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დეფექტური აქტი" sheetId="1" state="hidden" r:id="rId1"/>
    <sheet name="ხარჯთააღრიცხვა" sheetId="2" r:id="rId2"/>
    <sheet name="თავფურცელი" sheetId="3" state="hidden" r:id="rId3"/>
    <sheet name="გრაფიკი" sheetId="4" state="hidden" r:id="rId4"/>
  </sheets>
  <definedNames>
    <definedName name="_xlnm.Print_Area" localSheetId="0">'დეფექტური აქტი'!$A$1:$O$39</definedName>
  </definedNames>
  <calcPr calcId="145621"/>
</workbook>
</file>

<file path=xl/calcChain.xml><?xml version="1.0" encoding="utf-8"?>
<calcChain xmlns="http://schemas.openxmlformats.org/spreadsheetml/2006/main">
  <c r="L15" i="1"/>
  <c r="A11" i="3" l="1"/>
  <c r="H13" l="1"/>
</calcChain>
</file>

<file path=xl/sharedStrings.xml><?xml version="1.0" encoding="utf-8"?>
<sst xmlns="http://schemas.openxmlformats.org/spreadsheetml/2006/main" count="102" uniqueCount="73">
  <si>
    <t>დეფექტების აქტი</t>
  </si>
  <si>
    <t>#</t>
  </si>
  <si>
    <t>Sesasrulebeli samuSaoebi</t>
  </si>
  <si>
    <t>ganzomileba</t>
  </si>
  <si>
    <t>raodenoba</t>
  </si>
  <si>
    <t>რაზედაც შევადგინეთ ეს აქტი და ხელს ვაწერთ:</t>
  </si>
  <si>
    <t>№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</si>
  <si>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</si>
  <si>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</si>
  <si>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</si>
  <si>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</si>
  <si>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</si>
  <si>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</si>
  <si>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</si>
  <si>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x   a  r  j  T  a  R  r  ი  c  x  v  a</t>
  </si>
  <si>
    <t>თანხით</t>
  </si>
  <si>
    <t>ლარი</t>
  </si>
  <si>
    <t>ი/მ    "ნესტორ ფირცხელანი"</t>
  </si>
  <si>
    <t>ხ ა რ ჯ თ ა ა ღ რ ი ც ხ ვ ა</t>
  </si>
  <si>
    <t>გეგმიური დაგროვება 8 %</t>
  </si>
  <si>
    <t>სამუშაოთა ორგანიზაციის კალენდარული გრაფიკი</t>
  </si>
  <si>
    <t>სამუშაოს დასახელება</t>
  </si>
  <si>
    <t>კვირეები</t>
  </si>
  <si>
    <t>I კვირა</t>
  </si>
  <si>
    <t>II კვირა</t>
  </si>
  <si>
    <t>III კვირა</t>
  </si>
  <si>
    <t>IV კვირა</t>
  </si>
  <si>
    <t>V კვირა</t>
  </si>
  <si>
    <t>VI კვირა</t>
  </si>
  <si>
    <t>VII კვირა</t>
  </si>
  <si>
    <t>VIII კვირა</t>
  </si>
  <si>
    <t>დღეები</t>
  </si>
  <si>
    <t>სახარჯთაღრიცვო ღირბულება</t>
  </si>
  <si>
    <t>განზომილების 
ერთეული</t>
  </si>
  <si>
    <t>კუბ/მ</t>
  </si>
  <si>
    <t>სამუშაოს  დასახელება</t>
  </si>
  <si>
    <t>დ. მესტია  2015    წელი</t>
  </si>
  <si>
    <t>შეადგინა: ინდ/მ "ნესტორ ფირცხელანი"-ს დირექტორი:                                                                     /ნ. ფირცხელანი/</t>
  </si>
  <si>
    <t>შეადგინა: ინდ/მ "ნესტორ ფირცხელანი"-ს დირექტორი:                            /ნ. ფირცხელანი/</t>
  </si>
  <si>
    <t>1,                               /ნ. ნიგურიანი/</t>
  </si>
  <si>
    <t>2,                              /ლ. არღვლიანი/</t>
  </si>
  <si>
    <t>3,                               /ნ. ფირცხელანი/</t>
  </si>
  <si>
    <t>გაბიონებისთვის ქვის ზიდვა</t>
  </si>
  <si>
    <t>გაბიონების მოწყობა და ქვის ჩაწყობა</t>
  </si>
  <si>
    <t>მიწის მოსწორების სამუშაოები</t>
  </si>
  <si>
    <t>მესტიის მუნიციპალიტეტი:  უშგულის ტერიტორიული ერთეული</t>
  </si>
  <si>
    <r>
      <t>11 ივნისი 2015</t>
    </r>
    <r>
      <rPr>
        <sz val="10"/>
        <color theme="1"/>
        <rFont val="AcadNusx"/>
      </rPr>
      <t xml:space="preserve"> წელი</t>
    </r>
  </si>
  <si>
    <t>ჩვენ aმ აqtზე ხელისმომწერნი, მესტიის მუნიციპალიტეტის გამგეობის არქიტექტურის სამსახურის, ინფრასტრუქტურის და კეთილმოწყოფის განყოფილების უფროსი: ნოდარი ნიგურიანი, მესტიის მუნიციპალიტეტის გამგეობის არქიტექტურულ-სამშენებლო საქმიანობაზე კონტროლის განყოფილების უფროსი ლერი არღვლიანი, ი/მ "ნესტორ ფირცხელანი"–ს დირექტორი: ნესტორ ფირცხელანი და მესტიის მუნიციპალიტეტის გამგებლის რწმუნებული უშგულის ტერიტორიულ ერთეულში ბესარიონ ჩარქსელიანი ვადგენთ ამ აქტს შემდეგზე: დღეის რიცხვს შემოწმებული და აზომილი იქნა უშგულის ტერიტორიულ ერთეულში სოფ. ჟიბიანის შიდა სასოფლო გზა. დათვალიერების შედეგად დადგინდა რომ ჩასასტარებელია შემდეგი სახისა და მოცულობის სამუშაოები.</t>
  </si>
  <si>
    <t>მოსაწყობია გზის დამცავი მავთულბადის გაბიონი</t>
  </si>
  <si>
    <t>4,                               /ბ. ჩარქსელიანი/</t>
  </si>
  <si>
    <t>დ.ღ.გ 18 %</t>
  </si>
  <si>
    <t>ცალი</t>
  </si>
  <si>
    <t>გოფრირებული საკანალიზაციო მილი დ=500მმ</t>
  </si>
  <si>
    <t>გრძ/მ</t>
  </si>
  <si>
    <t>გოფრირებული საკანალიზაციო მილი დ=200მმ</t>
  </si>
  <si>
    <t>20467 ლარი</t>
  </si>
  <si>
    <t>რკინის მილი დ=600მმ</t>
  </si>
  <si>
    <t>ჯამი:</t>
  </si>
  <si>
    <t>mestiis municipalitetSi obieqtebisTvis damxmare samSeneblo masalebis SeZena-Semotana</t>
  </si>
  <si>
    <t>wylis rezervuari 300 l.</t>
  </si>
  <si>
    <t>წყლის მილი დ=32 მმ</t>
  </si>
  <si>
    <t>წყლის მილი დ=25 მმ</t>
  </si>
  <si>
    <t>1,5</t>
  </si>
  <si>
    <t>გადასაბმელი მუფტა 32 მმ</t>
  </si>
  <si>
    <t>გადასაბმელი მუფტა 25 მმ</t>
  </si>
  <si>
    <t xml:space="preserve"> გადამყვანი სამკაპი 50*32*50</t>
  </si>
  <si>
    <t>სატრანსპორტო ხარჯი</t>
  </si>
  <si>
    <t>დახერხილი ხე-მასალა (ფიცარი სისქე 5 სმ)</t>
  </si>
  <si>
    <t>დახერხილი-გარანდული ხე-მასალა (ფიცარი სისქე 4 სმ)</t>
  </si>
  <si>
    <t>რკ/ბეტონის ჭა 1X1</t>
  </si>
  <si>
    <t>რკ/ბეტონის ჭის სახურავები 1X1</t>
  </si>
  <si>
    <t>გოფრირებული საკანალიზაციო მილი დ=600მმ</t>
  </si>
  <si>
    <t>რკინის მილი დ=300მმ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</si>
</sst>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AcadNusx"/>
    </font>
    <font>
      <b/>
      <sz val="9"/>
      <color theme="1"/>
      <name val="AcadNusx"/>
    </font>
    <font>
      <sz val="9"/>
      <color theme="1"/>
      <name val="Sylfaen"/>
      <family val="1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i/>
      <u/>
      <sz val="12"/>
      <name val="AcadNusx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i/>
      <sz val="12"/>
      <name val="AcadNusx"/>
    </font>
    <font>
      <sz val="8"/>
      <color theme="1"/>
      <name val="Sylfaen"/>
      <family val="1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name val="AcadMtavr"/>
    </font>
    <font>
      <b/>
      <u/>
      <sz val="12"/>
      <color theme="1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 wrapText="1"/>
    </xf>
    <xf numFmtId="0" fontId="5" fillId="0" borderId="0" xfId="0" applyFont="1"/>
    <xf numFmtId="3" fontId="0" fillId="0" borderId="0" xfId="0" applyNumberFormat="1"/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top" wrapText="1"/>
    </xf>
    <xf numFmtId="3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/>
    <xf numFmtId="3" fontId="5" fillId="0" borderId="0" xfId="0" applyNumberFormat="1" applyFont="1"/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18" fillId="0" borderId="2" xfId="0" applyFont="1" applyBorder="1"/>
    <xf numFmtId="0" fontId="17" fillId="0" borderId="0" xfId="0" applyFont="1"/>
    <xf numFmtId="0" fontId="6" fillId="0" borderId="6" xfId="0" applyFont="1" applyBorder="1" applyAlignment="1">
      <alignment horizontal="center"/>
    </xf>
    <xf numFmtId="1" fontId="0" fillId="0" borderId="0" xfId="0" applyNumberFormat="1" applyFont="1"/>
    <xf numFmtId="0" fontId="0" fillId="0" borderId="0" xfId="0" applyFont="1"/>
    <xf numFmtId="0" fontId="18" fillId="0" borderId="0" xfId="0" applyFont="1" applyBorder="1"/>
    <xf numFmtId="0" fontId="8" fillId="0" borderId="0" xfId="0" applyFont="1" applyBorder="1"/>
    <xf numFmtId="3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right" vertical="top"/>
    </xf>
    <xf numFmtId="0" fontId="22" fillId="0" borderId="2" xfId="0" applyFont="1" applyBorder="1" applyAlignment="1">
      <alignment horizontal="center" vertical="center"/>
    </xf>
    <xf numFmtId="0" fontId="0" fillId="0" borderId="2" xfId="0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0" fillId="2" borderId="2" xfId="0" applyFill="1" applyBorder="1"/>
    <xf numFmtId="0" fontId="16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0" fillId="3" borderId="0" xfId="0" applyFont="1" applyFill="1"/>
    <xf numFmtId="0" fontId="5" fillId="3" borderId="0" xfId="0" applyFont="1" applyFill="1"/>
    <xf numFmtId="3" fontId="5" fillId="3" borderId="0" xfId="0" applyNumberFormat="1" applyFont="1" applyFill="1"/>
    <xf numFmtId="0" fontId="1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/>
    </xf>
    <xf numFmtId="3" fontId="4" fillId="0" borderId="2" xfId="0" applyNumberFormat="1" applyFont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8" fillId="4" borderId="2" xfId="0" applyFont="1" applyFill="1" applyBorder="1"/>
    <xf numFmtId="0" fontId="0" fillId="4" borderId="0" xfId="0" applyFill="1"/>
    <xf numFmtId="0" fontId="8" fillId="0" borderId="8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top"/>
    </xf>
    <xf numFmtId="0" fontId="10" fillId="4" borderId="2" xfId="0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/>
    <xf numFmtId="3" fontId="8" fillId="4" borderId="2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center" wrapText="1"/>
    </xf>
    <xf numFmtId="0" fontId="18" fillId="4" borderId="2" xfId="0" applyFont="1" applyFill="1" applyBorder="1" applyAlignment="1"/>
    <xf numFmtId="0" fontId="9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/>
    </xf>
    <xf numFmtId="3" fontId="8" fillId="4" borderId="4" xfId="0" applyNumberFormat="1" applyFont="1" applyFill="1" applyBorder="1" applyAlignment="1">
      <alignment horizontal="center" vertical="top" wrapText="1"/>
    </xf>
    <xf numFmtId="3" fontId="8" fillId="4" borderId="2" xfId="0" applyNumberFormat="1" applyFont="1" applyFill="1" applyBorder="1" applyAlignment="1">
      <alignment horizontal="center" vertical="top"/>
    </xf>
    <xf numFmtId="3" fontId="8" fillId="4" borderId="2" xfId="0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right" vertical="top"/>
    </xf>
    <xf numFmtId="0" fontId="6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view="pageLayout" topLeftCell="A13" zoomScale="80" zoomScaleSheetLayoutView="80" zoomScalePageLayoutView="80" workbookViewId="0">
      <selection sqref="A1:L38"/>
    </sheetView>
  </sheetViews>
  <sheetFormatPr defaultRowHeight="15"/>
  <cols>
    <col min="1" max="1" width="7.28515625" customWidth="1"/>
    <col min="10" max="10" width="65.140625" customWidth="1"/>
    <col min="11" max="11" width="17.85546875" customWidth="1"/>
    <col min="12" max="12" width="16" customWidth="1"/>
  </cols>
  <sheetData>
    <row r="2" spans="2:12" ht="15.75">
      <c r="B2" s="108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5.75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>
      <c r="B4" s="116" t="s">
        <v>45</v>
      </c>
      <c r="C4" s="116"/>
      <c r="D4" s="116"/>
      <c r="E4" s="116"/>
      <c r="F4" s="116"/>
      <c r="G4" s="116"/>
      <c r="H4" s="116"/>
      <c r="I4" s="116"/>
      <c r="J4" s="75"/>
      <c r="K4" s="110" t="s">
        <v>46</v>
      </c>
      <c r="L4" s="110"/>
    </row>
    <row r="5" spans="2:12">
      <c r="B5" s="76"/>
      <c r="C5" s="77"/>
      <c r="D5" s="77"/>
      <c r="E5" s="77"/>
      <c r="F5" s="77"/>
      <c r="G5" s="77"/>
      <c r="H5" s="77"/>
      <c r="I5" s="77"/>
      <c r="J5" s="77"/>
      <c r="K5" s="111"/>
      <c r="L5" s="111"/>
    </row>
    <row r="6" spans="2:12" ht="15" customHeight="1">
      <c r="B6" s="112" t="s">
        <v>47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2:12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2:12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2:12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2:12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2:12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2:12" ht="57" customHeight="1"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2:12" ht="15.75">
      <c r="B13" s="3" t="s">
        <v>1</v>
      </c>
      <c r="C13" s="115" t="s">
        <v>2</v>
      </c>
      <c r="D13" s="115"/>
      <c r="E13" s="115"/>
      <c r="F13" s="115"/>
      <c r="G13" s="115"/>
      <c r="H13" s="115"/>
      <c r="I13" s="115"/>
      <c r="J13" s="115"/>
      <c r="K13" s="4" t="s">
        <v>3</v>
      </c>
      <c r="L13" s="4" t="s">
        <v>4</v>
      </c>
    </row>
    <row r="14" spans="2:12" ht="15.75">
      <c r="B14" s="5">
        <v>1</v>
      </c>
      <c r="C14" s="115">
        <v>2</v>
      </c>
      <c r="D14" s="115"/>
      <c r="E14" s="115"/>
      <c r="F14" s="115"/>
      <c r="G14" s="115"/>
      <c r="H14" s="115"/>
      <c r="I14" s="115"/>
      <c r="J14" s="115"/>
      <c r="K14" s="5">
        <v>3</v>
      </c>
      <c r="L14" s="5">
        <v>4</v>
      </c>
    </row>
    <row r="15" spans="2:12" ht="15.75" customHeight="1">
      <c r="B15" s="41">
        <v>1</v>
      </c>
      <c r="C15" s="104" t="s">
        <v>48</v>
      </c>
      <c r="D15" s="105"/>
      <c r="E15" s="105"/>
      <c r="F15" s="105"/>
      <c r="G15" s="105"/>
      <c r="H15" s="105"/>
      <c r="I15" s="105"/>
      <c r="J15" s="106"/>
      <c r="K15" s="17" t="s">
        <v>34</v>
      </c>
      <c r="L15" s="6" t="e">
        <f>ხარჯთააღრიცხვა!#REF!</f>
        <v>#REF!</v>
      </c>
    </row>
    <row r="16" spans="2:12" ht="15.75">
      <c r="B16" s="41">
        <v>2</v>
      </c>
      <c r="C16" s="104"/>
      <c r="D16" s="105"/>
      <c r="E16" s="105"/>
      <c r="F16" s="105"/>
      <c r="G16" s="105"/>
      <c r="H16" s="105"/>
      <c r="I16" s="105"/>
      <c r="J16" s="106"/>
      <c r="K16" s="17"/>
      <c r="L16" s="6"/>
    </row>
    <row r="17" spans="2:12" ht="15.75">
      <c r="B17" s="61">
        <v>3</v>
      </c>
      <c r="C17" s="104"/>
      <c r="D17" s="105"/>
      <c r="E17" s="105"/>
      <c r="F17" s="105"/>
      <c r="G17" s="105"/>
      <c r="H17" s="105"/>
      <c r="I17" s="105"/>
      <c r="J17" s="106"/>
      <c r="K17" s="17"/>
      <c r="L17" s="6"/>
    </row>
    <row r="18" spans="2:12" ht="15.75">
      <c r="B18" s="61">
        <v>4</v>
      </c>
      <c r="C18" s="104"/>
      <c r="D18" s="105"/>
      <c r="E18" s="105"/>
      <c r="F18" s="105"/>
      <c r="G18" s="105"/>
      <c r="H18" s="105"/>
      <c r="I18" s="105"/>
      <c r="J18" s="106"/>
      <c r="K18" s="17"/>
      <c r="L18" s="67"/>
    </row>
    <row r="19" spans="2:12" ht="15" customHeight="1">
      <c r="B19" s="8"/>
      <c r="C19" s="39"/>
      <c r="D19" s="39"/>
      <c r="E19" s="39"/>
      <c r="F19" s="39"/>
      <c r="G19" s="39"/>
      <c r="H19" s="39"/>
      <c r="I19" s="39"/>
      <c r="J19" s="39"/>
      <c r="K19" s="40"/>
      <c r="L19" s="8"/>
    </row>
    <row r="20" spans="2:12" ht="15" customHeight="1">
      <c r="B20" s="8"/>
      <c r="C20" s="39"/>
      <c r="D20" s="39"/>
      <c r="E20" s="39"/>
      <c r="F20" s="39"/>
      <c r="G20" s="39"/>
      <c r="H20" s="39"/>
      <c r="I20" s="39"/>
      <c r="J20" s="39"/>
      <c r="K20" s="40"/>
      <c r="L20" s="8"/>
    </row>
    <row r="21" spans="2:12" ht="15" customHeight="1">
      <c r="B21" s="8"/>
      <c r="C21" s="39"/>
      <c r="D21" s="39"/>
      <c r="E21" s="39"/>
      <c r="F21" s="39"/>
      <c r="G21" s="39"/>
      <c r="H21" s="39"/>
      <c r="I21" s="39"/>
      <c r="J21" s="39"/>
      <c r="K21" s="40"/>
      <c r="L21" s="8"/>
    </row>
    <row r="22" spans="2:12" ht="15" customHeight="1">
      <c r="B22" s="8"/>
      <c r="C22" s="39"/>
      <c r="D22" s="39"/>
      <c r="E22" s="39"/>
      <c r="F22" s="39"/>
      <c r="G22" s="39"/>
      <c r="H22" s="39"/>
      <c r="I22" s="39"/>
      <c r="J22" s="39"/>
      <c r="K22" s="40"/>
      <c r="L22" s="8"/>
    </row>
    <row r="23" spans="2:12" ht="15" customHeight="1">
      <c r="B23" s="8"/>
      <c r="C23" s="39"/>
      <c r="D23" s="39"/>
      <c r="E23" s="39"/>
      <c r="F23" s="39"/>
      <c r="G23" s="39"/>
      <c r="H23" s="39"/>
      <c r="I23" s="39"/>
      <c r="J23" s="39"/>
      <c r="K23" s="40"/>
      <c r="L23" s="8"/>
    </row>
    <row r="24" spans="2:12" ht="15" customHeight="1">
      <c r="B24" s="8"/>
      <c r="C24" s="39"/>
      <c r="D24" s="39"/>
      <c r="E24" s="39"/>
      <c r="F24" s="39"/>
      <c r="G24" s="39"/>
      <c r="H24" s="39"/>
      <c r="I24" s="39"/>
      <c r="J24" s="39"/>
      <c r="K24" s="40"/>
      <c r="L24" s="8"/>
    </row>
    <row r="25" spans="2:12" ht="15" customHeight="1">
      <c r="B25" s="8"/>
      <c r="C25" s="39"/>
      <c r="D25" s="39"/>
      <c r="E25" s="39"/>
      <c r="F25" s="39"/>
      <c r="G25" s="39"/>
      <c r="H25" s="39"/>
      <c r="I25" s="39"/>
      <c r="J25" s="39"/>
      <c r="K25" s="40"/>
      <c r="L25" s="8"/>
    </row>
    <row r="26" spans="2:12" ht="15" customHeight="1">
      <c r="B26" s="8"/>
      <c r="C26" s="39"/>
      <c r="D26" s="39"/>
      <c r="E26" s="39"/>
      <c r="F26" s="39"/>
      <c r="G26" s="39"/>
      <c r="H26" s="39"/>
      <c r="I26" s="39"/>
      <c r="J26" s="39"/>
      <c r="K26" s="40"/>
      <c r="L26" s="8"/>
    </row>
    <row r="27" spans="2:12" ht="15" customHeight="1">
      <c r="B27" s="8"/>
      <c r="C27" s="39"/>
      <c r="D27" s="39"/>
      <c r="E27" s="39"/>
      <c r="F27" s="39"/>
      <c r="G27" s="39"/>
      <c r="H27" s="39"/>
      <c r="I27" s="39"/>
      <c r="J27" s="39"/>
      <c r="K27" s="40"/>
      <c r="L27" s="8"/>
    </row>
    <row r="29" spans="2:12">
      <c r="C29" s="107" t="s">
        <v>5</v>
      </c>
      <c r="D29" s="107"/>
      <c r="E29" s="107"/>
      <c r="F29" s="107"/>
      <c r="G29" s="107"/>
      <c r="H29" s="107"/>
    </row>
    <row r="30" spans="2:12">
      <c r="C30" s="74"/>
      <c r="D30" s="74"/>
      <c r="E30" s="74"/>
      <c r="F30" s="74"/>
      <c r="G30" s="74"/>
      <c r="H30" s="74"/>
    </row>
    <row r="31" spans="2:12">
      <c r="C31" s="103" t="s">
        <v>39</v>
      </c>
      <c r="D31" s="103"/>
      <c r="E31" s="103"/>
      <c r="F31" s="103"/>
      <c r="G31" s="7"/>
    </row>
    <row r="33" spans="3:7">
      <c r="C33" s="103" t="s">
        <v>40</v>
      </c>
      <c r="D33" s="103"/>
      <c r="E33" s="103"/>
      <c r="F33" s="103"/>
      <c r="G33" s="103"/>
    </row>
    <row r="35" spans="3:7">
      <c r="C35" s="103" t="s">
        <v>41</v>
      </c>
      <c r="D35" s="103"/>
      <c r="E35" s="103"/>
      <c r="F35" s="103"/>
      <c r="G35" s="103"/>
    </row>
    <row r="37" spans="3:7">
      <c r="C37" s="103" t="s">
        <v>49</v>
      </c>
      <c r="D37" s="103"/>
      <c r="E37" s="103"/>
      <c r="F37" s="103"/>
      <c r="G37" s="103"/>
    </row>
  </sheetData>
  <mergeCells count="16">
    <mergeCell ref="C14:J14"/>
    <mergeCell ref="C15:J15"/>
    <mergeCell ref="C16:J16"/>
    <mergeCell ref="C18:J18"/>
    <mergeCell ref="C31:F31"/>
    <mergeCell ref="B2:L2"/>
    <mergeCell ref="K4:L4"/>
    <mergeCell ref="K5:L5"/>
    <mergeCell ref="B6:L12"/>
    <mergeCell ref="C13:J13"/>
    <mergeCell ref="B4:I4"/>
    <mergeCell ref="C37:G37"/>
    <mergeCell ref="C17:J17"/>
    <mergeCell ref="C33:G33"/>
    <mergeCell ref="C35:G35"/>
    <mergeCell ref="C29:H29"/>
  </mergeCells>
  <pageMargins left="0.7" right="0.7" top="0.75" bottom="0.75" header="0.3" footer="0.3"/>
  <pageSetup scale="67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Y36"/>
  <sheetViews>
    <sheetView tabSelected="1" workbookViewId="0">
      <selection activeCell="I23" sqref="I23"/>
    </sheetView>
  </sheetViews>
  <sheetFormatPr defaultRowHeight="15"/>
  <cols>
    <col min="1" max="1" width="3.85546875" style="44" customWidth="1"/>
    <col min="2" max="2" width="53.42578125" customWidth="1"/>
    <col min="3" max="3" width="8.140625" customWidth="1"/>
    <col min="4" max="4" width="6.7109375" customWidth="1"/>
    <col min="5" max="5" width="7.42578125" customWidth="1"/>
    <col min="6" max="6" width="7.28515625" customWidth="1"/>
    <col min="7" max="7" width="6.140625" customWidth="1"/>
    <col min="9" max="9" width="6.28515625" customWidth="1"/>
    <col min="10" max="10" width="8.28515625" customWidth="1"/>
    <col min="11" max="11" width="12.5703125" customWidth="1"/>
  </cols>
  <sheetData>
    <row r="1" spans="1:12 16379:16379" ht="15" customHeight="1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2 16379:16379" ht="31.5" customHeight="1">
      <c r="A2" s="117" t="s">
        <v>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 16379:16379" ht="15" customHeight="1">
      <c r="A3" s="59"/>
      <c r="B3" s="60"/>
      <c r="C3" s="60"/>
      <c r="D3" s="60"/>
      <c r="E3" s="59"/>
      <c r="F3" s="59"/>
      <c r="G3" s="59"/>
      <c r="H3" s="59"/>
      <c r="I3" s="59"/>
      <c r="J3" s="59"/>
      <c r="K3" s="59"/>
    </row>
    <row r="4" spans="1:12 16379:16379" ht="15" customHeight="1">
      <c r="A4" s="59"/>
      <c r="B4" s="65" t="s">
        <v>32</v>
      </c>
      <c r="C4" s="127" t="s">
        <v>55</v>
      </c>
      <c r="D4" s="127"/>
      <c r="E4" s="127"/>
      <c r="F4" s="59"/>
      <c r="G4" s="59"/>
      <c r="H4" s="59"/>
      <c r="I4" s="59"/>
      <c r="J4" s="59"/>
      <c r="K4" s="59"/>
      <c r="L4" s="22"/>
    </row>
    <row r="5" spans="1:12 16379:16379" ht="15" customHeight="1">
      <c r="A5" s="59"/>
      <c r="B5" s="60"/>
      <c r="C5" s="60"/>
      <c r="D5" s="60"/>
      <c r="E5" s="59"/>
      <c r="F5" s="59"/>
      <c r="G5" s="59"/>
      <c r="H5" s="59"/>
      <c r="I5" s="59"/>
      <c r="J5" s="59"/>
      <c r="K5" s="59"/>
    </row>
    <row r="6" spans="1:12 16379:16379" ht="14.25" customHeight="1">
      <c r="A6" s="121" t="s">
        <v>6</v>
      </c>
      <c r="B6" s="122" t="s">
        <v>35</v>
      </c>
      <c r="C6" s="119" t="s">
        <v>33</v>
      </c>
      <c r="D6" s="123" t="s">
        <v>7</v>
      </c>
      <c r="E6" s="125" t="s">
        <v>8</v>
      </c>
      <c r="F6" s="126"/>
      <c r="G6" s="125" t="s">
        <v>9</v>
      </c>
      <c r="H6" s="126"/>
      <c r="I6" s="125" t="s">
        <v>10</v>
      </c>
      <c r="J6" s="126"/>
      <c r="K6" s="119" t="s">
        <v>11</v>
      </c>
    </row>
    <row r="7" spans="1:12 16379:16379" ht="63.75" customHeight="1">
      <c r="A7" s="121"/>
      <c r="B7" s="122"/>
      <c r="C7" s="120"/>
      <c r="D7" s="124"/>
      <c r="E7" s="10" t="s">
        <v>12</v>
      </c>
      <c r="F7" s="11" t="s">
        <v>13</v>
      </c>
      <c r="G7" s="10" t="s">
        <v>12</v>
      </c>
      <c r="H7" s="11" t="s">
        <v>13</v>
      </c>
      <c r="I7" s="10" t="s">
        <v>12</v>
      </c>
      <c r="J7" s="11" t="s">
        <v>13</v>
      </c>
      <c r="K7" s="120"/>
    </row>
    <row r="8" spans="1:12 16379:16379" ht="15" customHeight="1">
      <c r="A8" s="45">
        <v>1</v>
      </c>
      <c r="B8" s="12">
        <v>2</v>
      </c>
      <c r="C8" s="12">
        <v>3</v>
      </c>
      <c r="D8" s="12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2 16379:16379" s="62" customFormat="1" ht="15" customHeight="1">
      <c r="A9" s="72">
        <v>1</v>
      </c>
      <c r="B9" s="73" t="s">
        <v>69</v>
      </c>
      <c r="C9" s="17" t="s">
        <v>51</v>
      </c>
      <c r="D9" s="78">
        <v>9</v>
      </c>
      <c r="E9" s="14"/>
      <c r="F9" s="14"/>
      <c r="G9" s="15"/>
      <c r="H9" s="14"/>
      <c r="I9" s="14"/>
      <c r="J9" s="14"/>
      <c r="K9" s="16"/>
    </row>
    <row r="10" spans="1:12 16379:16379" s="21" customFormat="1">
      <c r="A10" s="72">
        <v>2</v>
      </c>
      <c r="B10" s="83" t="s">
        <v>70</v>
      </c>
      <c r="C10" s="17" t="s">
        <v>51</v>
      </c>
      <c r="D10" s="78">
        <v>6</v>
      </c>
      <c r="E10" s="14"/>
      <c r="F10" s="14"/>
      <c r="G10" s="15"/>
      <c r="H10" s="14"/>
      <c r="I10" s="14"/>
      <c r="J10" s="14"/>
      <c r="K10" s="16"/>
      <c r="XEY10" s="38"/>
    </row>
    <row r="11" spans="1:12 16379:16379" s="21" customFormat="1">
      <c r="A11" s="72">
        <v>2</v>
      </c>
      <c r="B11" s="83" t="s">
        <v>52</v>
      </c>
      <c r="C11" s="17" t="s">
        <v>53</v>
      </c>
      <c r="D11" s="78">
        <v>128</v>
      </c>
      <c r="E11" s="14"/>
      <c r="F11" s="14"/>
      <c r="G11" s="15"/>
      <c r="H11" s="14"/>
      <c r="I11" s="14"/>
      <c r="J11" s="14"/>
      <c r="K11" s="16"/>
      <c r="XEY11" s="38"/>
    </row>
    <row r="12" spans="1:12 16379:16379" s="21" customFormat="1">
      <c r="A12" s="72">
        <v>3</v>
      </c>
      <c r="B12" s="83" t="s">
        <v>54</v>
      </c>
      <c r="C12" s="17" t="s">
        <v>53</v>
      </c>
      <c r="D12" s="78">
        <v>40</v>
      </c>
      <c r="E12" s="14"/>
      <c r="F12" s="14"/>
      <c r="G12" s="15"/>
      <c r="H12" s="14"/>
      <c r="I12" s="14"/>
      <c r="J12" s="14"/>
      <c r="K12" s="16"/>
      <c r="XEY12" s="38"/>
    </row>
    <row r="13" spans="1:12 16379:16379" s="21" customFormat="1">
      <c r="A13" s="72">
        <v>4</v>
      </c>
      <c r="B13" s="83" t="s">
        <v>71</v>
      </c>
      <c r="C13" s="17" t="s">
        <v>53</v>
      </c>
      <c r="D13" s="78">
        <v>12</v>
      </c>
      <c r="E13" s="14"/>
      <c r="F13" s="14"/>
      <c r="G13" s="15"/>
      <c r="H13" s="14"/>
      <c r="I13" s="14"/>
      <c r="J13" s="14"/>
      <c r="K13" s="16"/>
      <c r="XEY13" s="38"/>
    </row>
    <row r="14" spans="1:12 16379:16379" s="21" customFormat="1">
      <c r="A14" s="72">
        <v>5</v>
      </c>
      <c r="B14" s="83" t="s">
        <v>72</v>
      </c>
      <c r="C14" s="17" t="s">
        <v>53</v>
      </c>
      <c r="D14" s="78">
        <v>6</v>
      </c>
      <c r="E14" s="14"/>
      <c r="F14" s="14"/>
      <c r="G14" s="15"/>
      <c r="H14" s="14"/>
      <c r="I14" s="14"/>
      <c r="J14" s="14"/>
      <c r="K14" s="16"/>
      <c r="XEY14" s="38"/>
    </row>
    <row r="15" spans="1:12 16379:16379" s="63" customFormat="1">
      <c r="A15" s="90">
        <v>6</v>
      </c>
      <c r="B15" s="83" t="s">
        <v>56</v>
      </c>
      <c r="C15" s="85" t="s">
        <v>53</v>
      </c>
      <c r="D15" s="86">
        <v>12</v>
      </c>
      <c r="E15" s="87"/>
      <c r="F15" s="87"/>
      <c r="G15" s="69"/>
      <c r="H15" s="87"/>
      <c r="I15" s="68"/>
      <c r="J15" s="87"/>
      <c r="K15" s="89"/>
      <c r="XEY15" s="64"/>
    </row>
    <row r="16" spans="1:12 16379:16379" s="71" customFormat="1" ht="13.5" customHeight="1">
      <c r="A16" s="91">
        <v>7</v>
      </c>
      <c r="B16" s="83" t="s">
        <v>59</v>
      </c>
      <c r="C16" s="85" t="s">
        <v>51</v>
      </c>
      <c r="D16" s="86">
        <v>1</v>
      </c>
      <c r="E16" s="87"/>
      <c r="F16" s="87"/>
      <c r="G16" s="69"/>
      <c r="H16" s="87"/>
      <c r="I16" s="68"/>
      <c r="J16" s="87"/>
      <c r="K16" s="89"/>
    </row>
    <row r="17" spans="1:12">
      <c r="A17" s="91">
        <v>8</v>
      </c>
      <c r="B17" s="83" t="s">
        <v>60</v>
      </c>
      <c r="C17" s="85" t="s">
        <v>53</v>
      </c>
      <c r="D17" s="86">
        <v>1000</v>
      </c>
      <c r="E17" s="87"/>
      <c r="F17" s="87"/>
      <c r="G17" s="69"/>
      <c r="H17" s="87"/>
      <c r="I17" s="68"/>
      <c r="J17" s="87"/>
      <c r="K17" s="89"/>
    </row>
    <row r="18" spans="1:12">
      <c r="A18" s="91">
        <v>9</v>
      </c>
      <c r="B18" s="83" t="s">
        <v>61</v>
      </c>
      <c r="C18" s="85" t="s">
        <v>53</v>
      </c>
      <c r="D18" s="86">
        <v>150</v>
      </c>
      <c r="E18" s="87"/>
      <c r="F18" s="87"/>
      <c r="G18" s="69"/>
      <c r="H18" s="87"/>
      <c r="I18" s="68"/>
      <c r="J18" s="87"/>
      <c r="K18" s="89"/>
    </row>
    <row r="19" spans="1:12">
      <c r="A19" s="91">
        <v>10</v>
      </c>
      <c r="B19" s="83" t="s">
        <v>63</v>
      </c>
      <c r="C19" s="85" t="s">
        <v>51</v>
      </c>
      <c r="D19" s="86">
        <v>5</v>
      </c>
      <c r="E19" s="87"/>
      <c r="F19" s="87"/>
      <c r="G19" s="69"/>
      <c r="H19" s="87"/>
      <c r="I19" s="68"/>
      <c r="J19" s="87"/>
      <c r="K19" s="88"/>
    </row>
    <row r="20" spans="1:12">
      <c r="A20" s="91">
        <v>11</v>
      </c>
      <c r="B20" s="83" t="s">
        <v>64</v>
      </c>
      <c r="C20" s="85" t="s">
        <v>51</v>
      </c>
      <c r="D20" s="86">
        <v>2</v>
      </c>
      <c r="E20" s="87"/>
      <c r="F20" s="87"/>
      <c r="G20" s="69"/>
      <c r="H20" s="87"/>
      <c r="I20" s="68"/>
      <c r="J20" s="87"/>
      <c r="K20" s="89"/>
    </row>
    <row r="21" spans="1:12">
      <c r="A21" s="91">
        <v>12</v>
      </c>
      <c r="B21" s="83" t="s">
        <v>65</v>
      </c>
      <c r="C21" s="85" t="s">
        <v>51</v>
      </c>
      <c r="D21" s="86">
        <v>5</v>
      </c>
      <c r="E21" s="87"/>
      <c r="F21" s="87"/>
      <c r="G21" s="69"/>
      <c r="H21" s="87"/>
      <c r="I21" s="68"/>
      <c r="J21" s="87"/>
      <c r="K21" s="89"/>
    </row>
    <row r="22" spans="1:12" s="82" customFormat="1">
      <c r="A22" s="91">
        <v>13</v>
      </c>
      <c r="B22" s="83" t="s">
        <v>67</v>
      </c>
      <c r="C22" s="85" t="s">
        <v>34</v>
      </c>
      <c r="D22" s="86">
        <v>5</v>
      </c>
      <c r="E22" s="87"/>
      <c r="F22" s="87"/>
      <c r="G22" s="69"/>
      <c r="H22" s="87"/>
      <c r="I22" s="68"/>
      <c r="J22" s="87"/>
      <c r="K22" s="89"/>
    </row>
    <row r="23" spans="1:12" s="82" customFormat="1">
      <c r="A23" s="91">
        <v>14</v>
      </c>
      <c r="B23" s="83" t="s">
        <v>68</v>
      </c>
      <c r="C23" s="85" t="s">
        <v>34</v>
      </c>
      <c r="D23" s="86" t="s">
        <v>62</v>
      </c>
      <c r="E23" s="87"/>
      <c r="F23" s="87"/>
      <c r="G23" s="69"/>
      <c r="H23" s="87"/>
      <c r="I23" s="68"/>
      <c r="J23" s="87"/>
      <c r="K23" s="89"/>
    </row>
    <row r="24" spans="1:12" s="47" customFormat="1" ht="12.75" customHeight="1">
      <c r="A24" s="91"/>
      <c r="B24" s="92" t="s">
        <v>57</v>
      </c>
      <c r="C24" s="85"/>
      <c r="D24" s="86"/>
      <c r="E24" s="87"/>
      <c r="F24" s="68"/>
      <c r="G24" s="69"/>
      <c r="H24" s="87"/>
      <c r="I24" s="68"/>
      <c r="J24" s="87"/>
      <c r="K24" s="70"/>
      <c r="L24" s="46"/>
    </row>
    <row r="25" spans="1:12" ht="12.75" customHeight="1">
      <c r="A25" s="91"/>
      <c r="B25" s="83" t="s">
        <v>66</v>
      </c>
      <c r="C25" s="85"/>
      <c r="D25" s="86"/>
      <c r="E25" s="87"/>
      <c r="F25" s="87"/>
      <c r="G25" s="69"/>
      <c r="H25" s="68"/>
      <c r="I25" s="68"/>
      <c r="J25" s="68"/>
      <c r="K25" s="70"/>
    </row>
    <row r="26" spans="1:12" ht="13.5" customHeight="1">
      <c r="A26" s="91"/>
      <c r="B26" s="92" t="s">
        <v>57</v>
      </c>
      <c r="C26" s="85"/>
      <c r="D26" s="86"/>
      <c r="E26" s="87"/>
      <c r="F26" s="68"/>
      <c r="G26" s="69"/>
      <c r="H26" s="68"/>
      <c r="I26" s="68"/>
      <c r="J26" s="68"/>
      <c r="K26" s="70"/>
    </row>
    <row r="27" spans="1:12" ht="12.75" customHeight="1">
      <c r="A27" s="43"/>
      <c r="B27" s="42" t="s">
        <v>19</v>
      </c>
      <c r="C27" s="66"/>
      <c r="D27" s="18"/>
      <c r="E27" s="19"/>
      <c r="F27" s="19"/>
      <c r="G27" s="20"/>
      <c r="H27" s="19"/>
      <c r="I27" s="19"/>
      <c r="J27" s="19"/>
      <c r="K27" s="84"/>
    </row>
    <row r="28" spans="1:12" ht="12.75" customHeight="1">
      <c r="A28" s="81"/>
      <c r="B28" s="80" t="s">
        <v>13</v>
      </c>
      <c r="C28" s="66"/>
      <c r="D28" s="18"/>
      <c r="E28" s="19"/>
      <c r="F28" s="19"/>
      <c r="G28" s="20"/>
      <c r="H28" s="19"/>
      <c r="I28" s="19"/>
      <c r="J28" s="19"/>
      <c r="K28" s="84"/>
    </row>
    <row r="29" spans="1:12" ht="3.75" hidden="1" customHeight="1">
      <c r="A29" s="43"/>
      <c r="B29" s="79" t="s">
        <v>50</v>
      </c>
      <c r="C29" s="66"/>
      <c r="D29" s="18"/>
      <c r="E29" s="19"/>
      <c r="F29" s="19"/>
      <c r="G29" s="20"/>
      <c r="H29" s="19"/>
      <c r="I29" s="19"/>
      <c r="J29" s="19"/>
      <c r="K29" s="84"/>
    </row>
    <row r="30" spans="1:12" ht="13.5" customHeight="1">
      <c r="A30" s="81"/>
      <c r="B30" s="94" t="s">
        <v>50</v>
      </c>
      <c r="C30" s="95"/>
      <c r="D30" s="96"/>
      <c r="E30" s="97"/>
      <c r="F30" s="97"/>
      <c r="G30" s="98"/>
      <c r="H30" s="97"/>
      <c r="I30" s="97"/>
      <c r="J30" s="97"/>
      <c r="K30" s="99"/>
    </row>
    <row r="31" spans="1:12" ht="1.5" hidden="1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100"/>
    </row>
    <row r="32" spans="1:12" ht="14.25" customHeight="1">
      <c r="A32" s="93"/>
      <c r="B32" s="102" t="s">
        <v>57</v>
      </c>
      <c r="C32" s="93"/>
      <c r="D32" s="93"/>
      <c r="E32" s="93"/>
      <c r="F32" s="93"/>
      <c r="G32" s="93"/>
      <c r="H32" s="93"/>
      <c r="I32" s="93"/>
      <c r="J32" s="93"/>
      <c r="K32" s="101"/>
    </row>
    <row r="33" spans="1:11" ht="15.75" hidden="1">
      <c r="A33" s="48"/>
      <c r="B33" s="44"/>
      <c r="C33" s="49"/>
      <c r="D33" s="50"/>
      <c r="E33" s="51"/>
      <c r="F33" s="51"/>
      <c r="G33" s="50"/>
      <c r="H33" s="51"/>
      <c r="I33" s="51"/>
      <c r="J33" s="51"/>
      <c r="K33" s="52"/>
    </row>
    <row r="34" spans="1:11" ht="21" customHeight="1">
      <c r="B34" s="44"/>
      <c r="H34" s="22"/>
    </row>
    <row r="35" spans="1:11">
      <c r="H35" s="22"/>
    </row>
    <row r="36" spans="1:11">
      <c r="B36" s="44" t="s">
        <v>37</v>
      </c>
      <c r="C36" s="49"/>
      <c r="D36" s="50"/>
      <c r="E36" s="51"/>
      <c r="F36" s="51"/>
      <c r="G36" s="50"/>
      <c r="H36" s="51"/>
    </row>
  </sheetData>
  <mergeCells count="11">
    <mergeCell ref="A2:K2"/>
    <mergeCell ref="A1:K1"/>
    <mergeCell ref="K6:K7"/>
    <mergeCell ref="A6:A7"/>
    <mergeCell ref="B6:B7"/>
    <mergeCell ref="C6:C7"/>
    <mergeCell ref="D6:D7"/>
    <mergeCell ref="E6:F6"/>
    <mergeCell ref="G6:H6"/>
    <mergeCell ref="I6:J6"/>
    <mergeCell ref="C4:E4"/>
  </mergeCells>
  <pageMargins left="0.7" right="0.7" top="1.135" bottom="0.75" header="0.3" footer="0.3"/>
  <pageSetup scale="92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6"/>
  <sheetViews>
    <sheetView view="pageLayout" topLeftCell="A7" workbookViewId="0">
      <selection sqref="A1:M30"/>
    </sheetView>
  </sheetViews>
  <sheetFormatPr defaultRowHeight="15"/>
  <cols>
    <col min="8" max="8" width="10.5703125" customWidth="1"/>
  </cols>
  <sheetData>
    <row r="3" spans="1:1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4">
      <c r="A4" s="128" t="s">
        <v>17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23"/>
    </row>
    <row r="5" spans="1:1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4" ht="22.5">
      <c r="A8" s="129" t="s">
        <v>14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35"/>
    </row>
    <row r="9" spans="1:14" ht="16.5">
      <c r="A9" s="24"/>
      <c r="B9" s="25"/>
      <c r="C9" s="25"/>
      <c r="D9" s="25"/>
      <c r="E9" s="25"/>
      <c r="F9" s="25"/>
      <c r="G9" s="25"/>
      <c r="H9" s="25"/>
      <c r="I9" s="25"/>
      <c r="J9" s="24"/>
      <c r="K9" s="24"/>
    </row>
    <row r="10" spans="1:14" ht="16.5">
      <c r="A10" s="26"/>
      <c r="B10" s="25"/>
      <c r="C10" s="25"/>
      <c r="D10" s="25"/>
      <c r="E10" s="25"/>
      <c r="F10" s="25"/>
      <c r="G10" s="25"/>
      <c r="H10" s="25"/>
      <c r="I10" s="25"/>
      <c r="J10" s="26"/>
      <c r="K10" s="26"/>
    </row>
    <row r="11" spans="1:14" ht="40.5" customHeight="1">
      <c r="A11" s="130" t="str">
        <f>ხარჯთააღრიცხვა!A2</f>
        <v>mestiis municipalitetSi obieqtebisTvis damxmare samSeneblo masalebis SeZena-Semotana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4" ht="16.5">
      <c r="A12" s="26"/>
      <c r="B12" s="28"/>
      <c r="C12" s="25"/>
      <c r="D12" s="25"/>
      <c r="E12" s="25"/>
      <c r="F12" s="25"/>
      <c r="G12" s="25"/>
      <c r="H12" s="25"/>
      <c r="I12" s="25"/>
      <c r="J12" s="27"/>
      <c r="K12" s="27"/>
    </row>
    <row r="13" spans="1:14" ht="33">
      <c r="A13" s="26"/>
      <c r="B13" s="25"/>
      <c r="C13" s="29"/>
      <c r="D13" s="29"/>
      <c r="E13" s="133" t="s">
        <v>15</v>
      </c>
      <c r="F13" s="133"/>
      <c r="G13" s="133"/>
      <c r="H13" s="30" t="str">
        <f>ხარჯთააღრიცხვა!C4</f>
        <v>20467 ლარი</v>
      </c>
      <c r="I13" s="31" t="s">
        <v>16</v>
      </c>
      <c r="J13" s="27"/>
      <c r="K13" s="27"/>
    </row>
    <row r="14" spans="1:14" ht="21">
      <c r="A14" s="26"/>
      <c r="B14" s="25"/>
      <c r="C14" s="25"/>
      <c r="D14" s="25"/>
      <c r="E14" s="25"/>
      <c r="F14" s="25"/>
      <c r="G14" s="25"/>
      <c r="H14" s="25"/>
      <c r="I14" s="25"/>
      <c r="J14" s="27"/>
      <c r="K14" s="32"/>
    </row>
    <row r="15" spans="1:1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4" ht="15.75">
      <c r="A16" s="131" t="s">
        <v>38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36"/>
    </row>
    <row r="17" spans="1:14">
      <c r="A17" s="9"/>
      <c r="B17" s="33"/>
      <c r="C17" s="34"/>
      <c r="D17" s="134"/>
      <c r="E17" s="134"/>
      <c r="F17" s="134"/>
      <c r="G17" s="9"/>
      <c r="H17" s="9"/>
      <c r="I17" s="9"/>
      <c r="J17" s="9"/>
      <c r="K17" s="9"/>
    </row>
    <row r="18" spans="1:1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4" ht="15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4">
      <c r="A21" s="9"/>
      <c r="B21" s="33"/>
      <c r="C21" s="34"/>
      <c r="D21" s="34"/>
      <c r="E21" s="34"/>
      <c r="F21" s="34"/>
      <c r="G21" s="9"/>
      <c r="H21" s="9"/>
      <c r="I21" s="9"/>
      <c r="J21" s="9"/>
      <c r="K21" s="9"/>
    </row>
    <row r="22" spans="1:1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6" spans="1:14" ht="15.75">
      <c r="A26" s="132" t="s">
        <v>36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37"/>
    </row>
  </sheetData>
  <mergeCells count="8">
    <mergeCell ref="A4:M4"/>
    <mergeCell ref="A8:M8"/>
    <mergeCell ref="A11:M11"/>
    <mergeCell ref="A16:M16"/>
    <mergeCell ref="A26:M26"/>
    <mergeCell ref="E13:G13"/>
    <mergeCell ref="D17:F17"/>
    <mergeCell ref="A19:M19"/>
  </mergeCells>
  <pageMargins left="0.7" right="0.7" top="0.75" bottom="0.75" header="0.3" footer="0.3"/>
  <pageSetup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P10"/>
  <sheetViews>
    <sheetView workbookViewId="0">
      <selection activeCell="A3" sqref="A3:AP16"/>
    </sheetView>
  </sheetViews>
  <sheetFormatPr defaultRowHeight="15"/>
  <cols>
    <col min="1" max="1" width="3.85546875" customWidth="1"/>
    <col min="2" max="2" width="36.140625" customWidth="1"/>
    <col min="3" max="42" width="1.85546875" bestFit="1" customWidth="1"/>
    <col min="43" max="51" width="2.5703125" customWidth="1"/>
    <col min="52" max="52" width="3" customWidth="1"/>
  </cols>
  <sheetData>
    <row r="3" spans="1:42" ht="43.5" customHeight="1">
      <c r="A3" s="136" t="s">
        <v>20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</row>
    <row r="4" spans="1:42">
      <c r="A4" s="137" t="s">
        <v>1</v>
      </c>
      <c r="B4" s="137" t="s">
        <v>21</v>
      </c>
      <c r="C4" s="137" t="s">
        <v>22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2">
      <c r="A5" s="137"/>
      <c r="B5" s="137"/>
      <c r="C5" s="138" t="s">
        <v>23</v>
      </c>
      <c r="D5" s="139"/>
      <c r="E5" s="139"/>
      <c r="F5" s="139"/>
      <c r="G5" s="140"/>
      <c r="H5" s="138" t="s">
        <v>24</v>
      </c>
      <c r="I5" s="139"/>
      <c r="J5" s="139"/>
      <c r="K5" s="139"/>
      <c r="L5" s="140"/>
      <c r="M5" s="138" t="s">
        <v>25</v>
      </c>
      <c r="N5" s="139"/>
      <c r="O5" s="139"/>
      <c r="P5" s="139"/>
      <c r="Q5" s="140"/>
      <c r="R5" s="138" t="s">
        <v>26</v>
      </c>
      <c r="S5" s="139"/>
      <c r="T5" s="139"/>
      <c r="U5" s="139"/>
      <c r="V5" s="140"/>
      <c r="W5" s="138" t="s">
        <v>27</v>
      </c>
      <c r="X5" s="139"/>
      <c r="Y5" s="139"/>
      <c r="Z5" s="139"/>
      <c r="AA5" s="140"/>
      <c r="AB5" s="138" t="s">
        <v>28</v>
      </c>
      <c r="AC5" s="139"/>
      <c r="AD5" s="139"/>
      <c r="AE5" s="139"/>
      <c r="AF5" s="140"/>
      <c r="AG5" s="138" t="s">
        <v>29</v>
      </c>
      <c r="AH5" s="139"/>
      <c r="AI5" s="139"/>
      <c r="AJ5" s="139"/>
      <c r="AK5" s="140"/>
      <c r="AL5" s="138" t="s">
        <v>30</v>
      </c>
      <c r="AM5" s="139"/>
      <c r="AN5" s="139"/>
      <c r="AO5" s="139"/>
      <c r="AP5" s="140"/>
    </row>
    <row r="6" spans="1:42">
      <c r="A6" s="137"/>
      <c r="B6" s="137"/>
      <c r="C6" s="138" t="s">
        <v>31</v>
      </c>
      <c r="D6" s="139"/>
      <c r="E6" s="139"/>
      <c r="F6" s="139"/>
      <c r="G6" s="140"/>
      <c r="H6" s="138" t="s">
        <v>31</v>
      </c>
      <c r="I6" s="139"/>
      <c r="J6" s="139"/>
      <c r="K6" s="139"/>
      <c r="L6" s="140"/>
      <c r="M6" s="138" t="s">
        <v>31</v>
      </c>
      <c r="N6" s="139"/>
      <c r="O6" s="139"/>
      <c r="P6" s="139"/>
      <c r="Q6" s="140"/>
      <c r="R6" s="138" t="s">
        <v>31</v>
      </c>
      <c r="S6" s="139"/>
      <c r="T6" s="139"/>
      <c r="U6" s="139"/>
      <c r="V6" s="140"/>
      <c r="W6" s="138" t="s">
        <v>31</v>
      </c>
      <c r="X6" s="139"/>
      <c r="Y6" s="139"/>
      <c r="Z6" s="139"/>
      <c r="AA6" s="140"/>
      <c r="AB6" s="138" t="s">
        <v>31</v>
      </c>
      <c r="AC6" s="139"/>
      <c r="AD6" s="139"/>
      <c r="AE6" s="139"/>
      <c r="AF6" s="140"/>
      <c r="AG6" s="138" t="s">
        <v>31</v>
      </c>
      <c r="AH6" s="139"/>
      <c r="AI6" s="139"/>
      <c r="AJ6" s="139"/>
      <c r="AK6" s="140"/>
      <c r="AL6" s="138" t="s">
        <v>31</v>
      </c>
      <c r="AM6" s="139"/>
      <c r="AN6" s="139"/>
      <c r="AO6" s="139"/>
      <c r="AP6" s="140"/>
    </row>
    <row r="7" spans="1:42">
      <c r="A7" s="137"/>
      <c r="B7" s="137"/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3">
        <v>1</v>
      </c>
      <c r="I7" s="53">
        <v>2</v>
      </c>
      <c r="J7" s="53">
        <v>3</v>
      </c>
      <c r="K7" s="53">
        <v>4</v>
      </c>
      <c r="L7" s="53">
        <v>5</v>
      </c>
      <c r="M7" s="53">
        <v>1</v>
      </c>
      <c r="N7" s="53">
        <v>2</v>
      </c>
      <c r="O7" s="53">
        <v>3</v>
      </c>
      <c r="P7" s="53">
        <v>4</v>
      </c>
      <c r="Q7" s="53">
        <v>5</v>
      </c>
      <c r="R7" s="53">
        <v>1</v>
      </c>
      <c r="S7" s="53">
        <v>2</v>
      </c>
      <c r="T7" s="53">
        <v>3</v>
      </c>
      <c r="U7" s="53">
        <v>4</v>
      </c>
      <c r="V7" s="53">
        <v>5</v>
      </c>
      <c r="W7" s="53">
        <v>1</v>
      </c>
      <c r="X7" s="53">
        <v>2</v>
      </c>
      <c r="Y7" s="53">
        <v>3</v>
      </c>
      <c r="Z7" s="53">
        <v>4</v>
      </c>
      <c r="AA7" s="53">
        <v>5</v>
      </c>
      <c r="AB7" s="53">
        <v>1</v>
      </c>
      <c r="AC7" s="53">
        <v>2</v>
      </c>
      <c r="AD7" s="53">
        <v>3</v>
      </c>
      <c r="AE7" s="53">
        <v>4</v>
      </c>
      <c r="AF7" s="53">
        <v>5</v>
      </c>
      <c r="AG7" s="53">
        <v>1</v>
      </c>
      <c r="AH7" s="53">
        <v>2</v>
      </c>
      <c r="AI7" s="53">
        <v>3</v>
      </c>
      <c r="AJ7" s="53">
        <v>4</v>
      </c>
      <c r="AK7" s="53">
        <v>5</v>
      </c>
      <c r="AL7" s="53">
        <v>1</v>
      </c>
      <c r="AM7" s="53">
        <v>2</v>
      </c>
      <c r="AN7" s="53">
        <v>3</v>
      </c>
      <c r="AO7" s="53">
        <v>4</v>
      </c>
      <c r="AP7" s="53">
        <v>5</v>
      </c>
    </row>
    <row r="8" spans="1:42">
      <c r="A8" s="55">
        <v>1</v>
      </c>
      <c r="B8" s="56" t="s">
        <v>44</v>
      </c>
      <c r="C8" s="57"/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</row>
    <row r="9" spans="1:42">
      <c r="A9" s="55">
        <v>2</v>
      </c>
      <c r="B9" s="56" t="s">
        <v>42</v>
      </c>
      <c r="C9" s="54"/>
      <c r="D9" s="54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spans="1:42">
      <c r="A10" s="55">
        <v>3</v>
      </c>
      <c r="B10" s="56" t="s">
        <v>43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</sheetData>
  <mergeCells count="20">
    <mergeCell ref="AL5:AP5"/>
    <mergeCell ref="AG6:AK6"/>
    <mergeCell ref="AG5:AK5"/>
    <mergeCell ref="AB6:AF6"/>
    <mergeCell ref="A3:AP3"/>
    <mergeCell ref="A4:A7"/>
    <mergeCell ref="B4:B7"/>
    <mergeCell ref="C4:AP4"/>
    <mergeCell ref="C5:G5"/>
    <mergeCell ref="H5:L5"/>
    <mergeCell ref="M5:Q5"/>
    <mergeCell ref="R5:V5"/>
    <mergeCell ref="W5:AA5"/>
    <mergeCell ref="AB5:AF5"/>
    <mergeCell ref="C6:G6"/>
    <mergeCell ref="H6:L6"/>
    <mergeCell ref="M6:Q6"/>
    <mergeCell ref="R6:V6"/>
    <mergeCell ref="W6:AA6"/>
    <mergeCell ref="AL6:AP6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დეფექტური აქტი</vt:lpstr>
      <vt:lpstr>ხარჯთააღრიცხვა</vt:lpstr>
      <vt:lpstr>თავფურცელი</vt:lpstr>
      <vt:lpstr>გრაფიკი</vt:lpstr>
      <vt:lpstr>'დეფექტური აქტი'!Область_печати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2018-10-16T08:33:12Z</dcterms:modified>
</cp:coreProperties>
</file>