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xarjtarricxva EXP" sheetId="1" r:id="rId1"/>
  </sheets>
  <definedNames/>
  <calcPr fullCalcOnLoad="1"/>
</workbook>
</file>

<file path=xl/sharedStrings.xml><?xml version="1.0" encoding="utf-8"?>
<sst xmlns="http://schemas.openxmlformats.org/spreadsheetml/2006/main" count="379" uniqueCount="157">
  <si>
    <t>#</t>
  </si>
  <si>
    <t>kodi</t>
  </si>
  <si>
    <t>samuSaos dasaxeleba</t>
  </si>
  <si>
    <t>masala</t>
  </si>
  <si>
    <t xml:space="preserve">xelfasi </t>
  </si>
  <si>
    <t>jami</t>
  </si>
  <si>
    <t>erTeuli</t>
  </si>
  <si>
    <t>sul</t>
  </si>
  <si>
    <t>transporti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</si>
  <si>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</si>
  <si>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</si>
  <si>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tona</t>
  </si>
  <si>
    <r>
      <t>100m</t>
    </r>
    <r>
      <rPr>
        <vertAlign val="superscript"/>
        <sz val="10"/>
        <color indexed="8"/>
        <rFont val="AcadNusx"/>
        <family val="0"/>
      </rPr>
      <t>3</t>
    </r>
  </si>
  <si>
    <r>
      <t>m</t>
    </r>
    <r>
      <rPr>
        <vertAlign val="superscript"/>
        <sz val="10"/>
        <color indexed="8"/>
        <rFont val="AcadNusx"/>
        <family val="0"/>
      </rPr>
      <t>3</t>
    </r>
  </si>
  <si>
    <t>zednadebi xarjebi</t>
  </si>
  <si>
    <t>j a m i</t>
  </si>
  <si>
    <t>gegmiuri dagroveba</t>
  </si>
  <si>
    <t>gauTvaliswinebeli xarjebi</t>
  </si>
  <si>
    <t>d.R.g.</t>
  </si>
  <si>
    <t>x a r j T a R r i c x v a</t>
  </si>
  <si>
    <t xml:space="preserve">             </t>
  </si>
  <si>
    <t>lari</t>
  </si>
  <si>
    <t xml:space="preserve">SromiTi danaxarjebi </t>
  </si>
  <si>
    <t xml:space="preserve">sxva masalebi </t>
  </si>
  <si>
    <r>
      <t xml:space="preserve"> </t>
    </r>
    <r>
      <rPr>
        <b/>
        <sz val="11"/>
        <color indexed="8"/>
        <rFont val="AcadNusx"/>
        <family val="0"/>
      </rPr>
      <t xml:space="preserve">j a m i </t>
    </r>
  </si>
  <si>
    <t xml:space="preserve">manqanebi </t>
  </si>
  <si>
    <t>k/sT</t>
  </si>
  <si>
    <t>mnq/sT</t>
  </si>
  <si>
    <t>gurjaanis   municipaliteti</t>
  </si>
  <si>
    <r>
      <t>1000m</t>
    </r>
    <r>
      <rPr>
        <vertAlign val="superscript"/>
        <sz val="10"/>
        <color indexed="8"/>
        <rFont val="AcadNusx"/>
        <family val="0"/>
      </rPr>
      <t>3</t>
    </r>
  </si>
  <si>
    <r>
      <t>1000m</t>
    </r>
    <r>
      <rPr>
        <vertAlign val="superscript"/>
        <sz val="10"/>
        <rFont val="AcadNusx"/>
        <family val="0"/>
      </rPr>
      <t>3</t>
    </r>
  </si>
  <si>
    <t xml:space="preserve">muSaxeli </t>
  </si>
  <si>
    <t>eqskavatori</t>
  </si>
  <si>
    <t xml:space="preserve">  sofel Cumlayis saTave nagebobis mowyobisTvis Sedgenili lokalur-resursuli</t>
  </si>
  <si>
    <r>
      <t>100m</t>
    </r>
    <r>
      <rPr>
        <vertAlign val="superscript"/>
        <sz val="10"/>
        <color indexed="8"/>
        <rFont val="AcadNusx"/>
        <family val="0"/>
      </rPr>
      <t>2</t>
    </r>
  </si>
  <si>
    <t>zedmeti gruntis datvirTva avtomobilebze eqskavatoriT</t>
  </si>
  <si>
    <t xml:space="preserve">igives  gatana 1km-ze </t>
  </si>
  <si>
    <t xml:space="preserve">RorRi 0-40mm </t>
  </si>
  <si>
    <t>kc/sT</t>
  </si>
  <si>
    <r>
      <t>m</t>
    </r>
    <r>
      <rPr>
        <vertAlign val="superscript"/>
        <sz val="10"/>
        <color indexed="8"/>
        <rFont val="AcadNusx"/>
        <family val="0"/>
      </rPr>
      <t>2</t>
    </r>
  </si>
  <si>
    <t xml:space="preserve">eleqtrodi </t>
  </si>
  <si>
    <t>kg</t>
  </si>
  <si>
    <t xml:space="preserve">samSeneblo WanWikebi </t>
  </si>
  <si>
    <t>drenaJis Zirze Tixis ponuri wyalgaumtari fenis mowyoba sisqiT 10sm</t>
  </si>
  <si>
    <t>Tixa</t>
  </si>
  <si>
    <t>grZ/m</t>
  </si>
  <si>
    <t>1km</t>
  </si>
  <si>
    <t>SromiTi danaxarjebi 17,8X6+16,2X4,6</t>
  </si>
  <si>
    <t>kac/sT</t>
  </si>
  <si>
    <t>fraqciuli 40-70mm RorRi sisqiT 20sm</t>
  </si>
  <si>
    <t>fraqciuli 20-40mm RorRi sisqiT 20sm</t>
  </si>
  <si>
    <t>fraqciuli 10-20mm RorRisisqiT 20sm</t>
  </si>
  <si>
    <t xml:space="preserve">amoRebuli qviSa-xreSovani gruntis uku Cayra eqskavatoriT 0,5 m3 </t>
  </si>
  <si>
    <t>drenaJze zemo damcavi  Tixis ponuri wyalgaumtari fenis mowyoba sisqiT 10sm</t>
  </si>
  <si>
    <t xml:space="preserve">drenaJis qvabulis darCenili nawilis Sevseba amoRebuli  gruntis uku CayriT eqskavatoriT cicxvis moculobiT 0,5 m3 </t>
  </si>
  <si>
    <t xml:space="preserve">drenaJis kedlis ukana mxaris Sevseba amoRebuli  gruntis uku CayriT eqskavatoriT cicxvis moculobiT 0,5 m3 </t>
  </si>
  <si>
    <r>
      <t>10m</t>
    </r>
    <r>
      <rPr>
        <vertAlign val="superscript"/>
        <sz val="10"/>
        <rFont val="AcadNusx"/>
        <family val="0"/>
      </rPr>
      <t>3</t>
    </r>
  </si>
  <si>
    <t>კც/სთ</t>
  </si>
  <si>
    <t xml:space="preserve">sxva manqanebi </t>
  </si>
  <si>
    <t>ლარი</t>
  </si>
  <si>
    <t>c</t>
  </si>
  <si>
    <t>gadaxurvis fila Tujis xufTan erTad   2X2X0,15</t>
  </si>
  <si>
    <r>
      <t>1000m</t>
    </r>
    <r>
      <rPr>
        <vertAlign val="superscript"/>
        <sz val="10"/>
        <rFont val="AcadNusx"/>
        <family val="0"/>
      </rPr>
      <t xml:space="preserve">2 </t>
    </r>
  </si>
  <si>
    <t xml:space="preserve">bitumis mastika </t>
  </si>
  <si>
    <t>ტ</t>
  </si>
  <si>
    <r>
      <t xml:space="preserve">sakedle rgolebi  </t>
    </r>
    <r>
      <rPr>
        <sz val="10"/>
        <rFont val="Arial"/>
        <family val="2"/>
      </rPr>
      <t>d</t>
    </r>
    <r>
      <rPr>
        <sz val="10"/>
        <rFont val="AcadNusx"/>
        <family val="0"/>
      </rPr>
      <t>-1500 mm h-1</t>
    </r>
  </si>
  <si>
    <t>anakrebi rkina-betonis mrgvali Webis kedlebze erTi fena hidroizolaciis mowyoba bitumis mastikiT</t>
  </si>
  <si>
    <t>qvabulis Ziris da kedlebis Casworeba  mosworeba damuSaveba xeliT gverZe dayriT</t>
  </si>
  <si>
    <t xml:space="preserve"> iqve fraqciuli RorRis 0-40mm  fenilis mowyoba sisqiT 10sm</t>
  </si>
  <si>
    <t>wyalmimReb kamerasTan 1cali saregulacio Wis mowyoba anakrebi rkina betonis d-1500 rgolebiT h-2m</t>
  </si>
  <si>
    <t>drenaJis 2cali saTvalTvale Wis mowyoba anakrebi rkina betonis d-1500 rgolebiT h-4m</t>
  </si>
  <si>
    <t xml:space="preserve"> </t>
  </si>
  <si>
    <t>drenaJis perforirebul milze sxvadasxva fraqciuli RorRis da qviSis fenilis mowyoba sisqiT 1m</t>
  </si>
  <si>
    <t>wyalmimRebi (saleqari) rk/betonis kedlebis da gadaxurvis filis erTi fena hidroizolaciis mowyoba bitumis mastikiT</t>
  </si>
  <si>
    <t xml:space="preserve">wyalmimRebi kameris da saregulacio kedlebis gverdebis Sevseba amoRebuli  gruntis uku CayriT eqskavatoriT cicxvis moculobiT 0,5 m3 </t>
  </si>
  <si>
    <t>arxis Ziris mosworeba xeliT gverZe dayriT</t>
  </si>
  <si>
    <t>kompl.</t>
  </si>
  <si>
    <t>cali</t>
  </si>
  <si>
    <t>daerTeba</t>
  </si>
  <si>
    <t xml:space="preserve">SromiTi danaxarji </t>
  </si>
  <si>
    <t>sxva manqanebi</t>
  </si>
  <si>
    <t>sxva masalebi</t>
  </si>
  <si>
    <t>m3</t>
  </si>
  <si>
    <t>tranSeis darCenili aris Sevseba adgilobrivi gruntiT</t>
  </si>
  <si>
    <t xml:space="preserve">Sida kedlebis Selesva qviSa-cementis xsnariT </t>
  </si>
  <si>
    <r>
      <t>m</t>
    </r>
    <r>
      <rPr>
        <vertAlign val="superscript"/>
        <sz val="10"/>
        <rFont val="AcadNusx"/>
        <family val="0"/>
      </rPr>
      <t xml:space="preserve">2 </t>
    </r>
  </si>
  <si>
    <t>betoni b-15 plastifikatoris danamatiT</t>
  </si>
  <si>
    <t>wertilovani saZirkvlebisTvis IIIkategoriss damuSaveba xeliT ormoSi gverZe dayriT (ukumiyriT)</t>
  </si>
  <si>
    <t>100g/m</t>
  </si>
  <si>
    <t xml:space="preserve">sxva manqanebi  </t>
  </si>
  <si>
    <t xml:space="preserve"> foladis kvadratuli milis sayrdeni d-50X50X2mm </t>
  </si>
  <si>
    <t>mavTulbade moTuTuebuli 50X50 ujrediT</t>
  </si>
  <si>
    <t>glinula mavTuli3mm</t>
  </si>
  <si>
    <t xml:space="preserve">kuTxovana 40X40X4 </t>
  </si>
  <si>
    <t>rkinis konstruqciebis SeRebva zeTovani saRebaviT</t>
  </si>
  <si>
    <t xml:space="preserve">zeTovani saRebavi </t>
  </si>
  <si>
    <t xml:space="preserve">olifa </t>
  </si>
  <si>
    <t>samuSao moednis mosworeba 10m-ze gadaadgilebiT buldozeriT 96kvt 1600X0,25</t>
  </si>
  <si>
    <t>eqskavatori 0,5m3 CamCis moculobiT</t>
  </si>
  <si>
    <t>tranSeis Ziris damuSaveba mosworeba xeliT gverZe dayriT (1,7X78X0,1)</t>
  </si>
  <si>
    <t>betoni b-25 plastifikatoris danamatiT</t>
  </si>
  <si>
    <t>xis farebi yalibis 25-40mm</t>
  </si>
  <si>
    <t>amwe saavtomobilo svlaze</t>
  </si>
  <si>
    <t>manq/sT</t>
  </si>
  <si>
    <t>Ziris rk/betonis fila</t>
  </si>
  <si>
    <t xml:space="preserve">eqskavatori cicxvis moculobiT 0,5 m3 </t>
  </si>
  <si>
    <t>amwe saavtomobilo svlaze 10t</t>
  </si>
  <si>
    <t>Wis Ziris rk/betonis fila d-1500</t>
  </si>
  <si>
    <t xml:space="preserve">wyalsadeni foladis d-152X5mm mili </t>
  </si>
  <si>
    <t>urduli d-150 pn16</t>
  </si>
  <si>
    <t>miltuCi d-150</t>
  </si>
  <si>
    <t>ficari sisqiT 40mm III xarisxis Camoganuli</t>
  </si>
  <si>
    <r>
      <t>10000m</t>
    </r>
    <r>
      <rPr>
        <vertAlign val="superscript"/>
        <sz val="10"/>
        <color indexed="8"/>
        <rFont val="AcadNusx"/>
        <family val="0"/>
      </rPr>
      <t>2</t>
    </r>
  </si>
  <si>
    <t xml:space="preserve">drenaJis da wyalmimRebi saleqari kamerisTvis adgilis gasufTaveba ekal-bardisa da wvrili buCqnarisgan xeliT (50X20)+(40X15) </t>
  </si>
  <si>
    <t>armatura a-III d-14 d-12 d-6</t>
  </si>
  <si>
    <r>
      <t>m</t>
    </r>
    <r>
      <rPr>
        <vertAlign val="superscript"/>
        <sz val="10"/>
        <rFont val="AcadNusx"/>
        <family val="0"/>
      </rPr>
      <t>3</t>
    </r>
  </si>
  <si>
    <t>cementis xsnari plastifikatoris danamatiT</t>
  </si>
  <si>
    <r>
      <t>100m</t>
    </r>
    <r>
      <rPr>
        <vertAlign val="superscript"/>
        <sz val="10"/>
        <rFont val="AcadNusx"/>
        <family val="0"/>
      </rPr>
      <t xml:space="preserve">2 </t>
    </r>
  </si>
  <si>
    <t>wyalmimRebi kameris Ziris filis Sevseba betoni b-15-iT</t>
  </si>
  <si>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-1500 mm anakrebi rkina-betonis mrgvali Wis mowyoba </t>
    </r>
    <r>
      <rPr>
        <sz val="10"/>
        <rFont val="Cambria"/>
        <family val="1"/>
      </rPr>
      <t>v</t>
    </r>
    <r>
      <rPr>
        <sz val="10"/>
        <rFont val="AcadNusx"/>
        <family val="0"/>
      </rPr>
      <t>=0,35 m3 h-2m kedlebis garedan hidroizolaciiT</t>
    </r>
  </si>
  <si>
    <t>saproeqto milmdenis arsebul wyalmomaragebis qselze daerTeba iribad</t>
  </si>
  <si>
    <t>mili d-152X5mm</t>
  </si>
  <si>
    <t>arsebuli foladis d-250 milmdenis dazianebul adgilebSi CaWra, gasufTaveba, garecxva da SeduReba</t>
  </si>
  <si>
    <t>CaWra SeduReba</t>
  </si>
  <si>
    <t>damontaJebul milsadenebisa da nagebobebis garecxva, dezinfeqcia</t>
  </si>
  <si>
    <t xml:space="preserve"> wyali</t>
  </si>
  <si>
    <t>km</t>
  </si>
  <si>
    <t>t</t>
  </si>
  <si>
    <t>wyalmimRebi saleqari kameris sanitaruli SemoRobvis mowyoba</t>
  </si>
  <si>
    <t>sanitaruli Robis 10X5mowyoba d-50X50X2,0mm foladis kvadratuli milebis sayrdenebis CabetonebiT moTuTebuli 50X50 ujredis mavrTulbadis gabmiT  kutikarTan erTad CarCos zomiT 1,5X1 Tavsa da bolos glinula mavTulis gabmiT</t>
  </si>
  <si>
    <t>bitumis mastika polimeruli</t>
  </si>
  <si>
    <t>betoni b-25</t>
  </si>
  <si>
    <t>masalebis transportireba</t>
  </si>
  <si>
    <t>wylis laboratoriuli kvlebis safasuri</t>
  </si>
  <si>
    <t>1000m3</t>
  </si>
  <si>
    <t>buldozeri 79kvt</t>
  </si>
  <si>
    <r>
      <t>milmdenis mowyobisTvis III kategoriis  gruntis gaTxra arxSi eqskavatoriT CamCis moculoba 0,5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yamiris gverdze dayriT </t>
    </r>
  </si>
  <si>
    <t>eqskavatori CamCis moculoba 0,5 m3</t>
  </si>
  <si>
    <t>mza arxSi foladis d-152X5mm wyalsadeni milis mowyoba hidravlikuri gamocdiT</t>
  </si>
  <si>
    <t>liTonis milmdenis antikoroziuli izolacia bitumis mastikiT</t>
  </si>
  <si>
    <t xml:space="preserve"> 4cali d-150 pn16 urdulebis montaJi gamwmend nagebobaSi Sesvlamde da damxarjav da gamclel milebze</t>
  </si>
  <si>
    <r>
      <t xml:space="preserve"> xevis kalapotSi III jgufis gruntis damuSaveba eqskavatoriT CamCis moculoba 0,5 m3 drenaJis</t>
    </r>
    <r>
      <rPr>
        <vertAlign val="superscript"/>
        <sz val="10"/>
        <rFont val="AcadNusx"/>
        <family val="0"/>
      </rPr>
      <t xml:space="preserve"> </t>
    </r>
    <r>
      <rPr>
        <sz val="10"/>
        <rFont val="AcadNusx"/>
        <family val="0"/>
      </rPr>
      <t xml:space="preserve"> wyalamridi arxis mosawyobad  gverZe dayriT (80X3,5X2,5)</t>
    </r>
  </si>
  <si>
    <r>
      <t>rk/betonis wyaldamcavi kedlis (ekranis) da drenaJis mosawyobad  III kategoriis gruntis damuSaveba eqskavatoriT CamCis moculoba 0,5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 gverZe dayriT (20X3,5X5)+(28X3,5X3,1)</t>
    </r>
  </si>
  <si>
    <t>rk/betonis (wyaldamcavi kedlis) ekranis  mowyoba b-25klasis betoniT (20X3,5X0,6)</t>
  </si>
  <si>
    <t>msxvilmarcvlovani qviSis fena (70-120) sisqiT 40sm</t>
  </si>
  <si>
    <r>
      <t xml:space="preserve">  III jgufis gruntis damuSaveba eqskavatoriT CamCis moculoba 0,5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wyalmimRebi (saleqari) rk/betonis kameris mosawyobad  gverZe dayriT 10X3,5X5</t>
    </r>
  </si>
  <si>
    <t xml:space="preserve"> foladis d-152X4mm gamrecxi, gadamRvreli da gamcleli milis mowyoba hidravlikuri gamocdiT</t>
  </si>
  <si>
    <t xml:space="preserve"> foladis d-152X4mm mili </t>
  </si>
  <si>
    <t xml:space="preserve">drenaJSi polieTilenis d-280X20,6mm pn12,5 perforirebuli milis  mowyoba </t>
  </si>
  <si>
    <t xml:space="preserve">polieTilenis d-280X20,6mm pn12,5 perforirebuli mili </t>
  </si>
  <si>
    <t>rk/betonis WebSi da kameraSi Casasvleli liTonis kibeebis (gamiri) mowyoba</t>
  </si>
  <si>
    <t xml:space="preserve">armatura a-III d-14 </t>
  </si>
  <si>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-1500 mm anakrebi rkina-betonis mrgvali Wis mowyoba </t>
    </r>
    <r>
      <rPr>
        <sz val="10"/>
        <rFont val="Cambria"/>
        <family val="1"/>
      </rPr>
      <t>v</t>
    </r>
    <r>
      <rPr>
        <sz val="10"/>
        <rFont val="AcadNusx"/>
        <family val="0"/>
      </rPr>
      <t>=0,35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4</t>
    </r>
    <r>
      <rPr>
        <vertAlign val="superscript"/>
        <sz val="10"/>
        <rFont val="AcadNusx"/>
        <family val="0"/>
      </rPr>
      <t xml:space="preserve">   </t>
    </r>
    <r>
      <rPr>
        <sz val="10"/>
        <rFont val="AcadNusx"/>
        <family val="0"/>
      </rPr>
      <t xml:space="preserve">rgoliT  </t>
    </r>
  </si>
  <si>
    <t>rk/betonis wyalmimRebi (saleqari) kameris  mowyoba b-25 klasis betoniT plastifikatoris danamatiT</t>
  </si>
  <si>
    <t>%</t>
  </si>
  <si>
    <t>პრეტენდენტის დასახელება და ხელმოწერა:</t>
  </si>
  <si>
    <r>
      <rPr>
        <sz val="10"/>
        <color indexed="8"/>
        <rFont val="AcadNusx"/>
        <family val="0"/>
      </rPr>
      <t>ბ.ა</t>
    </r>
    <r>
      <rPr>
        <sz val="11"/>
        <color indexed="8"/>
        <rFont val="AcadNusx"/>
        <family val="0"/>
      </rPr>
      <t>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</si>
</sst>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[$-437]yyyy\ &quot;წლის&quot;\ dd\ mm\,\ dd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9"/>
      <color indexed="8"/>
      <name val="AcadNusx"/>
      <family val="0"/>
    </font>
    <font>
      <sz val="11"/>
      <color indexed="8"/>
      <name val="AcadNusx"/>
      <family val="0"/>
    </font>
    <font>
      <sz val="10"/>
      <name val="AcadNusx"/>
      <family val="0"/>
    </font>
    <font>
      <b/>
      <sz val="11"/>
      <color indexed="8"/>
      <name val="AcadNusx"/>
      <family val="0"/>
    </font>
    <font>
      <sz val="10"/>
      <name val="Arial Cyr"/>
      <family val="0"/>
    </font>
    <font>
      <sz val="9"/>
      <name val="AcadNusx"/>
      <family val="0"/>
    </font>
    <font>
      <vertAlign val="superscript"/>
      <sz val="10"/>
      <name val="AcadNusx"/>
      <family val="0"/>
    </font>
    <font>
      <sz val="11"/>
      <name val="AcadNusx"/>
      <family val="0"/>
    </font>
    <font>
      <b/>
      <sz val="10"/>
      <name val="AcadNusx"/>
      <family val="0"/>
    </font>
    <font>
      <sz val="11"/>
      <color indexed="8"/>
      <name val="Lit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sz val="10"/>
      <name val="Arial"/>
      <family val="2"/>
    </font>
    <font>
      <sz val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cadNusx"/>
      <family val="0"/>
    </font>
    <font>
      <sz val="12"/>
      <color indexed="8"/>
      <name val="AcadNusx"/>
      <family val="0"/>
    </font>
    <font>
      <b/>
      <sz val="8"/>
      <color indexed="8"/>
      <name val="AcadNusx"/>
      <family val="0"/>
    </font>
    <font>
      <sz val="10"/>
      <color indexed="8"/>
      <name val="Times New Roman"/>
      <family val="1"/>
    </font>
    <font>
      <sz val="10"/>
      <color indexed="8"/>
      <name val="AcadMtavr"/>
      <family val="0"/>
    </font>
    <font>
      <sz val="11"/>
      <color indexed="10"/>
      <name val="AcadNusx"/>
      <family val="0"/>
    </font>
    <font>
      <sz val="12"/>
      <color indexed="8"/>
      <name val="LitNusx"/>
      <family val="0"/>
    </font>
    <font>
      <b/>
      <sz val="12"/>
      <color indexed="8"/>
      <name val="AcadNusx"/>
      <family val="0"/>
    </font>
    <font>
      <sz val="11"/>
      <color indexed="9"/>
      <name val="AcadNusx"/>
      <family val="0"/>
    </font>
    <font>
      <sz val="10"/>
      <color indexed="9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cadNusx"/>
      <family val="0"/>
    </font>
    <font>
      <sz val="11"/>
      <color theme="1"/>
      <name val="AcadNusx"/>
      <family val="0"/>
    </font>
    <font>
      <sz val="12"/>
      <color theme="1"/>
      <name val="AcadNusx"/>
      <family val="0"/>
    </font>
    <font>
      <b/>
      <sz val="8"/>
      <color theme="1"/>
      <name val="AcadNusx"/>
      <family val="0"/>
    </font>
    <font>
      <b/>
      <sz val="11"/>
      <color theme="1"/>
      <name val="AcadNusx"/>
      <family val="0"/>
    </font>
    <font>
      <sz val="10"/>
      <color theme="1"/>
      <name val="AcadNusx"/>
      <family val="0"/>
    </font>
    <font>
      <sz val="11"/>
      <color theme="1"/>
      <name val="LitNusx"/>
      <family val="0"/>
    </font>
    <font>
      <sz val="11"/>
      <color rgb="FFFF0000"/>
      <name val="AcadNusx"/>
      <family val="0"/>
    </font>
    <font>
      <sz val="12"/>
      <color theme="1"/>
      <name val="LitNusx"/>
      <family val="0"/>
    </font>
    <font>
      <b/>
      <sz val="12"/>
      <color theme="1"/>
      <name val="AcadNusx"/>
      <family val="0"/>
    </font>
    <font>
      <b/>
      <sz val="10"/>
      <color theme="1"/>
      <name val="AcadNusx"/>
      <family val="0"/>
    </font>
    <font>
      <sz val="11"/>
      <color theme="0"/>
      <name val="AcadNusx"/>
      <family val="0"/>
    </font>
    <font>
      <sz val="10"/>
      <color theme="0"/>
      <name val="AcadNusx"/>
      <family val="0"/>
    </font>
    <font>
      <sz val="10"/>
      <color theme="1"/>
      <name val="Times New Roman"/>
      <family val="1"/>
    </font>
    <font>
      <sz val="10"/>
      <color theme="1"/>
      <name val="AcadMtav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>
      <alignment/>
      <protection/>
    </xf>
  </cellStyleXfs>
  <cellXfs count="157">
    <xf numFmtId="0" fontId="0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top" wrapText="1"/>
    </xf>
    <xf numFmtId="182" fontId="63" fillId="0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63" fillId="0" borderId="0" xfId="0" applyFont="1" applyFill="1" applyBorder="1" applyAlignment="1">
      <alignment vertical="center"/>
    </xf>
    <xf numFmtId="2" fontId="63" fillId="0" borderId="0" xfId="0" applyNumberFormat="1" applyFont="1" applyFill="1" applyBorder="1" applyAlignment="1">
      <alignment/>
    </xf>
    <xf numFmtId="1" fontId="63" fillId="0" borderId="0" xfId="0" applyNumberFormat="1" applyFont="1" applyFill="1" applyBorder="1" applyAlignment="1">
      <alignment wrapText="1"/>
    </xf>
    <xf numFmtId="2" fontId="63" fillId="0" borderId="0" xfId="0" applyNumberFormat="1" applyFont="1" applyFill="1" applyBorder="1" applyAlignment="1">
      <alignment wrapText="1"/>
    </xf>
    <xf numFmtId="0" fontId="63" fillId="0" borderId="0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 wrapText="1"/>
    </xf>
    <xf numFmtId="0" fontId="13" fillId="33" borderId="0" xfId="0" applyFont="1" applyFill="1" applyAlignment="1">
      <alignment wrapText="1"/>
    </xf>
    <xf numFmtId="2" fontId="6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5" fillId="0" borderId="0" xfId="0" applyFont="1" applyBorder="1" applyAlignment="1">
      <alignment/>
    </xf>
    <xf numFmtId="2" fontId="13" fillId="33" borderId="0" xfId="0" applyNumberFormat="1" applyFont="1" applyFill="1" applyAlignment="1">
      <alignment wrapText="1"/>
    </xf>
    <xf numFmtId="180" fontId="13" fillId="33" borderId="0" xfId="0" applyNumberFormat="1" applyFont="1" applyFill="1" applyAlignment="1">
      <alignment wrapText="1"/>
    </xf>
    <xf numFmtId="0" fontId="68" fillId="0" borderId="0" xfId="0" applyFont="1" applyAlignment="1">
      <alignment/>
    </xf>
    <xf numFmtId="0" fontId="69" fillId="33" borderId="0" xfId="0" applyFont="1" applyFill="1" applyAlignment="1">
      <alignment wrapText="1"/>
    </xf>
    <xf numFmtId="0" fontId="66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70" fillId="0" borderId="0" xfId="0" applyFont="1" applyBorder="1" applyAlignment="1">
      <alignment/>
    </xf>
    <xf numFmtId="2" fontId="70" fillId="0" borderId="0" xfId="0" applyNumberFormat="1" applyFont="1" applyBorder="1" applyAlignment="1">
      <alignment/>
    </xf>
    <xf numFmtId="0" fontId="63" fillId="34" borderId="0" xfId="0" applyFont="1" applyFill="1" applyBorder="1" applyAlignment="1">
      <alignment wrapText="1"/>
    </xf>
    <xf numFmtId="0" fontId="64" fillId="0" borderId="0" xfId="0" applyFont="1" applyBorder="1" applyAlignment="1">
      <alignment horizontal="left" vertical="top" wrapText="1"/>
    </xf>
    <xf numFmtId="0" fontId="62" fillId="33" borderId="0" xfId="0" applyFont="1" applyFill="1" applyBorder="1" applyAlignment="1" applyProtection="1">
      <alignment horizontal="center" vertical="center" shrinkToFit="1"/>
      <protection hidden="1"/>
    </xf>
    <xf numFmtId="0" fontId="63" fillId="0" borderId="0" xfId="0" applyFont="1" applyFill="1" applyBorder="1" applyAlignment="1" applyProtection="1">
      <alignment horizontal="center" vertical="top" wrapText="1"/>
      <protection hidden="1"/>
    </xf>
    <xf numFmtId="0" fontId="71" fillId="0" borderId="0" xfId="0" applyFont="1" applyFill="1" applyBorder="1" applyAlignment="1" applyProtection="1">
      <alignment horizontal="center" vertical="center" wrapText="1"/>
      <protection hidden="1"/>
    </xf>
    <xf numFmtId="0" fontId="72" fillId="0" borderId="10" xfId="0" applyFont="1" applyFill="1" applyBorder="1" applyAlignment="1" applyProtection="1">
      <alignment horizontal="center" vertical="center" wrapText="1"/>
      <protection hidden="1"/>
    </xf>
    <xf numFmtId="2" fontId="6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5" fillId="0" borderId="10" xfId="0" applyFont="1" applyFill="1" applyBorder="1" applyAlignment="1" applyProtection="1">
      <alignment horizontal="center" vertical="center" wrapText="1"/>
      <protection hidden="1"/>
    </xf>
    <xf numFmtId="0" fontId="65" fillId="0" borderId="10" xfId="0" applyFont="1" applyFill="1" applyBorder="1" applyAlignment="1" applyProtection="1">
      <alignment horizontal="center" vertical="top" wrapText="1"/>
      <protection hidden="1"/>
    </xf>
    <xf numFmtId="0" fontId="66" fillId="0" borderId="10" xfId="0" applyFont="1" applyFill="1" applyBorder="1" applyAlignment="1" applyProtection="1">
      <alignment horizontal="center" vertical="center" wrapText="1"/>
      <protection hidden="1"/>
    </xf>
    <xf numFmtId="1" fontId="6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2" fontId="6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3" fillId="0" borderId="10" xfId="0" applyFont="1" applyFill="1" applyBorder="1" applyAlignment="1" applyProtection="1">
      <alignment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2" fontId="8" fillId="0" borderId="10" xfId="0" applyNumberFormat="1" applyFont="1" applyFill="1" applyBorder="1" applyAlignment="1" applyProtection="1">
      <alignment horizontal="center" vertical="center"/>
      <protection hidden="1"/>
    </xf>
    <xf numFmtId="2" fontId="7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67" fillId="0" borderId="10" xfId="0" applyFont="1" applyBorder="1" applyAlignment="1" applyProtection="1">
      <alignment horizontal="center" vertical="center" wrapText="1"/>
      <protection hidden="1"/>
    </xf>
    <xf numFmtId="2" fontId="73" fillId="0" borderId="10" xfId="0" applyNumberFormat="1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2" fontId="74" fillId="0" borderId="10" xfId="0" applyNumberFormat="1" applyFont="1" applyFill="1" applyBorder="1" applyAlignment="1" applyProtection="1">
      <alignment horizontal="center"/>
      <protection hidden="1"/>
    </xf>
    <xf numFmtId="2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left" vertical="center" wrapText="1"/>
      <protection hidden="1"/>
    </xf>
    <xf numFmtId="0" fontId="74" fillId="33" borderId="10" xfId="0" applyFont="1" applyFill="1" applyBorder="1" applyAlignment="1" applyProtection="1">
      <alignment horizontal="center" vertical="center" wrapText="1"/>
      <protection hidden="1"/>
    </xf>
    <xf numFmtId="2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left" vertical="center" wrapText="1"/>
      <protection hidden="1"/>
    </xf>
    <xf numFmtId="180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75" fillId="33" borderId="0" xfId="0" applyFont="1" applyFill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1" fontId="67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67" fillId="0" borderId="10" xfId="0" applyNumberFormat="1" applyFont="1" applyBorder="1" applyAlignment="1" applyProtection="1">
      <alignment horizontal="center" vertical="top" wrapText="1"/>
      <protection hidden="1"/>
    </xf>
    <xf numFmtId="0" fontId="73" fillId="0" borderId="10" xfId="0" applyFont="1" applyFill="1" applyBorder="1" applyAlignment="1" applyProtection="1">
      <alignment horizontal="center" vertical="center" wrapText="1"/>
      <protection hidden="1"/>
    </xf>
    <xf numFmtId="180" fontId="6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7" fillId="0" borderId="10" xfId="0" applyFont="1" applyFill="1" applyBorder="1" applyAlignment="1" applyProtection="1">
      <alignment horizontal="center" vertical="center" wrapText="1"/>
      <protection hidden="1"/>
    </xf>
    <xf numFmtId="182" fontId="74" fillId="0" borderId="10" xfId="0" applyNumberFormat="1" applyFont="1" applyBorder="1" applyAlignment="1" applyProtection="1">
      <alignment horizontal="center" vertical="top" wrapText="1"/>
      <protection hidden="1"/>
    </xf>
    <xf numFmtId="182" fontId="6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top" wrapText="1"/>
      <protection hidden="1"/>
    </xf>
    <xf numFmtId="182" fontId="74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left" vertical="top" wrapText="1"/>
      <protection hidden="1"/>
    </xf>
    <xf numFmtId="182" fontId="8" fillId="0" borderId="10" xfId="0" applyNumberFormat="1" applyFont="1" applyBorder="1" applyAlignment="1" applyProtection="1">
      <alignment horizontal="center" vertical="top" wrapText="1"/>
      <protection hidden="1"/>
    </xf>
    <xf numFmtId="2" fontId="74" fillId="0" borderId="10" xfId="0" applyNumberFormat="1" applyFont="1" applyBorder="1" applyAlignment="1" applyProtection="1">
      <alignment horizontal="center" vertical="center" wrapText="1"/>
      <protection hidden="1"/>
    </xf>
    <xf numFmtId="182" fontId="74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16" fillId="33" borderId="10" xfId="0" applyFont="1" applyFill="1" applyBorder="1" applyAlignment="1" applyProtection="1">
      <alignment horizontal="left" vertical="center" wrapText="1"/>
      <protection hidden="1"/>
    </xf>
    <xf numFmtId="0" fontId="67" fillId="33" borderId="10" xfId="0" applyFont="1" applyFill="1" applyBorder="1" applyAlignment="1" applyProtection="1">
      <alignment horizontal="center" vertical="center" wrapText="1"/>
      <protection hidden="1"/>
    </xf>
    <xf numFmtId="2" fontId="6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left" vertical="top" wrapText="1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hidden="1"/>
    </xf>
    <xf numFmtId="0" fontId="19" fillId="33" borderId="10" xfId="0" applyFont="1" applyFill="1" applyBorder="1" applyAlignment="1" applyProtection="1">
      <alignment horizontal="center" vertical="center" wrapText="1"/>
      <protection hidden="1"/>
    </xf>
    <xf numFmtId="0" fontId="11" fillId="33" borderId="10" xfId="0" applyFont="1" applyFill="1" applyBorder="1" applyAlignment="1" applyProtection="1">
      <alignment horizontal="center" vertical="center" wrapText="1"/>
      <protection hidden="1"/>
    </xf>
    <xf numFmtId="0" fontId="74" fillId="0" borderId="10" xfId="0" applyFont="1" applyBorder="1" applyAlignment="1" applyProtection="1">
      <alignment horizontal="center" vertical="top" wrapText="1"/>
      <protection hidden="1"/>
    </xf>
    <xf numFmtId="182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67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74" fillId="0" borderId="10" xfId="0" applyFont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67" fillId="0" borderId="10" xfId="0" applyFont="1" applyBorder="1" applyAlignment="1" applyProtection="1">
      <alignment vertical="top" wrapText="1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67" fillId="33" borderId="10" xfId="0" applyFont="1" applyFill="1" applyBorder="1" applyAlignment="1" applyProtection="1">
      <alignment horizontal="left" vertical="center" wrapText="1"/>
      <protection hidden="1"/>
    </xf>
    <xf numFmtId="182" fontId="6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3" fillId="0" borderId="10" xfId="0" applyFont="1" applyFill="1" applyBorder="1" applyAlignment="1" applyProtection="1">
      <alignment horizontal="center" vertical="center"/>
      <protection hidden="1"/>
    </xf>
    <xf numFmtId="0" fontId="63" fillId="0" borderId="10" xfId="0" applyFont="1" applyFill="1" applyBorder="1" applyAlignment="1" applyProtection="1">
      <alignment horizontal="center" vertical="top" wrapText="1"/>
      <protection hidden="1"/>
    </xf>
    <xf numFmtId="0" fontId="63" fillId="0" borderId="10" xfId="0" applyFont="1" applyFill="1" applyBorder="1" applyAlignment="1" applyProtection="1">
      <alignment horizontal="center" vertical="center" wrapText="1"/>
      <protection hidden="1"/>
    </xf>
    <xf numFmtId="2" fontId="6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72" fillId="33" borderId="10" xfId="0" applyFont="1" applyFill="1" applyBorder="1" applyAlignment="1" applyProtection="1">
      <alignment horizontal="center" vertical="center" wrapText="1"/>
      <protection hidden="1"/>
    </xf>
    <xf numFmtId="0" fontId="66" fillId="0" borderId="10" xfId="0" applyFont="1" applyFill="1" applyBorder="1" applyAlignment="1" applyProtection="1">
      <alignment horizontal="center" vertical="top" wrapText="1"/>
      <protection hidden="1"/>
    </xf>
    <xf numFmtId="9" fontId="63" fillId="0" borderId="10" xfId="59" applyFont="1" applyFill="1" applyBorder="1" applyAlignment="1" applyProtection="1">
      <alignment horizontal="center" vertical="center" wrapText="1"/>
      <protection hidden="1"/>
    </xf>
    <xf numFmtId="0" fontId="63" fillId="0" borderId="10" xfId="0" applyFont="1" applyFill="1" applyBorder="1" applyAlignment="1" applyProtection="1">
      <alignment wrapText="1"/>
      <protection hidden="1"/>
    </xf>
    <xf numFmtId="0" fontId="63" fillId="33" borderId="1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2" fontId="63" fillId="0" borderId="0" xfId="0" applyNumberFormat="1" applyFont="1" applyFill="1" applyBorder="1" applyAlignment="1" applyProtection="1">
      <alignment/>
      <protection hidden="1"/>
    </xf>
    <xf numFmtId="2" fontId="63" fillId="0" borderId="0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Border="1" applyAlignment="1" applyProtection="1">
      <alignment horizontal="left" vertical="top" wrapText="1"/>
      <protection hidden="1"/>
    </xf>
    <xf numFmtId="0" fontId="67" fillId="0" borderId="0" xfId="0" applyFont="1" applyFill="1" applyBorder="1" applyAlignment="1" applyProtection="1">
      <alignment vertical="center" wrapText="1"/>
      <protection hidden="1"/>
    </xf>
    <xf numFmtId="2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2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182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6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63" fillId="0" borderId="10" xfId="0" applyNumberFormat="1" applyFont="1" applyFill="1" applyBorder="1" applyAlignment="1" applyProtection="1">
      <alignment horizontal="center" vertical="center"/>
      <protection locked="0"/>
    </xf>
    <xf numFmtId="2" fontId="63" fillId="0" borderId="10" xfId="0" applyNumberFormat="1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182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wrapText="1"/>
      <protection locked="0"/>
    </xf>
    <xf numFmtId="182" fontId="63" fillId="0" borderId="10" xfId="0" applyNumberFormat="1" applyFont="1" applyFill="1" applyBorder="1" applyAlignment="1" applyProtection="1">
      <alignment wrapText="1"/>
      <protection locked="0"/>
    </xf>
    <xf numFmtId="2" fontId="63" fillId="0" borderId="10" xfId="0" applyNumberFormat="1" applyFont="1" applyFill="1" applyBorder="1" applyAlignment="1" applyProtection="1">
      <alignment horizontal="center" vertical="top" wrapText="1"/>
      <protection locked="0"/>
    </xf>
    <xf numFmtId="182" fontId="7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 vertical="top" wrapText="1"/>
      <protection locked="0"/>
    </xf>
    <xf numFmtId="2" fontId="73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Fill="1" applyBorder="1" applyAlignment="1" applyProtection="1">
      <alignment horizontal="center" vertical="top" wrapText="1"/>
      <protection locked="0"/>
    </xf>
    <xf numFmtId="9" fontId="63" fillId="0" borderId="10" xfId="59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2" fontId="63" fillId="0" borderId="10" xfId="0" applyNumberFormat="1" applyFont="1" applyFill="1" applyBorder="1" applyAlignment="1" applyProtection="1">
      <alignment vertical="center" wrapText="1"/>
      <protection locked="0"/>
    </xf>
    <xf numFmtId="191" fontId="67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tabSelected="1" zoomScalePageLayoutView="0" workbookViewId="0" topLeftCell="A157">
      <selection activeCell="K214" sqref="K214"/>
    </sheetView>
  </sheetViews>
  <sheetFormatPr defaultColWidth="9.00390625" defaultRowHeight="15"/>
  <cols>
    <col min="1" max="1" width="3.00390625" style="2" customWidth="1"/>
    <col min="2" max="2" width="5.8515625" style="11" customWidth="1"/>
    <col min="3" max="3" width="43.57421875" style="12" customWidth="1"/>
    <col min="4" max="4" width="8.8515625" style="12" customWidth="1"/>
    <col min="5" max="5" width="8.57421875" style="13" hidden="1" customWidth="1"/>
    <col min="6" max="6" width="9.28125" style="2" customWidth="1"/>
    <col min="7" max="7" width="9.421875" style="2" customWidth="1"/>
    <col min="8" max="10" width="9.7109375" style="2" customWidth="1"/>
    <col min="11" max="11" width="8.28125" style="2" customWidth="1"/>
    <col min="12" max="12" width="9.7109375" style="2" customWidth="1"/>
    <col min="13" max="13" width="11.00390625" style="13" customWidth="1"/>
    <col min="14" max="14" width="9.28125" style="2" customWidth="1"/>
    <col min="15" max="15" width="12.140625" style="2" customWidth="1"/>
    <col min="16" max="16" width="9.28125" style="2" bestFit="1" customWidth="1"/>
    <col min="17" max="16384" width="9.00390625" style="2" customWidth="1"/>
  </cols>
  <sheetData>
    <row r="1" spans="1:14" ht="23.2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2" spans="1:14" ht="15" customHeight="1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" t="s">
        <v>20</v>
      </c>
    </row>
    <row r="3" spans="1:14" ht="18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</row>
    <row r="4" spans="1:14" ht="30.75" customHeight="1">
      <c r="A4" s="35" t="s">
        <v>0</v>
      </c>
      <c r="B4" s="35" t="s">
        <v>1</v>
      </c>
      <c r="C4" s="35" t="s">
        <v>2</v>
      </c>
      <c r="D4" s="36" t="s">
        <v>10</v>
      </c>
      <c r="E4" s="37" t="s">
        <v>9</v>
      </c>
      <c r="F4" s="37"/>
      <c r="G4" s="37" t="s">
        <v>3</v>
      </c>
      <c r="H4" s="37"/>
      <c r="I4" s="37" t="s">
        <v>4</v>
      </c>
      <c r="J4" s="37"/>
      <c r="K4" s="37" t="s">
        <v>8</v>
      </c>
      <c r="L4" s="37"/>
      <c r="M4" s="146" t="s">
        <v>5</v>
      </c>
      <c r="N4" s="5"/>
    </row>
    <row r="5" spans="1:14" ht="17.25" customHeight="1">
      <c r="A5" s="35"/>
      <c r="B5" s="35"/>
      <c r="C5" s="35"/>
      <c r="D5" s="36"/>
      <c r="E5" s="38" t="s">
        <v>6</v>
      </c>
      <c r="F5" s="38" t="s">
        <v>7</v>
      </c>
      <c r="G5" s="38" t="s">
        <v>6</v>
      </c>
      <c r="H5" s="38" t="s">
        <v>7</v>
      </c>
      <c r="I5" s="38" t="s">
        <v>6</v>
      </c>
      <c r="J5" s="38" t="s">
        <v>7</v>
      </c>
      <c r="K5" s="38" t="s">
        <v>6</v>
      </c>
      <c r="L5" s="38" t="s">
        <v>7</v>
      </c>
      <c r="M5" s="146"/>
      <c r="N5" s="5"/>
    </row>
    <row r="6" spans="1:14" ht="15.75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147">
        <v>13</v>
      </c>
      <c r="N6" s="6"/>
    </row>
    <row r="7" spans="1:15" s="7" customFormat="1" ht="54.75" customHeight="1">
      <c r="A7" s="41">
        <v>1</v>
      </c>
      <c r="B7" s="42"/>
      <c r="C7" s="43" t="s">
        <v>113</v>
      </c>
      <c r="D7" s="44" t="s">
        <v>112</v>
      </c>
      <c r="E7" s="45"/>
      <c r="F7" s="44">
        <v>0.16</v>
      </c>
      <c r="G7" s="121"/>
      <c r="H7" s="121"/>
      <c r="I7" s="121"/>
      <c r="J7" s="121"/>
      <c r="K7" s="121"/>
      <c r="L7" s="121"/>
      <c r="M7" s="122"/>
      <c r="N7" s="8"/>
      <c r="O7" s="17"/>
    </row>
    <row r="8" spans="1:14" s="7" customFormat="1" ht="17.25" customHeight="1">
      <c r="A8" s="46"/>
      <c r="B8" s="42"/>
      <c r="C8" s="43" t="s">
        <v>22</v>
      </c>
      <c r="D8" s="47" t="s">
        <v>26</v>
      </c>
      <c r="E8" s="48">
        <v>206</v>
      </c>
      <c r="F8" s="44">
        <f>F7*E8</f>
        <v>32.96</v>
      </c>
      <c r="G8" s="121"/>
      <c r="H8" s="121"/>
      <c r="I8" s="121"/>
      <c r="J8" s="121"/>
      <c r="K8" s="121"/>
      <c r="L8" s="121"/>
      <c r="M8" s="121"/>
      <c r="N8" s="8"/>
    </row>
    <row r="9" spans="1:13" ht="40.5" customHeight="1">
      <c r="A9" s="41">
        <v>2</v>
      </c>
      <c r="B9" s="49"/>
      <c r="C9" s="50" t="s">
        <v>97</v>
      </c>
      <c r="D9" s="51" t="s">
        <v>29</v>
      </c>
      <c r="E9" s="52"/>
      <c r="F9" s="44">
        <v>0.4</v>
      </c>
      <c r="G9" s="121"/>
      <c r="H9" s="121"/>
      <c r="I9" s="121"/>
      <c r="J9" s="121"/>
      <c r="K9" s="121"/>
      <c r="L9" s="121"/>
      <c r="M9" s="122"/>
    </row>
    <row r="10" spans="1:13" ht="18.75" customHeight="1">
      <c r="A10" s="46"/>
      <c r="B10" s="53"/>
      <c r="C10" s="54" t="s">
        <v>22</v>
      </c>
      <c r="D10" s="44" t="s">
        <v>26</v>
      </c>
      <c r="E10" s="55">
        <v>5.5</v>
      </c>
      <c r="F10" s="44">
        <f>E10*F9</f>
        <v>2.2</v>
      </c>
      <c r="G10" s="121"/>
      <c r="H10" s="121"/>
      <c r="I10" s="121"/>
      <c r="J10" s="121"/>
      <c r="K10" s="121"/>
      <c r="L10" s="121"/>
      <c r="M10" s="121"/>
    </row>
    <row r="11" spans="1:13" ht="18.75" customHeight="1">
      <c r="A11" s="46"/>
      <c r="B11" s="53"/>
      <c r="C11" s="54" t="s">
        <v>135</v>
      </c>
      <c r="D11" s="44" t="s">
        <v>27</v>
      </c>
      <c r="E11" s="55">
        <v>19.9</v>
      </c>
      <c r="F11" s="44">
        <f>E11*F9</f>
        <v>7.96</v>
      </c>
      <c r="G11" s="121"/>
      <c r="H11" s="121"/>
      <c r="I11" s="121"/>
      <c r="J11" s="121"/>
      <c r="K11" s="123"/>
      <c r="L11" s="121"/>
      <c r="M11" s="121"/>
    </row>
    <row r="12" spans="1:13" s="18" customFormat="1" ht="71.25" customHeight="1">
      <c r="A12" s="57">
        <v>3</v>
      </c>
      <c r="B12" s="58"/>
      <c r="C12" s="59" t="s">
        <v>141</v>
      </c>
      <c r="D12" s="58" t="s">
        <v>30</v>
      </c>
      <c r="E12" s="60"/>
      <c r="F12" s="61">
        <v>0.75</v>
      </c>
      <c r="G12" s="124"/>
      <c r="H12" s="124"/>
      <c r="I12" s="124"/>
      <c r="J12" s="124"/>
      <c r="K12" s="124"/>
      <c r="L12" s="124"/>
      <c r="M12" s="124"/>
    </row>
    <row r="13" spans="1:13" s="18" customFormat="1" ht="18" customHeight="1">
      <c r="A13" s="57"/>
      <c r="B13" s="58"/>
      <c r="C13" s="59" t="s">
        <v>31</v>
      </c>
      <c r="D13" s="62"/>
      <c r="E13" s="60">
        <v>23.8</v>
      </c>
      <c r="F13" s="61">
        <f>E13*F12</f>
        <v>17.85</v>
      </c>
      <c r="G13" s="124"/>
      <c r="H13" s="124"/>
      <c r="I13" s="124"/>
      <c r="J13" s="124"/>
      <c r="K13" s="124"/>
      <c r="L13" s="124"/>
      <c r="M13" s="124"/>
    </row>
    <row r="14" spans="1:13" s="18" customFormat="1" ht="24.75" customHeight="1">
      <c r="A14" s="57"/>
      <c r="B14" s="63"/>
      <c r="C14" s="64" t="s">
        <v>98</v>
      </c>
      <c r="D14" s="62"/>
      <c r="E14" s="60">
        <v>72.6</v>
      </c>
      <c r="F14" s="61">
        <f>E14*F12</f>
        <v>54.449999999999996</v>
      </c>
      <c r="G14" s="124"/>
      <c r="H14" s="124"/>
      <c r="I14" s="124"/>
      <c r="J14" s="124"/>
      <c r="K14" s="124"/>
      <c r="L14" s="124"/>
      <c r="M14" s="124"/>
    </row>
    <row r="15" spans="1:13" s="18" customFormat="1" ht="71.25" customHeight="1">
      <c r="A15" s="57">
        <v>4</v>
      </c>
      <c r="B15" s="58"/>
      <c r="C15" s="59" t="s">
        <v>142</v>
      </c>
      <c r="D15" s="58" t="s">
        <v>30</v>
      </c>
      <c r="E15" s="60"/>
      <c r="F15" s="65">
        <v>0.621</v>
      </c>
      <c r="G15" s="124"/>
      <c r="H15" s="124"/>
      <c r="I15" s="124"/>
      <c r="J15" s="124"/>
      <c r="K15" s="124"/>
      <c r="L15" s="124"/>
      <c r="M15" s="124"/>
    </row>
    <row r="16" spans="1:13" s="18" customFormat="1" ht="18" customHeight="1">
      <c r="A16" s="57"/>
      <c r="B16" s="58"/>
      <c r="C16" s="59" t="s">
        <v>31</v>
      </c>
      <c r="D16" s="62"/>
      <c r="E16" s="60">
        <v>23.8</v>
      </c>
      <c r="F16" s="61">
        <f>E16*F15</f>
        <v>14.7798</v>
      </c>
      <c r="G16" s="124"/>
      <c r="H16" s="124"/>
      <c r="I16" s="124"/>
      <c r="J16" s="124"/>
      <c r="K16" s="124"/>
      <c r="L16" s="124"/>
      <c r="M16" s="124"/>
    </row>
    <row r="17" spans="1:13" s="18" customFormat="1" ht="24.75" customHeight="1">
      <c r="A17" s="57"/>
      <c r="B17" s="63"/>
      <c r="C17" s="64" t="s">
        <v>98</v>
      </c>
      <c r="D17" s="62"/>
      <c r="E17" s="60">
        <v>72.6</v>
      </c>
      <c r="F17" s="61">
        <f>E17*F15</f>
        <v>45.084599999999995</v>
      </c>
      <c r="G17" s="124"/>
      <c r="H17" s="124"/>
      <c r="I17" s="124"/>
      <c r="J17" s="124"/>
      <c r="K17" s="124"/>
      <c r="L17" s="124"/>
      <c r="M17" s="124"/>
    </row>
    <row r="18" spans="1:14" s="7" customFormat="1" ht="29.25" customHeight="1">
      <c r="A18" s="41">
        <v>5</v>
      </c>
      <c r="B18" s="66"/>
      <c r="C18" s="43" t="s">
        <v>35</v>
      </c>
      <c r="D18" s="44" t="s">
        <v>29</v>
      </c>
      <c r="E18" s="45"/>
      <c r="F18" s="44">
        <v>0.218</v>
      </c>
      <c r="G18" s="121"/>
      <c r="H18" s="121"/>
      <c r="I18" s="121"/>
      <c r="J18" s="121"/>
      <c r="K18" s="121"/>
      <c r="L18" s="121"/>
      <c r="M18" s="125"/>
      <c r="N18" s="8"/>
    </row>
    <row r="19" spans="1:13" s="18" customFormat="1" ht="18" customHeight="1">
      <c r="A19" s="46"/>
      <c r="B19" s="58"/>
      <c r="C19" s="59" t="s">
        <v>31</v>
      </c>
      <c r="D19" s="58" t="s">
        <v>38</v>
      </c>
      <c r="E19" s="60">
        <v>13.2</v>
      </c>
      <c r="F19" s="61">
        <f>E19*F18</f>
        <v>2.8775999999999997</v>
      </c>
      <c r="G19" s="124"/>
      <c r="H19" s="124"/>
      <c r="I19" s="124"/>
      <c r="J19" s="124"/>
      <c r="K19" s="124"/>
      <c r="L19" s="124"/>
      <c r="M19" s="124"/>
    </row>
    <row r="20" spans="1:13" s="18" customFormat="1" ht="24.75" customHeight="1">
      <c r="A20" s="46"/>
      <c r="B20" s="63"/>
      <c r="C20" s="64" t="s">
        <v>98</v>
      </c>
      <c r="D20" s="58" t="s">
        <v>103</v>
      </c>
      <c r="E20" s="60">
        <v>29.5</v>
      </c>
      <c r="F20" s="61">
        <f>E20*F18</f>
        <v>6.431</v>
      </c>
      <c r="G20" s="124"/>
      <c r="H20" s="124"/>
      <c r="I20" s="124"/>
      <c r="J20" s="124"/>
      <c r="K20" s="124"/>
      <c r="L20" s="124"/>
      <c r="M20" s="124"/>
    </row>
    <row r="21" spans="1:14" s="7" customFormat="1" ht="17.25" customHeight="1">
      <c r="A21" s="67">
        <v>6</v>
      </c>
      <c r="B21" s="42"/>
      <c r="C21" s="43" t="s">
        <v>36</v>
      </c>
      <c r="D21" s="44" t="s">
        <v>11</v>
      </c>
      <c r="E21" s="45"/>
      <c r="F21" s="68">
        <v>348.8</v>
      </c>
      <c r="G21" s="121"/>
      <c r="H21" s="121"/>
      <c r="I21" s="121"/>
      <c r="J21" s="121"/>
      <c r="K21" s="126"/>
      <c r="L21" s="121"/>
      <c r="M21" s="121"/>
      <c r="N21" s="8"/>
    </row>
    <row r="22" spans="1:14" s="7" customFormat="1" ht="41.25" customHeight="1">
      <c r="A22" s="41">
        <v>7</v>
      </c>
      <c r="B22" s="42"/>
      <c r="C22" s="43" t="s">
        <v>99</v>
      </c>
      <c r="D22" s="44" t="s">
        <v>12</v>
      </c>
      <c r="E22" s="45"/>
      <c r="F22" s="44">
        <v>0.133</v>
      </c>
      <c r="G22" s="121"/>
      <c r="H22" s="121"/>
      <c r="I22" s="121"/>
      <c r="J22" s="121"/>
      <c r="K22" s="121"/>
      <c r="L22" s="121"/>
      <c r="M22" s="122"/>
      <c r="N22" s="8"/>
    </row>
    <row r="23" spans="1:14" s="7" customFormat="1" ht="18" customHeight="1">
      <c r="A23" s="46"/>
      <c r="B23" s="42"/>
      <c r="C23" s="43" t="s">
        <v>22</v>
      </c>
      <c r="D23" s="47" t="s">
        <v>26</v>
      </c>
      <c r="E23" s="48">
        <v>206</v>
      </c>
      <c r="F23" s="44">
        <f>F22*E23</f>
        <v>27.398000000000003</v>
      </c>
      <c r="G23" s="121"/>
      <c r="H23" s="121"/>
      <c r="I23" s="121"/>
      <c r="J23" s="121"/>
      <c r="K23" s="121"/>
      <c r="L23" s="121"/>
      <c r="M23" s="121"/>
      <c r="N23" s="8"/>
    </row>
    <row r="24" spans="1:14" s="7" customFormat="1" ht="42" customHeight="1">
      <c r="A24" s="41">
        <v>8</v>
      </c>
      <c r="B24" s="49"/>
      <c r="C24" s="43" t="s">
        <v>143</v>
      </c>
      <c r="D24" s="69" t="s">
        <v>12</v>
      </c>
      <c r="E24" s="70"/>
      <c r="F24" s="71">
        <v>0.42</v>
      </c>
      <c r="G24" s="127"/>
      <c r="H24" s="127"/>
      <c r="I24" s="127"/>
      <c r="J24" s="127"/>
      <c r="K24" s="127"/>
      <c r="L24" s="127"/>
      <c r="M24" s="122"/>
      <c r="N24" s="8"/>
    </row>
    <row r="25" spans="1:14" s="7" customFormat="1" ht="18.75" customHeight="1">
      <c r="A25" s="46"/>
      <c r="B25" s="49"/>
      <c r="C25" s="50" t="s">
        <v>22</v>
      </c>
      <c r="D25" s="69" t="s">
        <v>38</v>
      </c>
      <c r="E25" s="73">
        <v>643</v>
      </c>
      <c r="F25" s="74">
        <f>E25*F24</f>
        <v>270.06</v>
      </c>
      <c r="G25" s="127"/>
      <c r="H25" s="127"/>
      <c r="I25" s="127"/>
      <c r="J25" s="121"/>
      <c r="K25" s="127"/>
      <c r="L25" s="127"/>
      <c r="M25" s="121"/>
      <c r="N25" s="8"/>
    </row>
    <row r="26" spans="1:14" s="7" customFormat="1" ht="17.25" customHeight="1">
      <c r="A26" s="46"/>
      <c r="B26" s="49"/>
      <c r="C26" s="50" t="s">
        <v>25</v>
      </c>
      <c r="D26" s="69" t="s">
        <v>27</v>
      </c>
      <c r="E26" s="73">
        <v>150</v>
      </c>
      <c r="F26" s="74">
        <f>E26*F24</f>
        <v>63</v>
      </c>
      <c r="G26" s="127"/>
      <c r="H26" s="127"/>
      <c r="I26" s="127"/>
      <c r="J26" s="127"/>
      <c r="K26" s="127"/>
      <c r="L26" s="127"/>
      <c r="M26" s="127"/>
      <c r="N26" s="8"/>
    </row>
    <row r="27" spans="1:14" s="7" customFormat="1" ht="21" customHeight="1">
      <c r="A27" s="46"/>
      <c r="B27" s="75"/>
      <c r="C27" s="50" t="s">
        <v>114</v>
      </c>
      <c r="D27" s="69" t="s">
        <v>11</v>
      </c>
      <c r="E27" s="73"/>
      <c r="F27" s="71">
        <v>1.611</v>
      </c>
      <c r="G27" s="127"/>
      <c r="H27" s="121"/>
      <c r="I27" s="127"/>
      <c r="J27" s="127"/>
      <c r="K27" s="127"/>
      <c r="L27" s="127"/>
      <c r="M27" s="121"/>
      <c r="N27" s="8"/>
    </row>
    <row r="28" spans="1:14" s="7" customFormat="1" ht="27" customHeight="1">
      <c r="A28" s="46"/>
      <c r="B28" s="49"/>
      <c r="C28" s="50" t="s">
        <v>100</v>
      </c>
      <c r="D28" s="69" t="s">
        <v>13</v>
      </c>
      <c r="E28" s="73">
        <v>101.5</v>
      </c>
      <c r="F28" s="74">
        <f>E28*F24</f>
        <v>42.629999999999995</v>
      </c>
      <c r="G28" s="127"/>
      <c r="H28" s="127"/>
      <c r="I28" s="127"/>
      <c r="J28" s="127"/>
      <c r="K28" s="127"/>
      <c r="L28" s="127"/>
      <c r="M28" s="127"/>
      <c r="N28" s="8"/>
    </row>
    <row r="29" spans="1:16" s="7" customFormat="1" ht="17.25" customHeight="1">
      <c r="A29" s="46"/>
      <c r="B29" s="49"/>
      <c r="C29" s="50" t="s">
        <v>101</v>
      </c>
      <c r="D29" s="69" t="s">
        <v>39</v>
      </c>
      <c r="E29" s="76">
        <v>184</v>
      </c>
      <c r="F29" s="74">
        <f>E29*F24</f>
        <v>77.28</v>
      </c>
      <c r="G29" s="127"/>
      <c r="H29" s="121"/>
      <c r="I29" s="127"/>
      <c r="J29" s="127"/>
      <c r="K29" s="127"/>
      <c r="L29" s="127"/>
      <c r="M29" s="121"/>
      <c r="N29" s="8"/>
      <c r="P29" s="30"/>
    </row>
    <row r="30" spans="1:14" s="7" customFormat="1" ht="27" customHeight="1">
      <c r="A30" s="46"/>
      <c r="B30" s="49"/>
      <c r="C30" s="77" t="s">
        <v>111</v>
      </c>
      <c r="D30" s="78" t="s">
        <v>115</v>
      </c>
      <c r="E30" s="79">
        <v>4.25</v>
      </c>
      <c r="F30" s="56">
        <f>E30*F24</f>
        <v>1.785</v>
      </c>
      <c r="G30" s="127"/>
      <c r="H30" s="121"/>
      <c r="I30" s="127"/>
      <c r="J30" s="127"/>
      <c r="K30" s="127"/>
      <c r="L30" s="127"/>
      <c r="M30" s="121"/>
      <c r="N30" s="8"/>
    </row>
    <row r="31" spans="1:14" s="7" customFormat="1" ht="17.25" customHeight="1">
      <c r="A31" s="46"/>
      <c r="B31" s="75"/>
      <c r="C31" s="50" t="s">
        <v>40</v>
      </c>
      <c r="D31" s="69" t="s">
        <v>11</v>
      </c>
      <c r="E31" s="80">
        <v>0.1</v>
      </c>
      <c r="F31" s="65">
        <v>0.084</v>
      </c>
      <c r="G31" s="127"/>
      <c r="H31" s="121"/>
      <c r="I31" s="127"/>
      <c r="J31" s="127"/>
      <c r="K31" s="127"/>
      <c r="L31" s="127"/>
      <c r="M31" s="121"/>
      <c r="N31" s="8"/>
    </row>
    <row r="32" spans="1:14" s="7" customFormat="1" ht="19.5" customHeight="1">
      <c r="A32" s="46"/>
      <c r="B32" s="49"/>
      <c r="C32" s="50" t="s">
        <v>42</v>
      </c>
      <c r="D32" s="69" t="s">
        <v>11</v>
      </c>
      <c r="E32" s="80">
        <v>0.2</v>
      </c>
      <c r="F32" s="81">
        <f>E32*F24</f>
        <v>0.084</v>
      </c>
      <c r="G32" s="127"/>
      <c r="H32" s="121"/>
      <c r="I32" s="127"/>
      <c r="J32" s="127"/>
      <c r="K32" s="127"/>
      <c r="L32" s="127"/>
      <c r="M32" s="121"/>
      <c r="N32" s="8"/>
    </row>
    <row r="33" spans="1:14" s="7" customFormat="1" ht="18" customHeight="1">
      <c r="A33" s="82"/>
      <c r="B33" s="49"/>
      <c r="C33" s="50" t="s">
        <v>23</v>
      </c>
      <c r="D33" s="69" t="s">
        <v>21</v>
      </c>
      <c r="E33" s="76">
        <v>4.6</v>
      </c>
      <c r="F33" s="44">
        <f>E33*F24</f>
        <v>1.9319999999999997</v>
      </c>
      <c r="G33" s="127"/>
      <c r="H33" s="127"/>
      <c r="I33" s="127"/>
      <c r="J33" s="127"/>
      <c r="K33" s="127"/>
      <c r="L33" s="127"/>
      <c r="M33" s="121"/>
      <c r="N33" s="8"/>
    </row>
    <row r="34" spans="1:14" s="7" customFormat="1" ht="54.75" customHeight="1">
      <c r="A34" s="41">
        <v>9</v>
      </c>
      <c r="B34" s="66"/>
      <c r="C34" s="43" t="s">
        <v>55</v>
      </c>
      <c r="D34" s="44" t="s">
        <v>29</v>
      </c>
      <c r="E34" s="45"/>
      <c r="F34" s="44">
        <v>0.21</v>
      </c>
      <c r="G34" s="121"/>
      <c r="H34" s="121"/>
      <c r="I34" s="121"/>
      <c r="J34" s="121"/>
      <c r="K34" s="121"/>
      <c r="L34" s="121"/>
      <c r="M34" s="125"/>
      <c r="N34" s="8"/>
    </row>
    <row r="35" spans="1:13" s="18" customFormat="1" ht="18" customHeight="1">
      <c r="A35" s="46"/>
      <c r="B35" s="58"/>
      <c r="C35" s="59" t="s">
        <v>31</v>
      </c>
      <c r="D35" s="58" t="s">
        <v>38</v>
      </c>
      <c r="E35" s="60">
        <v>13.2</v>
      </c>
      <c r="F35" s="61">
        <f>E35*F34</f>
        <v>2.772</v>
      </c>
      <c r="G35" s="124"/>
      <c r="H35" s="124"/>
      <c r="I35" s="124"/>
      <c r="J35" s="124"/>
      <c r="K35" s="124"/>
      <c r="L35" s="124"/>
      <c r="M35" s="124"/>
    </row>
    <row r="36" spans="1:13" s="18" customFormat="1" ht="21.75" customHeight="1">
      <c r="A36" s="82"/>
      <c r="B36" s="63"/>
      <c r="C36" s="64" t="s">
        <v>98</v>
      </c>
      <c r="D36" s="58" t="s">
        <v>103</v>
      </c>
      <c r="E36" s="60">
        <v>29.5</v>
      </c>
      <c r="F36" s="61">
        <f>E36*F34</f>
        <v>6.194999999999999</v>
      </c>
      <c r="G36" s="124"/>
      <c r="H36" s="124"/>
      <c r="I36" s="124"/>
      <c r="J36" s="124"/>
      <c r="K36" s="124"/>
      <c r="L36" s="124"/>
      <c r="M36" s="124"/>
    </row>
    <row r="37" spans="1:13" s="21" customFormat="1" ht="45.75" customHeight="1">
      <c r="A37" s="83">
        <v>10</v>
      </c>
      <c r="B37" s="63"/>
      <c r="C37" s="84" t="s">
        <v>70</v>
      </c>
      <c r="D37" s="85"/>
      <c r="E37" s="60"/>
      <c r="F37" s="86"/>
      <c r="G37" s="128"/>
      <c r="H37" s="128"/>
      <c r="I37" s="128"/>
      <c r="J37" s="128"/>
      <c r="K37" s="128"/>
      <c r="L37" s="128"/>
      <c r="M37" s="128"/>
    </row>
    <row r="38" spans="1:15" s="18" customFormat="1" ht="45" customHeight="1">
      <c r="A38" s="87"/>
      <c r="B38" s="58"/>
      <c r="C38" s="59" t="s">
        <v>152</v>
      </c>
      <c r="D38" s="58" t="s">
        <v>56</v>
      </c>
      <c r="E38" s="60"/>
      <c r="F38" s="65">
        <v>0.46</v>
      </c>
      <c r="G38" s="124"/>
      <c r="H38" s="124"/>
      <c r="I38" s="124"/>
      <c r="J38" s="124"/>
      <c r="K38" s="124"/>
      <c r="L38" s="124"/>
      <c r="M38" s="124"/>
      <c r="O38" s="22"/>
    </row>
    <row r="39" spans="1:16" s="18" customFormat="1" ht="20.25" customHeight="1">
      <c r="A39" s="87"/>
      <c r="B39" s="58"/>
      <c r="C39" s="88" t="s">
        <v>22</v>
      </c>
      <c r="D39" s="58" t="s">
        <v>57</v>
      </c>
      <c r="E39" s="60">
        <v>146</v>
      </c>
      <c r="F39" s="65">
        <f>E39*F38</f>
        <v>67.16</v>
      </c>
      <c r="G39" s="124"/>
      <c r="H39" s="124"/>
      <c r="I39" s="124"/>
      <c r="J39" s="124"/>
      <c r="K39" s="124"/>
      <c r="L39" s="124"/>
      <c r="M39" s="124"/>
      <c r="P39" s="18" t="s">
        <v>71</v>
      </c>
    </row>
    <row r="40" spans="1:13" s="18" customFormat="1" ht="20.25" customHeight="1">
      <c r="A40" s="87"/>
      <c r="B40" s="58"/>
      <c r="C40" s="59" t="s">
        <v>102</v>
      </c>
      <c r="D40" s="58" t="s">
        <v>103</v>
      </c>
      <c r="E40" s="60">
        <v>55</v>
      </c>
      <c r="F40" s="65">
        <f>E40*F38</f>
        <v>25.3</v>
      </c>
      <c r="G40" s="124"/>
      <c r="H40" s="124"/>
      <c r="I40" s="124"/>
      <c r="J40" s="124"/>
      <c r="K40" s="124"/>
      <c r="L40" s="124"/>
      <c r="M40" s="124"/>
    </row>
    <row r="41" spans="1:13" s="18" customFormat="1" ht="24.75" customHeight="1">
      <c r="A41" s="87"/>
      <c r="B41" s="58"/>
      <c r="C41" s="59" t="s">
        <v>104</v>
      </c>
      <c r="D41" s="58" t="s">
        <v>60</v>
      </c>
      <c r="E41" s="60"/>
      <c r="F41" s="65">
        <v>2</v>
      </c>
      <c r="G41" s="124"/>
      <c r="H41" s="124"/>
      <c r="I41" s="124"/>
      <c r="J41" s="124"/>
      <c r="K41" s="124"/>
      <c r="L41" s="124"/>
      <c r="M41" s="124"/>
    </row>
    <row r="42" spans="1:13" s="18" customFormat="1" ht="24.75" customHeight="1">
      <c r="A42" s="87"/>
      <c r="B42" s="58"/>
      <c r="C42" s="59" t="s">
        <v>65</v>
      </c>
      <c r="D42" s="58" t="s">
        <v>60</v>
      </c>
      <c r="E42" s="60"/>
      <c r="F42" s="65">
        <v>8</v>
      </c>
      <c r="G42" s="124"/>
      <c r="H42" s="124"/>
      <c r="I42" s="124"/>
      <c r="J42" s="124"/>
      <c r="K42" s="124"/>
      <c r="L42" s="124"/>
      <c r="M42" s="124"/>
    </row>
    <row r="43" spans="1:13" s="18" customFormat="1" ht="28.5" customHeight="1">
      <c r="A43" s="87"/>
      <c r="B43" s="58"/>
      <c r="C43" s="59" t="s">
        <v>61</v>
      </c>
      <c r="D43" s="58" t="s">
        <v>60</v>
      </c>
      <c r="E43" s="60"/>
      <c r="F43" s="65">
        <v>2</v>
      </c>
      <c r="G43" s="124"/>
      <c r="H43" s="124"/>
      <c r="I43" s="124"/>
      <c r="J43" s="124"/>
      <c r="K43" s="124"/>
      <c r="L43" s="124"/>
      <c r="M43" s="124"/>
    </row>
    <row r="44" spans="1:13" s="18" customFormat="1" ht="15.75">
      <c r="A44" s="89"/>
      <c r="B44" s="90"/>
      <c r="C44" s="59" t="s">
        <v>23</v>
      </c>
      <c r="D44" s="58" t="s">
        <v>59</v>
      </c>
      <c r="E44" s="60">
        <v>67.7</v>
      </c>
      <c r="F44" s="65">
        <f>E44*F38</f>
        <v>31.142000000000003</v>
      </c>
      <c r="G44" s="124"/>
      <c r="H44" s="124"/>
      <c r="I44" s="124"/>
      <c r="J44" s="124"/>
      <c r="K44" s="124"/>
      <c r="L44" s="124"/>
      <c r="M44" s="124"/>
    </row>
    <row r="45" spans="1:15" s="18" customFormat="1" ht="53.25" customHeight="1">
      <c r="A45" s="57">
        <v>11</v>
      </c>
      <c r="B45" s="58"/>
      <c r="C45" s="59" t="s">
        <v>66</v>
      </c>
      <c r="D45" s="58" t="s">
        <v>62</v>
      </c>
      <c r="E45" s="60"/>
      <c r="F45" s="65">
        <v>0.04</v>
      </c>
      <c r="G45" s="129"/>
      <c r="H45" s="130"/>
      <c r="I45" s="130"/>
      <c r="J45" s="124"/>
      <c r="K45" s="129"/>
      <c r="L45" s="124"/>
      <c r="M45" s="124"/>
      <c r="O45" s="23"/>
    </row>
    <row r="46" spans="1:13" s="18" customFormat="1" ht="20.25" customHeight="1">
      <c r="A46" s="57"/>
      <c r="B46" s="58"/>
      <c r="C46" s="88" t="s">
        <v>22</v>
      </c>
      <c r="D46" s="58" t="s">
        <v>57</v>
      </c>
      <c r="E46" s="60">
        <v>667</v>
      </c>
      <c r="F46" s="65">
        <f>E46*F45</f>
        <v>26.68</v>
      </c>
      <c r="G46" s="129"/>
      <c r="H46" s="129"/>
      <c r="I46" s="129"/>
      <c r="J46" s="124"/>
      <c r="K46" s="124"/>
      <c r="L46" s="124"/>
      <c r="M46" s="131"/>
    </row>
    <row r="47" spans="1:13" s="18" customFormat="1" ht="20.25" customHeight="1">
      <c r="A47" s="57"/>
      <c r="B47" s="58"/>
      <c r="C47" s="59" t="s">
        <v>58</v>
      </c>
      <c r="D47" s="58" t="s">
        <v>59</v>
      </c>
      <c r="E47" s="60">
        <v>219</v>
      </c>
      <c r="F47" s="65">
        <f>E47*F45</f>
        <v>8.76</v>
      </c>
      <c r="G47" s="129"/>
      <c r="H47" s="129"/>
      <c r="I47" s="129"/>
      <c r="J47" s="124"/>
      <c r="K47" s="124"/>
      <c r="L47" s="124"/>
      <c r="M47" s="131"/>
    </row>
    <row r="48" spans="1:13" s="18" customFormat="1" ht="24.75" customHeight="1">
      <c r="A48" s="57"/>
      <c r="B48" s="58"/>
      <c r="C48" s="59" t="s">
        <v>63</v>
      </c>
      <c r="D48" s="58" t="s">
        <v>64</v>
      </c>
      <c r="E48" s="60">
        <v>1.22</v>
      </c>
      <c r="F48" s="65">
        <f>E48*F45</f>
        <v>0.0488</v>
      </c>
      <c r="G48" s="129"/>
      <c r="H48" s="124"/>
      <c r="I48" s="129"/>
      <c r="J48" s="124"/>
      <c r="K48" s="124"/>
      <c r="L48" s="124"/>
      <c r="M48" s="124"/>
    </row>
    <row r="49" spans="1:13" s="18" customFormat="1" ht="18.75" customHeight="1">
      <c r="A49" s="57"/>
      <c r="B49" s="91"/>
      <c r="C49" s="59" t="s">
        <v>23</v>
      </c>
      <c r="D49" s="58" t="s">
        <v>59</v>
      </c>
      <c r="E49" s="60">
        <v>10.1</v>
      </c>
      <c r="F49" s="65">
        <f>E49*F45</f>
        <v>0.40399999999999997</v>
      </c>
      <c r="G49" s="129"/>
      <c r="H49" s="129"/>
      <c r="I49" s="129"/>
      <c r="J49" s="124"/>
      <c r="K49" s="124"/>
      <c r="L49" s="124"/>
      <c r="M49" s="131"/>
    </row>
    <row r="50" spans="1:14" s="7" customFormat="1" ht="39" customHeight="1">
      <c r="A50" s="41">
        <v>12</v>
      </c>
      <c r="B50" s="49"/>
      <c r="C50" s="43" t="s">
        <v>43</v>
      </c>
      <c r="D50" s="72" t="s">
        <v>13</v>
      </c>
      <c r="E50" s="45"/>
      <c r="F50" s="74">
        <v>10</v>
      </c>
      <c r="G50" s="127"/>
      <c r="H50" s="127"/>
      <c r="I50" s="127"/>
      <c r="J50" s="121"/>
      <c r="K50" s="127"/>
      <c r="L50" s="121"/>
      <c r="M50" s="122"/>
      <c r="N50" s="19"/>
    </row>
    <row r="51" spans="1:14" s="7" customFormat="1" ht="17.25" customHeight="1">
      <c r="A51" s="46"/>
      <c r="B51" s="49"/>
      <c r="C51" s="50" t="s">
        <v>22</v>
      </c>
      <c r="D51" s="47" t="s">
        <v>26</v>
      </c>
      <c r="E51" s="92">
        <v>1.63</v>
      </c>
      <c r="F51" s="44">
        <f>E51*F50</f>
        <v>16.299999999999997</v>
      </c>
      <c r="G51" s="127"/>
      <c r="H51" s="127"/>
      <c r="I51" s="127"/>
      <c r="J51" s="132"/>
      <c r="K51" s="127"/>
      <c r="L51" s="127"/>
      <c r="M51" s="132"/>
      <c r="N51" s="8"/>
    </row>
    <row r="52" spans="1:14" s="7" customFormat="1" ht="18" customHeight="1">
      <c r="A52" s="46"/>
      <c r="B52" s="42"/>
      <c r="C52" s="43" t="s">
        <v>44</v>
      </c>
      <c r="D52" s="44" t="s">
        <v>13</v>
      </c>
      <c r="E52" s="92">
        <v>1</v>
      </c>
      <c r="F52" s="44">
        <f>E52*F50</f>
        <v>10</v>
      </c>
      <c r="G52" s="127"/>
      <c r="H52" s="121"/>
      <c r="I52" s="127"/>
      <c r="J52" s="121"/>
      <c r="K52" s="127"/>
      <c r="L52" s="121"/>
      <c r="M52" s="132"/>
      <c r="N52" s="8"/>
    </row>
    <row r="53" spans="1:14" s="7" customFormat="1" ht="40.5" customHeight="1">
      <c r="A53" s="41">
        <v>13</v>
      </c>
      <c r="B53" s="49"/>
      <c r="C53" s="43" t="s">
        <v>148</v>
      </c>
      <c r="D53" s="69" t="s">
        <v>46</v>
      </c>
      <c r="E53" s="70"/>
      <c r="F53" s="71">
        <v>0.045</v>
      </c>
      <c r="G53" s="127"/>
      <c r="H53" s="127"/>
      <c r="I53" s="127"/>
      <c r="J53" s="127"/>
      <c r="K53" s="127"/>
      <c r="L53" s="127"/>
      <c r="M53" s="122"/>
      <c r="N53" s="8"/>
    </row>
    <row r="54" spans="1:14" s="7" customFormat="1" ht="18.75" customHeight="1">
      <c r="A54" s="46"/>
      <c r="B54" s="49"/>
      <c r="C54" s="50" t="s">
        <v>22</v>
      </c>
      <c r="D54" s="69" t="s">
        <v>38</v>
      </c>
      <c r="E54" s="73">
        <v>192</v>
      </c>
      <c r="F54" s="93">
        <f>E54*F53</f>
        <v>8.64</v>
      </c>
      <c r="G54" s="127"/>
      <c r="H54" s="127"/>
      <c r="I54" s="127"/>
      <c r="J54" s="121"/>
      <c r="K54" s="127"/>
      <c r="L54" s="127"/>
      <c r="M54" s="121"/>
      <c r="N54" s="8"/>
    </row>
    <row r="55" spans="1:14" s="7" customFormat="1" ht="17.25" customHeight="1">
      <c r="A55" s="46"/>
      <c r="B55" s="49"/>
      <c r="C55" s="50" t="s">
        <v>25</v>
      </c>
      <c r="D55" s="69" t="s">
        <v>27</v>
      </c>
      <c r="E55" s="73">
        <v>14.1</v>
      </c>
      <c r="F55" s="56">
        <f>E55*F53</f>
        <v>0.6345</v>
      </c>
      <c r="G55" s="127"/>
      <c r="H55" s="127"/>
      <c r="I55" s="127"/>
      <c r="J55" s="127"/>
      <c r="K55" s="127"/>
      <c r="L55" s="121"/>
      <c r="M55" s="121"/>
      <c r="N55" s="8"/>
    </row>
    <row r="56" spans="1:14" s="7" customFormat="1" ht="30" customHeight="1">
      <c r="A56" s="46"/>
      <c r="B56" s="75"/>
      <c r="C56" s="50" t="s">
        <v>149</v>
      </c>
      <c r="D56" s="69" t="s">
        <v>45</v>
      </c>
      <c r="E56" s="73">
        <v>1010</v>
      </c>
      <c r="F56" s="44">
        <f>E56*F53</f>
        <v>45.449999999999996</v>
      </c>
      <c r="G56" s="127"/>
      <c r="H56" s="121"/>
      <c r="I56" s="127"/>
      <c r="J56" s="127"/>
      <c r="K56" s="127"/>
      <c r="L56" s="127"/>
      <c r="M56" s="121"/>
      <c r="N56" s="8"/>
    </row>
    <row r="57" spans="1:13" s="20" customFormat="1" ht="41.25" customHeight="1">
      <c r="A57" s="83">
        <v>14</v>
      </c>
      <c r="B57" s="63"/>
      <c r="C57" s="64" t="s">
        <v>72</v>
      </c>
      <c r="D57" s="85" t="s">
        <v>12</v>
      </c>
      <c r="E57" s="60"/>
      <c r="F57" s="94">
        <v>0.44</v>
      </c>
      <c r="G57" s="128"/>
      <c r="H57" s="128"/>
      <c r="I57" s="128"/>
      <c r="J57" s="128"/>
      <c r="K57" s="128"/>
      <c r="L57" s="128"/>
      <c r="M57" s="128"/>
    </row>
    <row r="58" spans="1:13" s="20" customFormat="1" ht="18.75" customHeight="1">
      <c r="A58" s="87"/>
      <c r="B58" s="63"/>
      <c r="C58" s="88" t="s">
        <v>47</v>
      </c>
      <c r="D58" s="85" t="s">
        <v>48</v>
      </c>
      <c r="E58" s="60">
        <v>206</v>
      </c>
      <c r="F58" s="86">
        <f>E58*F57</f>
        <v>90.64</v>
      </c>
      <c r="G58" s="128"/>
      <c r="H58" s="128"/>
      <c r="I58" s="128"/>
      <c r="J58" s="128"/>
      <c r="K58" s="128"/>
      <c r="L58" s="128"/>
      <c r="M58" s="128"/>
    </row>
    <row r="59" spans="1:13" s="20" customFormat="1" ht="27.75" customHeight="1">
      <c r="A59" s="87"/>
      <c r="B59" s="63"/>
      <c r="C59" s="64" t="s">
        <v>49</v>
      </c>
      <c r="D59" s="85" t="s">
        <v>13</v>
      </c>
      <c r="E59" s="60"/>
      <c r="F59" s="86">
        <v>3.7</v>
      </c>
      <c r="G59" s="128"/>
      <c r="H59" s="128"/>
      <c r="I59" s="128"/>
      <c r="J59" s="128"/>
      <c r="K59" s="128"/>
      <c r="L59" s="128"/>
      <c r="M59" s="128"/>
    </row>
    <row r="60" spans="1:13" s="20" customFormat="1" ht="26.25" customHeight="1">
      <c r="A60" s="87"/>
      <c r="B60" s="63"/>
      <c r="C60" s="64" t="s">
        <v>50</v>
      </c>
      <c r="D60" s="85" t="s">
        <v>13</v>
      </c>
      <c r="E60" s="60"/>
      <c r="F60" s="86">
        <v>6.3</v>
      </c>
      <c r="G60" s="128"/>
      <c r="H60" s="128"/>
      <c r="I60" s="128"/>
      <c r="J60" s="128"/>
      <c r="K60" s="128"/>
      <c r="L60" s="128"/>
      <c r="M60" s="128"/>
    </row>
    <row r="61" spans="1:13" s="20" customFormat="1" ht="19.5" customHeight="1">
      <c r="A61" s="87"/>
      <c r="B61" s="63"/>
      <c r="C61" s="64" t="s">
        <v>51</v>
      </c>
      <c r="D61" s="85" t="s">
        <v>13</v>
      </c>
      <c r="E61" s="60"/>
      <c r="F61" s="86">
        <v>9.2</v>
      </c>
      <c r="G61" s="128"/>
      <c r="H61" s="128"/>
      <c r="I61" s="128"/>
      <c r="J61" s="128"/>
      <c r="K61" s="128"/>
      <c r="L61" s="128"/>
      <c r="M61" s="128"/>
    </row>
    <row r="62" spans="1:13" s="20" customFormat="1" ht="32.25" customHeight="1">
      <c r="A62" s="87"/>
      <c r="B62" s="63"/>
      <c r="C62" s="64" t="s">
        <v>144</v>
      </c>
      <c r="D62" s="85" t="s">
        <v>13</v>
      </c>
      <c r="E62" s="60"/>
      <c r="F62" s="86">
        <v>25</v>
      </c>
      <c r="G62" s="128"/>
      <c r="H62" s="128"/>
      <c r="I62" s="128"/>
      <c r="J62" s="128"/>
      <c r="K62" s="128"/>
      <c r="L62" s="128"/>
      <c r="M62" s="128"/>
    </row>
    <row r="63" spans="1:14" s="7" customFormat="1" ht="29.25" customHeight="1">
      <c r="A63" s="41">
        <v>15</v>
      </c>
      <c r="B63" s="66"/>
      <c r="C63" s="43" t="s">
        <v>52</v>
      </c>
      <c r="D63" s="44" t="s">
        <v>29</v>
      </c>
      <c r="E63" s="45"/>
      <c r="F63" s="71">
        <v>0.341</v>
      </c>
      <c r="G63" s="121"/>
      <c r="H63" s="121"/>
      <c r="I63" s="121"/>
      <c r="J63" s="121"/>
      <c r="K63" s="121"/>
      <c r="L63" s="121"/>
      <c r="M63" s="125"/>
      <c r="N63" s="8"/>
    </row>
    <row r="64" spans="1:13" s="18" customFormat="1" ht="18" customHeight="1">
      <c r="A64" s="46"/>
      <c r="B64" s="58"/>
      <c r="C64" s="59" t="s">
        <v>31</v>
      </c>
      <c r="D64" s="62"/>
      <c r="E64" s="60">
        <v>13.2</v>
      </c>
      <c r="F64" s="61">
        <f>E64*F63</f>
        <v>4.5012</v>
      </c>
      <c r="G64" s="124"/>
      <c r="H64" s="124"/>
      <c r="I64" s="124"/>
      <c r="J64" s="124"/>
      <c r="K64" s="124"/>
      <c r="L64" s="124"/>
      <c r="M64" s="124"/>
    </row>
    <row r="65" spans="1:13" s="18" customFormat="1" ht="21.75" customHeight="1">
      <c r="A65" s="46"/>
      <c r="B65" s="63"/>
      <c r="C65" s="64" t="s">
        <v>32</v>
      </c>
      <c r="D65" s="62"/>
      <c r="E65" s="60">
        <v>29.5</v>
      </c>
      <c r="F65" s="61">
        <f>E65*F63</f>
        <v>10.0595</v>
      </c>
      <c r="G65" s="124"/>
      <c r="H65" s="124"/>
      <c r="I65" s="124"/>
      <c r="J65" s="124"/>
      <c r="K65" s="124"/>
      <c r="L65" s="124"/>
      <c r="M65" s="124"/>
    </row>
    <row r="66" spans="1:14" s="7" customFormat="1" ht="42.75" customHeight="1">
      <c r="A66" s="41">
        <v>16</v>
      </c>
      <c r="B66" s="49"/>
      <c r="C66" s="43" t="s">
        <v>53</v>
      </c>
      <c r="D66" s="72" t="s">
        <v>13</v>
      </c>
      <c r="E66" s="45"/>
      <c r="F66" s="74">
        <v>26</v>
      </c>
      <c r="G66" s="127"/>
      <c r="H66" s="127"/>
      <c r="I66" s="127"/>
      <c r="J66" s="121"/>
      <c r="K66" s="127"/>
      <c r="L66" s="121"/>
      <c r="M66" s="122"/>
      <c r="N66" s="19"/>
    </row>
    <row r="67" spans="1:14" s="7" customFormat="1" ht="17.25" customHeight="1">
      <c r="A67" s="46"/>
      <c r="B67" s="49"/>
      <c r="C67" s="50" t="s">
        <v>22</v>
      </c>
      <c r="D67" s="47" t="s">
        <v>26</v>
      </c>
      <c r="E67" s="92">
        <v>1.63</v>
      </c>
      <c r="F67" s="44">
        <f>E67*F66</f>
        <v>42.379999999999995</v>
      </c>
      <c r="G67" s="127"/>
      <c r="H67" s="127"/>
      <c r="I67" s="127"/>
      <c r="J67" s="132"/>
      <c r="K67" s="127"/>
      <c r="L67" s="127"/>
      <c r="M67" s="132"/>
      <c r="N67" s="8"/>
    </row>
    <row r="68" spans="1:14" s="7" customFormat="1" ht="27" customHeight="1">
      <c r="A68" s="46"/>
      <c r="B68" s="42"/>
      <c r="C68" s="43" t="s">
        <v>44</v>
      </c>
      <c r="D68" s="44" t="s">
        <v>13</v>
      </c>
      <c r="E68" s="92">
        <v>1</v>
      </c>
      <c r="F68" s="44">
        <f>E68*F66</f>
        <v>26</v>
      </c>
      <c r="G68" s="127"/>
      <c r="H68" s="121"/>
      <c r="I68" s="127"/>
      <c r="J68" s="121"/>
      <c r="K68" s="127"/>
      <c r="L68" s="121"/>
      <c r="M68" s="132"/>
      <c r="N68" s="8"/>
    </row>
    <row r="69" spans="1:14" s="7" customFormat="1" ht="57.75" customHeight="1">
      <c r="A69" s="41">
        <v>17</v>
      </c>
      <c r="B69" s="66"/>
      <c r="C69" s="43" t="s">
        <v>54</v>
      </c>
      <c r="D69" s="44" t="s">
        <v>29</v>
      </c>
      <c r="E69" s="45"/>
      <c r="F69" s="71">
        <v>0.146</v>
      </c>
      <c r="G69" s="121"/>
      <c r="H69" s="121"/>
      <c r="I69" s="121"/>
      <c r="J69" s="121"/>
      <c r="K69" s="121"/>
      <c r="L69" s="121"/>
      <c r="M69" s="125"/>
      <c r="N69" s="8"/>
    </row>
    <row r="70" spans="1:13" s="18" customFormat="1" ht="18" customHeight="1">
      <c r="A70" s="46"/>
      <c r="B70" s="58"/>
      <c r="C70" s="59" t="s">
        <v>31</v>
      </c>
      <c r="D70" s="62"/>
      <c r="E70" s="60">
        <v>13.2</v>
      </c>
      <c r="F70" s="61">
        <f>E70*F69</f>
        <v>1.9271999999999998</v>
      </c>
      <c r="G70" s="124"/>
      <c r="H70" s="124"/>
      <c r="I70" s="124"/>
      <c r="J70" s="124"/>
      <c r="K70" s="124"/>
      <c r="L70" s="124"/>
      <c r="M70" s="124"/>
    </row>
    <row r="71" spans="1:13" s="18" customFormat="1" ht="27" customHeight="1">
      <c r="A71" s="46"/>
      <c r="B71" s="63"/>
      <c r="C71" s="64" t="s">
        <v>105</v>
      </c>
      <c r="D71" s="62"/>
      <c r="E71" s="60">
        <v>29.5</v>
      </c>
      <c r="F71" s="61">
        <f>E71*F69</f>
        <v>4.3069999999999995</v>
      </c>
      <c r="G71" s="124"/>
      <c r="H71" s="124"/>
      <c r="I71" s="124"/>
      <c r="J71" s="124"/>
      <c r="K71" s="124"/>
      <c r="L71" s="124"/>
      <c r="M71" s="124"/>
    </row>
    <row r="72" spans="1:13" s="18" customFormat="1" ht="67.5" customHeight="1">
      <c r="A72" s="57">
        <v>18</v>
      </c>
      <c r="B72" s="58"/>
      <c r="C72" s="59" t="s">
        <v>145</v>
      </c>
      <c r="D72" s="58" t="s">
        <v>30</v>
      </c>
      <c r="E72" s="60"/>
      <c r="F72" s="65">
        <v>0.17</v>
      </c>
      <c r="G72" s="124"/>
      <c r="H72" s="124"/>
      <c r="I72" s="124"/>
      <c r="J72" s="124"/>
      <c r="K72" s="124"/>
      <c r="L72" s="124"/>
      <c r="M72" s="124"/>
    </row>
    <row r="73" spans="1:13" s="18" customFormat="1" ht="18" customHeight="1">
      <c r="A73" s="57"/>
      <c r="B73" s="58"/>
      <c r="C73" s="59" t="s">
        <v>31</v>
      </c>
      <c r="D73" s="62"/>
      <c r="E73" s="60">
        <v>23.8</v>
      </c>
      <c r="F73" s="61">
        <f>E73*F72</f>
        <v>4.046</v>
      </c>
      <c r="G73" s="124"/>
      <c r="H73" s="124"/>
      <c r="I73" s="124"/>
      <c r="J73" s="124"/>
      <c r="K73" s="124"/>
      <c r="L73" s="124"/>
      <c r="M73" s="124"/>
    </row>
    <row r="74" spans="1:13" s="18" customFormat="1" ht="24.75" customHeight="1">
      <c r="A74" s="57"/>
      <c r="B74" s="63"/>
      <c r="C74" s="64" t="s">
        <v>105</v>
      </c>
      <c r="D74" s="62"/>
      <c r="E74" s="60">
        <v>72.6</v>
      </c>
      <c r="F74" s="61">
        <f>E74*F72</f>
        <v>12.342</v>
      </c>
      <c r="G74" s="124"/>
      <c r="H74" s="124"/>
      <c r="I74" s="124"/>
      <c r="J74" s="124"/>
      <c r="K74" s="124"/>
      <c r="L74" s="124"/>
      <c r="M74" s="124"/>
    </row>
    <row r="75" spans="1:14" s="7" customFormat="1" ht="40.5" customHeight="1">
      <c r="A75" s="41">
        <v>19</v>
      </c>
      <c r="B75" s="42"/>
      <c r="C75" s="43" t="s">
        <v>67</v>
      </c>
      <c r="D75" s="44" t="s">
        <v>12</v>
      </c>
      <c r="E75" s="45"/>
      <c r="F75" s="44">
        <v>0.05</v>
      </c>
      <c r="G75" s="121"/>
      <c r="H75" s="121"/>
      <c r="I75" s="121"/>
      <c r="J75" s="121"/>
      <c r="K75" s="121"/>
      <c r="L75" s="121"/>
      <c r="M75" s="122"/>
      <c r="N75" s="8"/>
    </row>
    <row r="76" spans="1:14" s="7" customFormat="1" ht="18" customHeight="1">
      <c r="A76" s="46"/>
      <c r="B76" s="42"/>
      <c r="C76" s="43" t="s">
        <v>22</v>
      </c>
      <c r="D76" s="47" t="s">
        <v>26</v>
      </c>
      <c r="E76" s="48">
        <v>206</v>
      </c>
      <c r="F76" s="44">
        <f>F75*E76</f>
        <v>10.3</v>
      </c>
      <c r="G76" s="121"/>
      <c r="H76" s="121"/>
      <c r="I76" s="121"/>
      <c r="J76" s="121"/>
      <c r="K76" s="121"/>
      <c r="L76" s="121"/>
      <c r="M76" s="121"/>
      <c r="N76" s="8"/>
    </row>
    <row r="77" spans="1:14" s="7" customFormat="1" ht="30" customHeight="1">
      <c r="A77" s="41">
        <v>20</v>
      </c>
      <c r="B77" s="49"/>
      <c r="C77" s="43" t="s">
        <v>68</v>
      </c>
      <c r="D77" s="72" t="s">
        <v>13</v>
      </c>
      <c r="E77" s="45"/>
      <c r="F77" s="71">
        <v>3.2</v>
      </c>
      <c r="G77" s="127"/>
      <c r="H77" s="127"/>
      <c r="I77" s="127"/>
      <c r="J77" s="121"/>
      <c r="K77" s="127"/>
      <c r="L77" s="121"/>
      <c r="M77" s="122"/>
      <c r="N77" s="19"/>
    </row>
    <row r="78" spans="1:14" s="7" customFormat="1" ht="17.25" customHeight="1">
      <c r="A78" s="46"/>
      <c r="B78" s="49"/>
      <c r="C78" s="50" t="s">
        <v>22</v>
      </c>
      <c r="D78" s="47" t="s">
        <v>26</v>
      </c>
      <c r="E78" s="92">
        <v>1.63</v>
      </c>
      <c r="F78" s="44">
        <f>E78*F77</f>
        <v>5.216</v>
      </c>
      <c r="G78" s="127"/>
      <c r="H78" s="127"/>
      <c r="I78" s="127"/>
      <c r="J78" s="132"/>
      <c r="K78" s="127"/>
      <c r="L78" s="127"/>
      <c r="M78" s="132"/>
      <c r="N78" s="8"/>
    </row>
    <row r="79" spans="1:14" s="7" customFormat="1" ht="18" customHeight="1">
      <c r="A79" s="46"/>
      <c r="B79" s="42"/>
      <c r="C79" s="43" t="s">
        <v>37</v>
      </c>
      <c r="D79" s="44" t="s">
        <v>13</v>
      </c>
      <c r="E79" s="92">
        <v>1.26</v>
      </c>
      <c r="F79" s="44">
        <f>E79*F77</f>
        <v>4.032</v>
      </c>
      <c r="G79" s="127"/>
      <c r="H79" s="121"/>
      <c r="I79" s="127"/>
      <c r="J79" s="121"/>
      <c r="K79" s="127"/>
      <c r="L79" s="121"/>
      <c r="M79" s="132"/>
      <c r="N79" s="8"/>
    </row>
    <row r="80" spans="1:14" s="7" customFormat="1" ht="55.5" customHeight="1">
      <c r="A80" s="41">
        <v>21</v>
      </c>
      <c r="B80" s="49"/>
      <c r="C80" s="43" t="s">
        <v>153</v>
      </c>
      <c r="D80" s="69" t="s">
        <v>12</v>
      </c>
      <c r="E80" s="70"/>
      <c r="F80" s="71">
        <v>0.265</v>
      </c>
      <c r="G80" s="127"/>
      <c r="H80" s="127"/>
      <c r="I80" s="127"/>
      <c r="J80" s="127"/>
      <c r="K80" s="127"/>
      <c r="L80" s="127"/>
      <c r="M80" s="122"/>
      <c r="N80" s="8"/>
    </row>
    <row r="81" spans="1:14" s="7" customFormat="1" ht="14.25" customHeight="1">
      <c r="A81" s="46"/>
      <c r="B81" s="49"/>
      <c r="C81" s="50" t="s">
        <v>22</v>
      </c>
      <c r="D81" s="69" t="s">
        <v>38</v>
      </c>
      <c r="E81" s="73">
        <v>643</v>
      </c>
      <c r="F81" s="74">
        <f>E81*F80</f>
        <v>170.395</v>
      </c>
      <c r="G81" s="127"/>
      <c r="H81" s="127"/>
      <c r="I81" s="127"/>
      <c r="J81" s="121"/>
      <c r="K81" s="127"/>
      <c r="L81" s="127"/>
      <c r="M81" s="121"/>
      <c r="N81" s="8"/>
    </row>
    <row r="82" spans="1:14" s="7" customFormat="1" ht="17.25" customHeight="1">
      <c r="A82" s="46"/>
      <c r="B82" s="49"/>
      <c r="C82" s="50" t="s">
        <v>25</v>
      </c>
      <c r="D82" s="69" t="s">
        <v>27</v>
      </c>
      <c r="E82" s="73">
        <v>150</v>
      </c>
      <c r="F82" s="74">
        <f>E82*F80</f>
        <v>39.75</v>
      </c>
      <c r="G82" s="127"/>
      <c r="H82" s="127"/>
      <c r="I82" s="127"/>
      <c r="J82" s="127"/>
      <c r="K82" s="127"/>
      <c r="L82" s="127"/>
      <c r="M82" s="127"/>
      <c r="N82" s="8"/>
    </row>
    <row r="83" spans="1:14" s="7" customFormat="1" ht="17.25" customHeight="1">
      <c r="A83" s="46"/>
      <c r="B83" s="75"/>
      <c r="C83" s="50" t="s">
        <v>114</v>
      </c>
      <c r="D83" s="69" t="s">
        <v>11</v>
      </c>
      <c r="E83" s="73"/>
      <c r="F83" s="95">
        <v>2.3235</v>
      </c>
      <c r="G83" s="127"/>
      <c r="H83" s="121"/>
      <c r="I83" s="127"/>
      <c r="J83" s="127"/>
      <c r="K83" s="127"/>
      <c r="L83" s="127"/>
      <c r="M83" s="121"/>
      <c r="N83" s="8"/>
    </row>
    <row r="84" spans="1:14" s="7" customFormat="1" ht="21" customHeight="1">
      <c r="A84" s="46"/>
      <c r="B84" s="49"/>
      <c r="C84" s="50" t="s">
        <v>131</v>
      </c>
      <c r="D84" s="69" t="s">
        <v>13</v>
      </c>
      <c r="E84" s="73">
        <v>101.5</v>
      </c>
      <c r="F84" s="74">
        <f>E84*F80</f>
        <v>26.8975</v>
      </c>
      <c r="G84" s="127"/>
      <c r="H84" s="121"/>
      <c r="I84" s="121"/>
      <c r="J84" s="121"/>
      <c r="K84" s="121"/>
      <c r="L84" s="121"/>
      <c r="M84" s="121"/>
      <c r="N84" s="8"/>
    </row>
    <row r="85" spans="1:14" s="7" customFormat="1" ht="17.25" customHeight="1">
      <c r="A85" s="46"/>
      <c r="B85" s="49"/>
      <c r="C85" s="50" t="s">
        <v>101</v>
      </c>
      <c r="D85" s="69" t="s">
        <v>39</v>
      </c>
      <c r="E85" s="76">
        <v>184</v>
      </c>
      <c r="F85" s="74">
        <f>E85*F80</f>
        <v>48.760000000000005</v>
      </c>
      <c r="G85" s="127"/>
      <c r="H85" s="121"/>
      <c r="I85" s="127"/>
      <c r="J85" s="127"/>
      <c r="K85" s="127"/>
      <c r="L85" s="127"/>
      <c r="M85" s="121"/>
      <c r="N85" s="8"/>
    </row>
    <row r="86" spans="1:14" s="7" customFormat="1" ht="25.5" customHeight="1">
      <c r="A86" s="46"/>
      <c r="B86" s="49"/>
      <c r="C86" s="77" t="s">
        <v>111</v>
      </c>
      <c r="D86" s="78" t="s">
        <v>115</v>
      </c>
      <c r="E86" s="79">
        <v>4.25</v>
      </c>
      <c r="F86" s="44">
        <f>E86*F80</f>
        <v>1.12625</v>
      </c>
      <c r="G86" s="127"/>
      <c r="H86" s="121"/>
      <c r="I86" s="127"/>
      <c r="J86" s="127"/>
      <c r="K86" s="127"/>
      <c r="L86" s="127"/>
      <c r="M86" s="121"/>
      <c r="N86" s="8"/>
    </row>
    <row r="87" spans="1:14" s="7" customFormat="1" ht="17.25" customHeight="1">
      <c r="A87" s="46"/>
      <c r="B87" s="75"/>
      <c r="C87" s="50" t="s">
        <v>40</v>
      </c>
      <c r="D87" s="69" t="s">
        <v>11</v>
      </c>
      <c r="E87" s="76">
        <v>0.1</v>
      </c>
      <c r="F87" s="95">
        <f>E87*F80</f>
        <v>0.026500000000000003</v>
      </c>
      <c r="G87" s="127"/>
      <c r="H87" s="121"/>
      <c r="I87" s="127"/>
      <c r="J87" s="127"/>
      <c r="K87" s="127"/>
      <c r="L87" s="127"/>
      <c r="M87" s="121"/>
      <c r="N87" s="8"/>
    </row>
    <row r="88" spans="1:14" s="7" customFormat="1" ht="19.5" customHeight="1">
      <c r="A88" s="46"/>
      <c r="B88" s="49"/>
      <c r="C88" s="50" t="s">
        <v>42</v>
      </c>
      <c r="D88" s="69" t="s">
        <v>11</v>
      </c>
      <c r="E88" s="76">
        <v>0.22</v>
      </c>
      <c r="F88" s="95">
        <f>E88*F80</f>
        <v>0.058300000000000005</v>
      </c>
      <c r="G88" s="127"/>
      <c r="H88" s="121"/>
      <c r="I88" s="127"/>
      <c r="J88" s="127"/>
      <c r="K88" s="127"/>
      <c r="L88" s="127"/>
      <c r="M88" s="121"/>
      <c r="N88" s="8"/>
    </row>
    <row r="89" spans="1:14" s="7" customFormat="1" ht="18" customHeight="1">
      <c r="A89" s="82"/>
      <c r="B89" s="49"/>
      <c r="C89" s="50" t="s">
        <v>23</v>
      </c>
      <c r="D89" s="69" t="s">
        <v>21</v>
      </c>
      <c r="E89" s="76">
        <v>4</v>
      </c>
      <c r="F89" s="44">
        <f>E89*F80</f>
        <v>1.06</v>
      </c>
      <c r="G89" s="127"/>
      <c r="H89" s="121"/>
      <c r="I89" s="127"/>
      <c r="J89" s="127"/>
      <c r="K89" s="127"/>
      <c r="L89" s="127"/>
      <c r="M89" s="121"/>
      <c r="N89" s="8"/>
    </row>
    <row r="90" spans="1:15" s="18" customFormat="1" ht="29.25" customHeight="1">
      <c r="A90" s="57">
        <v>22</v>
      </c>
      <c r="B90" s="58"/>
      <c r="C90" s="59" t="s">
        <v>84</v>
      </c>
      <c r="D90" s="58" t="s">
        <v>85</v>
      </c>
      <c r="E90" s="60"/>
      <c r="F90" s="65">
        <v>0.58</v>
      </c>
      <c r="G90" s="129"/>
      <c r="H90" s="130"/>
      <c r="I90" s="130"/>
      <c r="J90" s="124"/>
      <c r="K90" s="129"/>
      <c r="L90" s="124"/>
      <c r="M90" s="124"/>
      <c r="O90" s="23"/>
    </row>
    <row r="91" spans="1:13" s="18" customFormat="1" ht="20.25" customHeight="1">
      <c r="A91" s="57"/>
      <c r="B91" s="58"/>
      <c r="C91" s="88" t="s">
        <v>22</v>
      </c>
      <c r="D91" s="58" t="s">
        <v>57</v>
      </c>
      <c r="E91" s="60">
        <v>64</v>
      </c>
      <c r="F91" s="65">
        <f>E91*F90</f>
        <v>37.12</v>
      </c>
      <c r="G91" s="129"/>
      <c r="H91" s="129"/>
      <c r="I91" s="129"/>
      <c r="J91" s="124"/>
      <c r="K91" s="124"/>
      <c r="L91" s="124"/>
      <c r="M91" s="124"/>
    </row>
    <row r="92" spans="1:13" s="18" customFormat="1" ht="20.25" customHeight="1">
      <c r="A92" s="57"/>
      <c r="B92" s="58"/>
      <c r="C92" s="59" t="s">
        <v>58</v>
      </c>
      <c r="D92" s="58" t="s">
        <v>59</v>
      </c>
      <c r="E92" s="60">
        <v>2.1</v>
      </c>
      <c r="F92" s="65">
        <f>E92*F90</f>
        <v>1.218</v>
      </c>
      <c r="G92" s="129"/>
      <c r="H92" s="129"/>
      <c r="I92" s="129"/>
      <c r="J92" s="124"/>
      <c r="K92" s="124"/>
      <c r="L92" s="124"/>
      <c r="M92" s="124"/>
    </row>
    <row r="93" spans="1:13" s="18" customFormat="1" ht="28.5" customHeight="1">
      <c r="A93" s="57"/>
      <c r="B93" s="58"/>
      <c r="C93" s="59" t="s">
        <v>116</v>
      </c>
      <c r="D93" s="58" t="s">
        <v>82</v>
      </c>
      <c r="E93" s="60"/>
      <c r="F93" s="65">
        <v>1.78</v>
      </c>
      <c r="G93" s="129"/>
      <c r="H93" s="124"/>
      <c r="I93" s="129"/>
      <c r="J93" s="124"/>
      <c r="K93" s="124"/>
      <c r="L93" s="124"/>
      <c r="M93" s="124"/>
    </row>
    <row r="94" spans="1:17" s="18" customFormat="1" ht="29.25" customHeight="1">
      <c r="A94" s="57">
        <v>23</v>
      </c>
      <c r="B94" s="58"/>
      <c r="C94" s="59" t="s">
        <v>118</v>
      </c>
      <c r="D94" s="58" t="s">
        <v>117</v>
      </c>
      <c r="E94" s="60"/>
      <c r="F94" s="65">
        <v>0.12</v>
      </c>
      <c r="G94" s="129"/>
      <c r="H94" s="130"/>
      <c r="I94" s="130"/>
      <c r="J94" s="124"/>
      <c r="K94" s="129"/>
      <c r="L94" s="124"/>
      <c r="M94" s="124"/>
      <c r="O94" s="23"/>
      <c r="Q94" s="25"/>
    </row>
    <row r="95" spans="1:13" s="18" customFormat="1" ht="16.5" customHeight="1">
      <c r="A95" s="57"/>
      <c r="B95" s="58"/>
      <c r="C95" s="88" t="s">
        <v>22</v>
      </c>
      <c r="D95" s="58" t="s">
        <v>57</v>
      </c>
      <c r="E95" s="60">
        <v>27.5</v>
      </c>
      <c r="F95" s="65">
        <f>E95*F94</f>
        <v>3.3</v>
      </c>
      <c r="G95" s="129"/>
      <c r="H95" s="129"/>
      <c r="I95" s="129"/>
      <c r="J95" s="124"/>
      <c r="K95" s="124"/>
      <c r="L95" s="124"/>
      <c r="M95" s="124"/>
    </row>
    <row r="96" spans="1:13" s="18" customFormat="1" ht="18" customHeight="1">
      <c r="A96" s="57"/>
      <c r="B96" s="58"/>
      <c r="C96" s="59" t="s">
        <v>58</v>
      </c>
      <c r="D96" s="58" t="s">
        <v>59</v>
      </c>
      <c r="E96" s="60">
        <v>8.6</v>
      </c>
      <c r="F96" s="65">
        <f>E96*F94</f>
        <v>1.032</v>
      </c>
      <c r="G96" s="129"/>
      <c r="H96" s="129"/>
      <c r="I96" s="129"/>
      <c r="J96" s="124"/>
      <c r="K96" s="124"/>
      <c r="L96" s="124"/>
      <c r="M96" s="124"/>
    </row>
    <row r="97" spans="1:13" s="18" customFormat="1" ht="27" customHeight="1">
      <c r="A97" s="57"/>
      <c r="B97" s="58"/>
      <c r="C97" s="59" t="s">
        <v>86</v>
      </c>
      <c r="D97" s="58" t="s">
        <v>82</v>
      </c>
      <c r="E97" s="60">
        <v>15.3</v>
      </c>
      <c r="F97" s="65">
        <f>E97*F94</f>
        <v>1.836</v>
      </c>
      <c r="G97" s="129"/>
      <c r="H97" s="124"/>
      <c r="I97" s="129"/>
      <c r="J97" s="124"/>
      <c r="K97" s="124"/>
      <c r="L97" s="124"/>
      <c r="M97" s="124"/>
    </row>
    <row r="98" spans="1:15" s="18" customFormat="1" ht="53.25" customHeight="1">
      <c r="A98" s="57">
        <v>24</v>
      </c>
      <c r="B98" s="58"/>
      <c r="C98" s="59" t="s">
        <v>73</v>
      </c>
      <c r="D98" s="58" t="s">
        <v>62</v>
      </c>
      <c r="E98" s="60"/>
      <c r="F98" s="65">
        <v>0.09</v>
      </c>
      <c r="G98" s="129"/>
      <c r="H98" s="130"/>
      <c r="I98" s="130"/>
      <c r="J98" s="124"/>
      <c r="K98" s="129"/>
      <c r="L98" s="124"/>
      <c r="M98" s="124"/>
      <c r="O98" s="23"/>
    </row>
    <row r="99" spans="1:13" s="18" customFormat="1" ht="20.25" customHeight="1">
      <c r="A99" s="57"/>
      <c r="B99" s="58"/>
      <c r="C99" s="88" t="s">
        <v>22</v>
      </c>
      <c r="D99" s="58" t="s">
        <v>57</v>
      </c>
      <c r="E99" s="60">
        <v>667</v>
      </c>
      <c r="F99" s="65">
        <f>E99*F98</f>
        <v>60.03</v>
      </c>
      <c r="G99" s="129"/>
      <c r="H99" s="129"/>
      <c r="I99" s="129"/>
      <c r="J99" s="124"/>
      <c r="K99" s="124"/>
      <c r="L99" s="124"/>
      <c r="M99" s="131"/>
    </row>
    <row r="100" spans="1:13" s="18" customFormat="1" ht="20.25" customHeight="1">
      <c r="A100" s="57"/>
      <c r="B100" s="58"/>
      <c r="C100" s="59" t="s">
        <v>58</v>
      </c>
      <c r="D100" s="58" t="s">
        <v>59</v>
      </c>
      <c r="E100" s="60">
        <v>219</v>
      </c>
      <c r="F100" s="65">
        <f>E100*F98</f>
        <v>19.71</v>
      </c>
      <c r="G100" s="129"/>
      <c r="H100" s="129"/>
      <c r="I100" s="129"/>
      <c r="J100" s="124"/>
      <c r="K100" s="124"/>
      <c r="L100" s="124"/>
      <c r="M100" s="131"/>
    </row>
    <row r="101" spans="1:13" s="18" customFormat="1" ht="24.75" customHeight="1">
      <c r="A101" s="57"/>
      <c r="B101" s="58"/>
      <c r="C101" s="59" t="s">
        <v>63</v>
      </c>
      <c r="D101" s="58" t="s">
        <v>64</v>
      </c>
      <c r="E101" s="60">
        <v>1.22</v>
      </c>
      <c r="F101" s="81">
        <f>E101*F98</f>
        <v>0.1098</v>
      </c>
      <c r="G101" s="129"/>
      <c r="H101" s="124"/>
      <c r="I101" s="129"/>
      <c r="J101" s="124"/>
      <c r="K101" s="124"/>
      <c r="L101" s="124"/>
      <c r="M101" s="124"/>
    </row>
    <row r="102" spans="1:13" s="18" customFormat="1" ht="18.75" customHeight="1">
      <c r="A102" s="57"/>
      <c r="B102" s="91"/>
      <c r="C102" s="59" t="s">
        <v>23</v>
      </c>
      <c r="D102" s="58" t="s">
        <v>59</v>
      </c>
      <c r="E102" s="60">
        <v>10.1</v>
      </c>
      <c r="F102" s="65">
        <f>E102*F98</f>
        <v>0.9089999999999999</v>
      </c>
      <c r="G102" s="129"/>
      <c r="H102" s="129"/>
      <c r="I102" s="129"/>
      <c r="J102" s="124"/>
      <c r="K102" s="124"/>
      <c r="L102" s="124"/>
      <c r="M102" s="131"/>
    </row>
    <row r="103" spans="1:13" s="21" customFormat="1" ht="57" customHeight="1">
      <c r="A103" s="83">
        <v>25</v>
      </c>
      <c r="B103" s="63"/>
      <c r="C103" s="84" t="s">
        <v>69</v>
      </c>
      <c r="D103" s="85"/>
      <c r="E103" s="60"/>
      <c r="F103" s="86"/>
      <c r="G103" s="128"/>
      <c r="H103" s="128"/>
      <c r="I103" s="128"/>
      <c r="J103" s="128"/>
      <c r="K103" s="128"/>
      <c r="L103" s="128"/>
      <c r="M103" s="128"/>
    </row>
    <row r="104" spans="1:15" s="18" customFormat="1" ht="45" customHeight="1">
      <c r="A104" s="87"/>
      <c r="B104" s="58"/>
      <c r="C104" s="59" t="s">
        <v>119</v>
      </c>
      <c r="D104" s="58" t="s">
        <v>56</v>
      </c>
      <c r="E104" s="60"/>
      <c r="F104" s="65">
        <v>0.14</v>
      </c>
      <c r="G104" s="124"/>
      <c r="H104" s="124"/>
      <c r="I104" s="124"/>
      <c r="J104" s="124"/>
      <c r="K104" s="124"/>
      <c r="L104" s="124"/>
      <c r="M104" s="124"/>
      <c r="O104" s="22"/>
    </row>
    <row r="105" spans="1:13" s="18" customFormat="1" ht="20.25" customHeight="1">
      <c r="A105" s="87"/>
      <c r="B105" s="58"/>
      <c r="C105" s="88" t="s">
        <v>22</v>
      </c>
      <c r="D105" s="58" t="s">
        <v>57</v>
      </c>
      <c r="E105" s="60">
        <v>182</v>
      </c>
      <c r="F105" s="65">
        <f>E105*F104</f>
        <v>25.480000000000004</v>
      </c>
      <c r="G105" s="124"/>
      <c r="H105" s="124"/>
      <c r="I105" s="124"/>
      <c r="J105" s="124"/>
      <c r="K105" s="124"/>
      <c r="L105" s="124"/>
      <c r="M105" s="124"/>
    </row>
    <row r="106" spans="1:13" s="18" customFormat="1" ht="20.25" customHeight="1">
      <c r="A106" s="87"/>
      <c r="B106" s="58"/>
      <c r="C106" s="59" t="s">
        <v>106</v>
      </c>
      <c r="D106" s="58" t="s">
        <v>103</v>
      </c>
      <c r="E106" s="60">
        <v>2.9</v>
      </c>
      <c r="F106" s="65">
        <f>E106*F104</f>
        <v>0.406</v>
      </c>
      <c r="G106" s="124"/>
      <c r="H106" s="124"/>
      <c r="I106" s="124"/>
      <c r="J106" s="124"/>
      <c r="K106" s="124"/>
      <c r="L106" s="124"/>
      <c r="M106" s="124"/>
    </row>
    <row r="107" spans="1:13" s="18" customFormat="1" ht="27" customHeight="1">
      <c r="A107" s="87"/>
      <c r="B107" s="58"/>
      <c r="C107" s="59" t="s">
        <v>86</v>
      </c>
      <c r="D107" s="58" t="s">
        <v>82</v>
      </c>
      <c r="E107" s="60">
        <v>0.49</v>
      </c>
      <c r="F107" s="81">
        <f>E107*F104</f>
        <v>0.06860000000000001</v>
      </c>
      <c r="G107" s="129"/>
      <c r="H107" s="124"/>
      <c r="I107" s="129"/>
      <c r="J107" s="124"/>
      <c r="K107" s="124"/>
      <c r="L107" s="124"/>
      <c r="M107" s="124"/>
    </row>
    <row r="108" spans="1:13" s="18" customFormat="1" ht="24.75" customHeight="1">
      <c r="A108" s="87"/>
      <c r="B108" s="58"/>
      <c r="C108" s="59" t="s">
        <v>107</v>
      </c>
      <c r="D108" s="58" t="s">
        <v>60</v>
      </c>
      <c r="E108" s="60"/>
      <c r="F108" s="65">
        <v>1</v>
      </c>
      <c r="G108" s="124"/>
      <c r="H108" s="124"/>
      <c r="I108" s="124"/>
      <c r="J108" s="124"/>
      <c r="K108" s="124"/>
      <c r="L108" s="124"/>
      <c r="M108" s="124"/>
    </row>
    <row r="109" spans="1:13" s="18" customFormat="1" ht="24.75" customHeight="1">
      <c r="A109" s="87"/>
      <c r="B109" s="58"/>
      <c r="C109" s="59" t="s">
        <v>65</v>
      </c>
      <c r="D109" s="58" t="s">
        <v>60</v>
      </c>
      <c r="E109" s="60"/>
      <c r="F109" s="65">
        <v>2</v>
      </c>
      <c r="G109" s="124"/>
      <c r="H109" s="124"/>
      <c r="I109" s="124"/>
      <c r="J109" s="124"/>
      <c r="K109" s="124"/>
      <c r="L109" s="124"/>
      <c r="M109" s="124"/>
    </row>
    <row r="110" spans="1:13" s="18" customFormat="1" ht="28.5" customHeight="1">
      <c r="A110" s="87"/>
      <c r="B110" s="58"/>
      <c r="C110" s="59" t="s">
        <v>61</v>
      </c>
      <c r="D110" s="58" t="s">
        <v>60</v>
      </c>
      <c r="E110" s="60"/>
      <c r="F110" s="65">
        <v>1</v>
      </c>
      <c r="G110" s="124"/>
      <c r="H110" s="124"/>
      <c r="I110" s="124"/>
      <c r="J110" s="124"/>
      <c r="K110" s="124"/>
      <c r="L110" s="124"/>
      <c r="M110" s="124"/>
    </row>
    <row r="111" spans="1:13" s="18" customFormat="1" ht="15.75">
      <c r="A111" s="87"/>
      <c r="B111" s="58"/>
      <c r="C111" s="59" t="s">
        <v>63</v>
      </c>
      <c r="D111" s="58" t="s">
        <v>59</v>
      </c>
      <c r="E111" s="60">
        <v>0.04</v>
      </c>
      <c r="F111" s="81">
        <f>E111*F104</f>
        <v>0.005600000000000001</v>
      </c>
      <c r="G111" s="124"/>
      <c r="H111" s="124"/>
      <c r="I111" s="124"/>
      <c r="J111" s="124"/>
      <c r="K111" s="124"/>
      <c r="L111" s="124"/>
      <c r="M111" s="124"/>
    </row>
    <row r="112" spans="1:13" s="18" customFormat="1" ht="15.75">
      <c r="A112" s="89"/>
      <c r="B112" s="90"/>
      <c r="C112" s="59" t="s">
        <v>23</v>
      </c>
      <c r="D112" s="58" t="s">
        <v>59</v>
      </c>
      <c r="E112" s="60">
        <v>67.7</v>
      </c>
      <c r="F112" s="65">
        <f>E112*F104</f>
        <v>9.478000000000002</v>
      </c>
      <c r="G112" s="124"/>
      <c r="H112" s="124"/>
      <c r="I112" s="124"/>
      <c r="J112" s="124"/>
      <c r="K112" s="124"/>
      <c r="L112" s="124"/>
      <c r="M112" s="124"/>
    </row>
    <row r="113" spans="1:15" s="18" customFormat="1" ht="53.25" customHeight="1">
      <c r="A113" s="57">
        <v>26</v>
      </c>
      <c r="B113" s="58"/>
      <c r="C113" s="59" t="s">
        <v>66</v>
      </c>
      <c r="D113" s="58" t="s">
        <v>62</v>
      </c>
      <c r="E113" s="60"/>
      <c r="F113" s="65">
        <v>0.01</v>
      </c>
      <c r="G113" s="129"/>
      <c r="H113" s="130"/>
      <c r="I113" s="130"/>
      <c r="J113" s="124"/>
      <c r="K113" s="129"/>
      <c r="L113" s="124"/>
      <c r="M113" s="124"/>
      <c r="O113" s="23"/>
    </row>
    <row r="114" spans="1:13" s="18" customFormat="1" ht="20.25" customHeight="1">
      <c r="A114" s="57"/>
      <c r="B114" s="58"/>
      <c r="C114" s="88" t="s">
        <v>22</v>
      </c>
      <c r="D114" s="58" t="s">
        <v>57</v>
      </c>
      <c r="E114" s="60">
        <v>667</v>
      </c>
      <c r="F114" s="65">
        <f>E114*F113</f>
        <v>6.67</v>
      </c>
      <c r="G114" s="129"/>
      <c r="H114" s="129"/>
      <c r="I114" s="129"/>
      <c r="J114" s="124"/>
      <c r="K114" s="124"/>
      <c r="L114" s="124"/>
      <c r="M114" s="131"/>
    </row>
    <row r="115" spans="1:13" s="18" customFormat="1" ht="20.25" customHeight="1">
      <c r="A115" s="57"/>
      <c r="B115" s="58"/>
      <c r="C115" s="59" t="s">
        <v>58</v>
      </c>
      <c r="D115" s="58" t="s">
        <v>59</v>
      </c>
      <c r="E115" s="60">
        <v>219</v>
      </c>
      <c r="F115" s="65">
        <f>E115*F113</f>
        <v>2.19</v>
      </c>
      <c r="G115" s="129"/>
      <c r="H115" s="129"/>
      <c r="I115" s="129"/>
      <c r="J115" s="124"/>
      <c r="K115" s="124"/>
      <c r="L115" s="124"/>
      <c r="M115" s="131"/>
    </row>
    <row r="116" spans="1:13" s="18" customFormat="1" ht="24.75" customHeight="1">
      <c r="A116" s="57"/>
      <c r="B116" s="58"/>
      <c r="C116" s="59" t="s">
        <v>63</v>
      </c>
      <c r="D116" s="58" t="s">
        <v>64</v>
      </c>
      <c r="E116" s="60">
        <v>1.22</v>
      </c>
      <c r="F116" s="81">
        <f>E116*F113</f>
        <v>0.0122</v>
      </c>
      <c r="G116" s="129"/>
      <c r="H116" s="124"/>
      <c r="I116" s="129"/>
      <c r="J116" s="124"/>
      <c r="K116" s="124"/>
      <c r="L116" s="124"/>
      <c r="M116" s="124"/>
    </row>
    <row r="117" spans="1:13" s="18" customFormat="1" ht="18.75" customHeight="1">
      <c r="A117" s="57"/>
      <c r="B117" s="91"/>
      <c r="C117" s="59" t="s">
        <v>23</v>
      </c>
      <c r="D117" s="58" t="s">
        <v>59</v>
      </c>
      <c r="E117" s="60">
        <v>10.1</v>
      </c>
      <c r="F117" s="65">
        <f>E117*F113</f>
        <v>0.10099999999999999</v>
      </c>
      <c r="G117" s="129"/>
      <c r="H117" s="129"/>
      <c r="I117" s="129"/>
      <c r="J117" s="124"/>
      <c r="K117" s="124"/>
      <c r="L117" s="124"/>
      <c r="M117" s="131"/>
    </row>
    <row r="118" spans="1:14" s="7" customFormat="1" ht="70.5" customHeight="1">
      <c r="A118" s="41">
        <v>27</v>
      </c>
      <c r="B118" s="66"/>
      <c r="C118" s="43" t="s">
        <v>74</v>
      </c>
      <c r="D118" s="44" t="s">
        <v>29</v>
      </c>
      <c r="E118" s="45"/>
      <c r="F118" s="71">
        <v>0.103</v>
      </c>
      <c r="G118" s="121"/>
      <c r="H118" s="121"/>
      <c r="I118" s="121"/>
      <c r="J118" s="121"/>
      <c r="K118" s="121"/>
      <c r="L118" s="121"/>
      <c r="M118" s="125"/>
      <c r="N118" s="8"/>
    </row>
    <row r="119" spans="1:13" s="18" customFormat="1" ht="18" customHeight="1">
      <c r="A119" s="46"/>
      <c r="B119" s="58"/>
      <c r="C119" s="59" t="s">
        <v>31</v>
      </c>
      <c r="D119" s="62"/>
      <c r="E119" s="60">
        <v>13.2</v>
      </c>
      <c r="F119" s="61">
        <f>E119*F118</f>
        <v>1.3596</v>
      </c>
      <c r="G119" s="124"/>
      <c r="H119" s="124"/>
      <c r="I119" s="124"/>
      <c r="J119" s="124"/>
      <c r="K119" s="124"/>
      <c r="L119" s="124"/>
      <c r="M119" s="124"/>
    </row>
    <row r="120" spans="1:13" s="18" customFormat="1" ht="24.75" customHeight="1">
      <c r="A120" s="46"/>
      <c r="B120" s="63"/>
      <c r="C120" s="64" t="s">
        <v>105</v>
      </c>
      <c r="D120" s="62"/>
      <c r="E120" s="60">
        <v>29.5</v>
      </c>
      <c r="F120" s="61">
        <f>E120*F118</f>
        <v>3.0385</v>
      </c>
      <c r="G120" s="124"/>
      <c r="H120" s="124"/>
      <c r="I120" s="124"/>
      <c r="J120" s="124"/>
      <c r="K120" s="124"/>
      <c r="L120" s="124"/>
      <c r="M120" s="124"/>
    </row>
    <row r="121" spans="1:13" s="18" customFormat="1" ht="57" customHeight="1">
      <c r="A121" s="57">
        <v>28</v>
      </c>
      <c r="B121" s="58"/>
      <c r="C121" s="59" t="s">
        <v>136</v>
      </c>
      <c r="D121" s="58" t="s">
        <v>30</v>
      </c>
      <c r="E121" s="60"/>
      <c r="F121" s="65">
        <v>2.147</v>
      </c>
      <c r="G121" s="124"/>
      <c r="H121" s="124"/>
      <c r="I121" s="124"/>
      <c r="J121" s="124"/>
      <c r="K121" s="124"/>
      <c r="L121" s="124"/>
      <c r="M121" s="124"/>
    </row>
    <row r="122" spans="1:13" s="18" customFormat="1" ht="18" customHeight="1">
      <c r="A122" s="57"/>
      <c r="B122" s="58"/>
      <c r="C122" s="59" t="s">
        <v>31</v>
      </c>
      <c r="D122" s="62"/>
      <c r="E122" s="60">
        <v>23.8</v>
      </c>
      <c r="F122" s="61">
        <f>E122*F121</f>
        <v>51.0986</v>
      </c>
      <c r="G122" s="124"/>
      <c r="H122" s="124"/>
      <c r="I122" s="124"/>
      <c r="J122" s="124"/>
      <c r="K122" s="124"/>
      <c r="L122" s="124"/>
      <c r="M122" s="124"/>
    </row>
    <row r="123" spans="1:13" s="18" customFormat="1" ht="21.75" customHeight="1">
      <c r="A123" s="57"/>
      <c r="B123" s="63"/>
      <c r="C123" s="64" t="s">
        <v>137</v>
      </c>
      <c r="D123" s="62"/>
      <c r="E123" s="60">
        <v>72.6</v>
      </c>
      <c r="F123" s="61">
        <f>E123*F121</f>
        <v>155.87219999999996</v>
      </c>
      <c r="G123" s="124"/>
      <c r="H123" s="124"/>
      <c r="I123" s="124"/>
      <c r="J123" s="124"/>
      <c r="K123" s="124"/>
      <c r="L123" s="124"/>
      <c r="M123" s="124"/>
    </row>
    <row r="124" spans="1:14" s="7" customFormat="1" ht="29.25" customHeight="1">
      <c r="A124" s="41">
        <v>29</v>
      </c>
      <c r="B124" s="42"/>
      <c r="C124" s="43" t="s">
        <v>75</v>
      </c>
      <c r="D124" s="44" t="s">
        <v>12</v>
      </c>
      <c r="E124" s="45"/>
      <c r="F124" s="44">
        <v>0.49</v>
      </c>
      <c r="G124" s="121"/>
      <c r="H124" s="121"/>
      <c r="I124" s="121"/>
      <c r="J124" s="121"/>
      <c r="K124" s="121"/>
      <c r="L124" s="121"/>
      <c r="M124" s="122"/>
      <c r="N124" s="8"/>
    </row>
    <row r="125" spans="1:14" s="7" customFormat="1" ht="18" customHeight="1">
      <c r="A125" s="46"/>
      <c r="B125" s="42"/>
      <c r="C125" s="43" t="s">
        <v>22</v>
      </c>
      <c r="D125" s="47" t="s">
        <v>26</v>
      </c>
      <c r="E125" s="48">
        <v>206</v>
      </c>
      <c r="F125" s="44">
        <f>F124*E125</f>
        <v>100.94</v>
      </c>
      <c r="G125" s="121"/>
      <c r="H125" s="121"/>
      <c r="I125" s="121"/>
      <c r="J125" s="121"/>
      <c r="K125" s="121"/>
      <c r="L125" s="121"/>
      <c r="M125" s="121"/>
      <c r="N125" s="8"/>
    </row>
    <row r="126" spans="1:14" s="7" customFormat="1" ht="42" customHeight="1">
      <c r="A126" s="41">
        <v>30</v>
      </c>
      <c r="B126" s="49"/>
      <c r="C126" s="43" t="s">
        <v>138</v>
      </c>
      <c r="D126" s="69" t="s">
        <v>46</v>
      </c>
      <c r="E126" s="70"/>
      <c r="F126" s="71">
        <v>0.83</v>
      </c>
      <c r="G126" s="127"/>
      <c r="H126" s="127"/>
      <c r="I126" s="127"/>
      <c r="J126" s="127"/>
      <c r="K126" s="127"/>
      <c r="L126" s="127"/>
      <c r="M126" s="122"/>
      <c r="N126" s="8"/>
    </row>
    <row r="127" spans="1:14" s="7" customFormat="1" ht="18.75" customHeight="1">
      <c r="A127" s="46"/>
      <c r="B127" s="49"/>
      <c r="C127" s="50" t="s">
        <v>22</v>
      </c>
      <c r="D127" s="69" t="s">
        <v>38</v>
      </c>
      <c r="E127" s="73">
        <v>403</v>
      </c>
      <c r="F127" s="74">
        <f>E127*F126</f>
        <v>334.49</v>
      </c>
      <c r="G127" s="127"/>
      <c r="H127" s="127"/>
      <c r="I127" s="127"/>
      <c r="J127" s="121"/>
      <c r="K127" s="127"/>
      <c r="L127" s="127"/>
      <c r="M127" s="121"/>
      <c r="N127" s="8"/>
    </row>
    <row r="128" spans="1:14" s="7" customFormat="1" ht="17.25" customHeight="1">
      <c r="A128" s="46"/>
      <c r="B128" s="49"/>
      <c r="C128" s="50" t="s">
        <v>25</v>
      </c>
      <c r="D128" s="69" t="s">
        <v>27</v>
      </c>
      <c r="E128" s="73">
        <v>107</v>
      </c>
      <c r="F128" s="74">
        <f>E128*F126</f>
        <v>88.81</v>
      </c>
      <c r="G128" s="127"/>
      <c r="H128" s="127"/>
      <c r="I128" s="127"/>
      <c r="J128" s="127"/>
      <c r="K128" s="127"/>
      <c r="L128" s="121"/>
      <c r="M128" s="121"/>
      <c r="N128" s="8"/>
    </row>
    <row r="129" spans="1:14" s="7" customFormat="1" ht="17.25" customHeight="1">
      <c r="A129" s="46"/>
      <c r="B129" s="75"/>
      <c r="C129" s="50" t="s">
        <v>108</v>
      </c>
      <c r="D129" s="69" t="s">
        <v>45</v>
      </c>
      <c r="E129" s="73">
        <v>999</v>
      </c>
      <c r="F129" s="74">
        <f>E129*F126</f>
        <v>829.17</v>
      </c>
      <c r="G129" s="127"/>
      <c r="H129" s="121"/>
      <c r="I129" s="127"/>
      <c r="J129" s="127"/>
      <c r="K129" s="127"/>
      <c r="L129" s="127"/>
      <c r="M129" s="121"/>
      <c r="N129" s="8"/>
    </row>
    <row r="130" spans="1:14" s="7" customFormat="1" ht="18" customHeight="1">
      <c r="A130" s="82"/>
      <c r="B130" s="49"/>
      <c r="C130" s="50" t="s">
        <v>23</v>
      </c>
      <c r="D130" s="69" t="s">
        <v>21</v>
      </c>
      <c r="E130" s="76">
        <v>97.3</v>
      </c>
      <c r="F130" s="44">
        <f>E130*F126</f>
        <v>80.759</v>
      </c>
      <c r="G130" s="127"/>
      <c r="H130" s="121"/>
      <c r="I130" s="127"/>
      <c r="J130" s="127"/>
      <c r="K130" s="127"/>
      <c r="L130" s="127"/>
      <c r="M130" s="121"/>
      <c r="N130" s="8"/>
    </row>
    <row r="131" spans="1:14" s="7" customFormat="1" ht="42" customHeight="1">
      <c r="A131" s="41">
        <v>31</v>
      </c>
      <c r="B131" s="49"/>
      <c r="C131" s="43" t="s">
        <v>146</v>
      </c>
      <c r="D131" s="69" t="s">
        <v>46</v>
      </c>
      <c r="E131" s="70"/>
      <c r="F131" s="71">
        <v>0.142</v>
      </c>
      <c r="G131" s="127"/>
      <c r="H131" s="127"/>
      <c r="I131" s="127"/>
      <c r="J131" s="127"/>
      <c r="K131" s="127"/>
      <c r="L131" s="127"/>
      <c r="M131" s="122"/>
      <c r="N131" s="8"/>
    </row>
    <row r="132" spans="1:14" s="7" customFormat="1" ht="18.75" customHeight="1">
      <c r="A132" s="46"/>
      <c r="B132" s="49"/>
      <c r="C132" s="50" t="s">
        <v>22</v>
      </c>
      <c r="D132" s="69" t="s">
        <v>38</v>
      </c>
      <c r="E132" s="73">
        <v>403</v>
      </c>
      <c r="F132" s="74">
        <f>E132*F131</f>
        <v>57.22599999999999</v>
      </c>
      <c r="G132" s="127"/>
      <c r="H132" s="127"/>
      <c r="I132" s="127"/>
      <c r="J132" s="121"/>
      <c r="K132" s="127"/>
      <c r="L132" s="127"/>
      <c r="M132" s="121"/>
      <c r="N132" s="8"/>
    </row>
    <row r="133" spans="1:14" s="7" customFormat="1" ht="17.25" customHeight="1">
      <c r="A133" s="46"/>
      <c r="B133" s="49"/>
      <c r="C133" s="50" t="s">
        <v>25</v>
      </c>
      <c r="D133" s="69" t="s">
        <v>27</v>
      </c>
      <c r="E133" s="73">
        <v>107</v>
      </c>
      <c r="F133" s="74">
        <f>E133*F131</f>
        <v>15.193999999999999</v>
      </c>
      <c r="G133" s="127"/>
      <c r="H133" s="127"/>
      <c r="I133" s="127"/>
      <c r="J133" s="127"/>
      <c r="K133" s="127"/>
      <c r="L133" s="121"/>
      <c r="M133" s="121"/>
      <c r="N133" s="8"/>
    </row>
    <row r="134" spans="1:14" s="7" customFormat="1" ht="21" customHeight="1">
      <c r="A134" s="46"/>
      <c r="B134" s="75"/>
      <c r="C134" s="50" t="s">
        <v>147</v>
      </c>
      <c r="D134" s="69" t="s">
        <v>45</v>
      </c>
      <c r="E134" s="73">
        <v>999</v>
      </c>
      <c r="F134" s="74">
        <f>E134*F131</f>
        <v>141.85799999999998</v>
      </c>
      <c r="G134" s="127"/>
      <c r="H134" s="121"/>
      <c r="I134" s="127"/>
      <c r="J134" s="127"/>
      <c r="K134" s="127"/>
      <c r="L134" s="127"/>
      <c r="M134" s="121"/>
      <c r="N134" s="8"/>
    </row>
    <row r="135" spans="1:14" s="7" customFormat="1" ht="18" customHeight="1">
      <c r="A135" s="82"/>
      <c r="B135" s="49"/>
      <c r="C135" s="50" t="s">
        <v>23</v>
      </c>
      <c r="D135" s="69" t="s">
        <v>21</v>
      </c>
      <c r="E135" s="76">
        <v>97.3</v>
      </c>
      <c r="F135" s="44">
        <f>E135*F131</f>
        <v>13.816599999999998</v>
      </c>
      <c r="G135" s="127"/>
      <c r="H135" s="121"/>
      <c r="I135" s="127"/>
      <c r="J135" s="127"/>
      <c r="K135" s="127"/>
      <c r="L135" s="127"/>
      <c r="M135" s="121"/>
      <c r="N135" s="8"/>
    </row>
    <row r="136" spans="1:13" s="21" customFormat="1" ht="44.25" customHeight="1">
      <c r="A136" s="96">
        <v>32</v>
      </c>
      <c r="B136" s="97"/>
      <c r="C136" s="50" t="s">
        <v>150</v>
      </c>
      <c r="D136" s="97" t="s">
        <v>45</v>
      </c>
      <c r="E136" s="98"/>
      <c r="F136" s="97">
        <v>11</v>
      </c>
      <c r="G136" s="133"/>
      <c r="H136" s="134"/>
      <c r="I136" s="133"/>
      <c r="J136" s="134"/>
      <c r="K136" s="133"/>
      <c r="L136" s="134"/>
      <c r="M136" s="134"/>
    </row>
    <row r="137" spans="1:13" s="21" customFormat="1" ht="15.75" customHeight="1">
      <c r="A137" s="99"/>
      <c r="B137" s="49"/>
      <c r="C137" s="50" t="s">
        <v>79</v>
      </c>
      <c r="D137" s="97" t="s">
        <v>38</v>
      </c>
      <c r="E137" s="98">
        <v>0.422</v>
      </c>
      <c r="F137" s="97">
        <f>E137*F136</f>
        <v>4.6419999999999995</v>
      </c>
      <c r="G137" s="133"/>
      <c r="H137" s="134"/>
      <c r="I137" s="133"/>
      <c r="J137" s="134"/>
      <c r="K137" s="133"/>
      <c r="L137" s="134"/>
      <c r="M137" s="134"/>
    </row>
    <row r="138" spans="1:13" s="21" customFormat="1" ht="19.5" customHeight="1">
      <c r="A138" s="99"/>
      <c r="B138" s="97"/>
      <c r="C138" s="50" t="s">
        <v>80</v>
      </c>
      <c r="D138" s="97" t="s">
        <v>21</v>
      </c>
      <c r="E138" s="98">
        <v>1.56</v>
      </c>
      <c r="F138" s="97">
        <f>E138*F136</f>
        <v>17.16</v>
      </c>
      <c r="G138" s="133"/>
      <c r="H138" s="134"/>
      <c r="I138" s="133"/>
      <c r="J138" s="134"/>
      <c r="K138" s="133"/>
      <c r="L138" s="134"/>
      <c r="M138" s="134"/>
    </row>
    <row r="139" spans="1:14" s="7" customFormat="1" ht="21" customHeight="1">
      <c r="A139" s="99"/>
      <c r="B139" s="75"/>
      <c r="C139" s="50" t="s">
        <v>151</v>
      </c>
      <c r="D139" s="69" t="s">
        <v>11</v>
      </c>
      <c r="E139" s="73"/>
      <c r="F139" s="93">
        <v>0.06</v>
      </c>
      <c r="G139" s="127"/>
      <c r="H139" s="121"/>
      <c r="I139" s="127"/>
      <c r="J139" s="127"/>
      <c r="K139" s="127"/>
      <c r="L139" s="127"/>
      <c r="M139" s="121"/>
      <c r="N139" s="8"/>
    </row>
    <row r="140" spans="1:13" s="21" customFormat="1" ht="18.75" customHeight="1">
      <c r="A140" s="99"/>
      <c r="B140" s="51"/>
      <c r="C140" s="100" t="s">
        <v>81</v>
      </c>
      <c r="D140" s="51" t="s">
        <v>21</v>
      </c>
      <c r="E140" s="98">
        <v>1.27</v>
      </c>
      <c r="F140" s="51">
        <f>E140*F136</f>
        <v>13.97</v>
      </c>
      <c r="G140" s="135"/>
      <c r="H140" s="134"/>
      <c r="I140" s="135"/>
      <c r="J140" s="134"/>
      <c r="K140" s="135"/>
      <c r="L140" s="134"/>
      <c r="M140" s="134"/>
    </row>
    <row r="141" spans="1:14" s="7" customFormat="1" ht="55.5" customHeight="1">
      <c r="A141" s="41">
        <v>33</v>
      </c>
      <c r="B141" s="49"/>
      <c r="C141" s="43" t="s">
        <v>140</v>
      </c>
      <c r="D141" s="69" t="s">
        <v>76</v>
      </c>
      <c r="E141" s="70"/>
      <c r="F141" s="71">
        <v>4</v>
      </c>
      <c r="G141" s="127"/>
      <c r="H141" s="127"/>
      <c r="I141" s="127"/>
      <c r="J141" s="127"/>
      <c r="K141" s="127"/>
      <c r="L141" s="127"/>
      <c r="M141" s="122"/>
      <c r="N141" s="8"/>
    </row>
    <row r="142" spans="1:14" s="7" customFormat="1" ht="18.75" customHeight="1">
      <c r="A142" s="46"/>
      <c r="B142" s="49"/>
      <c r="C142" s="50" t="s">
        <v>22</v>
      </c>
      <c r="D142" s="69" t="s">
        <v>38</v>
      </c>
      <c r="E142" s="73">
        <v>3.1</v>
      </c>
      <c r="F142" s="74">
        <f>E142*F141</f>
        <v>12.4</v>
      </c>
      <c r="G142" s="127"/>
      <c r="H142" s="127"/>
      <c r="I142" s="127"/>
      <c r="J142" s="121"/>
      <c r="K142" s="127"/>
      <c r="L142" s="127"/>
      <c r="M142" s="121"/>
      <c r="N142" s="8"/>
    </row>
    <row r="143" spans="1:14" s="7" customFormat="1" ht="17.25" customHeight="1">
      <c r="A143" s="46"/>
      <c r="B143" s="49"/>
      <c r="C143" s="50" t="s">
        <v>25</v>
      </c>
      <c r="D143" s="69" t="s">
        <v>27</v>
      </c>
      <c r="E143" s="73">
        <v>1.23</v>
      </c>
      <c r="F143" s="74">
        <f>E143*F141</f>
        <v>4.92</v>
      </c>
      <c r="G143" s="127"/>
      <c r="H143" s="127"/>
      <c r="I143" s="127"/>
      <c r="J143" s="127"/>
      <c r="K143" s="127"/>
      <c r="L143" s="121"/>
      <c r="M143" s="121"/>
      <c r="N143" s="8"/>
    </row>
    <row r="144" spans="1:14" s="7" customFormat="1" ht="21" customHeight="1">
      <c r="A144" s="46"/>
      <c r="B144" s="75"/>
      <c r="C144" s="50" t="s">
        <v>109</v>
      </c>
      <c r="D144" s="69" t="s">
        <v>76</v>
      </c>
      <c r="E144" s="73">
        <v>1</v>
      </c>
      <c r="F144" s="74">
        <f>E144*F141</f>
        <v>4</v>
      </c>
      <c r="G144" s="127"/>
      <c r="H144" s="127"/>
      <c r="I144" s="127"/>
      <c r="J144" s="127"/>
      <c r="K144" s="127"/>
      <c r="L144" s="127"/>
      <c r="M144" s="127"/>
      <c r="N144" s="8"/>
    </row>
    <row r="145" spans="1:14" s="7" customFormat="1" ht="21" customHeight="1">
      <c r="A145" s="46"/>
      <c r="B145" s="75"/>
      <c r="C145" s="50" t="s">
        <v>110</v>
      </c>
      <c r="D145" s="69" t="s">
        <v>77</v>
      </c>
      <c r="E145" s="73">
        <v>2</v>
      </c>
      <c r="F145" s="74">
        <f>E145*F141</f>
        <v>8</v>
      </c>
      <c r="G145" s="127"/>
      <c r="H145" s="127"/>
      <c r="I145" s="127"/>
      <c r="J145" s="127"/>
      <c r="K145" s="127"/>
      <c r="L145" s="127"/>
      <c r="M145" s="127"/>
      <c r="N145" s="8"/>
    </row>
    <row r="146" spans="1:14" s="7" customFormat="1" ht="18" customHeight="1">
      <c r="A146" s="82"/>
      <c r="B146" s="49"/>
      <c r="C146" s="50" t="s">
        <v>23</v>
      </c>
      <c r="D146" s="69" t="s">
        <v>21</v>
      </c>
      <c r="E146" s="79">
        <v>1.18</v>
      </c>
      <c r="F146" s="44">
        <f>E146*F141</f>
        <v>4.72</v>
      </c>
      <c r="G146" s="127"/>
      <c r="H146" s="127"/>
      <c r="I146" s="127"/>
      <c r="J146" s="127"/>
      <c r="K146" s="127"/>
      <c r="L146" s="127"/>
      <c r="M146" s="121"/>
      <c r="N146" s="8"/>
    </row>
    <row r="147" spans="1:13" s="21" customFormat="1" ht="38.25" customHeight="1">
      <c r="A147" s="96">
        <v>34</v>
      </c>
      <c r="B147" s="97"/>
      <c r="C147" s="50" t="s">
        <v>120</v>
      </c>
      <c r="D147" s="97" t="s">
        <v>78</v>
      </c>
      <c r="E147" s="98"/>
      <c r="F147" s="97">
        <v>1</v>
      </c>
      <c r="G147" s="133"/>
      <c r="H147" s="134"/>
      <c r="I147" s="133"/>
      <c r="J147" s="134"/>
      <c r="K147" s="133"/>
      <c r="L147" s="134"/>
      <c r="M147" s="134"/>
    </row>
    <row r="148" spans="1:13" s="21" customFormat="1" ht="15.75" customHeight="1">
      <c r="A148" s="99"/>
      <c r="B148" s="49"/>
      <c r="C148" s="50" t="s">
        <v>79</v>
      </c>
      <c r="D148" s="97" t="s">
        <v>38</v>
      </c>
      <c r="E148" s="98">
        <v>2.73</v>
      </c>
      <c r="F148" s="97">
        <f>E148*F147</f>
        <v>2.73</v>
      </c>
      <c r="G148" s="133"/>
      <c r="H148" s="134"/>
      <c r="I148" s="133"/>
      <c r="J148" s="134"/>
      <c r="K148" s="133"/>
      <c r="L148" s="134"/>
      <c r="M148" s="134"/>
    </row>
    <row r="149" spans="1:13" s="21" customFormat="1" ht="19.5" customHeight="1">
      <c r="A149" s="99"/>
      <c r="B149" s="97"/>
      <c r="C149" s="50" t="s">
        <v>80</v>
      </c>
      <c r="D149" s="97" t="s">
        <v>21</v>
      </c>
      <c r="E149" s="98">
        <v>1.05</v>
      </c>
      <c r="F149" s="97">
        <f>E149*F147</f>
        <v>1.05</v>
      </c>
      <c r="G149" s="133"/>
      <c r="H149" s="134"/>
      <c r="I149" s="133"/>
      <c r="J149" s="134"/>
      <c r="K149" s="133"/>
      <c r="L149" s="134"/>
      <c r="M149" s="134"/>
    </row>
    <row r="150" spans="1:13" s="21" customFormat="1" ht="18.75" customHeight="1">
      <c r="A150" s="99"/>
      <c r="B150" s="51"/>
      <c r="C150" s="100" t="s">
        <v>121</v>
      </c>
      <c r="D150" s="51" t="s">
        <v>45</v>
      </c>
      <c r="E150" s="98">
        <v>0.4</v>
      </c>
      <c r="F150" s="51">
        <f>E150*F146</f>
        <v>1.888</v>
      </c>
      <c r="G150" s="135"/>
      <c r="H150" s="134"/>
      <c r="I150" s="135"/>
      <c r="J150" s="134"/>
      <c r="K150" s="135"/>
      <c r="L150" s="134"/>
      <c r="M150" s="134"/>
    </row>
    <row r="151" spans="1:13" s="21" customFormat="1" ht="18.75" customHeight="1">
      <c r="A151" s="99"/>
      <c r="B151" s="51"/>
      <c r="C151" s="100" t="s">
        <v>81</v>
      </c>
      <c r="D151" s="51" t="s">
        <v>21</v>
      </c>
      <c r="E151" s="98">
        <v>0.67</v>
      </c>
      <c r="F151" s="51">
        <f>E151*F147</f>
        <v>0.67</v>
      </c>
      <c r="G151" s="135"/>
      <c r="H151" s="134"/>
      <c r="I151" s="135"/>
      <c r="J151" s="134"/>
      <c r="K151" s="135"/>
      <c r="L151" s="134"/>
      <c r="M151" s="134"/>
    </row>
    <row r="152" spans="1:13" s="21" customFormat="1" ht="44.25" customHeight="1">
      <c r="A152" s="96">
        <v>35</v>
      </c>
      <c r="B152" s="97"/>
      <c r="C152" s="50" t="s">
        <v>122</v>
      </c>
      <c r="D152" s="97" t="s">
        <v>123</v>
      </c>
      <c r="E152" s="98"/>
      <c r="F152" s="97">
        <v>10</v>
      </c>
      <c r="G152" s="133"/>
      <c r="H152" s="134"/>
      <c r="I152" s="133"/>
      <c r="J152" s="134"/>
      <c r="K152" s="133"/>
      <c r="L152" s="134"/>
      <c r="M152" s="134"/>
    </row>
    <row r="153" spans="1:13" s="21" customFormat="1" ht="15.75" customHeight="1">
      <c r="A153" s="99"/>
      <c r="B153" s="49"/>
      <c r="C153" s="50" t="s">
        <v>79</v>
      </c>
      <c r="D153" s="97" t="s">
        <v>38</v>
      </c>
      <c r="E153" s="98">
        <v>4.22</v>
      </c>
      <c r="F153" s="97">
        <f>E153*F152</f>
        <v>42.199999999999996</v>
      </c>
      <c r="G153" s="133"/>
      <c r="H153" s="134"/>
      <c r="I153" s="133"/>
      <c r="J153" s="134"/>
      <c r="K153" s="133"/>
      <c r="L153" s="134"/>
      <c r="M153" s="134"/>
    </row>
    <row r="154" spans="1:13" s="21" customFormat="1" ht="19.5" customHeight="1">
      <c r="A154" s="99"/>
      <c r="B154" s="97"/>
      <c r="C154" s="50" t="s">
        <v>80</v>
      </c>
      <c r="D154" s="97" t="s">
        <v>21</v>
      </c>
      <c r="E154" s="98">
        <v>1.56</v>
      </c>
      <c r="F154" s="97">
        <f>E154*F152</f>
        <v>15.600000000000001</v>
      </c>
      <c r="G154" s="133"/>
      <c r="H154" s="134"/>
      <c r="I154" s="133"/>
      <c r="J154" s="134"/>
      <c r="K154" s="133"/>
      <c r="L154" s="134"/>
      <c r="M154" s="134"/>
    </row>
    <row r="155" spans="1:13" s="21" customFormat="1" ht="18.75" customHeight="1">
      <c r="A155" s="99"/>
      <c r="B155" s="51"/>
      <c r="C155" s="100" t="s">
        <v>81</v>
      </c>
      <c r="D155" s="51" t="s">
        <v>21</v>
      </c>
      <c r="E155" s="98">
        <v>1.27</v>
      </c>
      <c r="F155" s="51">
        <f>E155*F152</f>
        <v>12.7</v>
      </c>
      <c r="G155" s="135"/>
      <c r="H155" s="134"/>
      <c r="I155" s="135"/>
      <c r="J155" s="134"/>
      <c r="K155" s="135"/>
      <c r="L155" s="134"/>
      <c r="M155" s="134"/>
    </row>
    <row r="156" spans="1:13" s="21" customFormat="1" ht="40.5" customHeight="1">
      <c r="A156" s="96">
        <v>36</v>
      </c>
      <c r="B156" s="97"/>
      <c r="C156" s="50" t="s">
        <v>124</v>
      </c>
      <c r="D156" s="97" t="s">
        <v>46</v>
      </c>
      <c r="E156" s="98"/>
      <c r="F156" s="97">
        <v>0.83</v>
      </c>
      <c r="G156" s="133"/>
      <c r="H156" s="134"/>
      <c r="I156" s="133"/>
      <c r="J156" s="134"/>
      <c r="K156" s="133"/>
      <c r="L156" s="134"/>
      <c r="M156" s="134"/>
    </row>
    <row r="157" spans="1:13" s="21" customFormat="1" ht="15.75" customHeight="1">
      <c r="A157" s="99"/>
      <c r="B157" s="49"/>
      <c r="C157" s="50" t="s">
        <v>79</v>
      </c>
      <c r="D157" s="97" t="s">
        <v>38</v>
      </c>
      <c r="E157" s="98">
        <v>64.9</v>
      </c>
      <c r="F157" s="97">
        <f>E157*F156</f>
        <v>53.867000000000004</v>
      </c>
      <c r="G157" s="133"/>
      <c r="H157" s="134"/>
      <c r="I157" s="133"/>
      <c r="J157" s="134"/>
      <c r="K157" s="133"/>
      <c r="L157" s="134"/>
      <c r="M157" s="134"/>
    </row>
    <row r="158" spans="1:13" s="21" customFormat="1" ht="18.75" customHeight="1">
      <c r="A158" s="99"/>
      <c r="B158" s="51"/>
      <c r="C158" s="100" t="s">
        <v>125</v>
      </c>
      <c r="D158" s="51" t="s">
        <v>82</v>
      </c>
      <c r="E158" s="98">
        <v>37.7</v>
      </c>
      <c r="F158" s="51">
        <f>E158*F156</f>
        <v>31.291</v>
      </c>
      <c r="G158" s="135"/>
      <c r="H158" s="134"/>
      <c r="I158" s="135"/>
      <c r="J158" s="134"/>
      <c r="K158" s="135"/>
      <c r="L158" s="134"/>
      <c r="M158" s="134"/>
    </row>
    <row r="159" spans="1:13" s="21" customFormat="1" ht="18" customHeight="1">
      <c r="A159" s="99"/>
      <c r="B159" s="51"/>
      <c r="C159" s="100" t="s">
        <v>81</v>
      </c>
      <c r="D159" s="51" t="s">
        <v>21</v>
      </c>
      <c r="E159" s="98">
        <v>0.62</v>
      </c>
      <c r="F159" s="51">
        <f>E159*F156</f>
        <v>0.5146</v>
      </c>
      <c r="G159" s="135"/>
      <c r="H159" s="134"/>
      <c r="I159" s="135"/>
      <c r="J159" s="134"/>
      <c r="K159" s="135"/>
      <c r="L159" s="134"/>
      <c r="M159" s="134"/>
    </row>
    <row r="160" spans="1:13" s="21" customFormat="1" ht="29.25" customHeight="1">
      <c r="A160" s="96">
        <v>37</v>
      </c>
      <c r="B160" s="97"/>
      <c r="C160" s="50" t="s">
        <v>139</v>
      </c>
      <c r="D160" s="97" t="s">
        <v>126</v>
      </c>
      <c r="E160" s="98"/>
      <c r="F160" s="97">
        <v>0.83</v>
      </c>
      <c r="G160" s="133"/>
      <c r="H160" s="134"/>
      <c r="I160" s="133"/>
      <c r="J160" s="134"/>
      <c r="K160" s="133"/>
      <c r="L160" s="134"/>
      <c r="M160" s="134"/>
    </row>
    <row r="161" spans="1:13" s="21" customFormat="1" ht="15.75" customHeight="1">
      <c r="A161" s="99"/>
      <c r="B161" s="49"/>
      <c r="C161" s="50" t="s">
        <v>79</v>
      </c>
      <c r="D161" s="97" t="s">
        <v>38</v>
      </c>
      <c r="E161" s="98">
        <v>165</v>
      </c>
      <c r="F161" s="97">
        <f>E161*F160</f>
        <v>136.95</v>
      </c>
      <c r="G161" s="133"/>
      <c r="H161" s="134"/>
      <c r="I161" s="133"/>
      <c r="J161" s="134"/>
      <c r="K161" s="133"/>
      <c r="L161" s="134"/>
      <c r="M161" s="134"/>
    </row>
    <row r="162" spans="1:13" s="21" customFormat="1" ht="19.5" customHeight="1">
      <c r="A162" s="99"/>
      <c r="B162" s="97"/>
      <c r="C162" s="50" t="s">
        <v>80</v>
      </c>
      <c r="D162" s="97" t="s">
        <v>21</v>
      </c>
      <c r="E162" s="98">
        <v>138</v>
      </c>
      <c r="F162" s="97">
        <f>E162*F160</f>
        <v>114.53999999999999</v>
      </c>
      <c r="G162" s="133"/>
      <c r="H162" s="134"/>
      <c r="I162" s="133"/>
      <c r="J162" s="134"/>
      <c r="K162" s="133"/>
      <c r="L162" s="134"/>
      <c r="M162" s="134"/>
    </row>
    <row r="163" spans="1:13" s="21" customFormat="1" ht="25.5" customHeight="1">
      <c r="A163" s="99"/>
      <c r="B163" s="58"/>
      <c r="C163" s="100" t="s">
        <v>130</v>
      </c>
      <c r="D163" s="51" t="s">
        <v>127</v>
      </c>
      <c r="E163" s="98">
        <v>2.92</v>
      </c>
      <c r="F163" s="51">
        <f>E163*F160</f>
        <v>2.4236</v>
      </c>
      <c r="G163" s="136"/>
      <c r="H163" s="134"/>
      <c r="I163" s="135"/>
      <c r="J163" s="134"/>
      <c r="K163" s="135"/>
      <c r="L163" s="134"/>
      <c r="M163" s="134"/>
    </row>
    <row r="164" spans="1:13" s="21" customFormat="1" ht="21" customHeight="1">
      <c r="A164" s="99"/>
      <c r="B164" s="51"/>
      <c r="C164" s="100" t="s">
        <v>81</v>
      </c>
      <c r="D164" s="51" t="s">
        <v>21</v>
      </c>
      <c r="E164" s="98">
        <v>21.2</v>
      </c>
      <c r="F164" s="51">
        <f>E164*F160</f>
        <v>17.596</v>
      </c>
      <c r="G164" s="135"/>
      <c r="H164" s="134"/>
      <c r="I164" s="135"/>
      <c r="J164" s="134"/>
      <c r="K164" s="135"/>
      <c r="L164" s="134"/>
      <c r="M164" s="134"/>
    </row>
    <row r="165" spans="1:13" s="21" customFormat="1" ht="29.25" customHeight="1">
      <c r="A165" s="96">
        <v>38</v>
      </c>
      <c r="B165" s="97"/>
      <c r="C165" s="50" t="s">
        <v>83</v>
      </c>
      <c r="D165" s="97" t="s">
        <v>134</v>
      </c>
      <c r="E165" s="98"/>
      <c r="F165" s="97">
        <v>2.1</v>
      </c>
      <c r="G165" s="133"/>
      <c r="H165" s="134"/>
      <c r="I165" s="133"/>
      <c r="J165" s="134"/>
      <c r="K165" s="133"/>
      <c r="L165" s="134"/>
      <c r="M165" s="134"/>
    </row>
    <row r="166" spans="1:13" s="21" customFormat="1" ht="15.75" customHeight="1">
      <c r="A166" s="99"/>
      <c r="B166" s="49"/>
      <c r="C166" s="50" t="s">
        <v>79</v>
      </c>
      <c r="D166" s="97" t="s">
        <v>38</v>
      </c>
      <c r="E166" s="98">
        <v>10.3</v>
      </c>
      <c r="F166" s="97">
        <f>E166*F165</f>
        <v>21.630000000000003</v>
      </c>
      <c r="G166" s="133"/>
      <c r="H166" s="134"/>
      <c r="I166" s="133"/>
      <c r="J166" s="134"/>
      <c r="K166" s="133"/>
      <c r="L166" s="134"/>
      <c r="M166" s="134"/>
    </row>
    <row r="167" spans="1:13" s="21" customFormat="1" ht="19.5" customHeight="1">
      <c r="A167" s="99"/>
      <c r="B167" s="97"/>
      <c r="C167" s="50" t="s">
        <v>98</v>
      </c>
      <c r="D167" s="97" t="s">
        <v>103</v>
      </c>
      <c r="E167" s="98">
        <v>44.6</v>
      </c>
      <c r="F167" s="97">
        <f>E167*F165</f>
        <v>93.66000000000001</v>
      </c>
      <c r="G167" s="133"/>
      <c r="H167" s="134"/>
      <c r="I167" s="133"/>
      <c r="J167" s="134"/>
      <c r="K167" s="133"/>
      <c r="L167" s="134"/>
      <c r="M167" s="134"/>
    </row>
    <row r="168" spans="1:13" s="21" customFormat="1" ht="15.75" customHeight="1">
      <c r="A168" s="101"/>
      <c r="B168" s="51"/>
      <c r="C168" s="100" t="s">
        <v>135</v>
      </c>
      <c r="D168" s="51" t="s">
        <v>103</v>
      </c>
      <c r="E168" s="98">
        <v>14.3</v>
      </c>
      <c r="F168" s="51">
        <f>E168*F165</f>
        <v>30.03</v>
      </c>
      <c r="G168" s="135"/>
      <c r="H168" s="134"/>
      <c r="I168" s="135"/>
      <c r="J168" s="134"/>
      <c r="K168" s="135"/>
      <c r="L168" s="134"/>
      <c r="M168" s="134"/>
    </row>
    <row r="169" spans="1:13" s="18" customFormat="1" ht="30.75" customHeight="1">
      <c r="A169" s="83">
        <v>39</v>
      </c>
      <c r="B169" s="63"/>
      <c r="C169" s="84" t="s">
        <v>128</v>
      </c>
      <c r="D169" s="85"/>
      <c r="E169" s="60"/>
      <c r="F169" s="94"/>
      <c r="G169" s="128"/>
      <c r="H169" s="128"/>
      <c r="I169" s="128"/>
      <c r="J169" s="128"/>
      <c r="K169" s="128"/>
      <c r="L169" s="128"/>
      <c r="M169" s="128"/>
    </row>
    <row r="170" spans="1:13" s="20" customFormat="1" ht="45" customHeight="1">
      <c r="A170" s="87"/>
      <c r="B170" s="63"/>
      <c r="C170" s="64" t="s">
        <v>87</v>
      </c>
      <c r="D170" s="85" t="s">
        <v>12</v>
      </c>
      <c r="E170" s="60"/>
      <c r="F170" s="86">
        <v>0.01</v>
      </c>
      <c r="G170" s="128"/>
      <c r="H170" s="128"/>
      <c r="I170" s="128"/>
      <c r="J170" s="128"/>
      <c r="K170" s="128"/>
      <c r="L170" s="128"/>
      <c r="M170" s="128"/>
    </row>
    <row r="171" spans="1:13" s="20" customFormat="1" ht="18.75" customHeight="1">
      <c r="A171" s="89"/>
      <c r="B171" s="63"/>
      <c r="C171" s="88" t="s">
        <v>47</v>
      </c>
      <c r="D171" s="85" t="s">
        <v>48</v>
      </c>
      <c r="E171" s="60">
        <v>371</v>
      </c>
      <c r="F171" s="86">
        <f>E171*F170</f>
        <v>3.71</v>
      </c>
      <c r="G171" s="128"/>
      <c r="H171" s="128"/>
      <c r="I171" s="128"/>
      <c r="J171" s="128"/>
      <c r="K171" s="128"/>
      <c r="L171" s="128"/>
      <c r="M171" s="128"/>
    </row>
    <row r="172" spans="1:13" s="18" customFormat="1" ht="96" customHeight="1">
      <c r="A172" s="83">
        <v>40</v>
      </c>
      <c r="B172" s="63"/>
      <c r="C172" s="64" t="s">
        <v>129</v>
      </c>
      <c r="D172" s="85" t="s">
        <v>88</v>
      </c>
      <c r="E172" s="60"/>
      <c r="F172" s="94">
        <v>0.3</v>
      </c>
      <c r="G172" s="128"/>
      <c r="H172" s="128"/>
      <c r="I172" s="128"/>
      <c r="J172" s="128"/>
      <c r="K172" s="128"/>
      <c r="L172" s="128"/>
      <c r="M172" s="128"/>
    </row>
    <row r="173" spans="1:15" s="18" customFormat="1" ht="18" customHeight="1">
      <c r="A173" s="87"/>
      <c r="B173" s="63"/>
      <c r="C173" s="88" t="s">
        <v>22</v>
      </c>
      <c r="D173" s="85" t="s">
        <v>48</v>
      </c>
      <c r="E173" s="60">
        <v>223</v>
      </c>
      <c r="F173" s="94">
        <f>E173*F172</f>
        <v>66.89999999999999</v>
      </c>
      <c r="G173" s="128"/>
      <c r="H173" s="128"/>
      <c r="I173" s="128"/>
      <c r="J173" s="128"/>
      <c r="K173" s="128"/>
      <c r="L173" s="128"/>
      <c r="M173" s="128"/>
      <c r="O173" s="22"/>
    </row>
    <row r="174" spans="1:13" s="18" customFormat="1" ht="21" customHeight="1">
      <c r="A174" s="87"/>
      <c r="B174" s="63"/>
      <c r="C174" s="102" t="s">
        <v>89</v>
      </c>
      <c r="D174" s="85" t="s">
        <v>21</v>
      </c>
      <c r="E174" s="60">
        <v>5</v>
      </c>
      <c r="F174" s="94">
        <f>E174*F172</f>
        <v>1.5</v>
      </c>
      <c r="G174" s="128"/>
      <c r="H174" s="128"/>
      <c r="I174" s="128"/>
      <c r="J174" s="128"/>
      <c r="K174" s="128"/>
      <c r="L174" s="128"/>
      <c r="M174" s="128"/>
    </row>
    <row r="175" spans="1:13" s="18" customFormat="1" ht="29.25" customHeight="1">
      <c r="A175" s="87"/>
      <c r="B175" s="63"/>
      <c r="C175" s="64" t="s">
        <v>90</v>
      </c>
      <c r="D175" s="85" t="s">
        <v>45</v>
      </c>
      <c r="E175" s="60"/>
      <c r="F175" s="94">
        <v>32.5</v>
      </c>
      <c r="G175" s="128"/>
      <c r="H175" s="128"/>
      <c r="I175" s="128"/>
      <c r="J175" s="128"/>
      <c r="K175" s="128"/>
      <c r="L175" s="128"/>
      <c r="M175" s="128"/>
    </row>
    <row r="176" spans="1:13" s="18" customFormat="1" ht="27.75" customHeight="1">
      <c r="A176" s="87"/>
      <c r="B176" s="63"/>
      <c r="C176" s="64" t="s">
        <v>86</v>
      </c>
      <c r="D176" s="85" t="s">
        <v>13</v>
      </c>
      <c r="E176" s="60">
        <v>1.05</v>
      </c>
      <c r="F176" s="94">
        <f>E176*F172</f>
        <v>0.315</v>
      </c>
      <c r="G176" s="128"/>
      <c r="H176" s="128"/>
      <c r="I176" s="128"/>
      <c r="J176" s="128"/>
      <c r="K176" s="128"/>
      <c r="L176" s="128"/>
      <c r="M176" s="128"/>
    </row>
    <row r="177" spans="1:13" s="18" customFormat="1" ht="28.5" customHeight="1">
      <c r="A177" s="87"/>
      <c r="B177" s="63"/>
      <c r="C177" s="64" t="s">
        <v>91</v>
      </c>
      <c r="D177" s="85" t="s">
        <v>39</v>
      </c>
      <c r="E177" s="60">
        <v>150</v>
      </c>
      <c r="F177" s="103">
        <f>E177*F172</f>
        <v>45</v>
      </c>
      <c r="G177" s="128"/>
      <c r="H177" s="128"/>
      <c r="I177" s="128"/>
      <c r="J177" s="128"/>
      <c r="K177" s="128"/>
      <c r="L177" s="128"/>
      <c r="M177" s="128"/>
    </row>
    <row r="178" spans="1:13" s="18" customFormat="1" ht="18.75" customHeight="1">
      <c r="A178" s="87"/>
      <c r="B178" s="63"/>
      <c r="C178" s="64" t="s">
        <v>92</v>
      </c>
      <c r="D178" s="85" t="s">
        <v>45</v>
      </c>
      <c r="E178" s="60"/>
      <c r="F178" s="86">
        <v>60</v>
      </c>
      <c r="G178" s="128"/>
      <c r="H178" s="128"/>
      <c r="I178" s="128"/>
      <c r="J178" s="128"/>
      <c r="K178" s="128"/>
      <c r="L178" s="128"/>
      <c r="M178" s="128"/>
    </row>
    <row r="179" spans="1:13" s="18" customFormat="1" ht="18.75" customHeight="1">
      <c r="A179" s="87"/>
      <c r="B179" s="63"/>
      <c r="C179" s="64" t="s">
        <v>93</v>
      </c>
      <c r="D179" s="85" t="s">
        <v>45</v>
      </c>
      <c r="E179" s="60"/>
      <c r="F179" s="86">
        <v>5</v>
      </c>
      <c r="G179" s="128"/>
      <c r="H179" s="128"/>
      <c r="I179" s="128"/>
      <c r="J179" s="128"/>
      <c r="K179" s="128"/>
      <c r="L179" s="128"/>
      <c r="M179" s="128"/>
    </row>
    <row r="180" spans="1:13" s="18" customFormat="1" ht="17.25" customHeight="1">
      <c r="A180" s="87"/>
      <c r="B180" s="63"/>
      <c r="C180" s="64" t="s">
        <v>23</v>
      </c>
      <c r="D180" s="85" t="s">
        <v>21</v>
      </c>
      <c r="E180" s="60">
        <v>6</v>
      </c>
      <c r="F180" s="94">
        <f>E180*F172</f>
        <v>1.7999999999999998</v>
      </c>
      <c r="G180" s="128"/>
      <c r="H180" s="128"/>
      <c r="I180" s="128"/>
      <c r="J180" s="128"/>
      <c r="K180" s="128"/>
      <c r="L180" s="128"/>
      <c r="M180" s="128"/>
    </row>
    <row r="181" spans="1:13" s="24" customFormat="1" ht="28.5" customHeight="1">
      <c r="A181" s="57">
        <v>41</v>
      </c>
      <c r="B181" s="102"/>
      <c r="C181" s="102" t="s">
        <v>94</v>
      </c>
      <c r="D181" s="85" t="s">
        <v>34</v>
      </c>
      <c r="E181" s="60"/>
      <c r="F181" s="85">
        <v>0.07</v>
      </c>
      <c r="G181" s="128"/>
      <c r="H181" s="128"/>
      <c r="I181" s="128"/>
      <c r="J181" s="128"/>
      <c r="K181" s="128"/>
      <c r="L181" s="128"/>
      <c r="M181" s="128"/>
    </row>
    <row r="182" spans="1:13" s="24" customFormat="1" ht="15.75" customHeight="1">
      <c r="A182" s="57"/>
      <c r="B182" s="102"/>
      <c r="C182" s="102" t="s">
        <v>79</v>
      </c>
      <c r="D182" s="85" t="s">
        <v>38</v>
      </c>
      <c r="E182" s="60">
        <v>38.8</v>
      </c>
      <c r="F182" s="85">
        <f>E182*F181</f>
        <v>2.716</v>
      </c>
      <c r="G182" s="128"/>
      <c r="H182" s="128"/>
      <c r="I182" s="128"/>
      <c r="J182" s="128"/>
      <c r="K182" s="128"/>
      <c r="L182" s="128"/>
      <c r="M182" s="128"/>
    </row>
    <row r="183" spans="1:13" s="24" customFormat="1" ht="17.25" customHeight="1">
      <c r="A183" s="57"/>
      <c r="B183" s="102"/>
      <c r="C183" s="102" t="s">
        <v>95</v>
      </c>
      <c r="D183" s="85" t="s">
        <v>41</v>
      </c>
      <c r="E183" s="60">
        <v>24.4</v>
      </c>
      <c r="F183" s="85">
        <f>E183*F181</f>
        <v>1.708</v>
      </c>
      <c r="G183" s="128"/>
      <c r="H183" s="128"/>
      <c r="I183" s="128"/>
      <c r="J183" s="128"/>
      <c r="K183" s="128"/>
      <c r="L183" s="128"/>
      <c r="M183" s="128"/>
    </row>
    <row r="184" spans="1:13" s="24" customFormat="1" ht="18.75" customHeight="1">
      <c r="A184" s="57"/>
      <c r="B184" s="102"/>
      <c r="C184" s="102" t="s">
        <v>96</v>
      </c>
      <c r="D184" s="85" t="s">
        <v>41</v>
      </c>
      <c r="E184" s="60">
        <v>2.7</v>
      </c>
      <c r="F184" s="85">
        <f>E184*F181</f>
        <v>0.18900000000000003</v>
      </c>
      <c r="G184" s="128"/>
      <c r="H184" s="128"/>
      <c r="I184" s="128"/>
      <c r="J184" s="128"/>
      <c r="K184" s="128"/>
      <c r="L184" s="128"/>
      <c r="M184" s="128"/>
    </row>
    <row r="185" spans="1:16" s="7" customFormat="1" ht="17.25" customHeight="1">
      <c r="A185" s="104"/>
      <c r="B185" s="105"/>
      <c r="C185" s="105" t="s">
        <v>24</v>
      </c>
      <c r="D185" s="148"/>
      <c r="E185" s="149"/>
      <c r="F185" s="140"/>
      <c r="G185" s="137"/>
      <c r="H185" s="138"/>
      <c r="I185" s="138"/>
      <c r="J185" s="138"/>
      <c r="K185" s="138"/>
      <c r="L185" s="138"/>
      <c r="M185" s="139"/>
      <c r="P185" s="15"/>
    </row>
    <row r="186" spans="1:14" s="27" customFormat="1" ht="21" customHeight="1">
      <c r="A186" s="85"/>
      <c r="B186" s="108"/>
      <c r="C186" s="109" t="s">
        <v>132</v>
      </c>
      <c r="D186" s="150" t="s">
        <v>154</v>
      </c>
      <c r="E186" s="151"/>
      <c r="F186" s="151"/>
      <c r="G186" s="128"/>
      <c r="H186" s="125"/>
      <c r="I186" s="125"/>
      <c r="J186" s="125"/>
      <c r="K186" s="125"/>
      <c r="L186" s="125"/>
      <c r="M186" s="125"/>
      <c r="N186" s="26"/>
    </row>
    <row r="187" spans="1:14" s="7" customFormat="1" ht="17.25" customHeight="1">
      <c r="A187" s="104"/>
      <c r="B187" s="105"/>
      <c r="C187" s="110" t="s">
        <v>15</v>
      </c>
      <c r="D187" s="152"/>
      <c r="E187" s="137"/>
      <c r="F187" s="140"/>
      <c r="G187" s="140"/>
      <c r="H187" s="141"/>
      <c r="I187" s="141"/>
      <c r="J187" s="141"/>
      <c r="K187" s="141"/>
      <c r="L187" s="141"/>
      <c r="M187" s="137"/>
      <c r="N187" s="9"/>
    </row>
    <row r="188" spans="1:14" s="7" customFormat="1" ht="18" customHeight="1">
      <c r="A188" s="104"/>
      <c r="B188" s="105"/>
      <c r="C188" s="105" t="s">
        <v>14</v>
      </c>
      <c r="D188" s="153" t="s">
        <v>154</v>
      </c>
      <c r="E188" s="153"/>
      <c r="F188" s="140"/>
      <c r="G188" s="140"/>
      <c r="H188" s="141"/>
      <c r="I188" s="141"/>
      <c r="J188" s="141"/>
      <c r="K188" s="141"/>
      <c r="L188" s="141"/>
      <c r="M188" s="137"/>
      <c r="N188" s="9"/>
    </row>
    <row r="189" spans="1:14" s="7" customFormat="1" ht="17.25" customHeight="1">
      <c r="A189" s="104"/>
      <c r="B189" s="105"/>
      <c r="C189" s="110" t="s">
        <v>15</v>
      </c>
      <c r="D189" s="137"/>
      <c r="E189" s="137"/>
      <c r="F189" s="140"/>
      <c r="G189" s="140"/>
      <c r="H189" s="141"/>
      <c r="I189" s="141"/>
      <c r="J189" s="141"/>
      <c r="K189" s="141"/>
      <c r="L189" s="141"/>
      <c r="M189" s="137"/>
      <c r="N189" s="9"/>
    </row>
    <row r="190" spans="1:14" s="7" customFormat="1" ht="21" customHeight="1">
      <c r="A190" s="104"/>
      <c r="B190" s="105"/>
      <c r="C190" s="105" t="s">
        <v>16</v>
      </c>
      <c r="D190" s="153" t="s">
        <v>154</v>
      </c>
      <c r="E190" s="153"/>
      <c r="F190" s="140"/>
      <c r="G190" s="140"/>
      <c r="H190" s="141"/>
      <c r="I190" s="141"/>
      <c r="J190" s="141"/>
      <c r="K190" s="141"/>
      <c r="L190" s="141"/>
      <c r="M190" s="137"/>
      <c r="N190" s="9"/>
    </row>
    <row r="191" spans="1:14" s="7" customFormat="1" ht="16.5" customHeight="1">
      <c r="A191" s="104"/>
      <c r="B191" s="105"/>
      <c r="C191" s="110" t="s">
        <v>15</v>
      </c>
      <c r="D191" s="137"/>
      <c r="E191" s="137"/>
      <c r="F191" s="140"/>
      <c r="G191" s="140"/>
      <c r="H191" s="141"/>
      <c r="I191" s="141"/>
      <c r="J191" s="141"/>
      <c r="K191" s="141"/>
      <c r="L191" s="141"/>
      <c r="M191" s="137"/>
      <c r="N191" s="9"/>
    </row>
    <row r="192" spans="1:14" s="7" customFormat="1" ht="16.5" customHeight="1">
      <c r="A192" s="104"/>
      <c r="B192" s="105"/>
      <c r="C192" s="105" t="s">
        <v>17</v>
      </c>
      <c r="D192" s="111">
        <v>0.03</v>
      </c>
      <c r="E192" s="111"/>
      <c r="F192" s="106"/>
      <c r="G192" s="140"/>
      <c r="H192" s="141"/>
      <c r="I192" s="141"/>
      <c r="J192" s="141"/>
      <c r="K192" s="141"/>
      <c r="L192" s="141"/>
      <c r="M192" s="137"/>
      <c r="N192" s="9"/>
    </row>
    <row r="193" spans="1:14" s="7" customFormat="1" ht="15.75" customHeight="1">
      <c r="A193" s="104"/>
      <c r="B193" s="105"/>
      <c r="C193" s="110" t="s">
        <v>15</v>
      </c>
      <c r="D193" s="107"/>
      <c r="E193" s="107"/>
      <c r="F193" s="106"/>
      <c r="G193" s="140"/>
      <c r="H193" s="141"/>
      <c r="I193" s="141"/>
      <c r="J193" s="141"/>
      <c r="K193" s="141"/>
      <c r="L193" s="141"/>
      <c r="M193" s="137"/>
      <c r="N193" s="9"/>
    </row>
    <row r="194" spans="1:14" s="7" customFormat="1" ht="15.75" customHeight="1">
      <c r="A194" s="106"/>
      <c r="B194" s="106"/>
      <c r="C194" s="105" t="s">
        <v>18</v>
      </c>
      <c r="D194" s="111">
        <v>0.18</v>
      </c>
      <c r="E194" s="111"/>
      <c r="F194" s="112"/>
      <c r="G194" s="142"/>
      <c r="H194" s="143"/>
      <c r="I194" s="143"/>
      <c r="J194" s="143"/>
      <c r="K194" s="143"/>
      <c r="L194" s="143"/>
      <c r="M194" s="144"/>
      <c r="N194" s="16"/>
    </row>
    <row r="195" spans="1:16" s="7" customFormat="1" ht="18.75" customHeight="1">
      <c r="A195" s="106"/>
      <c r="B195" s="106"/>
      <c r="C195" s="39" t="s">
        <v>15</v>
      </c>
      <c r="D195" s="154"/>
      <c r="E195" s="155"/>
      <c r="F195" s="142"/>
      <c r="G195" s="142"/>
      <c r="H195" s="142"/>
      <c r="I195" s="142"/>
      <c r="J195" s="142"/>
      <c r="K195" s="142"/>
      <c r="L195" s="142"/>
      <c r="M195" s="144"/>
      <c r="N195" s="10"/>
      <c r="P195" s="14"/>
    </row>
    <row r="196" spans="1:13" s="28" customFormat="1" ht="33.75" customHeight="1">
      <c r="A196" s="85"/>
      <c r="B196" s="108"/>
      <c r="C196" s="113" t="s">
        <v>133</v>
      </c>
      <c r="D196" s="156"/>
      <c r="E196" s="156"/>
      <c r="F196" s="151"/>
      <c r="G196" s="128"/>
      <c r="H196" s="128"/>
      <c r="I196" s="128"/>
      <c r="J196" s="128"/>
      <c r="K196" s="128"/>
      <c r="L196" s="128"/>
      <c r="M196" s="128"/>
    </row>
    <row r="197" spans="1:15" s="28" customFormat="1" ht="18.75" customHeight="1">
      <c r="A197" s="85"/>
      <c r="B197" s="108"/>
      <c r="C197" s="109" t="s">
        <v>15</v>
      </c>
      <c r="D197" s="151"/>
      <c r="E197" s="151"/>
      <c r="F197" s="151"/>
      <c r="G197" s="128"/>
      <c r="H197" s="128"/>
      <c r="I197" s="128"/>
      <c r="J197" s="128"/>
      <c r="K197" s="128"/>
      <c r="L197" s="128"/>
      <c r="M197" s="145"/>
      <c r="O197" s="29"/>
    </row>
    <row r="198" spans="1:13" ht="5.25" customHeight="1">
      <c r="A198" s="114"/>
      <c r="B198" s="115"/>
      <c r="C198" s="116"/>
      <c r="D198" s="116"/>
      <c r="E198" s="117"/>
      <c r="F198" s="114"/>
      <c r="G198" s="114"/>
      <c r="H198" s="114"/>
      <c r="I198" s="114"/>
      <c r="J198" s="114"/>
      <c r="K198" s="114"/>
      <c r="L198" s="114"/>
      <c r="M198" s="118"/>
    </row>
    <row r="199" spans="1:13" ht="0.75" customHeight="1">
      <c r="A199" s="114"/>
      <c r="B199" s="115"/>
      <c r="C199" s="116"/>
      <c r="D199" s="116"/>
      <c r="E199" s="117"/>
      <c r="F199" s="114"/>
      <c r="G199" s="114"/>
      <c r="H199" s="114"/>
      <c r="I199" s="114"/>
      <c r="J199" s="114"/>
      <c r="K199" s="114"/>
      <c r="L199" s="114"/>
      <c r="M199" s="117"/>
    </row>
    <row r="200" spans="1:13" ht="16.5">
      <c r="A200" s="114"/>
      <c r="B200" s="115"/>
      <c r="C200" s="116"/>
      <c r="D200" s="116"/>
      <c r="E200" s="117"/>
      <c r="F200" s="114"/>
      <c r="G200" s="114"/>
      <c r="H200" s="119"/>
      <c r="I200" s="119"/>
      <c r="J200" s="119"/>
      <c r="K200" s="119"/>
      <c r="L200" s="119"/>
      <c r="M200" s="119"/>
    </row>
    <row r="201" spans="1:13" ht="27">
      <c r="A201" s="114"/>
      <c r="B201" s="115"/>
      <c r="C201" s="120" t="s">
        <v>155</v>
      </c>
      <c r="D201" s="116"/>
      <c r="E201" s="117"/>
      <c r="F201" s="114"/>
      <c r="G201" s="114"/>
      <c r="H201" s="114"/>
      <c r="I201" s="114"/>
      <c r="J201" s="114"/>
      <c r="K201" s="114"/>
      <c r="L201" s="114"/>
      <c r="M201" s="117"/>
    </row>
    <row r="202" spans="1:13" ht="15.75">
      <c r="A202" s="114"/>
      <c r="B202" s="115"/>
      <c r="C202" s="116" t="s">
        <v>156</v>
      </c>
      <c r="D202" s="116"/>
      <c r="E202" s="117"/>
      <c r="F202" s="114"/>
      <c r="G202" s="114"/>
      <c r="H202" s="114"/>
      <c r="I202" s="114"/>
      <c r="J202" s="114"/>
      <c r="K202" s="114"/>
      <c r="L202" s="114"/>
      <c r="M202" s="117"/>
    </row>
    <row r="204" spans="8:13" ht="16.5">
      <c r="H204" s="31"/>
      <c r="I204" s="31"/>
      <c r="J204" s="31"/>
      <c r="K204" s="31"/>
      <c r="L204" s="31"/>
      <c r="M204" s="31"/>
    </row>
  </sheetData>
  <sheetProtection password="CF7E" sheet="1"/>
  <mergeCells count="54">
    <mergeCell ref="A169:A171"/>
    <mergeCell ref="A172:A180"/>
    <mergeCell ref="A160:A164"/>
    <mergeCell ref="A152:A155"/>
    <mergeCell ref="A124:A125"/>
    <mergeCell ref="A126:A130"/>
    <mergeCell ref="A131:A135"/>
    <mergeCell ref="A136:A140"/>
    <mergeCell ref="A147:A151"/>
    <mergeCell ref="A181:A184"/>
    <mergeCell ref="A72:A74"/>
    <mergeCell ref="A75:A76"/>
    <mergeCell ref="A77:A79"/>
    <mergeCell ref="A80:A89"/>
    <mergeCell ref="A118:A120"/>
    <mergeCell ref="A113:A117"/>
    <mergeCell ref="A156:A159"/>
    <mergeCell ref="A165:A168"/>
    <mergeCell ref="A141:A146"/>
    <mergeCell ref="A90:A93"/>
    <mergeCell ref="A94:A97"/>
    <mergeCell ref="A50:A52"/>
    <mergeCell ref="A53:A56"/>
    <mergeCell ref="A57:A62"/>
    <mergeCell ref="A103:A112"/>
    <mergeCell ref="A15:A17"/>
    <mergeCell ref="A98:A102"/>
    <mergeCell ref="A18:A20"/>
    <mergeCell ref="A63:A65"/>
    <mergeCell ref="A66:A68"/>
    <mergeCell ref="A69:A71"/>
    <mergeCell ref="A34:A36"/>
    <mergeCell ref="A45:A49"/>
    <mergeCell ref="A24:A33"/>
    <mergeCell ref="A37:A44"/>
    <mergeCell ref="H204:M204"/>
    <mergeCell ref="D4:D5"/>
    <mergeCell ref="G4:H4"/>
    <mergeCell ref="I4:J4"/>
    <mergeCell ref="M4:M5"/>
    <mergeCell ref="A7:A8"/>
    <mergeCell ref="A121:A123"/>
    <mergeCell ref="H200:M200"/>
    <mergeCell ref="E4:F4"/>
    <mergeCell ref="A22:A23"/>
    <mergeCell ref="A12:A14"/>
    <mergeCell ref="A9:A11"/>
    <mergeCell ref="A1:M1"/>
    <mergeCell ref="A2:M2"/>
    <mergeCell ref="A3:M3"/>
    <mergeCell ref="A4:A5"/>
    <mergeCell ref="B4:B5"/>
    <mergeCell ref="C4:C5"/>
    <mergeCell ref="K4:L4"/>
  </mergeCells>
  <conditionalFormatting sqref="D125 D76:D79 D66:D68 D50:D52 D23 D8">
    <cfRule type="cellIs" priority="81" dxfId="1" operator="equal" stopIfTrue="1">
      <formula>8223.307275</formula>
    </cfRule>
  </conditionalFormatting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Nata Ruadze</cp:lastModifiedBy>
  <cp:lastPrinted>2018-03-19T05:41:25Z</cp:lastPrinted>
  <dcterms:created xsi:type="dcterms:W3CDTF">2009-12-28T06:58:27Z</dcterms:created>
  <dcterms:modified xsi:type="dcterms:W3CDTF">2018-08-20T12:26:55Z</dcterms:modified>
  <cp:category/>
  <cp:version/>
  <cp:contentType/>
  <cp:contentStatus/>
</cp:coreProperties>
</file>