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INASARIDZE\Desktop\2.keti   დიდიმამიშვილის N 1 ეზო\"/>
    </mc:Choice>
  </mc:AlternateContent>
  <bookViews>
    <workbookView xWindow="0" yWindow="0" windowWidth="19440" windowHeight="11760"/>
  </bookViews>
  <sheets>
    <sheet name="ხარჯთაღრიცხვა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F52" i="1"/>
  <c r="F49" i="1" l="1"/>
  <c r="F46" i="1"/>
  <c r="F45" i="1"/>
  <c r="F42" i="1" l="1"/>
  <c r="F39" i="1"/>
  <c r="F36" i="1"/>
  <c r="F34" i="1"/>
  <c r="F31" i="1"/>
  <c r="F29" i="1"/>
  <c r="F25" i="1"/>
  <c r="F22" i="1"/>
  <c r="F21" i="1"/>
  <c r="F18" i="1"/>
  <c r="F14" i="1"/>
  <c r="F12" i="1"/>
  <c r="F10" i="1"/>
  <c r="F8" i="1"/>
  <c r="F41" i="1" l="1"/>
  <c r="F20" i="1"/>
  <c r="F19" i="1"/>
  <c r="F17" i="1"/>
  <c r="F15" i="1"/>
  <c r="F11" i="1"/>
  <c r="F9" i="1"/>
  <c r="F28" i="1" l="1"/>
  <c r="F38" i="1"/>
  <c r="F27" i="1"/>
  <c r="F26" i="1"/>
  <c r="F37" i="1"/>
  <c r="F30" i="1"/>
  <c r="F33" i="1"/>
  <c r="F35" i="1"/>
  <c r="F24" i="1"/>
</calcChain>
</file>

<file path=xl/sharedStrings.xml><?xml version="1.0" encoding="utf-8"?>
<sst xmlns="http://schemas.openxmlformats.org/spreadsheetml/2006/main" count="156" uniqueCount="99">
  <si>
    <t>#</t>
  </si>
  <si>
    <t>Sifri</t>
  </si>
  <si>
    <t>samuSaos dasaxeleba</t>
  </si>
  <si>
    <t>ganzomileba</t>
  </si>
  <si>
    <t>normatiuli resursi</t>
  </si>
  <si>
    <t>masala</t>
  </si>
  <si>
    <t>xelfasi</t>
  </si>
  <si>
    <t>manqana meqanizmebi</t>
  </si>
  <si>
    <t>jami</t>
  </si>
  <si>
    <t>erTeuli</t>
  </si>
  <si>
    <t>sul</t>
  </si>
  <si>
    <t>sagzao samosis mowyoba</t>
  </si>
  <si>
    <t xml:space="preserve">27-8-2
</t>
  </si>
  <si>
    <t>samSeneblo moednis mosworeba greideriT</t>
  </si>
  <si>
    <t xml:space="preserve"> Sromis danaxarji </t>
  </si>
  <si>
    <t>k/sT</t>
  </si>
  <si>
    <t>13-194</t>
  </si>
  <si>
    <t xml:space="preserve"> avtogreideri saSualo tipis 79 kvt. (108 cx.Z)  </t>
  </si>
  <si>
    <t>m/sT</t>
  </si>
  <si>
    <t>13-212</t>
  </si>
  <si>
    <t xml:space="preserve"> satkepni sagzao TviTmavali gluvi 5 tn </t>
  </si>
  <si>
    <t>13-213</t>
  </si>
  <si>
    <t xml:space="preserve"> satkepni sagzao TviTmavali gluvi 10 tn  </t>
  </si>
  <si>
    <t>13-7</t>
  </si>
  <si>
    <t xml:space="preserve"> traqtori muxluxa svlaze 79 kvt. (108 cx.Z)  </t>
  </si>
  <si>
    <t>13-222</t>
  </si>
  <si>
    <t xml:space="preserve"> wyali</t>
  </si>
  <si>
    <t>1-29-6-12</t>
  </si>
  <si>
    <t>arsebuli miwis vakisis moWra  buldozeriT</t>
  </si>
  <si>
    <t xml:space="preserve"> m3</t>
  </si>
  <si>
    <t>13-140</t>
  </si>
  <si>
    <t>buldozeri 96 kvt (130 cx/Z)</t>
  </si>
  <si>
    <t>T 14</t>
  </si>
  <si>
    <t>gruntis gatana 5 km-ze</t>
  </si>
  <si>
    <t>t</t>
  </si>
  <si>
    <t>27-7-2</t>
  </si>
  <si>
    <t>qviSa-xreSis safuZvlis mowyoba sisqiT 10 sm</t>
  </si>
  <si>
    <t>m3</t>
  </si>
  <si>
    <t xml:space="preserve"> Sromis danaxarji  </t>
  </si>
  <si>
    <t>T13-194</t>
  </si>
  <si>
    <t xml:space="preserve"> avtogreideri 79 kvt (108 c/Z)</t>
  </si>
  <si>
    <t>13-214</t>
  </si>
  <si>
    <t xml:space="preserve"> satkepni sagzao 18 t </t>
  </si>
  <si>
    <t>T13-222</t>
  </si>
  <si>
    <t xml:space="preserve"> mosarwyavi manqana  </t>
  </si>
  <si>
    <t xml:space="preserve"> xreSi </t>
  </si>
  <si>
    <t xml:space="preserve"> wyali </t>
  </si>
  <si>
    <t>27-10-1.4</t>
  </si>
  <si>
    <t>safuZvlis mowyoba fraqciuli RorRiT sisqiT 10 sm.</t>
  </si>
  <si>
    <t xml:space="preserve"> Sromis danaxarji</t>
  </si>
  <si>
    <t xml:space="preserve">avtogreideri 79 КВТ (108 cx.Z) </t>
  </si>
  <si>
    <t xml:space="preserve">satkepni sagzao TiTmavali gluvi 5 t </t>
  </si>
  <si>
    <t>satkepni sagzao TiTmavali gluvi 10 t</t>
  </si>
  <si>
    <t xml:space="preserve">satkepni sagzao TiTmavali gluvi 18 t </t>
  </si>
  <si>
    <t xml:space="preserve"> mosarwyav-mosarecxi manqana 6000 l</t>
  </si>
  <si>
    <t>4.1-229</t>
  </si>
  <si>
    <t xml:space="preserve"> fraqciuli RorRi 0-40 mm </t>
  </si>
  <si>
    <t>27-39-1</t>
  </si>
  <si>
    <t>m2</t>
  </si>
  <si>
    <t>13-225</t>
  </si>
  <si>
    <t xml:space="preserve"> asfaltbetonis damgebi </t>
  </si>
  <si>
    <t xml:space="preserve"> satkepni 5t. </t>
  </si>
  <si>
    <t xml:space="preserve"> satkepni 10t. </t>
  </si>
  <si>
    <t xml:space="preserve"> manqanebi </t>
  </si>
  <si>
    <t xml:space="preserve"> masalebi </t>
  </si>
  <si>
    <t>27-63-1</t>
  </si>
  <si>
    <t xml:space="preserve">Txevadi bitumis mosxma   </t>
  </si>
  <si>
    <t xml:space="preserve"> avtogudronatori 3500 l.</t>
  </si>
  <si>
    <t>4,1-469</t>
  </si>
  <si>
    <t xml:space="preserve"> Txevadi bitumi </t>
  </si>
  <si>
    <t>zednadebi</t>
  </si>
  <si>
    <t>gegmiuri</t>
  </si>
  <si>
    <r>
      <t xml:space="preserve"> m</t>
    </r>
    <r>
      <rPr>
        <b/>
        <vertAlign val="superscript"/>
        <sz val="10"/>
        <rFont val="AcadMtavr"/>
      </rPr>
      <t>2</t>
    </r>
  </si>
  <si>
    <r>
      <t>m</t>
    </r>
    <r>
      <rPr>
        <b/>
        <vertAlign val="superscript"/>
        <sz val="10"/>
        <rFont val="AcadMtavr"/>
      </rPr>
      <t>2</t>
    </r>
  </si>
  <si>
    <t>safaris mowyoba cxeli wvrilmarcvlovani asfaltbetoniT 5 sm. sisqiT</t>
  </si>
  <si>
    <t>საკანალიზაციო ჭების მოყვანა საპროექტო ნიშნულზე</t>
  </si>
  <si>
    <t>გ/მ</t>
  </si>
  <si>
    <t>ც</t>
  </si>
  <si>
    <t>დ-200მმ მილის მოწყობა</t>
  </si>
  <si>
    <t>ბეტონის სანიაღვრე ღარის მოწყობა</t>
  </si>
  <si>
    <t>dRg</t>
  </si>
  <si>
    <t>gauTvaliswinebeli samuSaoebi</t>
  </si>
  <si>
    <t xml:space="preserve"> asfaltbetoni წვრიlmarcvlovani</t>
  </si>
  <si>
    <t>შრომის დანახარჯი</t>
  </si>
  <si>
    <t>კ/სთ</t>
  </si>
  <si>
    <t>ბეტონი მ-200</t>
  </si>
  <si>
    <t>მ3</t>
  </si>
  <si>
    <t>მილი დ-200მმ</t>
  </si>
  <si>
    <t>ბეტონი მ-300</t>
  </si>
  <si>
    <t>22-5</t>
  </si>
  <si>
    <t>7.27.7</t>
  </si>
  <si>
    <t>%</t>
  </si>
  <si>
    <t>პრეტენდენტის დასახელება</t>
  </si>
  <si>
    <t>დანართი N1</t>
  </si>
  <si>
    <t xml:space="preserve">   შენიშვნა:  გაუთვალისწინებელი სამუშაოების  პროცენტული მაჩვენებელი არ უნდა იყოს ნაკლები მითითებულ პროცენტზე, ასევე დანართი #1-ის წარმოუდგენლობა ან/და განუფასებლად წარმოდგენა ტექნიკურ დოკუმენტაციასთან ერთად გამოიწვევს პრეტენდენტის დისკვალიფიკაციას.  </t>
  </si>
  <si>
    <t xml:space="preserve">პრეტენდენტი:-------------------------------- </t>
  </si>
  <si>
    <t>(ხელმოწერა,ბეჭედი)</t>
  </si>
  <si>
    <t xml:space="preserve">masalebis transportireba </t>
  </si>
  <si>
    <t>ქალაქ ახალციხეში დიდიმამიშვილის №1-ის მიმდებარე ეზოს კეთილმოწყობის სამუშაოების ხარჯთაღრიცხვა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</si>
</sst>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000"/>
    <numFmt numFmtId="166" formatCode="#,##0.00_ ;[Red]\-#,##0.00\ "/>
  </numFmts>
  <fonts count="30" x14ac:knownFonts="1">
    <font>
      <sz val="11"/>
      <color theme="1"/>
      <name val="Sylfaen"/>
      <family val="2"/>
      <charset val="204"/>
      <scheme val="minor"/>
    </font>
    <font>
      <b/>
      <sz val="11"/>
      <color theme="1"/>
      <name val="AcadMtavr"/>
    </font>
    <font>
      <sz val="10"/>
      <name val="Arial Cyr"/>
      <family val="2"/>
      <charset val="204"/>
    </font>
    <font>
      <sz val="11"/>
      <name val="AcadMtavr"/>
    </font>
    <font>
      <b/>
      <sz val="11"/>
      <name val="AcadMtavr"/>
    </font>
    <font>
      <b/>
      <sz val="11"/>
      <name val="Arial Cyr"/>
      <family val="2"/>
      <charset val="204"/>
    </font>
    <font>
      <sz val="11"/>
      <color theme="1"/>
      <name val="AcadMtavr"/>
    </font>
    <font>
      <sz val="11"/>
      <name val="Arial Cyr"/>
      <family val="2"/>
      <charset val="204"/>
    </font>
    <font>
      <b/>
      <sz val="11"/>
      <name val="AcadNusx"/>
    </font>
    <font>
      <sz val="11"/>
      <name val="AcadNusx"/>
    </font>
    <font>
      <b/>
      <sz val="10"/>
      <name val="AcadMtavr"/>
    </font>
    <font>
      <sz val="10"/>
      <name val="AcadMtavr"/>
    </font>
    <font>
      <sz val="11"/>
      <color theme="1"/>
      <name val="Sylfaen"/>
      <family val="2"/>
      <scheme val="minor"/>
    </font>
    <font>
      <b/>
      <sz val="10"/>
      <name val="AcadNusx"/>
    </font>
    <font>
      <sz val="10"/>
      <name val="Helv"/>
    </font>
    <font>
      <sz val="10"/>
      <name val="Arial"/>
      <family val="2"/>
    </font>
    <font>
      <b/>
      <sz val="10"/>
      <color theme="1"/>
      <name val="AcadMtavr"/>
    </font>
    <font>
      <sz val="10"/>
      <name val="AcadNusx"/>
    </font>
    <font>
      <b/>
      <vertAlign val="superscript"/>
      <sz val="10"/>
      <name val="AcadMtavr"/>
    </font>
    <font>
      <b/>
      <sz val="10"/>
      <color theme="1"/>
      <name val="AcadNusx"/>
    </font>
    <font>
      <b/>
      <sz val="10"/>
      <name val="Arial Cyr"/>
      <family val="2"/>
      <charset val="204"/>
    </font>
    <font>
      <sz val="10"/>
      <color theme="1"/>
      <name val="AcadMtavr"/>
    </font>
    <font>
      <sz val="12"/>
      <color theme="1"/>
      <name val="Sylfaen"/>
      <family val="2"/>
      <charset val="204"/>
      <scheme val="minor"/>
    </font>
    <font>
      <b/>
      <sz val="12"/>
      <color theme="1"/>
      <name val="Sylfaen"/>
      <family val="1"/>
      <scheme val="minor"/>
    </font>
    <font>
      <sz val="10"/>
      <color rgb="FF000000"/>
      <name val="Sylfaen"/>
      <family val="1"/>
      <charset val="204"/>
      <scheme val="minor"/>
    </font>
    <font>
      <b/>
      <sz val="11"/>
      <color rgb="FF000000"/>
      <name val="Sylfaen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color theme="1"/>
      <name val="Sylfaen"/>
      <family val="1"/>
      <scheme val="minor"/>
    </font>
    <font>
      <sz val="11"/>
      <color theme="1"/>
      <name val="Sylfaen"/>
      <family val="1"/>
      <scheme val="minor"/>
    </font>
    <font>
      <sz val="9"/>
      <color theme="1"/>
      <name val="Sylfaen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4" fillId="0" borderId="0"/>
    <xf numFmtId="0" fontId="15" fillId="0" borderId="0"/>
    <xf numFmtId="0" fontId="2" fillId="0" borderId="0"/>
  </cellStyleXfs>
  <cellXfs count="119">
    <xf numFmtId="0" fontId="0" fillId="0" borderId="0" xfId="0"/>
    <xf numFmtId="0" fontId="4" fillId="0" borderId="0" xfId="1" applyFont="1"/>
    <xf numFmtId="0" fontId="4" fillId="0" borderId="0" xfId="1" applyFont="1" applyAlignment="1">
      <alignment horizontal="center"/>
    </xf>
    <xf numFmtId="0" fontId="5" fillId="2" borderId="0" xfId="1" applyFont="1" applyFill="1"/>
    <xf numFmtId="0" fontId="7" fillId="2" borderId="0" xfId="1" applyFont="1" applyFill="1"/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center"/>
    </xf>
    <xf numFmtId="2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1" applyNumberFormat="1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center" wrapText="1"/>
    </xf>
    <xf numFmtId="3" fontId="10" fillId="0" borderId="3" xfId="1" applyNumberFormat="1" applyFont="1" applyBorder="1" applyAlignment="1">
      <alignment horizontal="center" vertical="center" wrapText="1"/>
    </xf>
    <xf numFmtId="3" fontId="10" fillId="0" borderId="4" xfId="1" applyNumberFormat="1" applyFont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wrapText="1"/>
    </xf>
    <xf numFmtId="0" fontId="10" fillId="2" borderId="1" xfId="1" applyNumberFormat="1" applyFont="1" applyFill="1" applyBorder="1" applyAlignment="1">
      <alignment horizontal="left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 applyProtection="1">
      <alignment horizontal="center" vertical="center" wrapText="1"/>
      <protection locked="0"/>
    </xf>
    <xf numFmtId="0" fontId="19" fillId="2" borderId="1" xfId="2" applyFont="1" applyFill="1" applyBorder="1" applyAlignment="1" applyProtection="1">
      <alignment horizontal="center" vertical="center" wrapText="1"/>
      <protection locked="0"/>
    </xf>
    <xf numFmtId="0" fontId="20" fillId="2" borderId="1" xfId="1" applyFont="1" applyFill="1" applyBorder="1" applyAlignment="1" applyProtection="1">
      <alignment horizontal="center"/>
      <protection locked="0"/>
    </xf>
    <xf numFmtId="49" fontId="11" fillId="2" borderId="1" xfId="1" applyNumberFormat="1" applyFont="1" applyFill="1" applyBorder="1" applyAlignment="1">
      <alignment horizontal="center" wrapText="1"/>
    </xf>
    <xf numFmtId="0" fontId="11" fillId="2" borderId="1" xfId="1" applyNumberFormat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left" vertical="center" wrapText="1"/>
    </xf>
    <xf numFmtId="2" fontId="11" fillId="2" borderId="1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2" applyNumberFormat="1" applyFont="1" applyFill="1" applyBorder="1" applyAlignment="1">
      <alignment horizontal="justify" vertical="center"/>
    </xf>
    <xf numFmtId="2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justify" vertical="center"/>
    </xf>
    <xf numFmtId="0" fontId="17" fillId="2" borderId="1" xfId="0" applyFont="1" applyFill="1" applyBorder="1" applyAlignment="1">
      <alignment horizontal="center" vertical="center" wrapText="1"/>
    </xf>
    <xf numFmtId="0" fontId="11" fillId="2" borderId="1" xfId="2" applyNumberFormat="1" applyFont="1" applyFill="1" applyBorder="1" applyAlignment="1">
      <alignment horizontal="left" vertical="center" wrapText="1"/>
    </xf>
    <xf numFmtId="0" fontId="11" fillId="2" borderId="1" xfId="2" applyNumberFormat="1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NumberFormat="1" applyFont="1" applyFill="1" applyBorder="1" applyAlignment="1">
      <alignment horizontal="justify" vertical="center" wrapText="1"/>
    </xf>
    <xf numFmtId="0" fontId="11" fillId="2" borderId="1" xfId="0" applyNumberFormat="1" applyFont="1" applyFill="1" applyBorder="1" applyAlignment="1">
      <alignment horizontal="justify" vertical="justify" wrapText="1"/>
    </xf>
    <xf numFmtId="0" fontId="19" fillId="2" borderId="1" xfId="2" applyFont="1" applyFill="1" applyBorder="1" applyAlignment="1">
      <alignment horizontal="center" vertical="center" wrapText="1"/>
    </xf>
    <xf numFmtId="0" fontId="11" fillId="2" borderId="1" xfId="2" applyNumberFormat="1" applyFont="1" applyFill="1" applyBorder="1" applyAlignment="1">
      <alignment horizontal="justify" vertical="center" wrapText="1"/>
    </xf>
    <xf numFmtId="2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4" fontId="21" fillId="0" borderId="0" xfId="0" applyNumberFormat="1" applyFont="1" applyAlignment="1">
      <alignment horizontal="center"/>
    </xf>
    <xf numFmtId="2" fontId="2" fillId="2" borderId="1" xfId="1" applyNumberFormat="1" applyFont="1" applyFill="1" applyBorder="1" applyAlignment="1" applyProtection="1">
      <alignment horizontal="center"/>
      <protection locked="0"/>
    </xf>
    <xf numFmtId="2" fontId="19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17" fillId="2" borderId="0" xfId="0" applyNumberFormat="1" applyFont="1" applyFill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3" applyNumberFormat="1" applyFont="1" applyFill="1" applyBorder="1" applyAlignment="1">
      <alignment horizontal="justify" vertical="center"/>
    </xf>
    <xf numFmtId="0" fontId="11" fillId="2" borderId="1" xfId="3" applyNumberFormat="1" applyFont="1" applyFill="1" applyBorder="1" applyAlignment="1">
      <alignment horizontal="center" vertical="center"/>
    </xf>
    <xf numFmtId="0" fontId="10" fillId="2" borderId="1" xfId="3" applyNumberFormat="1" applyFont="1" applyFill="1" applyBorder="1" applyAlignment="1">
      <alignment horizontal="center" vertical="center"/>
    </xf>
    <xf numFmtId="0" fontId="10" fillId="2" borderId="1" xfId="3" applyNumberFormat="1" applyFont="1" applyFill="1" applyBorder="1" applyAlignment="1" applyProtection="1">
      <alignment horizontal="center" vertical="center"/>
      <protection locked="0"/>
    </xf>
    <xf numFmtId="2" fontId="10" fillId="2" borderId="1" xfId="3" applyNumberFormat="1" applyFont="1" applyFill="1" applyBorder="1" applyAlignment="1" applyProtection="1">
      <alignment horizontal="center" vertical="center"/>
      <protection locked="0"/>
    </xf>
    <xf numFmtId="2" fontId="10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/>
    <xf numFmtId="0" fontId="10" fillId="2" borderId="1" xfId="3" applyFont="1" applyFill="1" applyBorder="1" applyAlignment="1">
      <alignment horizontal="center" vertical="center" wrapText="1"/>
    </xf>
    <xf numFmtId="49" fontId="11" fillId="2" borderId="1" xfId="3" applyNumberFormat="1" applyFont="1" applyFill="1" applyBorder="1" applyAlignment="1">
      <alignment horizontal="center" vertical="center" wrapText="1"/>
    </xf>
    <xf numFmtId="0" fontId="10" fillId="2" borderId="1" xfId="3" applyNumberFormat="1" applyFont="1" applyFill="1" applyBorder="1" applyAlignment="1">
      <alignment horizontal="center" vertical="center" wrapText="1"/>
    </xf>
    <xf numFmtId="9" fontId="10" fillId="2" borderId="1" xfId="3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 applyProtection="1">
      <alignment horizontal="center" vertical="center" wrapText="1"/>
      <protection locked="0"/>
    </xf>
    <xf numFmtId="1" fontId="10" fillId="2" borderId="1" xfId="3" applyNumberFormat="1" applyFont="1" applyFill="1" applyBorder="1" applyAlignment="1" applyProtection="1">
      <alignment horizontal="center" vertical="center" wrapText="1"/>
      <protection locked="0"/>
    </xf>
    <xf numFmtId="2" fontId="10" fillId="2" borderId="1" xfId="3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3" applyFont="1" applyFill="1"/>
    <xf numFmtId="9" fontId="10" fillId="2" borderId="1" xfId="3" applyNumberFormat="1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4" fillId="0" borderId="0" xfId="0" applyFont="1" applyFill="1" applyAlignment="1">
      <alignment wrapText="1"/>
    </xf>
    <xf numFmtId="0" fontId="26" fillId="0" borderId="0" xfId="0" applyFont="1" applyFill="1" applyAlignment="1">
      <alignment wrapText="1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Protection="1">
      <protection locked="0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166" fontId="26" fillId="0" borderId="0" xfId="0" applyNumberFormat="1" applyFont="1" applyFill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 wrapText="1"/>
    </xf>
    <xf numFmtId="3" fontId="10" fillId="0" borderId="2" xfId="1" applyNumberFormat="1" applyFont="1" applyBorder="1" applyAlignment="1">
      <alignment horizontal="center" vertical="center" wrapText="1"/>
    </xf>
    <xf numFmtId="3" fontId="10" fillId="0" borderId="3" xfId="1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/>
      <protection locked="0"/>
    </xf>
    <xf numFmtId="0" fontId="25" fillId="0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/>
  </cellXfs>
  <cellStyles count="9">
    <cellStyle name="Normal 2" xfId="5"/>
    <cellStyle name="Normal 3" xfId="7"/>
    <cellStyle name="Normal_sv.smeta-bugeuli-jvari" xfId="6"/>
    <cellStyle name="Обычный 2" xfId="1"/>
    <cellStyle name="Обычный 2 2" xfId="4"/>
    <cellStyle name="Обычный 3" xfId="3"/>
    <cellStyle name="ჩვეულებრივი" xfId="0" builtinId="0"/>
    <cellStyle name="ჩვეულებრივი 2 2" xfId="2"/>
    <cellStyle name="ჩვეულებრივი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75"/>
  <sheetViews>
    <sheetView tabSelected="1" zoomScaleNormal="100" workbookViewId="0">
      <pane ySplit="5" topLeftCell="A15" activePane="bottomLeft" state="frozen"/>
      <selection activeCell="A7" sqref="A7"/>
      <selection pane="bottomLeft" activeCell="B2" sqref="B2:M2"/>
    </sheetView>
  </sheetViews>
  <sheetFormatPr defaultRowHeight="13.5" customHeight="1" x14ac:dyDescent="0.2"/>
  <cols>
    <col min="1" max="1" width="4.125" style="12" customWidth="1"/>
    <col min="2" max="2" width="8.625" style="13" customWidth="1"/>
    <col min="3" max="3" width="43.875" style="14" customWidth="1"/>
    <col min="4" max="5" width="9.375" style="13" customWidth="1"/>
    <col min="6" max="6" width="10.125" style="13" customWidth="1"/>
    <col min="7" max="7" width="9.5" style="13" customWidth="1"/>
    <col min="8" max="8" width="8.375" style="15" customWidth="1"/>
    <col min="9" max="9" width="9.5" style="13" customWidth="1"/>
    <col min="10" max="10" width="7.75" style="15" customWidth="1"/>
    <col min="11" max="11" width="9.375" style="13" customWidth="1"/>
    <col min="12" max="12" width="7.75" style="15" customWidth="1"/>
    <col min="13" max="13" width="10.125" style="15" customWidth="1"/>
    <col min="14" max="225" width="9.125" style="11" customWidth="1"/>
    <col min="226" max="226" width="2.625" style="11" customWidth="1"/>
    <col min="227" max="227" width="9.125" style="11" customWidth="1"/>
    <col min="228" max="228" width="47.875" style="11" customWidth="1"/>
    <col min="229" max="229" width="6.75" style="11" customWidth="1"/>
    <col min="230" max="230" width="7.375" style="11" customWidth="1"/>
    <col min="231" max="231" width="7" style="11" customWidth="1"/>
    <col min="232" max="232" width="8.625" style="11" customWidth="1"/>
    <col min="233" max="233" width="12" style="11" customWidth="1"/>
    <col min="234" max="234" width="4.75" style="11" customWidth="1"/>
    <col min="235" max="235" width="9.125" style="11" customWidth="1"/>
    <col min="236" max="236" width="11.75" style="11" customWidth="1"/>
    <col min="237" max="237" width="7" style="11" customWidth="1"/>
    <col min="238" max="238" width="7.125" style="11" customWidth="1"/>
    <col min="239" max="239" width="8.25" style="11" bestFit="1" customWidth="1"/>
    <col min="240" max="241" width="8.625" style="11" bestFit="1" customWidth="1"/>
    <col min="242" max="242" width="8.875" style="11" bestFit="1" customWidth="1"/>
    <col min="243" max="243" width="8.25" style="11" bestFit="1" customWidth="1"/>
    <col min="244" max="244" width="10.125" style="11" customWidth="1"/>
    <col min="245" max="481" width="9.125" style="11"/>
    <col min="482" max="482" width="2.625" style="11" bestFit="1" customWidth="1"/>
    <col min="483" max="483" width="9.125" style="11"/>
    <col min="484" max="484" width="47.875" style="11" customWidth="1"/>
    <col min="485" max="485" width="6.75" style="11" bestFit="1" customWidth="1"/>
    <col min="486" max="486" width="7.375" style="11" bestFit="1" customWidth="1"/>
    <col min="487" max="487" width="7" style="11" bestFit="1" customWidth="1"/>
    <col min="488" max="488" width="8.625" style="11" bestFit="1" customWidth="1"/>
    <col min="489" max="489" width="12" style="11" bestFit="1" customWidth="1"/>
    <col min="490" max="490" width="4.75" style="11" bestFit="1" customWidth="1"/>
    <col min="491" max="491" width="9.125" style="11"/>
    <col min="492" max="492" width="11.75" style="11" customWidth="1"/>
    <col min="493" max="493" width="7" style="11" bestFit="1" customWidth="1"/>
    <col min="494" max="494" width="7.125" style="11" bestFit="1" customWidth="1"/>
    <col min="495" max="495" width="8.25" style="11" bestFit="1" customWidth="1"/>
    <col min="496" max="497" width="8.625" style="11" bestFit="1" customWidth="1"/>
    <col min="498" max="498" width="8.875" style="11" bestFit="1" customWidth="1"/>
    <col min="499" max="499" width="8.25" style="11" bestFit="1" customWidth="1"/>
    <col min="500" max="500" width="10.125" style="11" customWidth="1"/>
    <col min="501" max="737" width="9.125" style="11"/>
    <col min="738" max="738" width="2.625" style="11" bestFit="1" customWidth="1"/>
    <col min="739" max="739" width="9.125" style="11"/>
    <col min="740" max="740" width="47.875" style="11" customWidth="1"/>
    <col min="741" max="741" width="6.75" style="11" bestFit="1" customWidth="1"/>
    <col min="742" max="742" width="7.375" style="11" bestFit="1" customWidth="1"/>
    <col min="743" max="743" width="7" style="11" bestFit="1" customWidth="1"/>
    <col min="744" max="744" width="8.625" style="11" bestFit="1" customWidth="1"/>
    <col min="745" max="745" width="12" style="11" bestFit="1" customWidth="1"/>
    <col min="746" max="746" width="4.75" style="11" bestFit="1" customWidth="1"/>
    <col min="747" max="747" width="9.125" style="11"/>
    <col min="748" max="748" width="11.75" style="11" customWidth="1"/>
    <col min="749" max="749" width="7" style="11" bestFit="1" customWidth="1"/>
    <col min="750" max="750" width="7.125" style="11" bestFit="1" customWidth="1"/>
    <col min="751" max="751" width="8.25" style="11" bestFit="1" customWidth="1"/>
    <col min="752" max="753" width="8.625" style="11" bestFit="1" customWidth="1"/>
    <col min="754" max="754" width="8.875" style="11" bestFit="1" customWidth="1"/>
    <col min="755" max="755" width="8.25" style="11" bestFit="1" customWidth="1"/>
    <col min="756" max="756" width="10.125" style="11" customWidth="1"/>
    <col min="757" max="993" width="9.125" style="11"/>
    <col min="994" max="994" width="2.625" style="11" bestFit="1" customWidth="1"/>
    <col min="995" max="995" width="9.125" style="11"/>
    <col min="996" max="996" width="47.875" style="11" customWidth="1"/>
    <col min="997" max="997" width="6.75" style="11" bestFit="1" customWidth="1"/>
    <col min="998" max="998" width="7.375" style="11" bestFit="1" customWidth="1"/>
    <col min="999" max="999" width="7" style="11" bestFit="1" customWidth="1"/>
    <col min="1000" max="1000" width="8.625" style="11" bestFit="1" customWidth="1"/>
    <col min="1001" max="1001" width="12" style="11" bestFit="1" customWidth="1"/>
    <col min="1002" max="1002" width="4.75" style="11" bestFit="1" customWidth="1"/>
    <col min="1003" max="1003" width="9.125" style="11"/>
    <col min="1004" max="1004" width="11.75" style="11" customWidth="1"/>
    <col min="1005" max="1005" width="7" style="11" bestFit="1" customWidth="1"/>
    <col min="1006" max="1006" width="7.125" style="11" bestFit="1" customWidth="1"/>
    <col min="1007" max="1007" width="8.25" style="11" bestFit="1" customWidth="1"/>
    <col min="1008" max="1009" width="8.625" style="11" bestFit="1" customWidth="1"/>
    <col min="1010" max="1010" width="8.875" style="11" bestFit="1" customWidth="1"/>
    <col min="1011" max="1011" width="8.25" style="11" bestFit="1" customWidth="1"/>
    <col min="1012" max="1012" width="10.125" style="11" customWidth="1"/>
    <col min="1013" max="1249" width="9.125" style="11"/>
    <col min="1250" max="1250" width="2.625" style="11" bestFit="1" customWidth="1"/>
    <col min="1251" max="1251" width="9.125" style="11"/>
    <col min="1252" max="1252" width="47.875" style="11" customWidth="1"/>
    <col min="1253" max="1253" width="6.75" style="11" bestFit="1" customWidth="1"/>
    <col min="1254" max="1254" width="7.375" style="11" bestFit="1" customWidth="1"/>
    <col min="1255" max="1255" width="7" style="11" bestFit="1" customWidth="1"/>
    <col min="1256" max="1256" width="8.625" style="11" bestFit="1" customWidth="1"/>
    <col min="1257" max="1257" width="12" style="11" bestFit="1" customWidth="1"/>
    <col min="1258" max="1258" width="4.75" style="11" bestFit="1" customWidth="1"/>
    <col min="1259" max="1259" width="9.125" style="11"/>
    <col min="1260" max="1260" width="11.75" style="11" customWidth="1"/>
    <col min="1261" max="1261" width="7" style="11" bestFit="1" customWidth="1"/>
    <col min="1262" max="1262" width="7.125" style="11" bestFit="1" customWidth="1"/>
    <col min="1263" max="1263" width="8.25" style="11" bestFit="1" customWidth="1"/>
    <col min="1264" max="1265" width="8.625" style="11" bestFit="1" customWidth="1"/>
    <col min="1266" max="1266" width="8.875" style="11" bestFit="1" customWidth="1"/>
    <col min="1267" max="1267" width="8.25" style="11" bestFit="1" customWidth="1"/>
    <col min="1268" max="1268" width="10.125" style="11" customWidth="1"/>
    <col min="1269" max="1505" width="9.125" style="11"/>
    <col min="1506" max="1506" width="2.625" style="11" bestFit="1" customWidth="1"/>
    <col min="1507" max="1507" width="9.125" style="11"/>
    <col min="1508" max="1508" width="47.875" style="11" customWidth="1"/>
    <col min="1509" max="1509" width="6.75" style="11" bestFit="1" customWidth="1"/>
    <col min="1510" max="1510" width="7.375" style="11" bestFit="1" customWidth="1"/>
    <col min="1511" max="1511" width="7" style="11" bestFit="1" customWidth="1"/>
    <col min="1512" max="1512" width="8.625" style="11" bestFit="1" customWidth="1"/>
    <col min="1513" max="1513" width="12" style="11" bestFit="1" customWidth="1"/>
    <col min="1514" max="1514" width="4.75" style="11" bestFit="1" customWidth="1"/>
    <col min="1515" max="1515" width="9.125" style="11"/>
    <col min="1516" max="1516" width="11.75" style="11" customWidth="1"/>
    <col min="1517" max="1517" width="7" style="11" bestFit="1" customWidth="1"/>
    <col min="1518" max="1518" width="7.125" style="11" bestFit="1" customWidth="1"/>
    <col min="1519" max="1519" width="8.25" style="11" bestFit="1" customWidth="1"/>
    <col min="1520" max="1521" width="8.625" style="11" bestFit="1" customWidth="1"/>
    <col min="1522" max="1522" width="8.875" style="11" bestFit="1" customWidth="1"/>
    <col min="1523" max="1523" width="8.25" style="11" bestFit="1" customWidth="1"/>
    <col min="1524" max="1524" width="10.125" style="11" customWidth="1"/>
    <col min="1525" max="1761" width="9.125" style="11"/>
    <col min="1762" max="1762" width="2.625" style="11" bestFit="1" customWidth="1"/>
    <col min="1763" max="1763" width="9.125" style="11"/>
    <col min="1764" max="1764" width="47.875" style="11" customWidth="1"/>
    <col min="1765" max="1765" width="6.75" style="11" bestFit="1" customWidth="1"/>
    <col min="1766" max="1766" width="7.375" style="11" bestFit="1" customWidth="1"/>
    <col min="1767" max="1767" width="7" style="11" bestFit="1" customWidth="1"/>
    <col min="1768" max="1768" width="8.625" style="11" bestFit="1" customWidth="1"/>
    <col min="1769" max="1769" width="12" style="11" bestFit="1" customWidth="1"/>
    <col min="1770" max="1770" width="4.75" style="11" bestFit="1" customWidth="1"/>
    <col min="1771" max="1771" width="9.125" style="11"/>
    <col min="1772" max="1772" width="11.75" style="11" customWidth="1"/>
    <col min="1773" max="1773" width="7" style="11" bestFit="1" customWidth="1"/>
    <col min="1774" max="1774" width="7.125" style="11" bestFit="1" customWidth="1"/>
    <col min="1775" max="1775" width="8.25" style="11" bestFit="1" customWidth="1"/>
    <col min="1776" max="1777" width="8.625" style="11" bestFit="1" customWidth="1"/>
    <col min="1778" max="1778" width="8.875" style="11" bestFit="1" customWidth="1"/>
    <col min="1779" max="1779" width="8.25" style="11" bestFit="1" customWidth="1"/>
    <col min="1780" max="1780" width="10.125" style="11" customWidth="1"/>
    <col min="1781" max="2017" width="9.125" style="11"/>
    <col min="2018" max="2018" width="2.625" style="11" bestFit="1" customWidth="1"/>
    <col min="2019" max="2019" width="9.125" style="11"/>
    <col min="2020" max="2020" width="47.875" style="11" customWidth="1"/>
    <col min="2021" max="2021" width="6.75" style="11" bestFit="1" customWidth="1"/>
    <col min="2022" max="2022" width="7.375" style="11" bestFit="1" customWidth="1"/>
    <col min="2023" max="2023" width="7" style="11" bestFit="1" customWidth="1"/>
    <col min="2024" max="2024" width="8.625" style="11" bestFit="1" customWidth="1"/>
    <col min="2025" max="2025" width="12" style="11" bestFit="1" customWidth="1"/>
    <col min="2026" max="2026" width="4.75" style="11" bestFit="1" customWidth="1"/>
    <col min="2027" max="2027" width="9.125" style="11"/>
    <col min="2028" max="2028" width="11.75" style="11" customWidth="1"/>
    <col min="2029" max="2029" width="7" style="11" bestFit="1" customWidth="1"/>
    <col min="2030" max="2030" width="7.125" style="11" bestFit="1" customWidth="1"/>
    <col min="2031" max="2031" width="8.25" style="11" bestFit="1" customWidth="1"/>
    <col min="2032" max="2033" width="8.625" style="11" bestFit="1" customWidth="1"/>
    <col min="2034" max="2034" width="8.875" style="11" bestFit="1" customWidth="1"/>
    <col min="2035" max="2035" width="8.25" style="11" bestFit="1" customWidth="1"/>
    <col min="2036" max="2036" width="10.125" style="11" customWidth="1"/>
    <col min="2037" max="2273" width="9.125" style="11"/>
    <col min="2274" max="2274" width="2.625" style="11" bestFit="1" customWidth="1"/>
    <col min="2275" max="2275" width="9.125" style="11"/>
    <col min="2276" max="2276" width="47.875" style="11" customWidth="1"/>
    <col min="2277" max="2277" width="6.75" style="11" bestFit="1" customWidth="1"/>
    <col min="2278" max="2278" width="7.375" style="11" bestFit="1" customWidth="1"/>
    <col min="2279" max="2279" width="7" style="11" bestFit="1" customWidth="1"/>
    <col min="2280" max="2280" width="8.625" style="11" bestFit="1" customWidth="1"/>
    <col min="2281" max="2281" width="12" style="11" bestFit="1" customWidth="1"/>
    <col min="2282" max="2282" width="4.75" style="11" bestFit="1" customWidth="1"/>
    <col min="2283" max="2283" width="9.125" style="11"/>
    <col min="2284" max="2284" width="11.75" style="11" customWidth="1"/>
    <col min="2285" max="2285" width="7" style="11" bestFit="1" customWidth="1"/>
    <col min="2286" max="2286" width="7.125" style="11" bestFit="1" customWidth="1"/>
    <col min="2287" max="2287" width="8.25" style="11" bestFit="1" customWidth="1"/>
    <col min="2288" max="2289" width="8.625" style="11" bestFit="1" customWidth="1"/>
    <col min="2290" max="2290" width="8.875" style="11" bestFit="1" customWidth="1"/>
    <col min="2291" max="2291" width="8.25" style="11" bestFit="1" customWidth="1"/>
    <col min="2292" max="2292" width="10.125" style="11" customWidth="1"/>
    <col min="2293" max="2529" width="9.125" style="11"/>
    <col min="2530" max="2530" width="2.625" style="11" bestFit="1" customWidth="1"/>
    <col min="2531" max="2531" width="9.125" style="11"/>
    <col min="2532" max="2532" width="47.875" style="11" customWidth="1"/>
    <col min="2533" max="2533" width="6.75" style="11" bestFit="1" customWidth="1"/>
    <col min="2534" max="2534" width="7.375" style="11" bestFit="1" customWidth="1"/>
    <col min="2535" max="2535" width="7" style="11" bestFit="1" customWidth="1"/>
    <col min="2536" max="2536" width="8.625" style="11" bestFit="1" customWidth="1"/>
    <col min="2537" max="2537" width="12" style="11" bestFit="1" customWidth="1"/>
    <col min="2538" max="2538" width="4.75" style="11" bestFit="1" customWidth="1"/>
    <col min="2539" max="2539" width="9.125" style="11"/>
    <col min="2540" max="2540" width="11.75" style="11" customWidth="1"/>
    <col min="2541" max="2541" width="7" style="11" bestFit="1" customWidth="1"/>
    <col min="2542" max="2542" width="7.125" style="11" bestFit="1" customWidth="1"/>
    <col min="2543" max="2543" width="8.25" style="11" bestFit="1" customWidth="1"/>
    <col min="2544" max="2545" width="8.625" style="11" bestFit="1" customWidth="1"/>
    <col min="2546" max="2546" width="8.875" style="11" bestFit="1" customWidth="1"/>
    <col min="2547" max="2547" width="8.25" style="11" bestFit="1" customWidth="1"/>
    <col min="2548" max="2548" width="10.125" style="11" customWidth="1"/>
    <col min="2549" max="2785" width="9.125" style="11"/>
    <col min="2786" max="2786" width="2.625" style="11" bestFit="1" customWidth="1"/>
    <col min="2787" max="2787" width="9.125" style="11"/>
    <col min="2788" max="2788" width="47.875" style="11" customWidth="1"/>
    <col min="2789" max="2789" width="6.75" style="11" bestFit="1" customWidth="1"/>
    <col min="2790" max="2790" width="7.375" style="11" bestFit="1" customWidth="1"/>
    <col min="2791" max="2791" width="7" style="11" bestFit="1" customWidth="1"/>
    <col min="2792" max="2792" width="8.625" style="11" bestFit="1" customWidth="1"/>
    <col min="2793" max="2793" width="12" style="11" bestFit="1" customWidth="1"/>
    <col min="2794" max="2794" width="4.75" style="11" bestFit="1" customWidth="1"/>
    <col min="2795" max="2795" width="9.125" style="11"/>
    <col min="2796" max="2796" width="11.75" style="11" customWidth="1"/>
    <col min="2797" max="2797" width="7" style="11" bestFit="1" customWidth="1"/>
    <col min="2798" max="2798" width="7.125" style="11" bestFit="1" customWidth="1"/>
    <col min="2799" max="2799" width="8.25" style="11" bestFit="1" customWidth="1"/>
    <col min="2800" max="2801" width="8.625" style="11" bestFit="1" customWidth="1"/>
    <col min="2802" max="2802" width="8.875" style="11" bestFit="1" customWidth="1"/>
    <col min="2803" max="2803" width="8.25" style="11" bestFit="1" customWidth="1"/>
    <col min="2804" max="2804" width="10.125" style="11" customWidth="1"/>
    <col min="2805" max="3041" width="9.125" style="11"/>
    <col min="3042" max="3042" width="2.625" style="11" bestFit="1" customWidth="1"/>
    <col min="3043" max="3043" width="9.125" style="11"/>
    <col min="3044" max="3044" width="47.875" style="11" customWidth="1"/>
    <col min="3045" max="3045" width="6.75" style="11" bestFit="1" customWidth="1"/>
    <col min="3046" max="3046" width="7.375" style="11" bestFit="1" customWidth="1"/>
    <col min="3047" max="3047" width="7" style="11" bestFit="1" customWidth="1"/>
    <col min="3048" max="3048" width="8.625" style="11" bestFit="1" customWidth="1"/>
    <col min="3049" max="3049" width="12" style="11" bestFit="1" customWidth="1"/>
    <col min="3050" max="3050" width="4.75" style="11" bestFit="1" customWidth="1"/>
    <col min="3051" max="3051" width="9.125" style="11"/>
    <col min="3052" max="3052" width="11.75" style="11" customWidth="1"/>
    <col min="3053" max="3053" width="7" style="11" bestFit="1" customWidth="1"/>
    <col min="3054" max="3054" width="7.125" style="11" bestFit="1" customWidth="1"/>
    <col min="3055" max="3055" width="8.25" style="11" bestFit="1" customWidth="1"/>
    <col min="3056" max="3057" width="8.625" style="11" bestFit="1" customWidth="1"/>
    <col min="3058" max="3058" width="8.875" style="11" bestFit="1" customWidth="1"/>
    <col min="3059" max="3059" width="8.25" style="11" bestFit="1" customWidth="1"/>
    <col min="3060" max="3060" width="10.125" style="11" customWidth="1"/>
    <col min="3061" max="3297" width="9.125" style="11"/>
    <col min="3298" max="3298" width="2.625" style="11" bestFit="1" customWidth="1"/>
    <col min="3299" max="3299" width="9.125" style="11"/>
    <col min="3300" max="3300" width="47.875" style="11" customWidth="1"/>
    <col min="3301" max="3301" width="6.75" style="11" bestFit="1" customWidth="1"/>
    <col min="3302" max="3302" width="7.375" style="11" bestFit="1" customWidth="1"/>
    <col min="3303" max="3303" width="7" style="11" bestFit="1" customWidth="1"/>
    <col min="3304" max="3304" width="8.625" style="11" bestFit="1" customWidth="1"/>
    <col min="3305" max="3305" width="12" style="11" bestFit="1" customWidth="1"/>
    <col min="3306" max="3306" width="4.75" style="11" bestFit="1" customWidth="1"/>
    <col min="3307" max="3307" width="9.125" style="11"/>
    <col min="3308" max="3308" width="11.75" style="11" customWidth="1"/>
    <col min="3309" max="3309" width="7" style="11" bestFit="1" customWidth="1"/>
    <col min="3310" max="3310" width="7.125" style="11" bestFit="1" customWidth="1"/>
    <col min="3311" max="3311" width="8.25" style="11" bestFit="1" customWidth="1"/>
    <col min="3312" max="3313" width="8.625" style="11" bestFit="1" customWidth="1"/>
    <col min="3314" max="3314" width="8.875" style="11" bestFit="1" customWidth="1"/>
    <col min="3315" max="3315" width="8.25" style="11" bestFit="1" customWidth="1"/>
    <col min="3316" max="3316" width="10.125" style="11" customWidth="1"/>
    <col min="3317" max="3553" width="9.125" style="11"/>
    <col min="3554" max="3554" width="2.625" style="11" bestFit="1" customWidth="1"/>
    <col min="3555" max="3555" width="9.125" style="11"/>
    <col min="3556" max="3556" width="47.875" style="11" customWidth="1"/>
    <col min="3557" max="3557" width="6.75" style="11" bestFit="1" customWidth="1"/>
    <col min="3558" max="3558" width="7.375" style="11" bestFit="1" customWidth="1"/>
    <col min="3559" max="3559" width="7" style="11" bestFit="1" customWidth="1"/>
    <col min="3560" max="3560" width="8.625" style="11" bestFit="1" customWidth="1"/>
    <col min="3561" max="3561" width="12" style="11" bestFit="1" customWidth="1"/>
    <col min="3562" max="3562" width="4.75" style="11" bestFit="1" customWidth="1"/>
    <col min="3563" max="3563" width="9.125" style="11"/>
    <col min="3564" max="3564" width="11.75" style="11" customWidth="1"/>
    <col min="3565" max="3565" width="7" style="11" bestFit="1" customWidth="1"/>
    <col min="3566" max="3566" width="7.125" style="11" bestFit="1" customWidth="1"/>
    <col min="3567" max="3567" width="8.25" style="11" bestFit="1" customWidth="1"/>
    <col min="3568" max="3569" width="8.625" style="11" bestFit="1" customWidth="1"/>
    <col min="3570" max="3570" width="8.875" style="11" bestFit="1" customWidth="1"/>
    <col min="3571" max="3571" width="8.25" style="11" bestFit="1" customWidth="1"/>
    <col min="3572" max="3572" width="10.125" style="11" customWidth="1"/>
    <col min="3573" max="3809" width="9.125" style="11"/>
    <col min="3810" max="3810" width="2.625" style="11" bestFit="1" customWidth="1"/>
    <col min="3811" max="3811" width="9.125" style="11"/>
    <col min="3812" max="3812" width="47.875" style="11" customWidth="1"/>
    <col min="3813" max="3813" width="6.75" style="11" bestFit="1" customWidth="1"/>
    <col min="3814" max="3814" width="7.375" style="11" bestFit="1" customWidth="1"/>
    <col min="3815" max="3815" width="7" style="11" bestFit="1" customWidth="1"/>
    <col min="3816" max="3816" width="8.625" style="11" bestFit="1" customWidth="1"/>
    <col min="3817" max="3817" width="12" style="11" bestFit="1" customWidth="1"/>
    <col min="3818" max="3818" width="4.75" style="11" bestFit="1" customWidth="1"/>
    <col min="3819" max="3819" width="9.125" style="11"/>
    <col min="3820" max="3820" width="11.75" style="11" customWidth="1"/>
    <col min="3821" max="3821" width="7" style="11" bestFit="1" customWidth="1"/>
    <col min="3822" max="3822" width="7.125" style="11" bestFit="1" customWidth="1"/>
    <col min="3823" max="3823" width="8.25" style="11" bestFit="1" customWidth="1"/>
    <col min="3824" max="3825" width="8.625" style="11" bestFit="1" customWidth="1"/>
    <col min="3826" max="3826" width="8.875" style="11" bestFit="1" customWidth="1"/>
    <col min="3827" max="3827" width="8.25" style="11" bestFit="1" customWidth="1"/>
    <col min="3828" max="3828" width="10.125" style="11" customWidth="1"/>
    <col min="3829" max="4065" width="9.125" style="11"/>
    <col min="4066" max="4066" width="2.625" style="11" bestFit="1" customWidth="1"/>
    <col min="4067" max="4067" width="9.125" style="11"/>
    <col min="4068" max="4068" width="47.875" style="11" customWidth="1"/>
    <col min="4069" max="4069" width="6.75" style="11" bestFit="1" customWidth="1"/>
    <col min="4070" max="4070" width="7.375" style="11" bestFit="1" customWidth="1"/>
    <col min="4071" max="4071" width="7" style="11" bestFit="1" customWidth="1"/>
    <col min="4072" max="4072" width="8.625" style="11" bestFit="1" customWidth="1"/>
    <col min="4073" max="4073" width="12" style="11" bestFit="1" customWidth="1"/>
    <col min="4074" max="4074" width="4.75" style="11" bestFit="1" customWidth="1"/>
    <col min="4075" max="4075" width="9.125" style="11"/>
    <col min="4076" max="4076" width="11.75" style="11" customWidth="1"/>
    <col min="4077" max="4077" width="7" style="11" bestFit="1" customWidth="1"/>
    <col min="4078" max="4078" width="7.125" style="11" bestFit="1" customWidth="1"/>
    <col min="4079" max="4079" width="8.25" style="11" bestFit="1" customWidth="1"/>
    <col min="4080" max="4081" width="8.625" style="11" bestFit="1" customWidth="1"/>
    <col min="4082" max="4082" width="8.875" style="11" bestFit="1" customWidth="1"/>
    <col min="4083" max="4083" width="8.25" style="11" bestFit="1" customWidth="1"/>
    <col min="4084" max="4084" width="10.125" style="11" customWidth="1"/>
    <col min="4085" max="4321" width="9.125" style="11"/>
    <col min="4322" max="4322" width="2.625" style="11" bestFit="1" customWidth="1"/>
    <col min="4323" max="4323" width="9.125" style="11"/>
    <col min="4324" max="4324" width="47.875" style="11" customWidth="1"/>
    <col min="4325" max="4325" width="6.75" style="11" bestFit="1" customWidth="1"/>
    <col min="4326" max="4326" width="7.375" style="11" bestFit="1" customWidth="1"/>
    <col min="4327" max="4327" width="7" style="11" bestFit="1" customWidth="1"/>
    <col min="4328" max="4328" width="8.625" style="11" bestFit="1" customWidth="1"/>
    <col min="4329" max="4329" width="12" style="11" bestFit="1" customWidth="1"/>
    <col min="4330" max="4330" width="4.75" style="11" bestFit="1" customWidth="1"/>
    <col min="4331" max="4331" width="9.125" style="11"/>
    <col min="4332" max="4332" width="11.75" style="11" customWidth="1"/>
    <col min="4333" max="4333" width="7" style="11" bestFit="1" customWidth="1"/>
    <col min="4334" max="4334" width="7.125" style="11" bestFit="1" customWidth="1"/>
    <col min="4335" max="4335" width="8.25" style="11" bestFit="1" customWidth="1"/>
    <col min="4336" max="4337" width="8.625" style="11" bestFit="1" customWidth="1"/>
    <col min="4338" max="4338" width="8.875" style="11" bestFit="1" customWidth="1"/>
    <col min="4339" max="4339" width="8.25" style="11" bestFit="1" customWidth="1"/>
    <col min="4340" max="4340" width="10.125" style="11" customWidth="1"/>
    <col min="4341" max="4577" width="9.125" style="11"/>
    <col min="4578" max="4578" width="2.625" style="11" bestFit="1" customWidth="1"/>
    <col min="4579" max="4579" width="9.125" style="11"/>
    <col min="4580" max="4580" width="47.875" style="11" customWidth="1"/>
    <col min="4581" max="4581" width="6.75" style="11" bestFit="1" customWidth="1"/>
    <col min="4582" max="4582" width="7.375" style="11" bestFit="1" customWidth="1"/>
    <col min="4583" max="4583" width="7" style="11" bestFit="1" customWidth="1"/>
    <col min="4584" max="4584" width="8.625" style="11" bestFit="1" customWidth="1"/>
    <col min="4585" max="4585" width="12" style="11" bestFit="1" customWidth="1"/>
    <col min="4586" max="4586" width="4.75" style="11" bestFit="1" customWidth="1"/>
    <col min="4587" max="4587" width="9.125" style="11"/>
    <col min="4588" max="4588" width="11.75" style="11" customWidth="1"/>
    <col min="4589" max="4589" width="7" style="11" bestFit="1" customWidth="1"/>
    <col min="4590" max="4590" width="7.125" style="11" bestFit="1" customWidth="1"/>
    <col min="4591" max="4591" width="8.25" style="11" bestFit="1" customWidth="1"/>
    <col min="4592" max="4593" width="8.625" style="11" bestFit="1" customWidth="1"/>
    <col min="4594" max="4594" width="8.875" style="11" bestFit="1" customWidth="1"/>
    <col min="4595" max="4595" width="8.25" style="11" bestFit="1" customWidth="1"/>
    <col min="4596" max="4596" width="10.125" style="11" customWidth="1"/>
    <col min="4597" max="4833" width="9.125" style="11"/>
    <col min="4834" max="4834" width="2.625" style="11" bestFit="1" customWidth="1"/>
    <col min="4835" max="4835" width="9.125" style="11"/>
    <col min="4836" max="4836" width="47.875" style="11" customWidth="1"/>
    <col min="4837" max="4837" width="6.75" style="11" bestFit="1" customWidth="1"/>
    <col min="4838" max="4838" width="7.375" style="11" bestFit="1" customWidth="1"/>
    <col min="4839" max="4839" width="7" style="11" bestFit="1" customWidth="1"/>
    <col min="4840" max="4840" width="8.625" style="11" bestFit="1" customWidth="1"/>
    <col min="4841" max="4841" width="12" style="11" bestFit="1" customWidth="1"/>
    <col min="4842" max="4842" width="4.75" style="11" bestFit="1" customWidth="1"/>
    <col min="4843" max="4843" width="9.125" style="11"/>
    <col min="4844" max="4844" width="11.75" style="11" customWidth="1"/>
    <col min="4845" max="4845" width="7" style="11" bestFit="1" customWidth="1"/>
    <col min="4846" max="4846" width="7.125" style="11" bestFit="1" customWidth="1"/>
    <col min="4847" max="4847" width="8.25" style="11" bestFit="1" customWidth="1"/>
    <col min="4848" max="4849" width="8.625" style="11" bestFit="1" customWidth="1"/>
    <col min="4850" max="4850" width="8.875" style="11" bestFit="1" customWidth="1"/>
    <col min="4851" max="4851" width="8.25" style="11" bestFit="1" customWidth="1"/>
    <col min="4852" max="4852" width="10.125" style="11" customWidth="1"/>
    <col min="4853" max="5089" width="9.125" style="11"/>
    <col min="5090" max="5090" width="2.625" style="11" bestFit="1" customWidth="1"/>
    <col min="5091" max="5091" width="9.125" style="11"/>
    <col min="5092" max="5092" width="47.875" style="11" customWidth="1"/>
    <col min="5093" max="5093" width="6.75" style="11" bestFit="1" customWidth="1"/>
    <col min="5094" max="5094" width="7.375" style="11" bestFit="1" customWidth="1"/>
    <col min="5095" max="5095" width="7" style="11" bestFit="1" customWidth="1"/>
    <col min="5096" max="5096" width="8.625" style="11" bestFit="1" customWidth="1"/>
    <col min="5097" max="5097" width="12" style="11" bestFit="1" customWidth="1"/>
    <col min="5098" max="5098" width="4.75" style="11" bestFit="1" customWidth="1"/>
    <col min="5099" max="5099" width="9.125" style="11"/>
    <col min="5100" max="5100" width="11.75" style="11" customWidth="1"/>
    <col min="5101" max="5101" width="7" style="11" bestFit="1" customWidth="1"/>
    <col min="5102" max="5102" width="7.125" style="11" bestFit="1" customWidth="1"/>
    <col min="5103" max="5103" width="8.25" style="11" bestFit="1" customWidth="1"/>
    <col min="5104" max="5105" width="8.625" style="11" bestFit="1" customWidth="1"/>
    <col min="5106" max="5106" width="8.875" style="11" bestFit="1" customWidth="1"/>
    <col min="5107" max="5107" width="8.25" style="11" bestFit="1" customWidth="1"/>
    <col min="5108" max="5108" width="10.125" style="11" customWidth="1"/>
    <col min="5109" max="5345" width="9.125" style="11"/>
    <col min="5346" max="5346" width="2.625" style="11" bestFit="1" customWidth="1"/>
    <col min="5347" max="5347" width="9.125" style="11"/>
    <col min="5348" max="5348" width="47.875" style="11" customWidth="1"/>
    <col min="5349" max="5349" width="6.75" style="11" bestFit="1" customWidth="1"/>
    <col min="5350" max="5350" width="7.375" style="11" bestFit="1" customWidth="1"/>
    <col min="5351" max="5351" width="7" style="11" bestFit="1" customWidth="1"/>
    <col min="5352" max="5352" width="8.625" style="11" bestFit="1" customWidth="1"/>
    <col min="5353" max="5353" width="12" style="11" bestFit="1" customWidth="1"/>
    <col min="5354" max="5354" width="4.75" style="11" bestFit="1" customWidth="1"/>
    <col min="5355" max="5355" width="9.125" style="11"/>
    <col min="5356" max="5356" width="11.75" style="11" customWidth="1"/>
    <col min="5357" max="5357" width="7" style="11" bestFit="1" customWidth="1"/>
    <col min="5358" max="5358" width="7.125" style="11" bestFit="1" customWidth="1"/>
    <col min="5359" max="5359" width="8.25" style="11" bestFit="1" customWidth="1"/>
    <col min="5360" max="5361" width="8.625" style="11" bestFit="1" customWidth="1"/>
    <col min="5362" max="5362" width="8.875" style="11" bestFit="1" customWidth="1"/>
    <col min="5363" max="5363" width="8.25" style="11" bestFit="1" customWidth="1"/>
    <col min="5364" max="5364" width="10.125" style="11" customWidth="1"/>
    <col min="5365" max="5601" width="9.125" style="11"/>
    <col min="5602" max="5602" width="2.625" style="11" bestFit="1" customWidth="1"/>
    <col min="5603" max="5603" width="9.125" style="11"/>
    <col min="5604" max="5604" width="47.875" style="11" customWidth="1"/>
    <col min="5605" max="5605" width="6.75" style="11" bestFit="1" customWidth="1"/>
    <col min="5606" max="5606" width="7.375" style="11" bestFit="1" customWidth="1"/>
    <col min="5607" max="5607" width="7" style="11" bestFit="1" customWidth="1"/>
    <col min="5608" max="5608" width="8.625" style="11" bestFit="1" customWidth="1"/>
    <col min="5609" max="5609" width="12" style="11" bestFit="1" customWidth="1"/>
    <col min="5610" max="5610" width="4.75" style="11" bestFit="1" customWidth="1"/>
    <col min="5611" max="5611" width="9.125" style="11"/>
    <col min="5612" max="5612" width="11.75" style="11" customWidth="1"/>
    <col min="5613" max="5613" width="7" style="11" bestFit="1" customWidth="1"/>
    <col min="5614" max="5614" width="7.125" style="11" bestFit="1" customWidth="1"/>
    <col min="5615" max="5615" width="8.25" style="11" bestFit="1" customWidth="1"/>
    <col min="5616" max="5617" width="8.625" style="11" bestFit="1" customWidth="1"/>
    <col min="5618" max="5618" width="8.875" style="11" bestFit="1" customWidth="1"/>
    <col min="5619" max="5619" width="8.25" style="11" bestFit="1" customWidth="1"/>
    <col min="5620" max="5620" width="10.125" style="11" customWidth="1"/>
    <col min="5621" max="5857" width="9.125" style="11"/>
    <col min="5858" max="5858" width="2.625" style="11" bestFit="1" customWidth="1"/>
    <col min="5859" max="5859" width="9.125" style="11"/>
    <col min="5860" max="5860" width="47.875" style="11" customWidth="1"/>
    <col min="5861" max="5861" width="6.75" style="11" bestFit="1" customWidth="1"/>
    <col min="5862" max="5862" width="7.375" style="11" bestFit="1" customWidth="1"/>
    <col min="5863" max="5863" width="7" style="11" bestFit="1" customWidth="1"/>
    <col min="5864" max="5864" width="8.625" style="11" bestFit="1" customWidth="1"/>
    <col min="5865" max="5865" width="12" style="11" bestFit="1" customWidth="1"/>
    <col min="5866" max="5866" width="4.75" style="11" bestFit="1" customWidth="1"/>
    <col min="5867" max="5867" width="9.125" style="11"/>
    <col min="5868" max="5868" width="11.75" style="11" customWidth="1"/>
    <col min="5869" max="5869" width="7" style="11" bestFit="1" customWidth="1"/>
    <col min="5870" max="5870" width="7.125" style="11" bestFit="1" customWidth="1"/>
    <col min="5871" max="5871" width="8.25" style="11" bestFit="1" customWidth="1"/>
    <col min="5872" max="5873" width="8.625" style="11" bestFit="1" customWidth="1"/>
    <col min="5874" max="5874" width="8.875" style="11" bestFit="1" customWidth="1"/>
    <col min="5875" max="5875" width="8.25" style="11" bestFit="1" customWidth="1"/>
    <col min="5876" max="5876" width="10.125" style="11" customWidth="1"/>
    <col min="5877" max="6113" width="9.125" style="11"/>
    <col min="6114" max="6114" width="2.625" style="11" bestFit="1" customWidth="1"/>
    <col min="6115" max="6115" width="9.125" style="11"/>
    <col min="6116" max="6116" width="47.875" style="11" customWidth="1"/>
    <col min="6117" max="6117" width="6.75" style="11" bestFit="1" customWidth="1"/>
    <col min="6118" max="6118" width="7.375" style="11" bestFit="1" customWidth="1"/>
    <col min="6119" max="6119" width="7" style="11" bestFit="1" customWidth="1"/>
    <col min="6120" max="6120" width="8.625" style="11" bestFit="1" customWidth="1"/>
    <col min="6121" max="6121" width="12" style="11" bestFit="1" customWidth="1"/>
    <col min="6122" max="6122" width="4.75" style="11" bestFit="1" customWidth="1"/>
    <col min="6123" max="6123" width="9.125" style="11"/>
    <col min="6124" max="6124" width="11.75" style="11" customWidth="1"/>
    <col min="6125" max="6125" width="7" style="11" bestFit="1" customWidth="1"/>
    <col min="6126" max="6126" width="7.125" style="11" bestFit="1" customWidth="1"/>
    <col min="6127" max="6127" width="8.25" style="11" bestFit="1" customWidth="1"/>
    <col min="6128" max="6129" width="8.625" style="11" bestFit="1" customWidth="1"/>
    <col min="6130" max="6130" width="8.875" style="11" bestFit="1" customWidth="1"/>
    <col min="6131" max="6131" width="8.25" style="11" bestFit="1" customWidth="1"/>
    <col min="6132" max="6132" width="10.125" style="11" customWidth="1"/>
    <col min="6133" max="6369" width="9.125" style="11"/>
    <col min="6370" max="6370" width="2.625" style="11" bestFit="1" customWidth="1"/>
    <col min="6371" max="6371" width="9.125" style="11"/>
    <col min="6372" max="6372" width="47.875" style="11" customWidth="1"/>
    <col min="6373" max="6373" width="6.75" style="11" bestFit="1" customWidth="1"/>
    <col min="6374" max="6374" width="7.375" style="11" bestFit="1" customWidth="1"/>
    <col min="6375" max="6375" width="7" style="11" bestFit="1" customWidth="1"/>
    <col min="6376" max="6376" width="8.625" style="11" bestFit="1" customWidth="1"/>
    <col min="6377" max="6377" width="12" style="11" bestFit="1" customWidth="1"/>
    <col min="6378" max="6378" width="4.75" style="11" bestFit="1" customWidth="1"/>
    <col min="6379" max="6379" width="9.125" style="11"/>
    <col min="6380" max="6380" width="11.75" style="11" customWidth="1"/>
    <col min="6381" max="6381" width="7" style="11" bestFit="1" customWidth="1"/>
    <col min="6382" max="6382" width="7.125" style="11" bestFit="1" customWidth="1"/>
    <col min="6383" max="6383" width="8.25" style="11" bestFit="1" customWidth="1"/>
    <col min="6384" max="6385" width="8.625" style="11" bestFit="1" customWidth="1"/>
    <col min="6386" max="6386" width="8.875" style="11" bestFit="1" customWidth="1"/>
    <col min="6387" max="6387" width="8.25" style="11" bestFit="1" customWidth="1"/>
    <col min="6388" max="6388" width="10.125" style="11" customWidth="1"/>
    <col min="6389" max="6625" width="9.125" style="11"/>
    <col min="6626" max="6626" width="2.625" style="11" bestFit="1" customWidth="1"/>
    <col min="6627" max="6627" width="9.125" style="11"/>
    <col min="6628" max="6628" width="47.875" style="11" customWidth="1"/>
    <col min="6629" max="6629" width="6.75" style="11" bestFit="1" customWidth="1"/>
    <col min="6630" max="6630" width="7.375" style="11" bestFit="1" customWidth="1"/>
    <col min="6631" max="6631" width="7" style="11" bestFit="1" customWidth="1"/>
    <col min="6632" max="6632" width="8.625" style="11" bestFit="1" customWidth="1"/>
    <col min="6633" max="6633" width="12" style="11" bestFit="1" customWidth="1"/>
    <col min="6634" max="6634" width="4.75" style="11" bestFit="1" customWidth="1"/>
    <col min="6635" max="6635" width="9.125" style="11"/>
    <col min="6636" max="6636" width="11.75" style="11" customWidth="1"/>
    <col min="6637" max="6637" width="7" style="11" bestFit="1" customWidth="1"/>
    <col min="6638" max="6638" width="7.125" style="11" bestFit="1" customWidth="1"/>
    <col min="6639" max="6639" width="8.25" style="11" bestFit="1" customWidth="1"/>
    <col min="6640" max="6641" width="8.625" style="11" bestFit="1" customWidth="1"/>
    <col min="6642" max="6642" width="8.875" style="11" bestFit="1" customWidth="1"/>
    <col min="6643" max="6643" width="8.25" style="11" bestFit="1" customWidth="1"/>
    <col min="6644" max="6644" width="10.125" style="11" customWidth="1"/>
    <col min="6645" max="6881" width="9.125" style="11"/>
    <col min="6882" max="6882" width="2.625" style="11" bestFit="1" customWidth="1"/>
    <col min="6883" max="6883" width="9.125" style="11"/>
    <col min="6884" max="6884" width="47.875" style="11" customWidth="1"/>
    <col min="6885" max="6885" width="6.75" style="11" bestFit="1" customWidth="1"/>
    <col min="6886" max="6886" width="7.375" style="11" bestFit="1" customWidth="1"/>
    <col min="6887" max="6887" width="7" style="11" bestFit="1" customWidth="1"/>
    <col min="6888" max="6888" width="8.625" style="11" bestFit="1" customWidth="1"/>
    <col min="6889" max="6889" width="12" style="11" bestFit="1" customWidth="1"/>
    <col min="6890" max="6890" width="4.75" style="11" bestFit="1" customWidth="1"/>
    <col min="6891" max="6891" width="9.125" style="11"/>
    <col min="6892" max="6892" width="11.75" style="11" customWidth="1"/>
    <col min="6893" max="6893" width="7" style="11" bestFit="1" customWidth="1"/>
    <col min="6894" max="6894" width="7.125" style="11" bestFit="1" customWidth="1"/>
    <col min="6895" max="6895" width="8.25" style="11" bestFit="1" customWidth="1"/>
    <col min="6896" max="6897" width="8.625" style="11" bestFit="1" customWidth="1"/>
    <col min="6898" max="6898" width="8.875" style="11" bestFit="1" customWidth="1"/>
    <col min="6899" max="6899" width="8.25" style="11" bestFit="1" customWidth="1"/>
    <col min="6900" max="6900" width="10.125" style="11" customWidth="1"/>
    <col min="6901" max="7137" width="9.125" style="11"/>
    <col min="7138" max="7138" width="2.625" style="11" bestFit="1" customWidth="1"/>
    <col min="7139" max="7139" width="9.125" style="11"/>
    <col min="7140" max="7140" width="47.875" style="11" customWidth="1"/>
    <col min="7141" max="7141" width="6.75" style="11" bestFit="1" customWidth="1"/>
    <col min="7142" max="7142" width="7.375" style="11" bestFit="1" customWidth="1"/>
    <col min="7143" max="7143" width="7" style="11" bestFit="1" customWidth="1"/>
    <col min="7144" max="7144" width="8.625" style="11" bestFit="1" customWidth="1"/>
    <col min="7145" max="7145" width="12" style="11" bestFit="1" customWidth="1"/>
    <col min="7146" max="7146" width="4.75" style="11" bestFit="1" customWidth="1"/>
    <col min="7147" max="7147" width="9.125" style="11"/>
    <col min="7148" max="7148" width="11.75" style="11" customWidth="1"/>
    <col min="7149" max="7149" width="7" style="11" bestFit="1" customWidth="1"/>
    <col min="7150" max="7150" width="7.125" style="11" bestFit="1" customWidth="1"/>
    <col min="7151" max="7151" width="8.25" style="11" bestFit="1" customWidth="1"/>
    <col min="7152" max="7153" width="8.625" style="11" bestFit="1" customWidth="1"/>
    <col min="7154" max="7154" width="8.875" style="11" bestFit="1" customWidth="1"/>
    <col min="7155" max="7155" width="8.25" style="11" bestFit="1" customWidth="1"/>
    <col min="7156" max="7156" width="10.125" style="11" customWidth="1"/>
    <col min="7157" max="7393" width="9.125" style="11"/>
    <col min="7394" max="7394" width="2.625" style="11" bestFit="1" customWidth="1"/>
    <col min="7395" max="7395" width="9.125" style="11"/>
    <col min="7396" max="7396" width="47.875" style="11" customWidth="1"/>
    <col min="7397" max="7397" width="6.75" style="11" bestFit="1" customWidth="1"/>
    <col min="7398" max="7398" width="7.375" style="11" bestFit="1" customWidth="1"/>
    <col min="7399" max="7399" width="7" style="11" bestFit="1" customWidth="1"/>
    <col min="7400" max="7400" width="8.625" style="11" bestFit="1" customWidth="1"/>
    <col min="7401" max="7401" width="12" style="11" bestFit="1" customWidth="1"/>
    <col min="7402" max="7402" width="4.75" style="11" bestFit="1" customWidth="1"/>
    <col min="7403" max="7403" width="9.125" style="11"/>
    <col min="7404" max="7404" width="11.75" style="11" customWidth="1"/>
    <col min="7405" max="7405" width="7" style="11" bestFit="1" customWidth="1"/>
    <col min="7406" max="7406" width="7.125" style="11" bestFit="1" customWidth="1"/>
    <col min="7407" max="7407" width="8.25" style="11" bestFit="1" customWidth="1"/>
    <col min="7408" max="7409" width="8.625" style="11" bestFit="1" customWidth="1"/>
    <col min="7410" max="7410" width="8.875" style="11" bestFit="1" customWidth="1"/>
    <col min="7411" max="7411" width="8.25" style="11" bestFit="1" customWidth="1"/>
    <col min="7412" max="7412" width="10.125" style="11" customWidth="1"/>
    <col min="7413" max="7649" width="9.125" style="11"/>
    <col min="7650" max="7650" width="2.625" style="11" bestFit="1" customWidth="1"/>
    <col min="7651" max="7651" width="9.125" style="11"/>
    <col min="7652" max="7652" width="47.875" style="11" customWidth="1"/>
    <col min="7653" max="7653" width="6.75" style="11" bestFit="1" customWidth="1"/>
    <col min="7654" max="7654" width="7.375" style="11" bestFit="1" customWidth="1"/>
    <col min="7655" max="7655" width="7" style="11" bestFit="1" customWidth="1"/>
    <col min="7656" max="7656" width="8.625" style="11" bestFit="1" customWidth="1"/>
    <col min="7657" max="7657" width="12" style="11" bestFit="1" customWidth="1"/>
    <col min="7658" max="7658" width="4.75" style="11" bestFit="1" customWidth="1"/>
    <col min="7659" max="7659" width="9.125" style="11"/>
    <col min="7660" max="7660" width="11.75" style="11" customWidth="1"/>
    <col min="7661" max="7661" width="7" style="11" bestFit="1" customWidth="1"/>
    <col min="7662" max="7662" width="7.125" style="11" bestFit="1" customWidth="1"/>
    <col min="7663" max="7663" width="8.25" style="11" bestFit="1" customWidth="1"/>
    <col min="7664" max="7665" width="8.625" style="11" bestFit="1" customWidth="1"/>
    <col min="7666" max="7666" width="8.875" style="11" bestFit="1" customWidth="1"/>
    <col min="7667" max="7667" width="8.25" style="11" bestFit="1" customWidth="1"/>
    <col min="7668" max="7668" width="10.125" style="11" customWidth="1"/>
    <col min="7669" max="7905" width="9.125" style="11"/>
    <col min="7906" max="7906" width="2.625" style="11" bestFit="1" customWidth="1"/>
    <col min="7907" max="7907" width="9.125" style="11"/>
    <col min="7908" max="7908" width="47.875" style="11" customWidth="1"/>
    <col min="7909" max="7909" width="6.75" style="11" bestFit="1" customWidth="1"/>
    <col min="7910" max="7910" width="7.375" style="11" bestFit="1" customWidth="1"/>
    <col min="7911" max="7911" width="7" style="11" bestFit="1" customWidth="1"/>
    <col min="7912" max="7912" width="8.625" style="11" bestFit="1" customWidth="1"/>
    <col min="7913" max="7913" width="12" style="11" bestFit="1" customWidth="1"/>
    <col min="7914" max="7914" width="4.75" style="11" bestFit="1" customWidth="1"/>
    <col min="7915" max="7915" width="9.125" style="11"/>
    <col min="7916" max="7916" width="11.75" style="11" customWidth="1"/>
    <col min="7917" max="7917" width="7" style="11" bestFit="1" customWidth="1"/>
    <col min="7918" max="7918" width="7.125" style="11" bestFit="1" customWidth="1"/>
    <col min="7919" max="7919" width="8.25" style="11" bestFit="1" customWidth="1"/>
    <col min="7920" max="7921" width="8.625" style="11" bestFit="1" customWidth="1"/>
    <col min="7922" max="7922" width="8.875" style="11" bestFit="1" customWidth="1"/>
    <col min="7923" max="7923" width="8.25" style="11" bestFit="1" customWidth="1"/>
    <col min="7924" max="7924" width="10.125" style="11" customWidth="1"/>
    <col min="7925" max="8161" width="9.125" style="11"/>
    <col min="8162" max="8162" width="2.625" style="11" bestFit="1" customWidth="1"/>
    <col min="8163" max="8163" width="9.125" style="11"/>
    <col min="8164" max="8164" width="47.875" style="11" customWidth="1"/>
    <col min="8165" max="8165" width="6.75" style="11" bestFit="1" customWidth="1"/>
    <col min="8166" max="8166" width="7.375" style="11" bestFit="1" customWidth="1"/>
    <col min="8167" max="8167" width="7" style="11" bestFit="1" customWidth="1"/>
    <col min="8168" max="8168" width="8.625" style="11" bestFit="1" customWidth="1"/>
    <col min="8169" max="8169" width="12" style="11" bestFit="1" customWidth="1"/>
    <col min="8170" max="8170" width="4.75" style="11" bestFit="1" customWidth="1"/>
    <col min="8171" max="8171" width="9.125" style="11"/>
    <col min="8172" max="8172" width="11.75" style="11" customWidth="1"/>
    <col min="8173" max="8173" width="7" style="11" bestFit="1" customWidth="1"/>
    <col min="8174" max="8174" width="7.125" style="11" bestFit="1" customWidth="1"/>
    <col min="8175" max="8175" width="8.25" style="11" bestFit="1" customWidth="1"/>
    <col min="8176" max="8177" width="8.625" style="11" bestFit="1" customWidth="1"/>
    <col min="8178" max="8178" width="8.875" style="11" bestFit="1" customWidth="1"/>
    <col min="8179" max="8179" width="8.25" style="11" bestFit="1" customWidth="1"/>
    <col min="8180" max="8180" width="10.125" style="11" customWidth="1"/>
    <col min="8181" max="8417" width="9.125" style="11"/>
    <col min="8418" max="8418" width="2.625" style="11" bestFit="1" customWidth="1"/>
    <col min="8419" max="8419" width="9.125" style="11"/>
    <col min="8420" max="8420" width="47.875" style="11" customWidth="1"/>
    <col min="8421" max="8421" width="6.75" style="11" bestFit="1" customWidth="1"/>
    <col min="8422" max="8422" width="7.375" style="11" bestFit="1" customWidth="1"/>
    <col min="8423" max="8423" width="7" style="11" bestFit="1" customWidth="1"/>
    <col min="8424" max="8424" width="8.625" style="11" bestFit="1" customWidth="1"/>
    <col min="8425" max="8425" width="12" style="11" bestFit="1" customWidth="1"/>
    <col min="8426" max="8426" width="4.75" style="11" bestFit="1" customWidth="1"/>
    <col min="8427" max="8427" width="9.125" style="11"/>
    <col min="8428" max="8428" width="11.75" style="11" customWidth="1"/>
    <col min="8429" max="8429" width="7" style="11" bestFit="1" customWidth="1"/>
    <col min="8430" max="8430" width="7.125" style="11" bestFit="1" customWidth="1"/>
    <col min="8431" max="8431" width="8.25" style="11" bestFit="1" customWidth="1"/>
    <col min="8432" max="8433" width="8.625" style="11" bestFit="1" customWidth="1"/>
    <col min="8434" max="8434" width="8.875" style="11" bestFit="1" customWidth="1"/>
    <col min="8435" max="8435" width="8.25" style="11" bestFit="1" customWidth="1"/>
    <col min="8436" max="8436" width="10.125" style="11" customWidth="1"/>
    <col min="8437" max="8673" width="9.125" style="11"/>
    <col min="8674" max="8674" width="2.625" style="11" bestFit="1" customWidth="1"/>
    <col min="8675" max="8675" width="9.125" style="11"/>
    <col min="8676" max="8676" width="47.875" style="11" customWidth="1"/>
    <col min="8677" max="8677" width="6.75" style="11" bestFit="1" customWidth="1"/>
    <col min="8678" max="8678" width="7.375" style="11" bestFit="1" customWidth="1"/>
    <col min="8679" max="8679" width="7" style="11" bestFit="1" customWidth="1"/>
    <col min="8680" max="8680" width="8.625" style="11" bestFit="1" customWidth="1"/>
    <col min="8681" max="8681" width="12" style="11" bestFit="1" customWidth="1"/>
    <col min="8682" max="8682" width="4.75" style="11" bestFit="1" customWidth="1"/>
    <col min="8683" max="8683" width="9.125" style="11"/>
    <col min="8684" max="8684" width="11.75" style="11" customWidth="1"/>
    <col min="8685" max="8685" width="7" style="11" bestFit="1" customWidth="1"/>
    <col min="8686" max="8686" width="7.125" style="11" bestFit="1" customWidth="1"/>
    <col min="8687" max="8687" width="8.25" style="11" bestFit="1" customWidth="1"/>
    <col min="8688" max="8689" width="8.625" style="11" bestFit="1" customWidth="1"/>
    <col min="8690" max="8690" width="8.875" style="11" bestFit="1" customWidth="1"/>
    <col min="8691" max="8691" width="8.25" style="11" bestFit="1" customWidth="1"/>
    <col min="8692" max="8692" width="10.125" style="11" customWidth="1"/>
    <col min="8693" max="8929" width="9.125" style="11"/>
    <col min="8930" max="8930" width="2.625" style="11" bestFit="1" customWidth="1"/>
    <col min="8931" max="8931" width="9.125" style="11"/>
    <col min="8932" max="8932" width="47.875" style="11" customWidth="1"/>
    <col min="8933" max="8933" width="6.75" style="11" bestFit="1" customWidth="1"/>
    <col min="8934" max="8934" width="7.375" style="11" bestFit="1" customWidth="1"/>
    <col min="8935" max="8935" width="7" style="11" bestFit="1" customWidth="1"/>
    <col min="8936" max="8936" width="8.625" style="11" bestFit="1" customWidth="1"/>
    <col min="8937" max="8937" width="12" style="11" bestFit="1" customWidth="1"/>
    <col min="8938" max="8938" width="4.75" style="11" bestFit="1" customWidth="1"/>
    <col min="8939" max="8939" width="9.125" style="11"/>
    <col min="8940" max="8940" width="11.75" style="11" customWidth="1"/>
    <col min="8941" max="8941" width="7" style="11" bestFit="1" customWidth="1"/>
    <col min="8942" max="8942" width="7.125" style="11" bestFit="1" customWidth="1"/>
    <col min="8943" max="8943" width="8.25" style="11" bestFit="1" customWidth="1"/>
    <col min="8944" max="8945" width="8.625" style="11" bestFit="1" customWidth="1"/>
    <col min="8946" max="8946" width="8.875" style="11" bestFit="1" customWidth="1"/>
    <col min="8947" max="8947" width="8.25" style="11" bestFit="1" customWidth="1"/>
    <col min="8948" max="8948" width="10.125" style="11" customWidth="1"/>
    <col min="8949" max="9185" width="9.125" style="11"/>
    <col min="9186" max="9186" width="2.625" style="11" bestFit="1" customWidth="1"/>
    <col min="9187" max="9187" width="9.125" style="11"/>
    <col min="9188" max="9188" width="47.875" style="11" customWidth="1"/>
    <col min="9189" max="9189" width="6.75" style="11" bestFit="1" customWidth="1"/>
    <col min="9190" max="9190" width="7.375" style="11" bestFit="1" customWidth="1"/>
    <col min="9191" max="9191" width="7" style="11" bestFit="1" customWidth="1"/>
    <col min="9192" max="9192" width="8.625" style="11" bestFit="1" customWidth="1"/>
    <col min="9193" max="9193" width="12" style="11" bestFit="1" customWidth="1"/>
    <col min="9194" max="9194" width="4.75" style="11" bestFit="1" customWidth="1"/>
    <col min="9195" max="9195" width="9.125" style="11"/>
    <col min="9196" max="9196" width="11.75" style="11" customWidth="1"/>
    <col min="9197" max="9197" width="7" style="11" bestFit="1" customWidth="1"/>
    <col min="9198" max="9198" width="7.125" style="11" bestFit="1" customWidth="1"/>
    <col min="9199" max="9199" width="8.25" style="11" bestFit="1" customWidth="1"/>
    <col min="9200" max="9201" width="8.625" style="11" bestFit="1" customWidth="1"/>
    <col min="9202" max="9202" width="8.875" style="11" bestFit="1" customWidth="1"/>
    <col min="9203" max="9203" width="8.25" style="11" bestFit="1" customWidth="1"/>
    <col min="9204" max="9204" width="10.125" style="11" customWidth="1"/>
    <col min="9205" max="9441" width="9.125" style="11"/>
    <col min="9442" max="9442" width="2.625" style="11" bestFit="1" customWidth="1"/>
    <col min="9443" max="9443" width="9.125" style="11"/>
    <col min="9444" max="9444" width="47.875" style="11" customWidth="1"/>
    <col min="9445" max="9445" width="6.75" style="11" bestFit="1" customWidth="1"/>
    <col min="9446" max="9446" width="7.375" style="11" bestFit="1" customWidth="1"/>
    <col min="9447" max="9447" width="7" style="11" bestFit="1" customWidth="1"/>
    <col min="9448" max="9448" width="8.625" style="11" bestFit="1" customWidth="1"/>
    <col min="9449" max="9449" width="12" style="11" bestFit="1" customWidth="1"/>
    <col min="9450" max="9450" width="4.75" style="11" bestFit="1" customWidth="1"/>
    <col min="9451" max="9451" width="9.125" style="11"/>
    <col min="9452" max="9452" width="11.75" style="11" customWidth="1"/>
    <col min="9453" max="9453" width="7" style="11" bestFit="1" customWidth="1"/>
    <col min="9454" max="9454" width="7.125" style="11" bestFit="1" customWidth="1"/>
    <col min="9455" max="9455" width="8.25" style="11" bestFit="1" customWidth="1"/>
    <col min="9456" max="9457" width="8.625" style="11" bestFit="1" customWidth="1"/>
    <col min="9458" max="9458" width="8.875" style="11" bestFit="1" customWidth="1"/>
    <col min="9459" max="9459" width="8.25" style="11" bestFit="1" customWidth="1"/>
    <col min="9460" max="9460" width="10.125" style="11" customWidth="1"/>
    <col min="9461" max="9697" width="9.125" style="11"/>
    <col min="9698" max="9698" width="2.625" style="11" bestFit="1" customWidth="1"/>
    <col min="9699" max="9699" width="9.125" style="11"/>
    <col min="9700" max="9700" width="47.875" style="11" customWidth="1"/>
    <col min="9701" max="9701" width="6.75" style="11" bestFit="1" customWidth="1"/>
    <col min="9702" max="9702" width="7.375" style="11" bestFit="1" customWidth="1"/>
    <col min="9703" max="9703" width="7" style="11" bestFit="1" customWidth="1"/>
    <col min="9704" max="9704" width="8.625" style="11" bestFit="1" customWidth="1"/>
    <col min="9705" max="9705" width="12" style="11" bestFit="1" customWidth="1"/>
    <col min="9706" max="9706" width="4.75" style="11" bestFit="1" customWidth="1"/>
    <col min="9707" max="9707" width="9.125" style="11"/>
    <col min="9708" max="9708" width="11.75" style="11" customWidth="1"/>
    <col min="9709" max="9709" width="7" style="11" bestFit="1" customWidth="1"/>
    <col min="9710" max="9710" width="7.125" style="11" bestFit="1" customWidth="1"/>
    <col min="9711" max="9711" width="8.25" style="11" bestFit="1" customWidth="1"/>
    <col min="9712" max="9713" width="8.625" style="11" bestFit="1" customWidth="1"/>
    <col min="9714" max="9714" width="8.875" style="11" bestFit="1" customWidth="1"/>
    <col min="9715" max="9715" width="8.25" style="11" bestFit="1" customWidth="1"/>
    <col min="9716" max="9716" width="10.125" style="11" customWidth="1"/>
    <col min="9717" max="9953" width="9.125" style="11"/>
    <col min="9954" max="9954" width="2.625" style="11" bestFit="1" customWidth="1"/>
    <col min="9955" max="9955" width="9.125" style="11"/>
    <col min="9956" max="9956" width="47.875" style="11" customWidth="1"/>
    <col min="9957" max="9957" width="6.75" style="11" bestFit="1" customWidth="1"/>
    <col min="9958" max="9958" width="7.375" style="11" bestFit="1" customWidth="1"/>
    <col min="9959" max="9959" width="7" style="11" bestFit="1" customWidth="1"/>
    <col min="9960" max="9960" width="8.625" style="11" bestFit="1" customWidth="1"/>
    <col min="9961" max="9961" width="12" style="11" bestFit="1" customWidth="1"/>
    <col min="9962" max="9962" width="4.75" style="11" bestFit="1" customWidth="1"/>
    <col min="9963" max="9963" width="9.125" style="11"/>
    <col min="9964" max="9964" width="11.75" style="11" customWidth="1"/>
    <col min="9965" max="9965" width="7" style="11" bestFit="1" customWidth="1"/>
    <col min="9966" max="9966" width="7.125" style="11" bestFit="1" customWidth="1"/>
    <col min="9967" max="9967" width="8.25" style="11" bestFit="1" customWidth="1"/>
    <col min="9968" max="9969" width="8.625" style="11" bestFit="1" customWidth="1"/>
    <col min="9970" max="9970" width="8.875" style="11" bestFit="1" customWidth="1"/>
    <col min="9971" max="9971" width="8.25" style="11" bestFit="1" customWidth="1"/>
    <col min="9972" max="9972" width="10.125" style="11" customWidth="1"/>
    <col min="9973" max="10209" width="9.125" style="11"/>
    <col min="10210" max="10210" width="2.625" style="11" bestFit="1" customWidth="1"/>
    <col min="10211" max="10211" width="9.125" style="11"/>
    <col min="10212" max="10212" width="47.875" style="11" customWidth="1"/>
    <col min="10213" max="10213" width="6.75" style="11" bestFit="1" customWidth="1"/>
    <col min="10214" max="10214" width="7.375" style="11" bestFit="1" customWidth="1"/>
    <col min="10215" max="10215" width="7" style="11" bestFit="1" customWidth="1"/>
    <col min="10216" max="10216" width="8.625" style="11" bestFit="1" customWidth="1"/>
    <col min="10217" max="10217" width="12" style="11" bestFit="1" customWidth="1"/>
    <col min="10218" max="10218" width="4.75" style="11" bestFit="1" customWidth="1"/>
    <col min="10219" max="10219" width="9.125" style="11"/>
    <col min="10220" max="10220" width="11.75" style="11" customWidth="1"/>
    <col min="10221" max="10221" width="7" style="11" bestFit="1" customWidth="1"/>
    <col min="10222" max="10222" width="7.125" style="11" bestFit="1" customWidth="1"/>
    <col min="10223" max="10223" width="8.25" style="11" bestFit="1" customWidth="1"/>
    <col min="10224" max="10225" width="8.625" style="11" bestFit="1" customWidth="1"/>
    <col min="10226" max="10226" width="8.875" style="11" bestFit="1" customWidth="1"/>
    <col min="10227" max="10227" width="8.25" style="11" bestFit="1" customWidth="1"/>
    <col min="10228" max="10228" width="10.125" style="11" customWidth="1"/>
    <col min="10229" max="10465" width="9.125" style="11"/>
    <col min="10466" max="10466" width="2.625" style="11" bestFit="1" customWidth="1"/>
    <col min="10467" max="10467" width="9.125" style="11"/>
    <col min="10468" max="10468" width="47.875" style="11" customWidth="1"/>
    <col min="10469" max="10469" width="6.75" style="11" bestFit="1" customWidth="1"/>
    <col min="10470" max="10470" width="7.375" style="11" bestFit="1" customWidth="1"/>
    <col min="10471" max="10471" width="7" style="11" bestFit="1" customWidth="1"/>
    <col min="10472" max="10472" width="8.625" style="11" bestFit="1" customWidth="1"/>
    <col min="10473" max="10473" width="12" style="11" bestFit="1" customWidth="1"/>
    <col min="10474" max="10474" width="4.75" style="11" bestFit="1" customWidth="1"/>
    <col min="10475" max="10475" width="9.125" style="11"/>
    <col min="10476" max="10476" width="11.75" style="11" customWidth="1"/>
    <col min="10477" max="10477" width="7" style="11" bestFit="1" customWidth="1"/>
    <col min="10478" max="10478" width="7.125" style="11" bestFit="1" customWidth="1"/>
    <col min="10479" max="10479" width="8.25" style="11" bestFit="1" customWidth="1"/>
    <col min="10480" max="10481" width="8.625" style="11" bestFit="1" customWidth="1"/>
    <col min="10482" max="10482" width="8.875" style="11" bestFit="1" customWidth="1"/>
    <col min="10483" max="10483" width="8.25" style="11" bestFit="1" customWidth="1"/>
    <col min="10484" max="10484" width="10.125" style="11" customWidth="1"/>
    <col min="10485" max="10721" width="9.125" style="11"/>
    <col min="10722" max="10722" width="2.625" style="11" bestFit="1" customWidth="1"/>
    <col min="10723" max="10723" width="9.125" style="11"/>
    <col min="10724" max="10724" width="47.875" style="11" customWidth="1"/>
    <col min="10725" max="10725" width="6.75" style="11" bestFit="1" customWidth="1"/>
    <col min="10726" max="10726" width="7.375" style="11" bestFit="1" customWidth="1"/>
    <col min="10727" max="10727" width="7" style="11" bestFit="1" customWidth="1"/>
    <col min="10728" max="10728" width="8.625" style="11" bestFit="1" customWidth="1"/>
    <col min="10729" max="10729" width="12" style="11" bestFit="1" customWidth="1"/>
    <col min="10730" max="10730" width="4.75" style="11" bestFit="1" customWidth="1"/>
    <col min="10731" max="10731" width="9.125" style="11"/>
    <col min="10732" max="10732" width="11.75" style="11" customWidth="1"/>
    <col min="10733" max="10733" width="7" style="11" bestFit="1" customWidth="1"/>
    <col min="10734" max="10734" width="7.125" style="11" bestFit="1" customWidth="1"/>
    <col min="10735" max="10735" width="8.25" style="11" bestFit="1" customWidth="1"/>
    <col min="10736" max="10737" width="8.625" style="11" bestFit="1" customWidth="1"/>
    <col min="10738" max="10738" width="8.875" style="11" bestFit="1" customWidth="1"/>
    <col min="10739" max="10739" width="8.25" style="11" bestFit="1" customWidth="1"/>
    <col min="10740" max="10740" width="10.125" style="11" customWidth="1"/>
    <col min="10741" max="10977" width="9.125" style="11"/>
    <col min="10978" max="10978" width="2.625" style="11" bestFit="1" customWidth="1"/>
    <col min="10979" max="10979" width="9.125" style="11"/>
    <col min="10980" max="10980" width="47.875" style="11" customWidth="1"/>
    <col min="10981" max="10981" width="6.75" style="11" bestFit="1" customWidth="1"/>
    <col min="10982" max="10982" width="7.375" style="11" bestFit="1" customWidth="1"/>
    <col min="10983" max="10983" width="7" style="11" bestFit="1" customWidth="1"/>
    <col min="10984" max="10984" width="8.625" style="11" bestFit="1" customWidth="1"/>
    <col min="10985" max="10985" width="12" style="11" bestFit="1" customWidth="1"/>
    <col min="10986" max="10986" width="4.75" style="11" bestFit="1" customWidth="1"/>
    <col min="10987" max="10987" width="9.125" style="11"/>
    <col min="10988" max="10988" width="11.75" style="11" customWidth="1"/>
    <col min="10989" max="10989" width="7" style="11" bestFit="1" customWidth="1"/>
    <col min="10990" max="10990" width="7.125" style="11" bestFit="1" customWidth="1"/>
    <col min="10991" max="10991" width="8.25" style="11" bestFit="1" customWidth="1"/>
    <col min="10992" max="10993" width="8.625" style="11" bestFit="1" customWidth="1"/>
    <col min="10994" max="10994" width="8.875" style="11" bestFit="1" customWidth="1"/>
    <col min="10995" max="10995" width="8.25" style="11" bestFit="1" customWidth="1"/>
    <col min="10996" max="10996" width="10.125" style="11" customWidth="1"/>
    <col min="10997" max="11233" width="9.125" style="11"/>
    <col min="11234" max="11234" width="2.625" style="11" bestFit="1" customWidth="1"/>
    <col min="11235" max="11235" width="9.125" style="11"/>
    <col min="11236" max="11236" width="47.875" style="11" customWidth="1"/>
    <col min="11237" max="11237" width="6.75" style="11" bestFit="1" customWidth="1"/>
    <col min="11238" max="11238" width="7.375" style="11" bestFit="1" customWidth="1"/>
    <col min="11239" max="11239" width="7" style="11" bestFit="1" customWidth="1"/>
    <col min="11240" max="11240" width="8.625" style="11" bestFit="1" customWidth="1"/>
    <col min="11241" max="11241" width="12" style="11" bestFit="1" customWidth="1"/>
    <col min="11242" max="11242" width="4.75" style="11" bestFit="1" customWidth="1"/>
    <col min="11243" max="11243" width="9.125" style="11"/>
    <col min="11244" max="11244" width="11.75" style="11" customWidth="1"/>
    <col min="11245" max="11245" width="7" style="11" bestFit="1" customWidth="1"/>
    <col min="11246" max="11246" width="7.125" style="11" bestFit="1" customWidth="1"/>
    <col min="11247" max="11247" width="8.25" style="11" bestFit="1" customWidth="1"/>
    <col min="11248" max="11249" width="8.625" style="11" bestFit="1" customWidth="1"/>
    <col min="11250" max="11250" width="8.875" style="11" bestFit="1" customWidth="1"/>
    <col min="11251" max="11251" width="8.25" style="11" bestFit="1" customWidth="1"/>
    <col min="11252" max="11252" width="10.125" style="11" customWidth="1"/>
    <col min="11253" max="11489" width="9.125" style="11"/>
    <col min="11490" max="11490" width="2.625" style="11" bestFit="1" customWidth="1"/>
    <col min="11491" max="11491" width="9.125" style="11"/>
    <col min="11492" max="11492" width="47.875" style="11" customWidth="1"/>
    <col min="11493" max="11493" width="6.75" style="11" bestFit="1" customWidth="1"/>
    <col min="11494" max="11494" width="7.375" style="11" bestFit="1" customWidth="1"/>
    <col min="11495" max="11495" width="7" style="11" bestFit="1" customWidth="1"/>
    <col min="11496" max="11496" width="8.625" style="11" bestFit="1" customWidth="1"/>
    <col min="11497" max="11497" width="12" style="11" bestFit="1" customWidth="1"/>
    <col min="11498" max="11498" width="4.75" style="11" bestFit="1" customWidth="1"/>
    <col min="11499" max="11499" width="9.125" style="11"/>
    <col min="11500" max="11500" width="11.75" style="11" customWidth="1"/>
    <col min="11501" max="11501" width="7" style="11" bestFit="1" customWidth="1"/>
    <col min="11502" max="11502" width="7.125" style="11" bestFit="1" customWidth="1"/>
    <col min="11503" max="11503" width="8.25" style="11" bestFit="1" customWidth="1"/>
    <col min="11504" max="11505" width="8.625" style="11" bestFit="1" customWidth="1"/>
    <col min="11506" max="11506" width="8.875" style="11" bestFit="1" customWidth="1"/>
    <col min="11507" max="11507" width="8.25" style="11" bestFit="1" customWidth="1"/>
    <col min="11508" max="11508" width="10.125" style="11" customWidth="1"/>
    <col min="11509" max="11745" width="9.125" style="11"/>
    <col min="11746" max="11746" width="2.625" style="11" bestFit="1" customWidth="1"/>
    <col min="11747" max="11747" width="9.125" style="11"/>
    <col min="11748" max="11748" width="47.875" style="11" customWidth="1"/>
    <col min="11749" max="11749" width="6.75" style="11" bestFit="1" customWidth="1"/>
    <col min="11750" max="11750" width="7.375" style="11" bestFit="1" customWidth="1"/>
    <col min="11751" max="11751" width="7" style="11" bestFit="1" customWidth="1"/>
    <col min="11752" max="11752" width="8.625" style="11" bestFit="1" customWidth="1"/>
    <col min="11753" max="11753" width="12" style="11" bestFit="1" customWidth="1"/>
    <col min="11754" max="11754" width="4.75" style="11" bestFit="1" customWidth="1"/>
    <col min="11755" max="11755" width="9.125" style="11"/>
    <col min="11756" max="11756" width="11.75" style="11" customWidth="1"/>
    <col min="11757" max="11757" width="7" style="11" bestFit="1" customWidth="1"/>
    <col min="11758" max="11758" width="7.125" style="11" bestFit="1" customWidth="1"/>
    <col min="11759" max="11759" width="8.25" style="11" bestFit="1" customWidth="1"/>
    <col min="11760" max="11761" width="8.625" style="11" bestFit="1" customWidth="1"/>
    <col min="11762" max="11762" width="8.875" style="11" bestFit="1" customWidth="1"/>
    <col min="11763" max="11763" width="8.25" style="11" bestFit="1" customWidth="1"/>
    <col min="11764" max="11764" width="10.125" style="11" customWidth="1"/>
    <col min="11765" max="12001" width="9.125" style="11"/>
    <col min="12002" max="12002" width="2.625" style="11" bestFit="1" customWidth="1"/>
    <col min="12003" max="12003" width="9.125" style="11"/>
    <col min="12004" max="12004" width="47.875" style="11" customWidth="1"/>
    <col min="12005" max="12005" width="6.75" style="11" bestFit="1" customWidth="1"/>
    <col min="12006" max="12006" width="7.375" style="11" bestFit="1" customWidth="1"/>
    <col min="12007" max="12007" width="7" style="11" bestFit="1" customWidth="1"/>
    <col min="12008" max="12008" width="8.625" style="11" bestFit="1" customWidth="1"/>
    <col min="12009" max="12009" width="12" style="11" bestFit="1" customWidth="1"/>
    <col min="12010" max="12010" width="4.75" style="11" bestFit="1" customWidth="1"/>
    <col min="12011" max="12011" width="9.125" style="11"/>
    <col min="12012" max="12012" width="11.75" style="11" customWidth="1"/>
    <col min="12013" max="12013" width="7" style="11" bestFit="1" customWidth="1"/>
    <col min="12014" max="12014" width="7.125" style="11" bestFit="1" customWidth="1"/>
    <col min="12015" max="12015" width="8.25" style="11" bestFit="1" customWidth="1"/>
    <col min="12016" max="12017" width="8.625" style="11" bestFit="1" customWidth="1"/>
    <col min="12018" max="12018" width="8.875" style="11" bestFit="1" customWidth="1"/>
    <col min="12019" max="12019" width="8.25" style="11" bestFit="1" customWidth="1"/>
    <col min="12020" max="12020" width="10.125" style="11" customWidth="1"/>
    <col min="12021" max="12257" width="9.125" style="11"/>
    <col min="12258" max="12258" width="2.625" style="11" bestFit="1" customWidth="1"/>
    <col min="12259" max="12259" width="9.125" style="11"/>
    <col min="12260" max="12260" width="47.875" style="11" customWidth="1"/>
    <col min="12261" max="12261" width="6.75" style="11" bestFit="1" customWidth="1"/>
    <col min="12262" max="12262" width="7.375" style="11" bestFit="1" customWidth="1"/>
    <col min="12263" max="12263" width="7" style="11" bestFit="1" customWidth="1"/>
    <col min="12264" max="12264" width="8.625" style="11" bestFit="1" customWidth="1"/>
    <col min="12265" max="12265" width="12" style="11" bestFit="1" customWidth="1"/>
    <col min="12266" max="12266" width="4.75" style="11" bestFit="1" customWidth="1"/>
    <col min="12267" max="12267" width="9.125" style="11"/>
    <col min="12268" max="12268" width="11.75" style="11" customWidth="1"/>
    <col min="12269" max="12269" width="7" style="11" bestFit="1" customWidth="1"/>
    <col min="12270" max="12270" width="7.125" style="11" bestFit="1" customWidth="1"/>
    <col min="12271" max="12271" width="8.25" style="11" bestFit="1" customWidth="1"/>
    <col min="12272" max="12273" width="8.625" style="11" bestFit="1" customWidth="1"/>
    <col min="12274" max="12274" width="8.875" style="11" bestFit="1" customWidth="1"/>
    <col min="12275" max="12275" width="8.25" style="11" bestFit="1" customWidth="1"/>
    <col min="12276" max="12276" width="10.125" style="11" customWidth="1"/>
    <col min="12277" max="12513" width="9.125" style="11"/>
    <col min="12514" max="12514" width="2.625" style="11" bestFit="1" customWidth="1"/>
    <col min="12515" max="12515" width="9.125" style="11"/>
    <col min="12516" max="12516" width="47.875" style="11" customWidth="1"/>
    <col min="12517" max="12517" width="6.75" style="11" bestFit="1" customWidth="1"/>
    <col min="12518" max="12518" width="7.375" style="11" bestFit="1" customWidth="1"/>
    <col min="12519" max="12519" width="7" style="11" bestFit="1" customWidth="1"/>
    <col min="12520" max="12520" width="8.625" style="11" bestFit="1" customWidth="1"/>
    <col min="12521" max="12521" width="12" style="11" bestFit="1" customWidth="1"/>
    <col min="12522" max="12522" width="4.75" style="11" bestFit="1" customWidth="1"/>
    <col min="12523" max="12523" width="9.125" style="11"/>
    <col min="12524" max="12524" width="11.75" style="11" customWidth="1"/>
    <col min="12525" max="12525" width="7" style="11" bestFit="1" customWidth="1"/>
    <col min="12526" max="12526" width="7.125" style="11" bestFit="1" customWidth="1"/>
    <col min="12527" max="12527" width="8.25" style="11" bestFit="1" customWidth="1"/>
    <col min="12528" max="12529" width="8.625" style="11" bestFit="1" customWidth="1"/>
    <col min="12530" max="12530" width="8.875" style="11" bestFit="1" customWidth="1"/>
    <col min="12531" max="12531" width="8.25" style="11" bestFit="1" customWidth="1"/>
    <col min="12532" max="12532" width="10.125" style="11" customWidth="1"/>
    <col min="12533" max="12769" width="9.125" style="11"/>
    <col min="12770" max="12770" width="2.625" style="11" bestFit="1" customWidth="1"/>
    <col min="12771" max="12771" width="9.125" style="11"/>
    <col min="12772" max="12772" width="47.875" style="11" customWidth="1"/>
    <col min="12773" max="12773" width="6.75" style="11" bestFit="1" customWidth="1"/>
    <col min="12774" max="12774" width="7.375" style="11" bestFit="1" customWidth="1"/>
    <col min="12775" max="12775" width="7" style="11" bestFit="1" customWidth="1"/>
    <col min="12776" max="12776" width="8.625" style="11" bestFit="1" customWidth="1"/>
    <col min="12777" max="12777" width="12" style="11" bestFit="1" customWidth="1"/>
    <col min="12778" max="12778" width="4.75" style="11" bestFit="1" customWidth="1"/>
    <col min="12779" max="12779" width="9.125" style="11"/>
    <col min="12780" max="12780" width="11.75" style="11" customWidth="1"/>
    <col min="12781" max="12781" width="7" style="11" bestFit="1" customWidth="1"/>
    <col min="12782" max="12782" width="7.125" style="11" bestFit="1" customWidth="1"/>
    <col min="12783" max="12783" width="8.25" style="11" bestFit="1" customWidth="1"/>
    <col min="12784" max="12785" width="8.625" style="11" bestFit="1" customWidth="1"/>
    <col min="12786" max="12786" width="8.875" style="11" bestFit="1" customWidth="1"/>
    <col min="12787" max="12787" width="8.25" style="11" bestFit="1" customWidth="1"/>
    <col min="12788" max="12788" width="10.125" style="11" customWidth="1"/>
    <col min="12789" max="13025" width="9.125" style="11"/>
    <col min="13026" max="13026" width="2.625" style="11" bestFit="1" customWidth="1"/>
    <col min="13027" max="13027" width="9.125" style="11"/>
    <col min="13028" max="13028" width="47.875" style="11" customWidth="1"/>
    <col min="13029" max="13029" width="6.75" style="11" bestFit="1" customWidth="1"/>
    <col min="13030" max="13030" width="7.375" style="11" bestFit="1" customWidth="1"/>
    <col min="13031" max="13031" width="7" style="11" bestFit="1" customWidth="1"/>
    <col min="13032" max="13032" width="8.625" style="11" bestFit="1" customWidth="1"/>
    <col min="13033" max="13033" width="12" style="11" bestFit="1" customWidth="1"/>
    <col min="13034" max="13034" width="4.75" style="11" bestFit="1" customWidth="1"/>
    <col min="13035" max="13035" width="9.125" style="11"/>
    <col min="13036" max="13036" width="11.75" style="11" customWidth="1"/>
    <col min="13037" max="13037" width="7" style="11" bestFit="1" customWidth="1"/>
    <col min="13038" max="13038" width="7.125" style="11" bestFit="1" customWidth="1"/>
    <col min="13039" max="13039" width="8.25" style="11" bestFit="1" customWidth="1"/>
    <col min="13040" max="13041" width="8.625" style="11" bestFit="1" customWidth="1"/>
    <col min="13042" max="13042" width="8.875" style="11" bestFit="1" customWidth="1"/>
    <col min="13043" max="13043" width="8.25" style="11" bestFit="1" customWidth="1"/>
    <col min="13044" max="13044" width="10.125" style="11" customWidth="1"/>
    <col min="13045" max="13281" width="9.125" style="11"/>
    <col min="13282" max="13282" width="2.625" style="11" bestFit="1" customWidth="1"/>
    <col min="13283" max="13283" width="9.125" style="11"/>
    <col min="13284" max="13284" width="47.875" style="11" customWidth="1"/>
    <col min="13285" max="13285" width="6.75" style="11" bestFit="1" customWidth="1"/>
    <col min="13286" max="13286" width="7.375" style="11" bestFit="1" customWidth="1"/>
    <col min="13287" max="13287" width="7" style="11" bestFit="1" customWidth="1"/>
    <col min="13288" max="13288" width="8.625" style="11" bestFit="1" customWidth="1"/>
    <col min="13289" max="13289" width="12" style="11" bestFit="1" customWidth="1"/>
    <col min="13290" max="13290" width="4.75" style="11" bestFit="1" customWidth="1"/>
    <col min="13291" max="13291" width="9.125" style="11"/>
    <col min="13292" max="13292" width="11.75" style="11" customWidth="1"/>
    <col min="13293" max="13293" width="7" style="11" bestFit="1" customWidth="1"/>
    <col min="13294" max="13294" width="7.125" style="11" bestFit="1" customWidth="1"/>
    <col min="13295" max="13295" width="8.25" style="11" bestFit="1" customWidth="1"/>
    <col min="13296" max="13297" width="8.625" style="11" bestFit="1" customWidth="1"/>
    <col min="13298" max="13298" width="8.875" style="11" bestFit="1" customWidth="1"/>
    <col min="13299" max="13299" width="8.25" style="11" bestFit="1" customWidth="1"/>
    <col min="13300" max="13300" width="10.125" style="11" customWidth="1"/>
    <col min="13301" max="13537" width="9.125" style="11"/>
    <col min="13538" max="13538" width="2.625" style="11" bestFit="1" customWidth="1"/>
    <col min="13539" max="13539" width="9.125" style="11"/>
    <col min="13540" max="13540" width="47.875" style="11" customWidth="1"/>
    <col min="13541" max="13541" width="6.75" style="11" bestFit="1" customWidth="1"/>
    <col min="13542" max="13542" width="7.375" style="11" bestFit="1" customWidth="1"/>
    <col min="13543" max="13543" width="7" style="11" bestFit="1" customWidth="1"/>
    <col min="13544" max="13544" width="8.625" style="11" bestFit="1" customWidth="1"/>
    <col min="13545" max="13545" width="12" style="11" bestFit="1" customWidth="1"/>
    <col min="13546" max="13546" width="4.75" style="11" bestFit="1" customWidth="1"/>
    <col min="13547" max="13547" width="9.125" style="11"/>
    <col min="13548" max="13548" width="11.75" style="11" customWidth="1"/>
    <col min="13549" max="13549" width="7" style="11" bestFit="1" customWidth="1"/>
    <col min="13550" max="13550" width="7.125" style="11" bestFit="1" customWidth="1"/>
    <col min="13551" max="13551" width="8.25" style="11" bestFit="1" customWidth="1"/>
    <col min="13552" max="13553" width="8.625" style="11" bestFit="1" customWidth="1"/>
    <col min="13554" max="13554" width="8.875" style="11" bestFit="1" customWidth="1"/>
    <col min="13555" max="13555" width="8.25" style="11" bestFit="1" customWidth="1"/>
    <col min="13556" max="13556" width="10.125" style="11" customWidth="1"/>
    <col min="13557" max="13793" width="9.125" style="11"/>
    <col min="13794" max="13794" width="2.625" style="11" bestFit="1" customWidth="1"/>
    <col min="13795" max="13795" width="9.125" style="11"/>
    <col min="13796" max="13796" width="47.875" style="11" customWidth="1"/>
    <col min="13797" max="13797" width="6.75" style="11" bestFit="1" customWidth="1"/>
    <col min="13798" max="13798" width="7.375" style="11" bestFit="1" customWidth="1"/>
    <col min="13799" max="13799" width="7" style="11" bestFit="1" customWidth="1"/>
    <col min="13800" max="13800" width="8.625" style="11" bestFit="1" customWidth="1"/>
    <col min="13801" max="13801" width="12" style="11" bestFit="1" customWidth="1"/>
    <col min="13802" max="13802" width="4.75" style="11" bestFit="1" customWidth="1"/>
    <col min="13803" max="13803" width="9.125" style="11"/>
    <col min="13804" max="13804" width="11.75" style="11" customWidth="1"/>
    <col min="13805" max="13805" width="7" style="11" bestFit="1" customWidth="1"/>
    <col min="13806" max="13806" width="7.125" style="11" bestFit="1" customWidth="1"/>
    <col min="13807" max="13807" width="8.25" style="11" bestFit="1" customWidth="1"/>
    <col min="13808" max="13809" width="8.625" style="11" bestFit="1" customWidth="1"/>
    <col min="13810" max="13810" width="8.875" style="11" bestFit="1" customWidth="1"/>
    <col min="13811" max="13811" width="8.25" style="11" bestFit="1" customWidth="1"/>
    <col min="13812" max="13812" width="10.125" style="11" customWidth="1"/>
    <col min="13813" max="14049" width="9.125" style="11"/>
    <col min="14050" max="14050" width="2.625" style="11" bestFit="1" customWidth="1"/>
    <col min="14051" max="14051" width="9.125" style="11"/>
    <col min="14052" max="14052" width="47.875" style="11" customWidth="1"/>
    <col min="14053" max="14053" width="6.75" style="11" bestFit="1" customWidth="1"/>
    <col min="14054" max="14054" width="7.375" style="11" bestFit="1" customWidth="1"/>
    <col min="14055" max="14055" width="7" style="11" bestFit="1" customWidth="1"/>
    <col min="14056" max="14056" width="8.625" style="11" bestFit="1" customWidth="1"/>
    <col min="14057" max="14057" width="12" style="11" bestFit="1" customWidth="1"/>
    <col min="14058" max="14058" width="4.75" style="11" bestFit="1" customWidth="1"/>
    <col min="14059" max="14059" width="9.125" style="11"/>
    <col min="14060" max="14060" width="11.75" style="11" customWidth="1"/>
    <col min="14061" max="14061" width="7" style="11" bestFit="1" customWidth="1"/>
    <col min="14062" max="14062" width="7.125" style="11" bestFit="1" customWidth="1"/>
    <col min="14063" max="14063" width="8.25" style="11" bestFit="1" customWidth="1"/>
    <col min="14064" max="14065" width="8.625" style="11" bestFit="1" customWidth="1"/>
    <col min="14066" max="14066" width="8.875" style="11" bestFit="1" customWidth="1"/>
    <col min="14067" max="14067" width="8.25" style="11" bestFit="1" customWidth="1"/>
    <col min="14068" max="14068" width="10.125" style="11" customWidth="1"/>
    <col min="14069" max="14305" width="9.125" style="11"/>
    <col min="14306" max="14306" width="2.625" style="11" bestFit="1" customWidth="1"/>
    <col min="14307" max="14307" width="9.125" style="11"/>
    <col min="14308" max="14308" width="47.875" style="11" customWidth="1"/>
    <col min="14309" max="14309" width="6.75" style="11" bestFit="1" customWidth="1"/>
    <col min="14310" max="14310" width="7.375" style="11" bestFit="1" customWidth="1"/>
    <col min="14311" max="14311" width="7" style="11" bestFit="1" customWidth="1"/>
    <col min="14312" max="14312" width="8.625" style="11" bestFit="1" customWidth="1"/>
    <col min="14313" max="14313" width="12" style="11" bestFit="1" customWidth="1"/>
    <col min="14314" max="14314" width="4.75" style="11" bestFit="1" customWidth="1"/>
    <col min="14315" max="14315" width="9.125" style="11"/>
    <col min="14316" max="14316" width="11.75" style="11" customWidth="1"/>
    <col min="14317" max="14317" width="7" style="11" bestFit="1" customWidth="1"/>
    <col min="14318" max="14318" width="7.125" style="11" bestFit="1" customWidth="1"/>
    <col min="14319" max="14319" width="8.25" style="11" bestFit="1" customWidth="1"/>
    <col min="14320" max="14321" width="8.625" style="11" bestFit="1" customWidth="1"/>
    <col min="14322" max="14322" width="8.875" style="11" bestFit="1" customWidth="1"/>
    <col min="14323" max="14323" width="8.25" style="11" bestFit="1" customWidth="1"/>
    <col min="14324" max="14324" width="10.125" style="11" customWidth="1"/>
    <col min="14325" max="14561" width="9.125" style="11"/>
    <col min="14562" max="14562" width="2.625" style="11" bestFit="1" customWidth="1"/>
    <col min="14563" max="14563" width="9.125" style="11"/>
    <col min="14564" max="14564" width="47.875" style="11" customWidth="1"/>
    <col min="14565" max="14565" width="6.75" style="11" bestFit="1" customWidth="1"/>
    <col min="14566" max="14566" width="7.375" style="11" bestFit="1" customWidth="1"/>
    <col min="14567" max="14567" width="7" style="11" bestFit="1" customWidth="1"/>
    <col min="14568" max="14568" width="8.625" style="11" bestFit="1" customWidth="1"/>
    <col min="14569" max="14569" width="12" style="11" bestFit="1" customWidth="1"/>
    <col min="14570" max="14570" width="4.75" style="11" bestFit="1" customWidth="1"/>
    <col min="14571" max="14571" width="9.125" style="11"/>
    <col min="14572" max="14572" width="11.75" style="11" customWidth="1"/>
    <col min="14573" max="14573" width="7" style="11" bestFit="1" customWidth="1"/>
    <col min="14574" max="14574" width="7.125" style="11" bestFit="1" customWidth="1"/>
    <col min="14575" max="14575" width="8.25" style="11" bestFit="1" customWidth="1"/>
    <col min="14576" max="14577" width="8.625" style="11" bestFit="1" customWidth="1"/>
    <col min="14578" max="14578" width="8.875" style="11" bestFit="1" customWidth="1"/>
    <col min="14579" max="14579" width="8.25" style="11" bestFit="1" customWidth="1"/>
    <col min="14580" max="14580" width="10.125" style="11" customWidth="1"/>
    <col min="14581" max="14817" width="9.125" style="11"/>
    <col min="14818" max="14818" width="2.625" style="11" bestFit="1" customWidth="1"/>
    <col min="14819" max="14819" width="9.125" style="11"/>
    <col min="14820" max="14820" width="47.875" style="11" customWidth="1"/>
    <col min="14821" max="14821" width="6.75" style="11" bestFit="1" customWidth="1"/>
    <col min="14822" max="14822" width="7.375" style="11" bestFit="1" customWidth="1"/>
    <col min="14823" max="14823" width="7" style="11" bestFit="1" customWidth="1"/>
    <col min="14824" max="14824" width="8.625" style="11" bestFit="1" customWidth="1"/>
    <col min="14825" max="14825" width="12" style="11" bestFit="1" customWidth="1"/>
    <col min="14826" max="14826" width="4.75" style="11" bestFit="1" customWidth="1"/>
    <col min="14827" max="14827" width="9.125" style="11"/>
    <col min="14828" max="14828" width="11.75" style="11" customWidth="1"/>
    <col min="14829" max="14829" width="7" style="11" bestFit="1" customWidth="1"/>
    <col min="14830" max="14830" width="7.125" style="11" bestFit="1" customWidth="1"/>
    <col min="14831" max="14831" width="8.25" style="11" bestFit="1" customWidth="1"/>
    <col min="14832" max="14833" width="8.625" style="11" bestFit="1" customWidth="1"/>
    <col min="14834" max="14834" width="8.875" style="11" bestFit="1" customWidth="1"/>
    <col min="14835" max="14835" width="8.25" style="11" bestFit="1" customWidth="1"/>
    <col min="14836" max="14836" width="10.125" style="11" customWidth="1"/>
    <col min="14837" max="15073" width="9.125" style="11"/>
    <col min="15074" max="15074" width="2.625" style="11" bestFit="1" customWidth="1"/>
    <col min="15075" max="15075" width="9.125" style="11"/>
    <col min="15076" max="15076" width="47.875" style="11" customWidth="1"/>
    <col min="15077" max="15077" width="6.75" style="11" bestFit="1" customWidth="1"/>
    <col min="15078" max="15078" width="7.375" style="11" bestFit="1" customWidth="1"/>
    <col min="15079" max="15079" width="7" style="11" bestFit="1" customWidth="1"/>
    <col min="15080" max="15080" width="8.625" style="11" bestFit="1" customWidth="1"/>
    <col min="15081" max="15081" width="12" style="11" bestFit="1" customWidth="1"/>
    <col min="15082" max="15082" width="4.75" style="11" bestFit="1" customWidth="1"/>
    <col min="15083" max="15083" width="9.125" style="11"/>
    <col min="15084" max="15084" width="11.75" style="11" customWidth="1"/>
    <col min="15085" max="15085" width="7" style="11" bestFit="1" customWidth="1"/>
    <col min="15086" max="15086" width="7.125" style="11" bestFit="1" customWidth="1"/>
    <col min="15087" max="15087" width="8.25" style="11" bestFit="1" customWidth="1"/>
    <col min="15088" max="15089" width="8.625" style="11" bestFit="1" customWidth="1"/>
    <col min="15090" max="15090" width="8.875" style="11" bestFit="1" customWidth="1"/>
    <col min="15091" max="15091" width="8.25" style="11" bestFit="1" customWidth="1"/>
    <col min="15092" max="15092" width="10.125" style="11" customWidth="1"/>
    <col min="15093" max="15329" width="9.125" style="11"/>
    <col min="15330" max="15330" width="2.625" style="11" bestFit="1" customWidth="1"/>
    <col min="15331" max="15331" width="9.125" style="11"/>
    <col min="15332" max="15332" width="47.875" style="11" customWidth="1"/>
    <col min="15333" max="15333" width="6.75" style="11" bestFit="1" customWidth="1"/>
    <col min="15334" max="15334" width="7.375" style="11" bestFit="1" customWidth="1"/>
    <col min="15335" max="15335" width="7" style="11" bestFit="1" customWidth="1"/>
    <col min="15336" max="15336" width="8.625" style="11" bestFit="1" customWidth="1"/>
    <col min="15337" max="15337" width="12" style="11" bestFit="1" customWidth="1"/>
    <col min="15338" max="15338" width="4.75" style="11" bestFit="1" customWidth="1"/>
    <col min="15339" max="15339" width="9.125" style="11"/>
    <col min="15340" max="15340" width="11.75" style="11" customWidth="1"/>
    <col min="15341" max="15341" width="7" style="11" bestFit="1" customWidth="1"/>
    <col min="15342" max="15342" width="7.125" style="11" bestFit="1" customWidth="1"/>
    <col min="15343" max="15343" width="8.25" style="11" bestFit="1" customWidth="1"/>
    <col min="15344" max="15345" width="8.625" style="11" bestFit="1" customWidth="1"/>
    <col min="15346" max="15346" width="8.875" style="11" bestFit="1" customWidth="1"/>
    <col min="15347" max="15347" width="8.25" style="11" bestFit="1" customWidth="1"/>
    <col min="15348" max="15348" width="10.125" style="11" customWidth="1"/>
    <col min="15349" max="15585" width="9.125" style="11"/>
    <col min="15586" max="15586" width="2.625" style="11" bestFit="1" customWidth="1"/>
    <col min="15587" max="15587" width="9.125" style="11"/>
    <col min="15588" max="15588" width="47.875" style="11" customWidth="1"/>
    <col min="15589" max="15589" width="6.75" style="11" bestFit="1" customWidth="1"/>
    <col min="15590" max="15590" width="7.375" style="11" bestFit="1" customWidth="1"/>
    <col min="15591" max="15591" width="7" style="11" bestFit="1" customWidth="1"/>
    <col min="15592" max="15592" width="8.625" style="11" bestFit="1" customWidth="1"/>
    <col min="15593" max="15593" width="12" style="11" bestFit="1" customWidth="1"/>
    <col min="15594" max="15594" width="4.75" style="11" bestFit="1" customWidth="1"/>
    <col min="15595" max="15595" width="9.125" style="11"/>
    <col min="15596" max="15596" width="11.75" style="11" customWidth="1"/>
    <col min="15597" max="15597" width="7" style="11" bestFit="1" customWidth="1"/>
    <col min="15598" max="15598" width="7.125" style="11" bestFit="1" customWidth="1"/>
    <col min="15599" max="15599" width="8.25" style="11" bestFit="1" customWidth="1"/>
    <col min="15600" max="15601" width="8.625" style="11" bestFit="1" customWidth="1"/>
    <col min="15602" max="15602" width="8.875" style="11" bestFit="1" customWidth="1"/>
    <col min="15603" max="15603" width="8.25" style="11" bestFit="1" customWidth="1"/>
    <col min="15604" max="15604" width="10.125" style="11" customWidth="1"/>
    <col min="15605" max="15841" width="9.125" style="11"/>
    <col min="15842" max="15842" width="2.625" style="11" bestFit="1" customWidth="1"/>
    <col min="15843" max="15843" width="9.125" style="11"/>
    <col min="15844" max="15844" width="47.875" style="11" customWidth="1"/>
    <col min="15845" max="15845" width="6.75" style="11" bestFit="1" customWidth="1"/>
    <col min="15846" max="15846" width="7.375" style="11" bestFit="1" customWidth="1"/>
    <col min="15847" max="15847" width="7" style="11" bestFit="1" customWidth="1"/>
    <col min="15848" max="15848" width="8.625" style="11" bestFit="1" customWidth="1"/>
    <col min="15849" max="15849" width="12" style="11" bestFit="1" customWidth="1"/>
    <col min="15850" max="15850" width="4.75" style="11" bestFit="1" customWidth="1"/>
    <col min="15851" max="15851" width="9.125" style="11"/>
    <col min="15852" max="15852" width="11.75" style="11" customWidth="1"/>
    <col min="15853" max="15853" width="7" style="11" bestFit="1" customWidth="1"/>
    <col min="15854" max="15854" width="7.125" style="11" bestFit="1" customWidth="1"/>
    <col min="15855" max="15855" width="8.25" style="11" bestFit="1" customWidth="1"/>
    <col min="15856" max="15857" width="8.625" style="11" bestFit="1" customWidth="1"/>
    <col min="15858" max="15858" width="8.875" style="11" bestFit="1" customWidth="1"/>
    <col min="15859" max="15859" width="8.25" style="11" bestFit="1" customWidth="1"/>
    <col min="15860" max="15860" width="10.125" style="11" customWidth="1"/>
    <col min="15861" max="16097" width="9.125" style="11"/>
    <col min="16098" max="16098" width="2.625" style="11" bestFit="1" customWidth="1"/>
    <col min="16099" max="16099" width="9.125" style="11"/>
    <col min="16100" max="16100" width="47.875" style="11" customWidth="1"/>
    <col min="16101" max="16101" width="6.75" style="11" bestFit="1" customWidth="1"/>
    <col min="16102" max="16102" width="7.375" style="11" bestFit="1" customWidth="1"/>
    <col min="16103" max="16103" width="7" style="11" bestFit="1" customWidth="1"/>
    <col min="16104" max="16104" width="8.625" style="11" bestFit="1" customWidth="1"/>
    <col min="16105" max="16105" width="12" style="11" bestFit="1" customWidth="1"/>
    <col min="16106" max="16106" width="4.75" style="11" bestFit="1" customWidth="1"/>
    <col min="16107" max="16107" width="9.125" style="11"/>
    <col min="16108" max="16108" width="11.75" style="11" customWidth="1"/>
    <col min="16109" max="16109" width="7" style="11" bestFit="1" customWidth="1"/>
    <col min="16110" max="16110" width="7.125" style="11" bestFit="1" customWidth="1"/>
    <col min="16111" max="16111" width="8.25" style="11" bestFit="1" customWidth="1"/>
    <col min="16112" max="16113" width="8.625" style="11" bestFit="1" customWidth="1"/>
    <col min="16114" max="16114" width="8.875" style="11" bestFit="1" customWidth="1"/>
    <col min="16115" max="16115" width="8.25" style="11" bestFit="1" customWidth="1"/>
    <col min="16116" max="16116" width="10.125" style="11" customWidth="1"/>
    <col min="16117" max="16374" width="9.125" style="11"/>
    <col min="16375" max="16384" width="9.125" style="11" customWidth="1"/>
  </cols>
  <sheetData>
    <row r="1" spans="1:13" s="93" customFormat="1" ht="29.25" customHeight="1" x14ac:dyDescent="0.25">
      <c r="B1" s="94" t="s">
        <v>92</v>
      </c>
      <c r="J1" s="109" t="s">
        <v>93</v>
      </c>
      <c r="K1" s="109"/>
    </row>
    <row r="2" spans="1:13" s="96" customFormat="1" ht="60" customHeight="1" x14ac:dyDescent="0.3">
      <c r="A2" s="95"/>
      <c r="B2" s="112" t="s">
        <v>98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s="1" customFormat="1" ht="30.75" customHeight="1" x14ac:dyDescent="0.2">
      <c r="A3" s="103" t="s">
        <v>0</v>
      </c>
      <c r="B3" s="103" t="s">
        <v>1</v>
      </c>
      <c r="C3" s="103" t="s">
        <v>2</v>
      </c>
      <c r="D3" s="103" t="s">
        <v>3</v>
      </c>
      <c r="E3" s="103" t="s">
        <v>4</v>
      </c>
      <c r="F3" s="103"/>
      <c r="G3" s="103" t="s">
        <v>5</v>
      </c>
      <c r="H3" s="103"/>
      <c r="I3" s="71" t="s">
        <v>6</v>
      </c>
      <c r="J3" s="71"/>
      <c r="K3" s="103" t="s">
        <v>7</v>
      </c>
      <c r="L3" s="103"/>
      <c r="M3" s="103" t="s">
        <v>8</v>
      </c>
    </row>
    <row r="4" spans="1:13" s="1" customFormat="1" ht="29.25" customHeight="1" x14ac:dyDescent="0.2">
      <c r="A4" s="103"/>
      <c r="B4" s="103"/>
      <c r="C4" s="103"/>
      <c r="D4" s="103"/>
      <c r="E4" s="17" t="s">
        <v>9</v>
      </c>
      <c r="F4" s="17" t="s">
        <v>10</v>
      </c>
      <c r="G4" s="17" t="s">
        <v>9</v>
      </c>
      <c r="H4" s="17" t="s">
        <v>8</v>
      </c>
      <c r="I4" s="17" t="s">
        <v>9</v>
      </c>
      <c r="J4" s="17" t="s">
        <v>8</v>
      </c>
      <c r="K4" s="17" t="s">
        <v>9</v>
      </c>
      <c r="L4" s="17" t="s">
        <v>8</v>
      </c>
      <c r="M4" s="103"/>
    </row>
    <row r="5" spans="1:13" s="2" customFormat="1" ht="13.5" customHeight="1" x14ac:dyDescent="0.2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</row>
    <row r="6" spans="1:13" s="2" customFormat="1" ht="17.25" customHeight="1" x14ac:dyDescent="0.2">
      <c r="A6" s="104" t="s">
        <v>11</v>
      </c>
      <c r="B6" s="105"/>
      <c r="C6" s="105"/>
      <c r="D6" s="105"/>
      <c r="E6" s="105"/>
      <c r="F6" s="105"/>
      <c r="G6" s="19"/>
      <c r="H6" s="19"/>
      <c r="I6" s="19"/>
      <c r="J6" s="19"/>
      <c r="K6" s="19"/>
      <c r="L6" s="19"/>
      <c r="M6" s="20"/>
    </row>
    <row r="7" spans="1:13" s="3" customFormat="1" ht="26.25" x14ac:dyDescent="0.25">
      <c r="A7" s="117">
        <v>1</v>
      </c>
      <c r="B7" s="21" t="s">
        <v>12</v>
      </c>
      <c r="C7" s="22" t="s">
        <v>13</v>
      </c>
      <c r="D7" s="72" t="s">
        <v>72</v>
      </c>
      <c r="E7" s="91"/>
      <c r="F7" s="23">
        <v>820</v>
      </c>
      <c r="G7" s="24"/>
      <c r="H7" s="25"/>
      <c r="I7" s="25"/>
      <c r="J7" s="26"/>
      <c r="K7" s="26"/>
      <c r="L7" s="26"/>
      <c r="M7" s="26"/>
    </row>
    <row r="8" spans="1:13" s="4" customFormat="1" ht="14.25" x14ac:dyDescent="0.2">
      <c r="A8" s="118"/>
      <c r="B8" s="27"/>
      <c r="C8" s="28" t="s">
        <v>14</v>
      </c>
      <c r="D8" s="29" t="s">
        <v>15</v>
      </c>
      <c r="E8" s="74">
        <v>3.2099999999999997E-2</v>
      </c>
      <c r="F8" s="31">
        <f>F7*E8</f>
        <v>26.321999999999996</v>
      </c>
      <c r="G8" s="61"/>
      <c r="H8" s="62"/>
      <c r="I8" s="32"/>
      <c r="J8" s="16"/>
      <c r="K8" s="16"/>
      <c r="L8" s="16"/>
      <c r="M8" s="16"/>
    </row>
    <row r="9" spans="1:13" s="4" customFormat="1" ht="15.75" customHeight="1" x14ac:dyDescent="0.2">
      <c r="A9" s="118"/>
      <c r="B9" s="33" t="s">
        <v>16</v>
      </c>
      <c r="C9" s="34" t="s">
        <v>17</v>
      </c>
      <c r="D9" s="29" t="s">
        <v>18</v>
      </c>
      <c r="E9" s="74">
        <v>2.65E-3</v>
      </c>
      <c r="F9" s="31">
        <f>F7*E9</f>
        <v>2.173</v>
      </c>
      <c r="G9" s="61"/>
      <c r="H9" s="62"/>
      <c r="I9" s="62"/>
      <c r="J9" s="16"/>
      <c r="K9" s="32"/>
      <c r="L9" s="16"/>
      <c r="M9" s="16"/>
    </row>
    <row r="10" spans="1:13" s="4" customFormat="1" ht="14.25" x14ac:dyDescent="0.2">
      <c r="A10" s="118"/>
      <c r="B10" s="33" t="s">
        <v>19</v>
      </c>
      <c r="C10" s="34" t="s">
        <v>20</v>
      </c>
      <c r="D10" s="29" t="s">
        <v>18</v>
      </c>
      <c r="E10" s="74">
        <v>6.1599999999999997E-3</v>
      </c>
      <c r="F10" s="31">
        <f>E10*F7</f>
        <v>5.0511999999999997</v>
      </c>
      <c r="G10" s="61"/>
      <c r="H10" s="62"/>
      <c r="I10" s="62"/>
      <c r="J10" s="16"/>
      <c r="K10" s="32"/>
      <c r="L10" s="16"/>
      <c r="M10" s="16"/>
    </row>
    <row r="11" spans="1:13" s="4" customFormat="1" ht="14.25" x14ac:dyDescent="0.2">
      <c r="A11" s="118"/>
      <c r="B11" s="33" t="s">
        <v>21</v>
      </c>
      <c r="C11" s="34" t="s">
        <v>22</v>
      </c>
      <c r="D11" s="29" t="s">
        <v>18</v>
      </c>
      <c r="E11" s="74">
        <v>4.5300000000000002E-3</v>
      </c>
      <c r="F11" s="35">
        <f>E11*F7</f>
        <v>3.7146000000000003</v>
      </c>
      <c r="G11" s="61"/>
      <c r="H11" s="62"/>
      <c r="I11" s="62"/>
      <c r="J11" s="16"/>
      <c r="K11" s="32"/>
      <c r="L11" s="16"/>
      <c r="M11" s="16"/>
    </row>
    <row r="12" spans="1:13" s="4" customFormat="1" ht="17.25" customHeight="1" x14ac:dyDescent="0.2">
      <c r="A12" s="118"/>
      <c r="B12" s="36" t="s">
        <v>23</v>
      </c>
      <c r="C12" s="34" t="s">
        <v>24</v>
      </c>
      <c r="D12" s="29" t="s">
        <v>18</v>
      </c>
      <c r="E12" s="74">
        <v>7.1000000000000002E-4</v>
      </c>
      <c r="F12" s="31">
        <f>E12*F7</f>
        <v>0.58220000000000005</v>
      </c>
      <c r="G12" s="61"/>
      <c r="H12" s="62"/>
      <c r="I12" s="62"/>
      <c r="J12" s="16"/>
      <c r="K12" s="32"/>
      <c r="L12" s="16"/>
      <c r="M12" s="16"/>
    </row>
    <row r="13" spans="1:13" s="5" customFormat="1" ht="14.25" x14ac:dyDescent="0.25">
      <c r="A13" s="115">
        <v>2</v>
      </c>
      <c r="B13" s="38" t="s">
        <v>27</v>
      </c>
      <c r="C13" s="39" t="s">
        <v>28</v>
      </c>
      <c r="D13" s="73" t="s">
        <v>29</v>
      </c>
      <c r="E13" s="9"/>
      <c r="F13" s="23">
        <v>205</v>
      </c>
      <c r="G13" s="43"/>
      <c r="H13" s="62"/>
      <c r="I13" s="43"/>
      <c r="J13" s="16"/>
      <c r="K13" s="43"/>
      <c r="L13" s="16"/>
      <c r="M13" s="16"/>
    </row>
    <row r="14" spans="1:13" s="6" customFormat="1" ht="14.25" x14ac:dyDescent="0.25">
      <c r="A14" s="115"/>
      <c r="B14" s="33" t="s">
        <v>30</v>
      </c>
      <c r="C14" s="41" t="s">
        <v>31</v>
      </c>
      <c r="D14" s="74" t="s">
        <v>18</v>
      </c>
      <c r="E14" s="74">
        <v>3.4020000000000002E-2</v>
      </c>
      <c r="F14" s="31">
        <f>F13*E14</f>
        <v>6.9741</v>
      </c>
      <c r="G14" s="16"/>
      <c r="H14" s="62"/>
      <c r="I14" s="16"/>
      <c r="J14" s="16"/>
      <c r="K14" s="16"/>
      <c r="L14" s="16"/>
      <c r="M14" s="16"/>
    </row>
    <row r="15" spans="1:13" s="5" customFormat="1" ht="14.25" x14ac:dyDescent="0.25">
      <c r="A15" s="73">
        <v>3</v>
      </c>
      <c r="B15" s="38" t="s">
        <v>32</v>
      </c>
      <c r="C15" s="39" t="s">
        <v>33</v>
      </c>
      <c r="D15" s="73" t="s">
        <v>34</v>
      </c>
      <c r="E15" s="73"/>
      <c r="F15" s="92">
        <f>F13*1.7</f>
        <v>348.5</v>
      </c>
      <c r="G15" s="43"/>
      <c r="H15" s="62"/>
      <c r="I15" s="43"/>
      <c r="J15" s="16"/>
      <c r="K15" s="42"/>
      <c r="L15" s="16"/>
      <c r="M15" s="16"/>
    </row>
    <row r="16" spans="1:13" s="7" customFormat="1" ht="15.75" x14ac:dyDescent="0.25">
      <c r="A16" s="116">
        <v>4</v>
      </c>
      <c r="B16" s="38" t="s">
        <v>35</v>
      </c>
      <c r="C16" s="39" t="s">
        <v>36</v>
      </c>
      <c r="D16" s="73" t="s">
        <v>37</v>
      </c>
      <c r="E16" s="44"/>
      <c r="F16" s="73">
        <v>82</v>
      </c>
      <c r="G16" s="63"/>
      <c r="H16" s="62"/>
      <c r="I16" s="63"/>
      <c r="J16" s="16"/>
      <c r="K16" s="63"/>
      <c r="L16" s="16"/>
      <c r="M16" s="16"/>
    </row>
    <row r="17" spans="1:13" s="8" customFormat="1" ht="15.75" x14ac:dyDescent="0.2">
      <c r="A17" s="116"/>
      <c r="B17" s="33"/>
      <c r="C17" s="45" t="s">
        <v>38</v>
      </c>
      <c r="D17" s="74" t="s">
        <v>15</v>
      </c>
      <c r="E17" s="46">
        <v>0.15</v>
      </c>
      <c r="F17" s="31">
        <f>F16*E17</f>
        <v>12.299999999999999</v>
      </c>
      <c r="G17" s="61"/>
      <c r="H17" s="62"/>
      <c r="I17" s="32"/>
      <c r="J17" s="16"/>
      <c r="K17" s="16"/>
      <c r="L17" s="16"/>
      <c r="M17" s="16"/>
    </row>
    <row r="18" spans="1:13" s="8" customFormat="1" ht="15.75" x14ac:dyDescent="0.25">
      <c r="A18" s="116"/>
      <c r="B18" s="36" t="s">
        <v>39</v>
      </c>
      <c r="C18" s="41" t="s">
        <v>40</v>
      </c>
      <c r="D18" s="74" t="s">
        <v>18</v>
      </c>
      <c r="E18" s="46">
        <v>2.1600000000000001E-2</v>
      </c>
      <c r="F18" s="31">
        <f>F16*E18</f>
        <v>1.7712000000000001</v>
      </c>
      <c r="G18" s="56"/>
      <c r="H18" s="62"/>
      <c r="I18" s="56"/>
      <c r="J18" s="16"/>
      <c r="K18" s="32"/>
      <c r="L18" s="16"/>
      <c r="M18" s="16"/>
    </row>
    <row r="19" spans="1:13" s="8" customFormat="1" ht="15.75" x14ac:dyDescent="0.25">
      <c r="A19" s="116"/>
      <c r="B19" s="33" t="s">
        <v>41</v>
      </c>
      <c r="C19" s="41" t="s">
        <v>42</v>
      </c>
      <c r="D19" s="74" t="s">
        <v>18</v>
      </c>
      <c r="E19" s="46">
        <v>2.7300000000000001E-2</v>
      </c>
      <c r="F19" s="31">
        <f>E19*F16</f>
        <v>2.2385999999999999</v>
      </c>
      <c r="G19" s="56"/>
      <c r="H19" s="62"/>
      <c r="I19" s="56"/>
      <c r="J19" s="16"/>
      <c r="K19" s="16"/>
      <c r="L19" s="16"/>
      <c r="M19" s="16"/>
    </row>
    <row r="20" spans="1:13" s="8" customFormat="1" ht="15.75" x14ac:dyDescent="0.25">
      <c r="A20" s="116"/>
      <c r="B20" s="36" t="s">
        <v>43</v>
      </c>
      <c r="C20" s="41" t="s">
        <v>44</v>
      </c>
      <c r="D20" s="74" t="s">
        <v>18</v>
      </c>
      <c r="E20" s="46">
        <v>9.7000000000000003E-3</v>
      </c>
      <c r="F20" s="35">
        <f>E20*F16</f>
        <v>0.7954</v>
      </c>
      <c r="G20" s="56"/>
      <c r="H20" s="62"/>
      <c r="I20" s="56"/>
      <c r="J20" s="16"/>
      <c r="K20" s="32"/>
      <c r="L20" s="16"/>
      <c r="M20" s="16"/>
    </row>
    <row r="21" spans="1:13" s="8" customFormat="1" ht="15.75" x14ac:dyDescent="0.25">
      <c r="A21" s="116"/>
      <c r="B21" s="33"/>
      <c r="C21" s="41" t="s">
        <v>45</v>
      </c>
      <c r="D21" s="74" t="s">
        <v>37</v>
      </c>
      <c r="E21" s="46">
        <v>1.22</v>
      </c>
      <c r="F21" s="31">
        <f>E21*F16</f>
        <v>100.03999999999999</v>
      </c>
      <c r="G21" s="16"/>
      <c r="H21" s="62"/>
      <c r="I21" s="16"/>
      <c r="J21" s="16"/>
      <c r="K21" s="16"/>
      <c r="L21" s="16"/>
      <c r="M21" s="16"/>
    </row>
    <row r="22" spans="1:13" s="8" customFormat="1" ht="15.75" x14ac:dyDescent="0.25">
      <c r="A22" s="116"/>
      <c r="B22" s="33"/>
      <c r="C22" s="41" t="s">
        <v>46</v>
      </c>
      <c r="D22" s="74" t="s">
        <v>37</v>
      </c>
      <c r="E22" s="46">
        <v>7.0000000000000007E-2</v>
      </c>
      <c r="F22" s="35">
        <f>E22*F16</f>
        <v>5.74</v>
      </c>
      <c r="G22" s="16"/>
      <c r="H22" s="62"/>
      <c r="I22" s="16"/>
      <c r="J22" s="16"/>
      <c r="K22" s="16"/>
      <c r="L22" s="16"/>
      <c r="M22" s="16"/>
    </row>
    <row r="23" spans="1:13" s="5" customFormat="1" ht="31.5" customHeight="1" x14ac:dyDescent="0.25">
      <c r="A23" s="115">
        <v>5</v>
      </c>
      <c r="B23" s="38" t="s">
        <v>47</v>
      </c>
      <c r="C23" s="39" t="s">
        <v>48</v>
      </c>
      <c r="D23" s="40" t="s">
        <v>73</v>
      </c>
      <c r="E23" s="10"/>
      <c r="F23" s="23">
        <v>820</v>
      </c>
      <c r="G23" s="43"/>
      <c r="H23" s="62"/>
      <c r="I23" s="43"/>
      <c r="J23" s="16"/>
      <c r="K23" s="64"/>
      <c r="L23" s="16"/>
      <c r="M23" s="16"/>
    </row>
    <row r="24" spans="1:13" s="6" customFormat="1" ht="14.25" x14ac:dyDescent="0.25">
      <c r="A24" s="115"/>
      <c r="B24" s="33"/>
      <c r="C24" s="41" t="s">
        <v>49</v>
      </c>
      <c r="D24" s="10" t="s">
        <v>15</v>
      </c>
      <c r="E24" s="30">
        <v>4.2900000000000001E-2</v>
      </c>
      <c r="F24" s="31">
        <f>F23*E24</f>
        <v>35.177999999999997</v>
      </c>
      <c r="G24" s="16"/>
      <c r="H24" s="62"/>
      <c r="I24" s="16"/>
      <c r="J24" s="16"/>
      <c r="K24" s="16"/>
      <c r="L24" s="16"/>
      <c r="M24" s="16"/>
    </row>
    <row r="25" spans="1:13" s="6" customFormat="1" ht="14.25" x14ac:dyDescent="0.25">
      <c r="A25" s="115"/>
      <c r="B25" s="33" t="s">
        <v>16</v>
      </c>
      <c r="C25" s="41" t="s">
        <v>50</v>
      </c>
      <c r="D25" s="10" t="s">
        <v>18</v>
      </c>
      <c r="E25" s="30">
        <v>2.6900000000000001E-3</v>
      </c>
      <c r="F25" s="31">
        <f>F23*E25</f>
        <v>2.2058</v>
      </c>
      <c r="G25" s="16"/>
      <c r="H25" s="62"/>
      <c r="I25" s="16"/>
      <c r="J25" s="16"/>
      <c r="K25" s="32"/>
      <c r="L25" s="16"/>
      <c r="M25" s="16"/>
    </row>
    <row r="26" spans="1:13" s="6" customFormat="1" ht="14.25" x14ac:dyDescent="0.25">
      <c r="A26" s="115"/>
      <c r="B26" s="33" t="s">
        <v>19</v>
      </c>
      <c r="C26" s="47" t="s">
        <v>51</v>
      </c>
      <c r="D26" s="10" t="s">
        <v>18</v>
      </c>
      <c r="E26" s="30">
        <v>7.6E-3</v>
      </c>
      <c r="F26" s="31">
        <f>E26*F23</f>
        <v>6.2320000000000002</v>
      </c>
      <c r="G26" s="16"/>
      <c r="H26" s="62"/>
      <c r="I26" s="16"/>
      <c r="J26" s="16"/>
      <c r="K26" s="32"/>
      <c r="L26" s="16"/>
      <c r="M26" s="16"/>
    </row>
    <row r="27" spans="1:13" s="6" customFormat="1" ht="14.25" x14ac:dyDescent="0.25">
      <c r="A27" s="115"/>
      <c r="B27" s="33" t="s">
        <v>21</v>
      </c>
      <c r="C27" s="47" t="s">
        <v>52</v>
      </c>
      <c r="D27" s="10" t="s">
        <v>18</v>
      </c>
      <c r="E27" s="30">
        <v>7.4000000000000003E-3</v>
      </c>
      <c r="F27" s="35">
        <f>E27*F23</f>
        <v>6.0680000000000005</v>
      </c>
      <c r="G27" s="16"/>
      <c r="H27" s="62"/>
      <c r="I27" s="16"/>
      <c r="J27" s="16"/>
      <c r="K27" s="32"/>
      <c r="L27" s="16"/>
      <c r="M27" s="16"/>
    </row>
    <row r="28" spans="1:13" s="6" customFormat="1" ht="14.25" x14ac:dyDescent="0.25">
      <c r="A28" s="115"/>
      <c r="B28" s="33" t="s">
        <v>41</v>
      </c>
      <c r="C28" s="47" t="s">
        <v>53</v>
      </c>
      <c r="D28" s="10" t="s">
        <v>18</v>
      </c>
      <c r="E28" s="30">
        <v>4.0999999999999999E-4</v>
      </c>
      <c r="F28" s="31">
        <f>E28*F23</f>
        <v>0.3362</v>
      </c>
      <c r="G28" s="16"/>
      <c r="H28" s="62"/>
      <c r="I28" s="16"/>
      <c r="J28" s="16"/>
      <c r="K28" s="16"/>
      <c r="L28" s="16"/>
      <c r="M28" s="16"/>
    </row>
    <row r="29" spans="1:13" s="6" customFormat="1" ht="14.25" x14ac:dyDescent="0.25">
      <c r="A29" s="115"/>
      <c r="B29" s="33" t="s">
        <v>25</v>
      </c>
      <c r="C29" s="48" t="s">
        <v>54</v>
      </c>
      <c r="D29" s="10" t="s">
        <v>18</v>
      </c>
      <c r="E29" s="30">
        <v>1.48E-3</v>
      </c>
      <c r="F29" s="35">
        <f>E29*F23</f>
        <v>1.2136</v>
      </c>
      <c r="G29" s="16"/>
      <c r="H29" s="62"/>
      <c r="I29" s="16"/>
      <c r="J29" s="16"/>
      <c r="K29" s="32"/>
      <c r="L29" s="16"/>
      <c r="M29" s="16"/>
    </row>
    <row r="30" spans="1:13" s="6" customFormat="1" ht="14.25" x14ac:dyDescent="0.25">
      <c r="A30" s="115"/>
      <c r="B30" s="33" t="s">
        <v>55</v>
      </c>
      <c r="C30" s="41" t="s">
        <v>56</v>
      </c>
      <c r="D30" s="10" t="s">
        <v>37</v>
      </c>
      <c r="E30" s="30">
        <v>0.1242</v>
      </c>
      <c r="F30" s="31">
        <f>E30*F23</f>
        <v>101.84400000000001</v>
      </c>
      <c r="G30" s="16"/>
      <c r="H30" s="62"/>
      <c r="I30" s="16"/>
      <c r="J30" s="16"/>
      <c r="K30" s="16"/>
      <c r="L30" s="16"/>
      <c r="M30" s="16"/>
    </row>
    <row r="31" spans="1:13" s="6" customFormat="1" ht="14.25" x14ac:dyDescent="0.25">
      <c r="A31" s="115"/>
      <c r="B31" s="33"/>
      <c r="C31" s="41" t="s">
        <v>26</v>
      </c>
      <c r="D31" s="10" t="s">
        <v>37</v>
      </c>
      <c r="E31" s="49">
        <v>1.0999999999999999E-2</v>
      </c>
      <c r="F31" s="50">
        <f>E31*F23</f>
        <v>9.02</v>
      </c>
      <c r="G31" s="51"/>
      <c r="H31" s="62"/>
      <c r="I31" s="16"/>
      <c r="J31" s="16"/>
      <c r="K31" s="16"/>
      <c r="L31" s="16"/>
      <c r="M31" s="16"/>
    </row>
    <row r="32" spans="1:13" s="7" customFormat="1" ht="44.25" customHeight="1" x14ac:dyDescent="0.25">
      <c r="A32" s="116">
        <v>8</v>
      </c>
      <c r="B32" s="38" t="s">
        <v>57</v>
      </c>
      <c r="C32" s="39" t="s">
        <v>74</v>
      </c>
      <c r="D32" s="40" t="s">
        <v>58</v>
      </c>
      <c r="E32" s="46"/>
      <c r="F32" s="23">
        <v>820</v>
      </c>
      <c r="G32" s="43"/>
      <c r="H32" s="62"/>
      <c r="I32" s="63"/>
      <c r="J32" s="16"/>
      <c r="K32" s="63"/>
      <c r="L32" s="16"/>
      <c r="M32" s="16"/>
    </row>
    <row r="33" spans="1:13" s="8" customFormat="1" ht="16.5" customHeight="1" x14ac:dyDescent="0.25">
      <c r="A33" s="116"/>
      <c r="B33" s="33"/>
      <c r="C33" s="52" t="s">
        <v>38</v>
      </c>
      <c r="D33" s="10" t="s">
        <v>15</v>
      </c>
      <c r="E33" s="30">
        <v>3.764E-2</v>
      </c>
      <c r="F33" s="31">
        <f>F32*E33</f>
        <v>30.864799999999999</v>
      </c>
      <c r="G33" s="56"/>
      <c r="H33" s="62"/>
      <c r="I33" s="16"/>
      <c r="J33" s="16"/>
      <c r="K33" s="16"/>
      <c r="L33" s="16"/>
      <c r="M33" s="16"/>
    </row>
    <row r="34" spans="1:13" s="8" customFormat="1" ht="16.5" customHeight="1" x14ac:dyDescent="0.25">
      <c r="A34" s="116"/>
      <c r="B34" s="33" t="s">
        <v>59</v>
      </c>
      <c r="C34" s="52" t="s">
        <v>60</v>
      </c>
      <c r="D34" s="10" t="s">
        <v>18</v>
      </c>
      <c r="E34" s="30">
        <v>3.0200000000000001E-3</v>
      </c>
      <c r="F34" s="31">
        <f>F32*E34</f>
        <v>2.4763999999999999</v>
      </c>
      <c r="G34" s="56"/>
      <c r="H34" s="62"/>
      <c r="I34" s="56"/>
      <c r="J34" s="16"/>
      <c r="K34" s="16"/>
      <c r="L34" s="16"/>
      <c r="M34" s="16"/>
    </row>
    <row r="35" spans="1:13" s="8" customFormat="1" ht="16.5" customHeight="1" x14ac:dyDescent="0.25">
      <c r="A35" s="116"/>
      <c r="B35" s="33" t="s">
        <v>19</v>
      </c>
      <c r="C35" s="52" t="s">
        <v>61</v>
      </c>
      <c r="D35" s="10" t="s">
        <v>18</v>
      </c>
      <c r="E35" s="30">
        <v>3.7000000000000002E-3</v>
      </c>
      <c r="F35" s="31">
        <f>E35*F32</f>
        <v>3.0340000000000003</v>
      </c>
      <c r="G35" s="56"/>
      <c r="H35" s="62"/>
      <c r="I35" s="56"/>
      <c r="J35" s="16"/>
      <c r="K35" s="32"/>
      <c r="L35" s="16"/>
      <c r="M35" s="16"/>
    </row>
    <row r="36" spans="1:13" s="8" customFormat="1" ht="16.5" customHeight="1" x14ac:dyDescent="0.25">
      <c r="A36" s="116"/>
      <c r="B36" s="33" t="s">
        <v>21</v>
      </c>
      <c r="C36" s="52" t="s">
        <v>62</v>
      </c>
      <c r="D36" s="10" t="s">
        <v>18</v>
      </c>
      <c r="E36" s="30">
        <v>1.11E-2</v>
      </c>
      <c r="F36" s="35">
        <f>E36*F32</f>
        <v>9.1020000000000003</v>
      </c>
      <c r="G36" s="56"/>
      <c r="H36" s="62"/>
      <c r="I36" s="56"/>
      <c r="J36" s="16"/>
      <c r="K36" s="32"/>
      <c r="L36" s="16"/>
      <c r="M36" s="16"/>
    </row>
    <row r="37" spans="1:13" s="8" customFormat="1" ht="16.5" customHeight="1" x14ac:dyDescent="0.25">
      <c r="A37" s="116"/>
      <c r="B37" s="33"/>
      <c r="C37" s="52" t="s">
        <v>82</v>
      </c>
      <c r="D37" s="10" t="s">
        <v>34</v>
      </c>
      <c r="E37" s="30">
        <v>0.1163</v>
      </c>
      <c r="F37" s="31">
        <f>E37*F32</f>
        <v>95.366</v>
      </c>
      <c r="G37" s="16"/>
      <c r="H37" s="62"/>
      <c r="I37" s="16"/>
      <c r="J37" s="16"/>
      <c r="K37" s="16"/>
      <c r="L37" s="16"/>
      <c r="M37" s="16"/>
    </row>
    <row r="38" spans="1:13" s="8" customFormat="1" ht="16.5" customHeight="1" x14ac:dyDescent="0.25">
      <c r="A38" s="116"/>
      <c r="B38" s="33"/>
      <c r="C38" s="53" t="s">
        <v>63</v>
      </c>
      <c r="D38" s="10" t="s">
        <v>18</v>
      </c>
      <c r="E38" s="30">
        <v>2.3E-3</v>
      </c>
      <c r="F38" s="35">
        <f>E38*F32</f>
        <v>1.8859999999999999</v>
      </c>
      <c r="G38" s="65"/>
      <c r="H38" s="62"/>
      <c r="I38" s="56"/>
      <c r="J38" s="16"/>
      <c r="K38" s="16"/>
      <c r="L38" s="16"/>
      <c r="M38" s="16"/>
    </row>
    <row r="39" spans="1:13" s="8" customFormat="1" ht="16.5" customHeight="1" x14ac:dyDescent="0.25">
      <c r="A39" s="116"/>
      <c r="B39" s="33"/>
      <c r="C39" s="53" t="s">
        <v>64</v>
      </c>
      <c r="D39" s="10" t="s">
        <v>18</v>
      </c>
      <c r="E39" s="30">
        <v>1.49E-2</v>
      </c>
      <c r="F39" s="31">
        <f>E39*F32</f>
        <v>12.218</v>
      </c>
      <c r="G39" s="16"/>
      <c r="H39" s="62"/>
      <c r="I39" s="16"/>
      <c r="J39" s="16"/>
      <c r="K39" s="16"/>
      <c r="L39" s="16"/>
      <c r="M39" s="16"/>
    </row>
    <row r="40" spans="1:13" s="5" customFormat="1" ht="22.5" customHeight="1" x14ac:dyDescent="0.25">
      <c r="A40" s="115">
        <v>7</v>
      </c>
      <c r="B40" s="38" t="s">
        <v>65</v>
      </c>
      <c r="C40" s="39" t="s">
        <v>66</v>
      </c>
      <c r="D40" s="40" t="s">
        <v>34</v>
      </c>
      <c r="E40" s="40"/>
      <c r="F40" s="44">
        <v>0.49</v>
      </c>
      <c r="G40" s="43"/>
      <c r="H40" s="62"/>
      <c r="I40" s="43"/>
      <c r="J40" s="16"/>
      <c r="K40" s="43"/>
      <c r="L40" s="16"/>
      <c r="M40" s="16"/>
    </row>
    <row r="41" spans="1:13" s="6" customFormat="1" ht="14.25" x14ac:dyDescent="0.25">
      <c r="A41" s="115"/>
      <c r="B41" s="33"/>
      <c r="C41" s="41" t="s">
        <v>67</v>
      </c>
      <c r="D41" s="10" t="s">
        <v>18</v>
      </c>
      <c r="E41" s="10">
        <v>0.3</v>
      </c>
      <c r="F41" s="10">
        <f>F40*E41</f>
        <v>0.14699999999999999</v>
      </c>
      <c r="G41" s="16"/>
      <c r="H41" s="62"/>
      <c r="I41" s="16"/>
      <c r="J41" s="16"/>
      <c r="K41" s="16"/>
      <c r="L41" s="16"/>
      <c r="M41" s="16"/>
    </row>
    <row r="42" spans="1:13" s="6" customFormat="1" ht="14.25" x14ac:dyDescent="0.25">
      <c r="A42" s="115"/>
      <c r="B42" s="33" t="s">
        <v>68</v>
      </c>
      <c r="C42" s="41" t="s">
        <v>69</v>
      </c>
      <c r="D42" s="10" t="s">
        <v>34</v>
      </c>
      <c r="E42" s="10">
        <v>1.03</v>
      </c>
      <c r="F42" s="10">
        <f>E42*F40</f>
        <v>0.50470000000000004</v>
      </c>
      <c r="G42" s="16"/>
      <c r="H42" s="62"/>
      <c r="I42" s="16"/>
      <c r="J42" s="16"/>
      <c r="K42" s="16"/>
      <c r="L42" s="16"/>
      <c r="M42" s="16"/>
    </row>
    <row r="43" spans="1:13" s="5" customFormat="1" ht="14.25" x14ac:dyDescent="0.25">
      <c r="A43" s="68">
        <v>6</v>
      </c>
      <c r="B43" s="38"/>
      <c r="C43" s="39"/>
      <c r="D43" s="40" t="s">
        <v>58</v>
      </c>
      <c r="E43" s="9"/>
      <c r="F43" s="23">
        <v>0</v>
      </c>
      <c r="G43" s="43"/>
      <c r="H43" s="62"/>
      <c r="I43" s="43"/>
      <c r="J43" s="16"/>
      <c r="K43" s="43"/>
      <c r="L43" s="16"/>
      <c r="M43" s="16"/>
    </row>
    <row r="44" spans="1:13" s="6" customFormat="1" ht="25.5" x14ac:dyDescent="0.25">
      <c r="A44" s="107"/>
      <c r="B44" s="33"/>
      <c r="C44" s="41" t="s">
        <v>75</v>
      </c>
      <c r="D44" s="10" t="s">
        <v>77</v>
      </c>
      <c r="E44" s="10"/>
      <c r="F44" s="35">
        <v>6</v>
      </c>
      <c r="G44" s="16"/>
      <c r="H44" s="62"/>
      <c r="I44" s="16"/>
      <c r="J44" s="16"/>
      <c r="K44" s="16"/>
      <c r="L44" s="16"/>
      <c r="M44" s="16"/>
    </row>
    <row r="45" spans="1:13" s="6" customFormat="1" ht="14.25" x14ac:dyDescent="0.25">
      <c r="A45" s="108"/>
      <c r="B45" s="33"/>
      <c r="C45" s="41" t="s">
        <v>83</v>
      </c>
      <c r="D45" s="10" t="s">
        <v>84</v>
      </c>
      <c r="E45" s="10">
        <v>2.86</v>
      </c>
      <c r="F45" s="31">
        <f>E45*F44</f>
        <v>17.16</v>
      </c>
      <c r="G45" s="16"/>
      <c r="H45" s="62"/>
      <c r="I45" s="16"/>
      <c r="J45" s="16"/>
      <c r="K45" s="16"/>
      <c r="L45" s="16"/>
      <c r="M45" s="16"/>
    </row>
    <row r="46" spans="1:13" s="7" customFormat="1" ht="15.75" x14ac:dyDescent="0.25">
      <c r="A46" s="67">
        <v>9</v>
      </c>
      <c r="B46" s="38"/>
      <c r="C46" s="39" t="s">
        <v>85</v>
      </c>
      <c r="D46" s="40" t="s">
        <v>86</v>
      </c>
      <c r="E46" s="54">
        <v>0.1</v>
      </c>
      <c r="F46" s="40">
        <f>E46*F44</f>
        <v>0.60000000000000009</v>
      </c>
      <c r="G46" s="16"/>
      <c r="H46" s="62"/>
      <c r="I46" s="62"/>
      <c r="J46" s="16"/>
      <c r="K46" s="63"/>
      <c r="L46" s="16"/>
      <c r="M46" s="16"/>
    </row>
    <row r="47" spans="1:13" s="8" customFormat="1" ht="15.75" x14ac:dyDescent="0.25">
      <c r="A47" s="66"/>
      <c r="B47" s="33"/>
      <c r="C47" s="41"/>
      <c r="D47" s="10"/>
      <c r="E47" s="10"/>
      <c r="F47" s="31"/>
      <c r="G47" s="56"/>
      <c r="H47" s="62"/>
      <c r="I47" s="62"/>
      <c r="J47" s="16"/>
      <c r="K47" s="16"/>
      <c r="L47" s="16"/>
      <c r="M47" s="16"/>
    </row>
    <row r="48" spans="1:13" s="8" customFormat="1" ht="15.75" x14ac:dyDescent="0.25">
      <c r="A48" s="69"/>
      <c r="B48" s="33" t="s">
        <v>89</v>
      </c>
      <c r="C48" s="41" t="s">
        <v>78</v>
      </c>
      <c r="D48" s="70" t="s">
        <v>76</v>
      </c>
      <c r="E48" s="70"/>
      <c r="F48" s="31">
        <v>12.6</v>
      </c>
      <c r="G48" s="56"/>
      <c r="H48" s="62"/>
      <c r="I48" s="62"/>
      <c r="J48" s="16"/>
      <c r="K48" s="16"/>
      <c r="L48" s="16"/>
      <c r="M48" s="16"/>
    </row>
    <row r="49" spans="1:13" s="8" customFormat="1" ht="15.75" x14ac:dyDescent="0.25">
      <c r="A49" s="69"/>
      <c r="B49" s="33"/>
      <c r="C49" s="41" t="s">
        <v>83</v>
      </c>
      <c r="D49" s="70" t="s">
        <v>84</v>
      </c>
      <c r="E49" s="70">
        <v>0.42599999999999999</v>
      </c>
      <c r="F49" s="31">
        <f>E49*F48</f>
        <v>5.3675999999999995</v>
      </c>
      <c r="G49" s="56"/>
      <c r="H49" s="62"/>
      <c r="I49" s="62"/>
      <c r="J49" s="16"/>
      <c r="K49" s="16"/>
      <c r="L49" s="16"/>
      <c r="M49" s="16"/>
    </row>
    <row r="50" spans="1:13" s="8" customFormat="1" ht="15.75" x14ac:dyDescent="0.25">
      <c r="A50" s="69"/>
      <c r="B50" s="33"/>
      <c r="C50" s="41" t="s">
        <v>87</v>
      </c>
      <c r="D50" s="70" t="s">
        <v>76</v>
      </c>
      <c r="E50" s="70">
        <v>0.999</v>
      </c>
      <c r="F50" s="31">
        <v>12.59</v>
      </c>
      <c r="G50" s="56"/>
      <c r="H50" s="62"/>
      <c r="I50" s="62"/>
      <c r="J50" s="16"/>
      <c r="K50" s="16"/>
      <c r="L50" s="16"/>
      <c r="M50" s="16"/>
    </row>
    <row r="51" spans="1:13" s="8" customFormat="1" ht="15.75" x14ac:dyDescent="0.25">
      <c r="A51" s="69"/>
      <c r="B51" s="33" t="s">
        <v>90</v>
      </c>
      <c r="C51" s="41" t="s">
        <v>79</v>
      </c>
      <c r="D51" s="70" t="s">
        <v>86</v>
      </c>
      <c r="E51" s="70"/>
      <c r="F51" s="31">
        <v>1.2</v>
      </c>
      <c r="G51" s="56"/>
      <c r="H51" s="62"/>
      <c r="I51" s="62"/>
      <c r="J51" s="16"/>
      <c r="K51" s="16"/>
      <c r="L51" s="16"/>
      <c r="M51" s="16"/>
    </row>
    <row r="52" spans="1:13" s="8" customFormat="1" ht="15.75" x14ac:dyDescent="0.25">
      <c r="A52" s="69"/>
      <c r="B52" s="33"/>
      <c r="C52" s="41" t="s">
        <v>83</v>
      </c>
      <c r="D52" s="70" t="s">
        <v>84</v>
      </c>
      <c r="E52" s="70">
        <v>14.6</v>
      </c>
      <c r="F52" s="31">
        <f>E52*F51</f>
        <v>17.52</v>
      </c>
      <c r="G52" s="56"/>
      <c r="H52" s="62"/>
      <c r="I52" s="16"/>
      <c r="J52" s="16"/>
      <c r="K52" s="16"/>
      <c r="L52" s="16"/>
      <c r="M52" s="16"/>
    </row>
    <row r="53" spans="1:13" s="8" customFormat="1" ht="15.75" x14ac:dyDescent="0.25">
      <c r="A53" s="113"/>
      <c r="B53" s="33"/>
      <c r="C53" s="55" t="s">
        <v>88</v>
      </c>
      <c r="D53" s="10" t="s">
        <v>86</v>
      </c>
      <c r="E53" s="10">
        <v>1.02</v>
      </c>
      <c r="F53" s="31">
        <f>E53*F51</f>
        <v>1.224</v>
      </c>
      <c r="G53" s="56"/>
      <c r="H53" s="62"/>
      <c r="I53" s="62"/>
      <c r="J53" s="16"/>
      <c r="K53" s="32"/>
      <c r="L53" s="16"/>
      <c r="M53" s="16"/>
    </row>
    <row r="54" spans="1:13" s="8" customFormat="1" ht="15.75" x14ac:dyDescent="0.25">
      <c r="A54" s="114"/>
      <c r="B54" s="33"/>
      <c r="C54" s="37"/>
      <c r="D54" s="10"/>
      <c r="E54" s="10"/>
      <c r="F54" s="31"/>
      <c r="G54" s="16"/>
      <c r="H54" s="62"/>
      <c r="I54" s="16"/>
      <c r="J54" s="16"/>
      <c r="K54" s="16"/>
      <c r="L54" s="16"/>
      <c r="M54" s="16"/>
    </row>
    <row r="55" spans="1:13" s="81" customFormat="1" ht="14.25" x14ac:dyDescent="0.2">
      <c r="A55" s="75"/>
      <c r="B55" s="76"/>
      <c r="C55" s="77" t="s">
        <v>8</v>
      </c>
      <c r="D55" s="77"/>
      <c r="E55" s="78"/>
      <c r="F55" s="78"/>
      <c r="G55" s="79"/>
      <c r="H55" s="80"/>
      <c r="I55" s="79"/>
      <c r="J55" s="80"/>
      <c r="K55" s="79"/>
      <c r="L55" s="80"/>
      <c r="M55" s="80"/>
    </row>
    <row r="56" spans="1:13" s="89" customFormat="1" ht="14.25" x14ac:dyDescent="0.2">
      <c r="A56" s="82"/>
      <c r="B56" s="83"/>
      <c r="C56" s="84" t="s">
        <v>97</v>
      </c>
      <c r="D56" s="85" t="s">
        <v>91</v>
      </c>
      <c r="E56" s="86"/>
      <c r="F56" s="87"/>
      <c r="G56" s="88"/>
      <c r="H56" s="88"/>
      <c r="I56" s="88"/>
      <c r="J56" s="88"/>
      <c r="K56" s="88"/>
      <c r="L56" s="88"/>
      <c r="M56" s="80"/>
    </row>
    <row r="57" spans="1:13" s="81" customFormat="1" ht="14.25" x14ac:dyDescent="0.2">
      <c r="A57" s="75"/>
      <c r="B57" s="76"/>
      <c r="C57" s="77" t="s">
        <v>8</v>
      </c>
      <c r="D57" s="77"/>
      <c r="E57" s="78"/>
      <c r="F57" s="78"/>
      <c r="G57" s="79"/>
      <c r="H57" s="80"/>
      <c r="I57" s="79"/>
      <c r="J57" s="80"/>
      <c r="K57" s="79"/>
      <c r="L57" s="80"/>
      <c r="M57" s="80"/>
    </row>
    <row r="58" spans="1:13" s="89" customFormat="1" ht="14.25" x14ac:dyDescent="0.2">
      <c r="A58" s="82"/>
      <c r="B58" s="83"/>
      <c r="C58" s="77" t="s">
        <v>70</v>
      </c>
      <c r="D58" s="90" t="s">
        <v>91</v>
      </c>
      <c r="E58" s="87"/>
      <c r="F58" s="78"/>
      <c r="G58" s="80"/>
      <c r="H58" s="80"/>
      <c r="I58" s="80"/>
      <c r="J58" s="80"/>
      <c r="K58" s="80"/>
      <c r="L58" s="80"/>
      <c r="M58" s="80"/>
    </row>
    <row r="59" spans="1:13" s="89" customFormat="1" ht="14.25" x14ac:dyDescent="0.2">
      <c r="A59" s="82"/>
      <c r="B59" s="83"/>
      <c r="C59" s="77" t="s">
        <v>8</v>
      </c>
      <c r="D59" s="82"/>
      <c r="E59" s="87"/>
      <c r="F59" s="78"/>
      <c r="G59" s="80"/>
      <c r="H59" s="80"/>
      <c r="I59" s="80"/>
      <c r="J59" s="80"/>
      <c r="K59" s="80"/>
      <c r="L59" s="80"/>
      <c r="M59" s="80"/>
    </row>
    <row r="60" spans="1:13" s="89" customFormat="1" ht="14.25" x14ac:dyDescent="0.2">
      <c r="A60" s="82"/>
      <c r="B60" s="83"/>
      <c r="C60" s="77" t="s">
        <v>71</v>
      </c>
      <c r="D60" s="90" t="s">
        <v>91</v>
      </c>
      <c r="E60" s="87"/>
      <c r="F60" s="78"/>
      <c r="G60" s="80"/>
      <c r="H60" s="80"/>
      <c r="I60" s="80"/>
      <c r="J60" s="80"/>
      <c r="K60" s="80"/>
      <c r="L60" s="80"/>
      <c r="M60" s="80"/>
    </row>
    <row r="61" spans="1:13" s="89" customFormat="1" ht="14.25" x14ac:dyDescent="0.2">
      <c r="A61" s="82"/>
      <c r="B61" s="83"/>
      <c r="C61" s="77" t="s">
        <v>8</v>
      </c>
      <c r="D61" s="77"/>
      <c r="E61" s="86"/>
      <c r="F61" s="80"/>
      <c r="G61" s="80"/>
      <c r="H61" s="80"/>
      <c r="I61" s="80"/>
      <c r="J61" s="80"/>
      <c r="K61" s="80"/>
      <c r="L61" s="80"/>
      <c r="M61" s="80"/>
    </row>
    <row r="62" spans="1:13" s="81" customFormat="1" ht="13.5" customHeight="1" x14ac:dyDescent="0.2">
      <c r="A62" s="82"/>
      <c r="B62" s="83"/>
      <c r="C62" s="77" t="s">
        <v>81</v>
      </c>
      <c r="D62" s="90">
        <v>0.03</v>
      </c>
      <c r="E62" s="87"/>
      <c r="F62" s="78"/>
      <c r="G62" s="80"/>
      <c r="H62" s="80"/>
      <c r="I62" s="80"/>
      <c r="J62" s="80"/>
      <c r="K62" s="80"/>
      <c r="L62" s="80"/>
      <c r="M62" s="80"/>
    </row>
    <row r="63" spans="1:13" s="81" customFormat="1" ht="13.5" customHeight="1" x14ac:dyDescent="0.2">
      <c r="A63" s="82"/>
      <c r="B63" s="83"/>
      <c r="C63" s="77" t="s">
        <v>8</v>
      </c>
      <c r="D63" s="77"/>
      <c r="E63" s="86"/>
      <c r="F63" s="80"/>
      <c r="G63" s="80"/>
      <c r="H63" s="80"/>
      <c r="I63" s="80"/>
      <c r="J63" s="80"/>
      <c r="K63" s="80"/>
      <c r="L63" s="80"/>
      <c r="M63" s="80"/>
    </row>
    <row r="64" spans="1:13" s="81" customFormat="1" ht="13.5" customHeight="1" x14ac:dyDescent="0.2">
      <c r="A64" s="82"/>
      <c r="B64" s="83"/>
      <c r="C64" s="77" t="s">
        <v>80</v>
      </c>
      <c r="D64" s="90">
        <v>0.18</v>
      </c>
      <c r="E64" s="87"/>
      <c r="F64" s="78"/>
      <c r="G64" s="80"/>
      <c r="H64" s="80"/>
      <c r="I64" s="80"/>
      <c r="J64" s="80"/>
      <c r="K64" s="80"/>
      <c r="L64" s="80"/>
      <c r="M64" s="80"/>
    </row>
    <row r="65" spans="1:13" s="81" customFormat="1" ht="13.5" customHeight="1" x14ac:dyDescent="0.2">
      <c r="A65" s="82"/>
      <c r="B65" s="83"/>
      <c r="C65" s="77" t="s">
        <v>8</v>
      </c>
      <c r="D65" s="77"/>
      <c r="E65" s="86"/>
      <c r="F65" s="80"/>
      <c r="G65" s="80"/>
      <c r="H65" s="80"/>
      <c r="I65" s="80"/>
      <c r="J65" s="80"/>
      <c r="K65" s="80"/>
      <c r="L65" s="80"/>
      <c r="M65" s="80"/>
    </row>
    <row r="66" spans="1:13" ht="13.5" customHeight="1" x14ac:dyDescent="0.2">
      <c r="A66" s="106"/>
      <c r="B66" s="106"/>
      <c r="C66" s="106"/>
      <c r="D66" s="106"/>
      <c r="E66" s="106"/>
      <c r="F66" s="106"/>
      <c r="G66" s="106"/>
      <c r="H66" s="60"/>
      <c r="I66" s="58"/>
      <c r="J66" s="60"/>
      <c r="K66" s="58"/>
      <c r="L66" s="60"/>
      <c r="M66" s="60"/>
    </row>
    <row r="67" spans="1:13" s="97" customFormat="1" ht="31.5" customHeight="1" x14ac:dyDescent="0.25">
      <c r="A67" s="110" t="s">
        <v>94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</row>
    <row r="68" spans="1:13" s="97" customFormat="1" ht="15" x14ac:dyDescent="0.2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1:13" s="97" customFormat="1" ht="18" x14ac:dyDescent="0.35">
      <c r="A69" s="99"/>
      <c r="B69" s="99" t="s">
        <v>95</v>
      </c>
      <c r="C69" s="99"/>
      <c r="D69" s="99"/>
      <c r="E69" s="99"/>
      <c r="F69" s="99"/>
      <c r="G69" s="99"/>
      <c r="H69" s="99"/>
      <c r="I69" s="99"/>
      <c r="J69" s="99"/>
      <c r="K69" s="99"/>
    </row>
    <row r="70" spans="1:13" s="97" customFormat="1" ht="18" x14ac:dyDescent="0.35">
      <c r="A70" s="99"/>
      <c r="B70" s="111" t="s">
        <v>96</v>
      </c>
      <c r="C70" s="111"/>
      <c r="D70" s="99"/>
      <c r="E70" s="99"/>
      <c r="F70" s="99"/>
      <c r="G70" s="99"/>
      <c r="H70" s="99"/>
      <c r="I70" s="99"/>
      <c r="J70" s="99"/>
      <c r="K70" s="99"/>
    </row>
    <row r="71" spans="1:13" s="96" customFormat="1" ht="12.75" x14ac:dyDescent="0.2">
      <c r="A71" s="100"/>
      <c r="B71" s="101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1:13" ht="13.5" customHeight="1" x14ac:dyDescent="0.2">
      <c r="A72" s="57"/>
      <c r="B72" s="58"/>
      <c r="C72" s="59"/>
      <c r="D72" s="58"/>
      <c r="E72" s="58"/>
      <c r="F72" s="58"/>
      <c r="G72" s="58"/>
      <c r="H72" s="60"/>
      <c r="I72" s="58"/>
      <c r="J72" s="60"/>
      <c r="K72" s="58"/>
      <c r="L72" s="60"/>
      <c r="M72" s="60"/>
    </row>
    <row r="73" spans="1:13" ht="13.5" customHeight="1" x14ac:dyDescent="0.2">
      <c r="A73" s="57"/>
      <c r="B73" s="58"/>
      <c r="C73" s="59"/>
      <c r="D73" s="58"/>
      <c r="E73" s="58"/>
      <c r="F73" s="58"/>
      <c r="G73" s="58"/>
      <c r="H73" s="60"/>
      <c r="I73" s="58"/>
      <c r="J73" s="60"/>
      <c r="K73" s="58"/>
      <c r="L73" s="60"/>
      <c r="M73" s="60"/>
    </row>
    <row r="74" spans="1:13" ht="13.5" customHeight="1" x14ac:dyDescent="0.2">
      <c r="A74" s="57"/>
      <c r="B74" s="58"/>
      <c r="C74" s="59"/>
      <c r="D74" s="58"/>
      <c r="E74" s="58"/>
      <c r="F74" s="58"/>
      <c r="G74" s="58"/>
      <c r="H74" s="60"/>
      <c r="I74" s="58"/>
      <c r="J74" s="60"/>
      <c r="K74" s="58"/>
      <c r="L74" s="60"/>
      <c r="M74" s="60"/>
    </row>
    <row r="75" spans="1:13" ht="13.5" customHeight="1" x14ac:dyDescent="0.2">
      <c r="I75" s="58"/>
      <c r="J75" s="60"/>
    </row>
  </sheetData>
  <mergeCells count="22">
    <mergeCell ref="J1:K1"/>
    <mergeCell ref="A67:K67"/>
    <mergeCell ref="B70:C70"/>
    <mergeCell ref="B2:M2"/>
    <mergeCell ref="A53:A54"/>
    <mergeCell ref="A13:A14"/>
    <mergeCell ref="A16:A22"/>
    <mergeCell ref="A32:A39"/>
    <mergeCell ref="A40:A42"/>
    <mergeCell ref="A23:A31"/>
    <mergeCell ref="A7:A12"/>
    <mergeCell ref="A3:A4"/>
    <mergeCell ref="B3:B4"/>
    <mergeCell ref="C3:C4"/>
    <mergeCell ref="D3:D4"/>
    <mergeCell ref="E3:F3"/>
    <mergeCell ref="G3:H3"/>
    <mergeCell ref="K3:L3"/>
    <mergeCell ref="M3:M4"/>
    <mergeCell ref="A6:F6"/>
    <mergeCell ref="A66:G66"/>
    <mergeCell ref="A44:A45"/>
  </mergeCells>
  <pageMargins left="0.25" right="0.2" top="0.23" bottom="0.2" header="0.3" footer="0.3"/>
  <pageSetup paperSize="9" scale="83" orientation="landscape" r:id="rId1"/>
  <rowBreaks count="1" manualBreakCount="1">
    <brk id="3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ელექტრონული ცხრილები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 Kapanadze</dc:creator>
  <cp:lastModifiedBy>Keti Inasaridze</cp:lastModifiedBy>
  <cp:lastPrinted>2018-06-28T11:32:06Z</cp:lastPrinted>
  <dcterms:created xsi:type="dcterms:W3CDTF">2017-04-13T14:09:39Z</dcterms:created>
  <dcterms:modified xsi:type="dcterms:W3CDTF">2018-07-02T15:39:40Z</dcterms:modified>
</cp:coreProperties>
</file>