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455" tabRatio="931" activeTab="2"/>
  </bookViews>
  <sheets>
    <sheet name="კრებსითი" sheetId="1" r:id="rId1"/>
    <sheet name="სამშენ.არქიტექტურული სამუშაოები" sheetId="2" r:id="rId2"/>
    <sheet name="ტირი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<sst xmlns="http://schemas.openxmlformats.org/spreadsheetml/2006/main" count="61" uniqueCount="43">
  <si>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ganz.</t>
  </si>
  <si>
    <t>raodenoba</t>
  </si>
  <si>
    <t>jami</t>
  </si>
  <si>
    <t>#</t>
  </si>
  <si>
    <t>samuSaos CamonaTvali</t>
  </si>
  <si>
    <t xml:space="preserve"> Riobebi</t>
  </si>
  <si>
    <t>dasaxeleba</t>
  </si>
  <si>
    <t>kedlebi</t>
  </si>
  <si>
    <t>sul Tanxa</t>
  </si>
  <si>
    <t>kedlebis dafiTxva da SeRebva wyalemulsiuri saRebaviT orjer</t>
  </si>
  <si>
    <t>Weri</t>
  </si>
  <si>
    <t>ჯამი:</t>
  </si>
  <si>
    <t>გაუთვალისწინებელი ხარჯი</t>
  </si>
  <si>
    <t>დ.ღ.გ.</t>
  </si>
  <si>
    <t>რაოდენობა</t>
  </si>
  <si>
    <t>ერთ ფასი</t>
  </si>
  <si>
    <t>კომპ</t>
  </si>
  <si>
    <t xml:space="preserve">                    ქ. თბილისი გულუას # 6 ადმინისტრაციული შენობის სარემონტო სამუშაოები</t>
  </si>
  <si>
    <t>kedlebis gaumjobesebeli Selesva cementis xsnariT</t>
  </si>
  <si>
    <t xml:space="preserve">liTonis kvadratuli milebis SeRebva antikoroziuli saRebaviT orjer </t>
  </si>
  <si>
    <t xml:space="preserve"> liTonis karis SeRebva zeTovani saRebaviT orjer</t>
  </si>
  <si>
    <t>Sekiduli EWeris mowyoba "aluminis amstrongis" filebiT (liTonis samagrebiT, kompleqti)</t>
  </si>
  <si>
    <t xml:space="preserve">liTonis konstruqciebis SeRebva antikoroziuli saRebaviT orjer </t>
  </si>
  <si>
    <t xml:space="preserve">liTonis firfitebis SeRebva antikoroziuli saRebaviT orjer </t>
  </si>
  <si>
    <t>firfitebis Seficvra xiT sisqiT 5sm</t>
  </si>
  <si>
    <t xml:space="preserve"> kedlis mowyoba mcire zomis betonis blokebisagan sisqiT 20 sm</t>
  </si>
  <si>
    <t xml:space="preserve"> liTonis karis  montaJi da Rirebuleba saketiT (0.9X2.2m-3cali)</t>
  </si>
  <si>
    <t>tyviis amsxleti rkinis firfitis mowyoba sisqiT 0,8sm</t>
  </si>
  <si>
    <t>liTonis kvadratuli milebis (20X20X2) montaJi da Rirebuleba -(530grZ.m)</t>
  </si>
  <si>
    <t>sasroleTis (tiris) აrqiteqturuli samuSaoebi</t>
  </si>
  <si>
    <t>kv.m</t>
  </si>
  <si>
    <t>tona</t>
  </si>
  <si>
    <t xml:space="preserve">erTeulis fasi </t>
  </si>
  <si>
    <t>jami (Sesabmisi zednadebi xarjebis da gegmiuri mogebis danaricxebis gaTvaliswinebiT)</t>
  </si>
  <si>
    <t>jami (Sesabamisi zednadebi xarjebis da gegmiuri mogebis danaricxebis gaTvaliswinebiT)</t>
  </si>
  <si>
    <t>kub.m</t>
  </si>
  <si>
    <t>სასროლეთის (tiris) მოწყობის სისტემა-მექანიზმები</t>
  </si>
  <si>
    <t>ქ. თბილისი გულუას 6 სარდაფის სართულზე tiris mowyobis samuSaoebi</t>
  </si>
  <si>
    <t>samSeneblo-სარემონტო samuSaoebis CamonaTvali</t>
  </si>
  <si>
    <t>tyviis amsxleti liTonis konstruqciis damWerebis mowyoba ჭერზე</t>
  </si>
  <si>
    <t>sasroleTis (tiris) mowyobis სისტემა-meqanizmebi</t>
  </si>
  <si>
    <t>კრებსითი დეფექტური</t>
  </si>
  <si>
    <r>
      <t xml:space="preserve">tiris მოწყობის სისტემა-მექანიზმების დეტალური ჩამონათვალი და სპეციფიკაციები წარმოდგენილია თანდართული </t>
    </r>
    <r>
      <rPr>
        <b/>
        <sz val="11"/>
        <rFont val="Sylfaen"/>
        <family val="1"/>
      </rPr>
      <t>PDF</t>
    </r>
    <r>
      <rPr>
        <b/>
        <sz val="11"/>
        <rFont val="AcadNusx"/>
        <family val="0"/>
      </rPr>
      <t xml:space="preserve"> ფაილის სახით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</si>
</sst>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.00\ _L_a_r_i_-;\-* #,##0.00\ _L_a_r_i_-;_-* &quot;-&quot;??\ _L_a_r_i_-;_-@_-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0.0000"/>
    <numFmt numFmtId="178" formatCode="0.000"/>
    <numFmt numFmtId="179" formatCode="0.00000"/>
    <numFmt numFmtId="180" formatCode="0.0"/>
    <numFmt numFmtId="181" formatCode="_-* #,##0.0_р_._-;\-* #,##0.0_р_._-;_-* &quot;-&quot;??_р_._-;_-@_-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_-;\-* #,##0.00_-;_-* &quot;-&quot;??_-;_-@_-"/>
    <numFmt numFmtId="186" formatCode="_-* #,##0_-;\-* #,##0_-;_-* &quot;-&quot;??_-;_-@_-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#,##0.00_ ;\-#,##0.00\ "/>
    <numFmt numFmtId="191" formatCode="0.0%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37]yyyy\ &quot;წლის&quot;\ dd\ mm\,\ dddd"/>
    <numFmt numFmtId="202" formatCode="_(* #,##0.000_);_(* \(#,##0.000\);_(* &quot;-&quot;???_);_(@_)"/>
    <numFmt numFmtId="203" formatCode="[$-409]dddd\,\ mmmm\ d\,\ yyyy"/>
    <numFmt numFmtId="204" formatCode="[$-409]h:mm:ss\ AM/PM"/>
  </numFmts>
  <fonts count="49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cadNusx"/>
      <family val="0"/>
    </font>
    <font>
      <sz val="10"/>
      <name val="Helv"/>
      <family val="0"/>
    </font>
    <font>
      <sz val="10"/>
      <name val="Arial Cyr"/>
      <family val="2"/>
    </font>
    <font>
      <b/>
      <sz val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sz val="10"/>
      <name val="ChveuNusx"/>
      <family val="0"/>
    </font>
    <font>
      <b/>
      <sz val="14"/>
      <name val="AcadNusx"/>
      <family val="0"/>
    </font>
    <font>
      <sz val="11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4"/>
      <color indexed="8"/>
      <name val="AcadNusx"/>
      <family val="0"/>
    </font>
    <font>
      <b/>
      <sz val="11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b/>
      <sz val="14"/>
      <color rgb="FF000000"/>
      <name val="AcadNusx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</borders>
  <cellStyleXfs count="10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4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4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4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4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4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4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4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6" fillId="30" borderId="1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0" fontId="17" fillId="3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9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11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3" fillId="9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0" fontId="26" fillId="30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31" fillId="34" borderId="9" applyNumberFormat="0" applyProtection="0">
      <alignment horizontal="left" vertical="center" indent="1"/>
    </xf>
    <xf numFmtId="0" fontId="32" fillId="0" borderId="0" applyFill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17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3" fillId="0" borderId="0">
      <alignment vertical="center"/>
      <protection/>
    </xf>
  </cellStyleXfs>
  <cellXfs count="124">
    <xf numFmtId="0" fontId="0" fillId="0" borderId="0" xfId="0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35" borderId="11" xfId="0" applyFont="1" applyFill="1" applyBorder="1" applyAlignment="1" applyProtection="1">
      <alignment horizontal="center" vertical="top" wrapText="1"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0" fontId="36" fillId="0" borderId="0" xfId="966" applyFont="1">
      <alignment/>
      <protection/>
    </xf>
    <xf numFmtId="0" fontId="36" fillId="0" borderId="0" xfId="966" applyFont="1" applyAlignment="1">
      <alignment horizontal="center"/>
      <protection/>
    </xf>
    <xf numFmtId="0" fontId="6" fillId="36" borderId="13" xfId="966" applyFont="1" applyFill="1" applyBorder="1" applyAlignment="1">
      <alignment horizontal="center" vertical="center"/>
      <protection/>
    </xf>
    <xf numFmtId="2" fontId="46" fillId="0" borderId="14" xfId="0" applyNumberFormat="1" applyFont="1" applyBorder="1" applyAlignment="1">
      <alignment horizontal="center" vertical="center"/>
    </xf>
    <xf numFmtId="0" fontId="36" fillId="0" borderId="0" xfId="966" applyFont="1" applyAlignment="1">
      <alignment vertical="top"/>
      <protection/>
    </xf>
    <xf numFmtId="0" fontId="5" fillId="35" borderId="15" xfId="966" applyFont="1" applyFill="1" applyBorder="1" applyAlignment="1">
      <alignment horizontal="center" vertical="top"/>
      <protection/>
    </xf>
    <xf numFmtId="0" fontId="6" fillId="35" borderId="15" xfId="967" applyFont="1" applyFill="1" applyBorder="1" applyAlignment="1">
      <alignment horizontal="center" vertical="center" wrapText="1"/>
      <protection/>
    </xf>
    <xf numFmtId="2" fontId="47" fillId="35" borderId="15" xfId="0" applyNumberFormat="1" applyFont="1" applyFill="1" applyBorder="1" applyAlignment="1">
      <alignment horizontal="center" vertical="center"/>
    </xf>
    <xf numFmtId="0" fontId="5" fillId="35" borderId="16" xfId="966" applyFont="1" applyFill="1" applyBorder="1" applyAlignment="1">
      <alignment horizontal="center" vertical="top"/>
      <protection/>
    </xf>
    <xf numFmtId="2" fontId="47" fillId="35" borderId="16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9" fillId="35" borderId="11" xfId="0" applyFont="1" applyFill="1" applyBorder="1" applyAlignment="1" applyProtection="1">
      <alignment horizontal="center" vertical="center" wrapText="1"/>
      <protection/>
    </xf>
    <xf numFmtId="2" fontId="9" fillId="0" borderId="12" xfId="0" applyNumberFormat="1" applyFont="1" applyFill="1" applyBorder="1" applyAlignment="1">
      <alignment horizontal="center" vertical="center" wrapText="1"/>
    </xf>
    <xf numFmtId="191" fontId="6" fillId="35" borderId="16" xfId="967" applyNumberFormat="1" applyFont="1" applyFill="1" applyBorder="1" applyAlignment="1">
      <alignment horizontal="center" vertical="center" wrapText="1"/>
      <protection/>
    </xf>
    <xf numFmtId="191" fontId="6" fillId="35" borderId="17" xfId="968" applyNumberFormat="1" applyFont="1" applyFill="1" applyBorder="1" applyAlignment="1">
      <alignment horizontal="center" vertical="center" wrapText="1"/>
      <protection/>
    </xf>
    <xf numFmtId="180" fontId="9" fillId="0" borderId="12" xfId="0" applyNumberFormat="1" applyFont="1" applyFill="1" applyBorder="1" applyAlignment="1">
      <alignment horizontal="center" vertical="center" wrapText="1"/>
    </xf>
    <xf numFmtId="0" fontId="1" fillId="0" borderId="0" xfId="658" applyFont="1" applyFill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top" wrapText="1"/>
    </xf>
    <xf numFmtId="185" fontId="1" fillId="0" borderId="0" xfId="1068" applyNumberFormat="1" applyFont="1" applyFill="1" applyBorder="1" applyAlignment="1" applyProtection="1">
      <alignment/>
      <protection/>
    </xf>
    <xf numFmtId="2" fontId="1" fillId="0" borderId="0" xfId="1068" applyNumberFormat="1" applyFont="1" applyFill="1" applyAlignment="1" applyProtection="1">
      <alignment horizontal="right"/>
      <protection/>
    </xf>
    <xf numFmtId="2" fontId="1" fillId="0" borderId="18" xfId="1068" applyNumberFormat="1" applyFont="1" applyFill="1" applyBorder="1" applyAlignment="1" applyProtection="1">
      <alignment horizontal="right"/>
      <protection/>
    </xf>
    <xf numFmtId="2" fontId="1" fillId="0" borderId="0" xfId="658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2" fontId="47" fillId="35" borderId="19" xfId="0" applyNumberFormat="1" applyFont="1" applyFill="1" applyBorder="1" applyAlignment="1">
      <alignment horizontal="center" vertical="center"/>
    </xf>
    <xf numFmtId="0" fontId="9" fillId="35" borderId="20" xfId="967" applyFont="1" applyFill="1" applyBorder="1" applyAlignment="1">
      <alignment horizontal="center" vertical="center" wrapText="1"/>
      <protection/>
    </xf>
    <xf numFmtId="0" fontId="9" fillId="35" borderId="21" xfId="968" applyFont="1" applyFill="1" applyBorder="1" applyAlignment="1">
      <alignment horizontal="center" vertical="center" wrapText="1"/>
      <protection/>
    </xf>
    <xf numFmtId="0" fontId="9" fillId="35" borderId="22" xfId="967" applyFont="1" applyFill="1" applyBorder="1" applyAlignment="1">
      <alignment horizontal="center" vertical="center" wrapText="1"/>
      <protection/>
    </xf>
    <xf numFmtId="2" fontId="47" fillId="35" borderId="23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6" fillId="37" borderId="24" xfId="966" applyFont="1" applyFill="1" applyBorder="1" applyAlignment="1">
      <alignment horizontal="center" vertical="center"/>
      <protection/>
    </xf>
    <xf numFmtId="2" fontId="1" fillId="0" borderId="12" xfId="1068" applyNumberFormat="1" applyFont="1" applyFill="1" applyBorder="1" applyAlignment="1" applyProtection="1">
      <alignment horizontal="center" vertical="center" wrapText="1"/>
      <protection/>
    </xf>
    <xf numFmtId="2" fontId="1" fillId="0" borderId="11" xfId="1068" applyNumberFormat="1" applyFont="1" applyFill="1" applyBorder="1" applyAlignment="1" applyProtection="1">
      <alignment horizontal="center" vertical="center" wrapText="1"/>
      <protection/>
    </xf>
    <xf numFmtId="2" fontId="9" fillId="35" borderId="11" xfId="860" applyNumberFormat="1" applyFont="1" applyFill="1" applyBorder="1" applyAlignment="1" applyProtection="1">
      <alignment horizontal="center" vertical="top" wrapText="1"/>
      <protection/>
    </xf>
    <xf numFmtId="2" fontId="9" fillId="35" borderId="11" xfId="1068" applyNumberFormat="1" applyFont="1" applyFill="1" applyBorder="1" applyAlignment="1" applyProtection="1">
      <alignment horizontal="center" vertical="center" wrapText="1"/>
      <protection/>
    </xf>
    <xf numFmtId="0" fontId="5" fillId="35" borderId="25" xfId="966" applyFont="1" applyFill="1" applyBorder="1" applyAlignment="1">
      <alignment horizontal="center" vertical="top"/>
      <protection/>
    </xf>
    <xf numFmtId="0" fontId="9" fillId="35" borderId="26" xfId="967" applyFont="1" applyFill="1" applyBorder="1" applyAlignment="1">
      <alignment horizontal="center" vertical="center" wrapText="1"/>
      <protection/>
    </xf>
    <xf numFmtId="0" fontId="6" fillId="35" borderId="25" xfId="967" applyFont="1" applyFill="1" applyBorder="1" applyAlignment="1">
      <alignment horizontal="center" vertical="center" wrapText="1"/>
      <protection/>
    </xf>
    <xf numFmtId="2" fontId="9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 quotePrefix="1">
      <alignment horizontal="center" vertical="center" wrapText="1"/>
    </xf>
    <xf numFmtId="1" fontId="2" fillId="37" borderId="11" xfId="0" applyNumberFormat="1" applyFont="1" applyFill="1" applyBorder="1" applyAlignment="1" quotePrefix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 wrapText="1"/>
    </xf>
    <xf numFmtId="0" fontId="1" fillId="0" borderId="0" xfId="658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85" fontId="1" fillId="0" borderId="0" xfId="1068" applyNumberFormat="1" applyFont="1" applyFill="1" applyBorder="1" applyAlignment="1" applyProtection="1">
      <alignment vertical="center"/>
      <protection/>
    </xf>
    <xf numFmtId="2" fontId="1" fillId="0" borderId="18" xfId="1068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1" xfId="839" applyFont="1" applyFill="1" applyBorder="1" applyAlignment="1" applyProtection="1">
      <alignment horizontal="left" vertical="center" wrapText="1"/>
      <protection/>
    </xf>
    <xf numFmtId="0" fontId="9" fillId="35" borderId="11" xfId="0" applyFont="1" applyFill="1" applyBorder="1" applyAlignment="1">
      <alignment horizontal="center" vertical="center" wrapText="1"/>
    </xf>
    <xf numFmtId="0" fontId="1" fillId="0" borderId="0" xfId="860" applyFont="1" applyFill="1" applyAlignment="1" applyProtection="1">
      <alignment vertical="center"/>
      <protection/>
    </xf>
    <xf numFmtId="0" fontId="1" fillId="0" borderId="12" xfId="0" applyFont="1" applyFill="1" applyBorder="1" applyAlignment="1">
      <alignment vertical="center" wrapText="1"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vertical="center"/>
      <protection/>
    </xf>
    <xf numFmtId="0" fontId="1" fillId="36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860" applyFont="1" applyFill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2" fillId="37" borderId="11" xfId="860" applyFont="1" applyFill="1" applyBorder="1" applyAlignment="1" applyProtection="1">
      <alignment horizontal="center"/>
      <protection/>
    </xf>
    <xf numFmtId="2" fontId="46" fillId="0" borderId="18" xfId="0" applyNumberFormat="1" applyFont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left" vertical="center" wrapText="1"/>
    </xf>
    <xf numFmtId="2" fontId="46" fillId="36" borderId="28" xfId="0" applyNumberFormat="1" applyFont="1" applyFill="1" applyBorder="1" applyAlignment="1">
      <alignment horizontal="left" vertical="center"/>
    </xf>
    <xf numFmtId="2" fontId="46" fillId="36" borderId="19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6" fillId="0" borderId="0" xfId="966" applyFont="1" applyAlignment="1">
      <alignment horizontal="center" vertical="center"/>
      <protection/>
    </xf>
    <xf numFmtId="0" fontId="36" fillId="0" borderId="29" xfId="966" applyFont="1" applyBorder="1" applyAlignment="1">
      <alignment horizontal="center"/>
      <protection/>
    </xf>
    <xf numFmtId="0" fontId="6" fillId="0" borderId="30" xfId="966" applyFont="1" applyBorder="1" applyAlignment="1">
      <alignment horizontal="center" vertical="center"/>
      <protection/>
    </xf>
    <xf numFmtId="0" fontId="6" fillId="0" borderId="31" xfId="966" applyFont="1" applyBorder="1" applyAlignment="1">
      <alignment horizontal="center" vertical="center"/>
      <protection/>
    </xf>
    <xf numFmtId="0" fontId="6" fillId="0" borderId="32" xfId="966" applyFont="1" applyBorder="1" applyAlignment="1">
      <alignment horizontal="center" vertical="center"/>
      <protection/>
    </xf>
    <xf numFmtId="0" fontId="6" fillId="0" borderId="33" xfId="966" applyFont="1" applyBorder="1" applyAlignment="1">
      <alignment horizontal="center" vertical="center"/>
      <protection/>
    </xf>
    <xf numFmtId="0" fontId="6" fillId="0" borderId="34" xfId="966" applyFont="1" applyBorder="1" applyAlignment="1">
      <alignment horizontal="center" vertical="center"/>
      <protection/>
    </xf>
    <xf numFmtId="0" fontId="6" fillId="0" borderId="35" xfId="966" applyFont="1" applyBorder="1" applyAlignment="1">
      <alignment horizontal="center" vertical="center"/>
      <protection/>
    </xf>
    <xf numFmtId="0" fontId="6" fillId="0" borderId="36" xfId="966" applyFont="1" applyBorder="1" applyAlignment="1">
      <alignment horizontal="center" vertical="center"/>
      <protection/>
    </xf>
    <xf numFmtId="0" fontId="6" fillId="37" borderId="37" xfId="966" applyFont="1" applyFill="1" applyBorder="1" applyAlignment="1">
      <alignment horizontal="center" vertical="center"/>
      <protection/>
    </xf>
    <xf numFmtId="0" fontId="6" fillId="37" borderId="24" xfId="966" applyFont="1" applyFill="1" applyBorder="1" applyAlignment="1">
      <alignment horizontal="center" vertical="center"/>
      <protection/>
    </xf>
    <xf numFmtId="0" fontId="46" fillId="0" borderId="2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9" fillId="35" borderId="38" xfId="860" applyFont="1" applyFill="1" applyBorder="1" applyAlignment="1" applyProtection="1">
      <alignment horizontal="center" vertical="center" wrapText="1"/>
      <protection/>
    </xf>
    <xf numFmtId="0" fontId="9" fillId="35" borderId="22" xfId="860" applyFont="1" applyFill="1" applyBorder="1" applyAlignment="1" applyProtection="1">
      <alignment horizontal="center" vertical="center" wrapText="1"/>
      <protection/>
    </xf>
    <xf numFmtId="0" fontId="9" fillId="35" borderId="39" xfId="860" applyFont="1" applyFill="1" applyBorder="1" applyAlignment="1" applyProtection="1">
      <alignment horizontal="center" vertical="center" wrapText="1"/>
      <protection/>
    </xf>
    <xf numFmtId="2" fontId="9" fillId="0" borderId="12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left" vertical="center" wrapText="1"/>
    </xf>
    <xf numFmtId="2" fontId="12" fillId="0" borderId="40" xfId="0" applyNumberFormat="1" applyFont="1" applyFill="1" applyBorder="1" applyAlignment="1">
      <alignment horizontal="center" vertic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38" fillId="0" borderId="0" xfId="0" applyFont="1" applyAlignment="1">
      <alignment horizont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</cellXfs>
  <cellStyles count="1057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20% - Акцент1" xfId="87"/>
    <cellStyle name="20% - Акцент2" xfId="88"/>
    <cellStyle name="20% - Акцент3" xfId="89"/>
    <cellStyle name="20% - Акцент4" xfId="90"/>
    <cellStyle name="20% - Акцент5" xfId="91"/>
    <cellStyle name="20% - Акцент6" xfId="92"/>
    <cellStyle name="40% - Accent1" xfId="93"/>
    <cellStyle name="40% - Accent1 2" xfId="94"/>
    <cellStyle name="40% - Accent1 2 2" xfId="95"/>
    <cellStyle name="40% - Accent1 2 3" xfId="96"/>
    <cellStyle name="40% - Accent1 2 4" xfId="97"/>
    <cellStyle name="40% - Accent1 2 5" xfId="98"/>
    <cellStyle name="40% - Accent1 3" xfId="99"/>
    <cellStyle name="40% - Accent1 4" xfId="100"/>
    <cellStyle name="40% - Accent1 4 2" xfId="101"/>
    <cellStyle name="40% - Accent1 5" xfId="102"/>
    <cellStyle name="40% - Accent1 6" xfId="103"/>
    <cellStyle name="40% - Accent1 7" xfId="104"/>
    <cellStyle name="40% - Accent2" xfId="105"/>
    <cellStyle name="40% - Accent2 2" xfId="106"/>
    <cellStyle name="40% - Accent2 2 2" xfId="107"/>
    <cellStyle name="40% - Accent2 2 3" xfId="108"/>
    <cellStyle name="40% - Accent2 2 4" xfId="109"/>
    <cellStyle name="40% - Accent2 2 5" xfId="110"/>
    <cellStyle name="40% - Accent2 3" xfId="111"/>
    <cellStyle name="40% - Accent2 4" xfId="112"/>
    <cellStyle name="40% - Accent2 4 2" xfId="113"/>
    <cellStyle name="40% - Accent2 5" xfId="114"/>
    <cellStyle name="40% - Accent2 6" xfId="115"/>
    <cellStyle name="40% - Accent2 7" xfId="116"/>
    <cellStyle name="40% - Accent3" xfId="117"/>
    <cellStyle name="40% - Accent3 2" xfId="118"/>
    <cellStyle name="40% - Accent3 2 2" xfId="119"/>
    <cellStyle name="40% - Accent3 2 3" xfId="120"/>
    <cellStyle name="40% - Accent3 2 4" xfId="121"/>
    <cellStyle name="40% - Accent3 2 5" xfId="122"/>
    <cellStyle name="40% - Accent3 3" xfId="123"/>
    <cellStyle name="40% - Accent3 4" xfId="124"/>
    <cellStyle name="40% - Accent3 4 2" xfId="125"/>
    <cellStyle name="40% - Accent3 5" xfId="126"/>
    <cellStyle name="40% - Accent3 6" xfId="127"/>
    <cellStyle name="40% - Accent3 7" xfId="128"/>
    <cellStyle name="40% - Accent4" xfId="129"/>
    <cellStyle name="40% - Accent4 2" xfId="130"/>
    <cellStyle name="40% - Accent4 2 2" xfId="131"/>
    <cellStyle name="40% - Accent4 2 3" xfId="132"/>
    <cellStyle name="40% - Accent4 2 4" xfId="133"/>
    <cellStyle name="40% - Accent4 2 5" xfId="134"/>
    <cellStyle name="40% - Accent4 3" xfId="135"/>
    <cellStyle name="40% - Accent4 4" xfId="136"/>
    <cellStyle name="40% - Accent4 4 2" xfId="137"/>
    <cellStyle name="40% - Accent4 5" xfId="138"/>
    <cellStyle name="40% - Accent4 6" xfId="139"/>
    <cellStyle name="40% - Accent4 7" xfId="140"/>
    <cellStyle name="40% - Accent5" xfId="141"/>
    <cellStyle name="40% - Accent5 2" xfId="142"/>
    <cellStyle name="40% - Accent5 2 2" xfId="143"/>
    <cellStyle name="40% - Accent5 2 3" xfId="144"/>
    <cellStyle name="40% - Accent5 2 4" xfId="145"/>
    <cellStyle name="40% - Accent5 2 5" xfId="146"/>
    <cellStyle name="40% - Accent5 3" xfId="147"/>
    <cellStyle name="40% - Accent5 4" xfId="148"/>
    <cellStyle name="40% - Accent5 4 2" xfId="149"/>
    <cellStyle name="40% - Accent5 5" xfId="150"/>
    <cellStyle name="40% - Accent5 6" xfId="151"/>
    <cellStyle name="40% - Accent5 7" xfId="152"/>
    <cellStyle name="40% - Accent6" xfId="153"/>
    <cellStyle name="40% - Accent6 2" xfId="154"/>
    <cellStyle name="40% - Accent6 2 2" xfId="155"/>
    <cellStyle name="40% - Accent6 2 3" xfId="156"/>
    <cellStyle name="40% - Accent6 2 4" xfId="157"/>
    <cellStyle name="40% - Accent6 2 5" xfId="158"/>
    <cellStyle name="40% - Accent6 3" xfId="159"/>
    <cellStyle name="40% - Accent6 4" xfId="160"/>
    <cellStyle name="40% - Accent6 4 2" xfId="161"/>
    <cellStyle name="40% - Accent6 5" xfId="162"/>
    <cellStyle name="40% - Accent6 6" xfId="163"/>
    <cellStyle name="40% - Accent6 7" xfId="164"/>
    <cellStyle name="40% - Акцент1" xfId="165"/>
    <cellStyle name="40% - Акцент2" xfId="166"/>
    <cellStyle name="40% - Акцент3" xfId="167"/>
    <cellStyle name="40% - Акцент4" xfId="168"/>
    <cellStyle name="40% - Акцент5" xfId="169"/>
    <cellStyle name="40% - Акцент6" xfId="170"/>
    <cellStyle name="60% - Accent1" xfId="171"/>
    <cellStyle name="60% - Accent1 2" xfId="172"/>
    <cellStyle name="60% - Accent1 2 2" xfId="173"/>
    <cellStyle name="60% - Accent1 2 3" xfId="174"/>
    <cellStyle name="60% - Accent1 2 4" xfId="175"/>
    <cellStyle name="60% - Accent1 2 5" xfId="176"/>
    <cellStyle name="60% - Accent1 3" xfId="177"/>
    <cellStyle name="60% - Accent1 4" xfId="178"/>
    <cellStyle name="60% - Accent1 4 2" xfId="179"/>
    <cellStyle name="60% - Accent1 5" xfId="180"/>
    <cellStyle name="60% - Accent1 6" xfId="181"/>
    <cellStyle name="60% - Accent1 7" xfId="182"/>
    <cellStyle name="60% - Accent2" xfId="183"/>
    <cellStyle name="60% - Accent2 2" xfId="184"/>
    <cellStyle name="60% - Accent2 2 2" xfId="185"/>
    <cellStyle name="60% - Accent2 2 3" xfId="186"/>
    <cellStyle name="60% - Accent2 2 4" xfId="187"/>
    <cellStyle name="60% - Accent2 2 5" xfId="188"/>
    <cellStyle name="60% - Accent2 3" xfId="189"/>
    <cellStyle name="60% - Accent2 4" xfId="190"/>
    <cellStyle name="60% - Accent2 4 2" xfId="191"/>
    <cellStyle name="60% - Accent2 5" xfId="192"/>
    <cellStyle name="60% - Accent2 6" xfId="193"/>
    <cellStyle name="60% - Accent2 7" xfId="194"/>
    <cellStyle name="60% - Accent3" xfId="195"/>
    <cellStyle name="60% - Accent3 2" xfId="196"/>
    <cellStyle name="60% - Accent3 2 2" xfId="197"/>
    <cellStyle name="60% - Accent3 2 3" xfId="198"/>
    <cellStyle name="60% - Accent3 2 4" xfId="199"/>
    <cellStyle name="60% - Accent3 2 5" xfId="200"/>
    <cellStyle name="60% - Accent3 3" xfId="201"/>
    <cellStyle name="60% - Accent3 4" xfId="202"/>
    <cellStyle name="60% - Accent3 4 2" xfId="203"/>
    <cellStyle name="60% - Accent3 5" xfId="204"/>
    <cellStyle name="60% - Accent3 6" xfId="205"/>
    <cellStyle name="60% - Accent3 7" xfId="206"/>
    <cellStyle name="60% - Accent4" xfId="207"/>
    <cellStyle name="60% - Accent4 2" xfId="208"/>
    <cellStyle name="60% - Accent4 2 2" xfId="209"/>
    <cellStyle name="60% - Accent4 2 3" xfId="210"/>
    <cellStyle name="60% - Accent4 2 4" xfId="211"/>
    <cellStyle name="60% - Accent4 2 5" xfId="212"/>
    <cellStyle name="60% - Accent4 3" xfId="213"/>
    <cellStyle name="60% - Accent4 4" xfId="214"/>
    <cellStyle name="60% - Accent4 4 2" xfId="215"/>
    <cellStyle name="60% - Accent4 5" xfId="216"/>
    <cellStyle name="60% - Accent4 6" xfId="217"/>
    <cellStyle name="60% - Accent4 7" xfId="218"/>
    <cellStyle name="60% - Accent5" xfId="219"/>
    <cellStyle name="60% - Accent5 2" xfId="220"/>
    <cellStyle name="60% - Accent5 2 2" xfId="221"/>
    <cellStyle name="60% - Accent5 2 3" xfId="222"/>
    <cellStyle name="60% - Accent5 2 4" xfId="223"/>
    <cellStyle name="60% - Accent5 2 5" xfId="224"/>
    <cellStyle name="60% - Accent5 3" xfId="225"/>
    <cellStyle name="60% - Accent5 4" xfId="226"/>
    <cellStyle name="60% - Accent5 4 2" xfId="227"/>
    <cellStyle name="60% - Accent5 5" xfId="228"/>
    <cellStyle name="60% - Accent5 6" xfId="229"/>
    <cellStyle name="60% - Accent5 7" xfId="230"/>
    <cellStyle name="60% - Accent6" xfId="231"/>
    <cellStyle name="60% - Accent6 2" xfId="232"/>
    <cellStyle name="60% - Accent6 2 2" xfId="233"/>
    <cellStyle name="60% - Accent6 2 3" xfId="234"/>
    <cellStyle name="60% - Accent6 2 4" xfId="235"/>
    <cellStyle name="60% - Accent6 2 5" xfId="236"/>
    <cellStyle name="60% - Accent6 3" xfId="237"/>
    <cellStyle name="60% - Accent6 4" xfId="238"/>
    <cellStyle name="60% - Accent6 4 2" xfId="239"/>
    <cellStyle name="60% - Accent6 5" xfId="240"/>
    <cellStyle name="60% - Accent6 6" xfId="241"/>
    <cellStyle name="60% - Accent6 7" xfId="242"/>
    <cellStyle name="60% - Акцент1" xfId="243"/>
    <cellStyle name="60% - Акцент2" xfId="244"/>
    <cellStyle name="60% - Акцент3" xfId="245"/>
    <cellStyle name="60% - Акцент4" xfId="246"/>
    <cellStyle name="60% - Акцент5" xfId="247"/>
    <cellStyle name="60% - Акцент6" xfId="248"/>
    <cellStyle name="Accent1" xfId="249"/>
    <cellStyle name="Accent1 2" xfId="250"/>
    <cellStyle name="Accent1 2 2" xfId="251"/>
    <cellStyle name="Accent1 2 3" xfId="252"/>
    <cellStyle name="Accent1 2 4" xfId="253"/>
    <cellStyle name="Accent1 2 5" xfId="254"/>
    <cellStyle name="Accent1 3" xfId="255"/>
    <cellStyle name="Accent1 4" xfId="256"/>
    <cellStyle name="Accent1 4 2" xfId="257"/>
    <cellStyle name="Accent1 5" xfId="258"/>
    <cellStyle name="Accent1 6" xfId="259"/>
    <cellStyle name="Accent1 7" xfId="260"/>
    <cellStyle name="Accent2" xfId="261"/>
    <cellStyle name="Accent2 2" xfId="262"/>
    <cellStyle name="Accent2 2 2" xfId="263"/>
    <cellStyle name="Accent2 2 3" xfId="264"/>
    <cellStyle name="Accent2 2 4" xfId="265"/>
    <cellStyle name="Accent2 2 5" xfId="266"/>
    <cellStyle name="Accent2 3" xfId="267"/>
    <cellStyle name="Accent2 4" xfId="268"/>
    <cellStyle name="Accent2 4 2" xfId="269"/>
    <cellStyle name="Accent2 5" xfId="270"/>
    <cellStyle name="Accent2 6" xfId="271"/>
    <cellStyle name="Accent2 7" xfId="272"/>
    <cellStyle name="Accent3" xfId="273"/>
    <cellStyle name="Accent3 2" xfId="274"/>
    <cellStyle name="Accent3 2 2" xfId="275"/>
    <cellStyle name="Accent3 2 3" xfId="276"/>
    <cellStyle name="Accent3 2 4" xfId="277"/>
    <cellStyle name="Accent3 2 5" xfId="278"/>
    <cellStyle name="Accent3 3" xfId="279"/>
    <cellStyle name="Accent3 4" xfId="280"/>
    <cellStyle name="Accent3 4 2" xfId="281"/>
    <cellStyle name="Accent3 5" xfId="282"/>
    <cellStyle name="Accent3 6" xfId="283"/>
    <cellStyle name="Accent3 7" xfId="284"/>
    <cellStyle name="Accent4" xfId="285"/>
    <cellStyle name="Accent4 2" xfId="286"/>
    <cellStyle name="Accent4 2 2" xfId="287"/>
    <cellStyle name="Accent4 2 3" xfId="288"/>
    <cellStyle name="Accent4 2 4" xfId="289"/>
    <cellStyle name="Accent4 2 5" xfId="290"/>
    <cellStyle name="Accent4 3" xfId="291"/>
    <cellStyle name="Accent4 4" xfId="292"/>
    <cellStyle name="Accent4 4 2" xfId="293"/>
    <cellStyle name="Accent4 5" xfId="294"/>
    <cellStyle name="Accent4 6" xfId="295"/>
    <cellStyle name="Accent4 7" xfId="296"/>
    <cellStyle name="Accent5" xfId="297"/>
    <cellStyle name="Accent5 2" xfId="298"/>
    <cellStyle name="Accent5 2 2" xfId="299"/>
    <cellStyle name="Accent5 2 3" xfId="300"/>
    <cellStyle name="Accent5 2 4" xfId="301"/>
    <cellStyle name="Accent5 2 5" xfId="302"/>
    <cellStyle name="Accent5 3" xfId="303"/>
    <cellStyle name="Accent5 4" xfId="304"/>
    <cellStyle name="Accent5 4 2" xfId="305"/>
    <cellStyle name="Accent5 5" xfId="306"/>
    <cellStyle name="Accent5 6" xfId="307"/>
    <cellStyle name="Accent5 7" xfId="308"/>
    <cellStyle name="Accent6" xfId="309"/>
    <cellStyle name="Accent6 2" xfId="310"/>
    <cellStyle name="Accent6 2 2" xfId="311"/>
    <cellStyle name="Accent6 2 3" xfId="312"/>
    <cellStyle name="Accent6 2 4" xfId="313"/>
    <cellStyle name="Accent6 2 5" xfId="314"/>
    <cellStyle name="Accent6 3" xfId="315"/>
    <cellStyle name="Accent6 4" xfId="316"/>
    <cellStyle name="Accent6 4 2" xfId="317"/>
    <cellStyle name="Accent6 5" xfId="318"/>
    <cellStyle name="Accent6 6" xfId="319"/>
    <cellStyle name="Accent6 7" xfId="320"/>
    <cellStyle name="Bad" xfId="321"/>
    <cellStyle name="Bad 2" xfId="322"/>
    <cellStyle name="Bad 2 2" xfId="323"/>
    <cellStyle name="Bad 2 3" xfId="324"/>
    <cellStyle name="Bad 2 4" xfId="325"/>
    <cellStyle name="Bad 2 5" xfId="326"/>
    <cellStyle name="Bad 3" xfId="327"/>
    <cellStyle name="Bad 4" xfId="328"/>
    <cellStyle name="Bad 4 2" xfId="329"/>
    <cellStyle name="Bad 5" xfId="330"/>
    <cellStyle name="Bad 6" xfId="331"/>
    <cellStyle name="Bad 7" xfId="332"/>
    <cellStyle name="Calculation" xfId="333"/>
    <cellStyle name="Calculation 2" xfId="334"/>
    <cellStyle name="Calculation 2 2" xfId="335"/>
    <cellStyle name="Calculation 2 3" xfId="336"/>
    <cellStyle name="Calculation 2 4" xfId="337"/>
    <cellStyle name="Calculation 2 5" xfId="338"/>
    <cellStyle name="Calculation 2_anakia II etapi.xls sm. defeqturi" xfId="339"/>
    <cellStyle name="Calculation 3" xfId="340"/>
    <cellStyle name="Calculation 4" xfId="341"/>
    <cellStyle name="Calculation 4 2" xfId="342"/>
    <cellStyle name="Calculation 4_anakia II etapi.xls sm. defeqturi" xfId="343"/>
    <cellStyle name="Calculation 5" xfId="344"/>
    <cellStyle name="Calculation 6" xfId="345"/>
    <cellStyle name="Calculation 7" xfId="346"/>
    <cellStyle name="Check Cell" xfId="347"/>
    <cellStyle name="Check Cell 2" xfId="348"/>
    <cellStyle name="Check Cell 2 2" xfId="349"/>
    <cellStyle name="Check Cell 2 3" xfId="350"/>
    <cellStyle name="Check Cell 2 4" xfId="351"/>
    <cellStyle name="Check Cell 2 5" xfId="352"/>
    <cellStyle name="Check Cell 2_anakia II etapi.xls sm. defeqturi" xfId="353"/>
    <cellStyle name="Check Cell 3" xfId="354"/>
    <cellStyle name="Check Cell 4" xfId="355"/>
    <cellStyle name="Check Cell 4 2" xfId="356"/>
    <cellStyle name="Check Cell 4_anakia II etapi.xls sm. defeqturi" xfId="357"/>
    <cellStyle name="Check Cell 5" xfId="358"/>
    <cellStyle name="Check Cell 6" xfId="359"/>
    <cellStyle name="Check Cell 7" xfId="360"/>
    <cellStyle name="Comma" xfId="361"/>
    <cellStyle name="Comma [0]" xfId="362"/>
    <cellStyle name="Comma 10" xfId="363"/>
    <cellStyle name="Comma 10 2" xfId="364"/>
    <cellStyle name="Comma 10 3" xfId="365"/>
    <cellStyle name="Comma 11" xfId="366"/>
    <cellStyle name="Comma 11 2" xfId="367"/>
    <cellStyle name="Comma 12" xfId="368"/>
    <cellStyle name="Comma 12 2" xfId="369"/>
    <cellStyle name="Comma 12 3" xfId="370"/>
    <cellStyle name="Comma 12 4" xfId="371"/>
    <cellStyle name="Comma 12 5" xfId="372"/>
    <cellStyle name="Comma 12 6" xfId="373"/>
    <cellStyle name="Comma 12 7" xfId="374"/>
    <cellStyle name="Comma 12 8" xfId="375"/>
    <cellStyle name="Comma 12 9" xfId="376"/>
    <cellStyle name="Comma 13" xfId="377"/>
    <cellStyle name="Comma 13 2" xfId="378"/>
    <cellStyle name="Comma 14" xfId="379"/>
    <cellStyle name="Comma 14 2" xfId="380"/>
    <cellStyle name="Comma 15" xfId="381"/>
    <cellStyle name="Comma 15 2" xfId="382"/>
    <cellStyle name="Comma 16" xfId="383"/>
    <cellStyle name="Comma 16 2" xfId="384"/>
    <cellStyle name="Comma 17" xfId="385"/>
    <cellStyle name="Comma 18" xfId="386"/>
    <cellStyle name="Comma 19" xfId="387"/>
    <cellStyle name="Comma 2" xfId="388"/>
    <cellStyle name="Comma 2 10" xfId="389"/>
    <cellStyle name="Comma 2 11" xfId="390"/>
    <cellStyle name="Comma 2 12" xfId="391"/>
    <cellStyle name="Comma 2 13" xfId="392"/>
    <cellStyle name="Comma 2 14" xfId="393"/>
    <cellStyle name="Comma 2 15" xfId="394"/>
    <cellStyle name="Comma 2 16" xfId="395"/>
    <cellStyle name="Comma 2 17" xfId="396"/>
    <cellStyle name="Comma 2 18" xfId="397"/>
    <cellStyle name="Comma 2 19" xfId="398"/>
    <cellStyle name="Comma 2 2" xfId="399"/>
    <cellStyle name="Comma 2 2 2" xfId="400"/>
    <cellStyle name="Comma 2 2 3" xfId="401"/>
    <cellStyle name="Comma 2 2 4" xfId="402"/>
    <cellStyle name="Comma 2 20" xfId="403"/>
    <cellStyle name="Comma 2 21" xfId="404"/>
    <cellStyle name="Comma 2 22" xfId="405"/>
    <cellStyle name="Comma 2 23" xfId="406"/>
    <cellStyle name="Comma 2 24" xfId="407"/>
    <cellStyle name="Comma 2 25" xfId="408"/>
    <cellStyle name="Comma 2 26" xfId="409"/>
    <cellStyle name="Comma 2 27" xfId="410"/>
    <cellStyle name="Comma 2 28" xfId="411"/>
    <cellStyle name="Comma 2 29" xfId="412"/>
    <cellStyle name="Comma 2 3" xfId="413"/>
    <cellStyle name="Comma 2 3 2" xfId="414"/>
    <cellStyle name="Comma 2 30" xfId="415"/>
    <cellStyle name="Comma 2 31" xfId="416"/>
    <cellStyle name="Comma 2 32" xfId="417"/>
    <cellStyle name="Comma 2 33" xfId="418"/>
    <cellStyle name="Comma 2 34" xfId="419"/>
    <cellStyle name="Comma 2 35" xfId="420"/>
    <cellStyle name="Comma 2 36" xfId="421"/>
    <cellStyle name="Comma 2 37" xfId="422"/>
    <cellStyle name="Comma 2 38" xfId="423"/>
    <cellStyle name="Comma 2 39" xfId="424"/>
    <cellStyle name="Comma 2 4" xfId="425"/>
    <cellStyle name="Comma 2 40" xfId="426"/>
    <cellStyle name="Comma 2 41" xfId="427"/>
    <cellStyle name="Comma 2 42" xfId="428"/>
    <cellStyle name="Comma 2 43" xfId="429"/>
    <cellStyle name="Comma 2 44" xfId="430"/>
    <cellStyle name="Comma 2 45" xfId="431"/>
    <cellStyle name="Comma 2 46" xfId="432"/>
    <cellStyle name="Comma 2 47" xfId="433"/>
    <cellStyle name="Comma 2 48" xfId="434"/>
    <cellStyle name="Comma 2 49" xfId="435"/>
    <cellStyle name="Comma 2 5" xfId="436"/>
    <cellStyle name="Comma 2 6" xfId="437"/>
    <cellStyle name="Comma 2 7" xfId="438"/>
    <cellStyle name="Comma 2 8" xfId="439"/>
    <cellStyle name="Comma 2 9" xfId="440"/>
    <cellStyle name="Comma 20" xfId="441"/>
    <cellStyle name="Comma 21" xfId="442"/>
    <cellStyle name="Comma 22" xfId="443"/>
    <cellStyle name="Comma 23" xfId="444"/>
    <cellStyle name="Comma 24" xfId="445"/>
    <cellStyle name="Comma 25" xfId="446"/>
    <cellStyle name="Comma 26" xfId="447"/>
    <cellStyle name="Comma 27" xfId="448"/>
    <cellStyle name="Comma 28" xfId="449"/>
    <cellStyle name="Comma 29" xfId="450"/>
    <cellStyle name="Comma 3" xfId="451"/>
    <cellStyle name="Comma 3 2" xfId="452"/>
    <cellStyle name="Comma 3 3" xfId="453"/>
    <cellStyle name="Comma 3 4" xfId="454"/>
    <cellStyle name="Comma 30" xfId="455"/>
    <cellStyle name="Comma 31" xfId="456"/>
    <cellStyle name="Comma 32" xfId="457"/>
    <cellStyle name="Comma 33" xfId="458"/>
    <cellStyle name="Comma 34" xfId="459"/>
    <cellStyle name="Comma 35" xfId="460"/>
    <cellStyle name="Comma 36" xfId="461"/>
    <cellStyle name="Comma 37" xfId="462"/>
    <cellStyle name="Comma 38" xfId="463"/>
    <cellStyle name="Comma 39" xfId="464"/>
    <cellStyle name="Comma 4" xfId="465"/>
    <cellStyle name="Comma 4 2" xfId="466"/>
    <cellStyle name="Comma 40" xfId="467"/>
    <cellStyle name="Comma 41" xfId="468"/>
    <cellStyle name="Comma 42" xfId="469"/>
    <cellStyle name="Comma 43" xfId="470"/>
    <cellStyle name="Comma 44" xfId="471"/>
    <cellStyle name="Comma 45" xfId="472"/>
    <cellStyle name="Comma 46" xfId="473"/>
    <cellStyle name="Comma 47" xfId="474"/>
    <cellStyle name="Comma 48" xfId="475"/>
    <cellStyle name="Comma 49" xfId="476"/>
    <cellStyle name="Comma 5" xfId="477"/>
    <cellStyle name="Comma 5 2" xfId="478"/>
    <cellStyle name="Comma 50" xfId="479"/>
    <cellStyle name="Comma 51" xfId="480"/>
    <cellStyle name="Comma 51 2" xfId="481"/>
    <cellStyle name="Comma 6" xfId="482"/>
    <cellStyle name="Comma 6 2" xfId="483"/>
    <cellStyle name="Comma 7" xfId="484"/>
    <cellStyle name="Comma 7 2" xfId="485"/>
    <cellStyle name="Comma 8" xfId="486"/>
    <cellStyle name="Comma 8 2" xfId="487"/>
    <cellStyle name="Comma 9" xfId="488"/>
    <cellStyle name="Comma 9 2" xfId="489"/>
    <cellStyle name="Currency" xfId="490"/>
    <cellStyle name="Currency [0]" xfId="491"/>
    <cellStyle name="Currency 10" xfId="492"/>
    <cellStyle name="Currency 11" xfId="493"/>
    <cellStyle name="Currency 12" xfId="494"/>
    <cellStyle name="Currency 13" xfId="495"/>
    <cellStyle name="Currency 14" xfId="496"/>
    <cellStyle name="Currency 15" xfId="497"/>
    <cellStyle name="Currency 16" xfId="498"/>
    <cellStyle name="Currency 17" xfId="499"/>
    <cellStyle name="Currency 18" xfId="500"/>
    <cellStyle name="Currency 19" xfId="501"/>
    <cellStyle name="Currency 2" xfId="502"/>
    <cellStyle name="Currency 20" xfId="503"/>
    <cellStyle name="Currency 21" xfId="504"/>
    <cellStyle name="Currency 22" xfId="505"/>
    <cellStyle name="Currency 23" xfId="506"/>
    <cellStyle name="Currency 24" xfId="507"/>
    <cellStyle name="Currency 25" xfId="508"/>
    <cellStyle name="Currency 26" xfId="509"/>
    <cellStyle name="Currency 27" xfId="510"/>
    <cellStyle name="Currency 28" xfId="511"/>
    <cellStyle name="Currency 29" xfId="512"/>
    <cellStyle name="Currency 3" xfId="513"/>
    <cellStyle name="Currency 30" xfId="514"/>
    <cellStyle name="Currency 31" xfId="515"/>
    <cellStyle name="Currency 32" xfId="516"/>
    <cellStyle name="Currency 33" xfId="517"/>
    <cellStyle name="Currency 34" xfId="518"/>
    <cellStyle name="Currency 35" xfId="519"/>
    <cellStyle name="Currency 36" xfId="520"/>
    <cellStyle name="Currency 37" xfId="521"/>
    <cellStyle name="Currency 38" xfId="522"/>
    <cellStyle name="Currency 39" xfId="523"/>
    <cellStyle name="Currency 4" xfId="524"/>
    <cellStyle name="Currency 40" xfId="525"/>
    <cellStyle name="Currency 41" xfId="526"/>
    <cellStyle name="Currency 42" xfId="527"/>
    <cellStyle name="Currency 43" xfId="528"/>
    <cellStyle name="Currency 44" xfId="529"/>
    <cellStyle name="Currency 45" xfId="530"/>
    <cellStyle name="Currency 46" xfId="531"/>
    <cellStyle name="Currency 5" xfId="532"/>
    <cellStyle name="Currency 6" xfId="533"/>
    <cellStyle name="Currency 7" xfId="534"/>
    <cellStyle name="Currency 8" xfId="535"/>
    <cellStyle name="Currency 9" xfId="536"/>
    <cellStyle name="Explanatory Text" xfId="537"/>
    <cellStyle name="Explanatory Text 2" xfId="538"/>
    <cellStyle name="Explanatory Text 2 2" xfId="539"/>
    <cellStyle name="Explanatory Text 2 3" xfId="540"/>
    <cellStyle name="Explanatory Text 2 4" xfId="541"/>
    <cellStyle name="Explanatory Text 2 5" xfId="542"/>
    <cellStyle name="Explanatory Text 3" xfId="543"/>
    <cellStyle name="Explanatory Text 4" xfId="544"/>
    <cellStyle name="Explanatory Text 4 2" xfId="545"/>
    <cellStyle name="Explanatory Text 5" xfId="546"/>
    <cellStyle name="Explanatory Text 6" xfId="547"/>
    <cellStyle name="Explanatory Text 7" xfId="548"/>
    <cellStyle name="Followed Hyperlink" xfId="549"/>
    <cellStyle name="Good" xfId="550"/>
    <cellStyle name="Good 2" xfId="551"/>
    <cellStyle name="Good 2 2" xfId="552"/>
    <cellStyle name="Good 2 3" xfId="553"/>
    <cellStyle name="Good 2 4" xfId="554"/>
    <cellStyle name="Good 2 5" xfId="555"/>
    <cellStyle name="Good 3" xfId="556"/>
    <cellStyle name="Good 4" xfId="557"/>
    <cellStyle name="Good 4 2" xfId="558"/>
    <cellStyle name="Good 5" xfId="559"/>
    <cellStyle name="Good 6" xfId="560"/>
    <cellStyle name="Good 7" xfId="561"/>
    <cellStyle name="Heading 1" xfId="562"/>
    <cellStyle name="Heading 1 2" xfId="563"/>
    <cellStyle name="Heading 1 2 2" xfId="564"/>
    <cellStyle name="Heading 1 2 3" xfId="565"/>
    <cellStyle name="Heading 1 2 4" xfId="566"/>
    <cellStyle name="Heading 1 2 5" xfId="567"/>
    <cellStyle name="Heading 1 2_anakia II etapi.xls sm. defeqturi" xfId="568"/>
    <cellStyle name="Heading 1 3" xfId="569"/>
    <cellStyle name="Heading 1 4" xfId="570"/>
    <cellStyle name="Heading 1 4 2" xfId="571"/>
    <cellStyle name="Heading 1 4_anakia II etapi.xls sm. defeqturi" xfId="572"/>
    <cellStyle name="Heading 1 5" xfId="573"/>
    <cellStyle name="Heading 1 6" xfId="574"/>
    <cellStyle name="Heading 1 7" xfId="575"/>
    <cellStyle name="Heading 2" xfId="576"/>
    <cellStyle name="Heading 2 2" xfId="577"/>
    <cellStyle name="Heading 2 2 2" xfId="578"/>
    <cellStyle name="Heading 2 2 3" xfId="579"/>
    <cellStyle name="Heading 2 2 4" xfId="580"/>
    <cellStyle name="Heading 2 2 5" xfId="581"/>
    <cellStyle name="Heading 2 2_anakia II etapi.xls sm. defeqturi" xfId="582"/>
    <cellStyle name="Heading 2 3" xfId="583"/>
    <cellStyle name="Heading 2 4" xfId="584"/>
    <cellStyle name="Heading 2 4 2" xfId="585"/>
    <cellStyle name="Heading 2 4_anakia II etapi.xls sm. defeqturi" xfId="586"/>
    <cellStyle name="Heading 2 5" xfId="587"/>
    <cellStyle name="Heading 2 6" xfId="588"/>
    <cellStyle name="Heading 2 7" xfId="589"/>
    <cellStyle name="Heading 3" xfId="590"/>
    <cellStyle name="Heading 3 2" xfId="591"/>
    <cellStyle name="Heading 3 2 2" xfId="592"/>
    <cellStyle name="Heading 3 2 3" xfId="593"/>
    <cellStyle name="Heading 3 2 4" xfId="594"/>
    <cellStyle name="Heading 3 2 5" xfId="595"/>
    <cellStyle name="Heading 3 2_anakia II etapi.xls sm. defeqturi" xfId="596"/>
    <cellStyle name="Heading 3 3" xfId="597"/>
    <cellStyle name="Heading 3 4" xfId="598"/>
    <cellStyle name="Heading 3 4 2" xfId="599"/>
    <cellStyle name="Heading 3 4_anakia II etapi.xls sm. defeqturi" xfId="600"/>
    <cellStyle name="Heading 3 5" xfId="601"/>
    <cellStyle name="Heading 3 6" xfId="602"/>
    <cellStyle name="Heading 3 7" xfId="603"/>
    <cellStyle name="Heading 4" xfId="604"/>
    <cellStyle name="Heading 4 2" xfId="605"/>
    <cellStyle name="Heading 4 2 2" xfId="606"/>
    <cellStyle name="Heading 4 2 3" xfId="607"/>
    <cellStyle name="Heading 4 2 4" xfId="608"/>
    <cellStyle name="Heading 4 2 5" xfId="609"/>
    <cellStyle name="Heading 4 3" xfId="610"/>
    <cellStyle name="Heading 4 4" xfId="611"/>
    <cellStyle name="Heading 4 4 2" xfId="612"/>
    <cellStyle name="Heading 4 5" xfId="613"/>
    <cellStyle name="Heading 4 6" xfId="614"/>
    <cellStyle name="Heading 4 7" xfId="615"/>
    <cellStyle name="Hyperlink" xfId="616"/>
    <cellStyle name="Input" xfId="617"/>
    <cellStyle name="Input 2" xfId="618"/>
    <cellStyle name="Input 2 2" xfId="619"/>
    <cellStyle name="Input 2 3" xfId="620"/>
    <cellStyle name="Input 2 4" xfId="621"/>
    <cellStyle name="Input 2 5" xfId="622"/>
    <cellStyle name="Input 2_anakia II etapi.xls sm. defeqturi" xfId="623"/>
    <cellStyle name="Input 3" xfId="624"/>
    <cellStyle name="Input 4" xfId="625"/>
    <cellStyle name="Input 4 2" xfId="626"/>
    <cellStyle name="Input 4_anakia II etapi.xls sm. defeqturi" xfId="627"/>
    <cellStyle name="Input 5" xfId="628"/>
    <cellStyle name="Input 6" xfId="629"/>
    <cellStyle name="Input 7" xfId="630"/>
    <cellStyle name="Linked Cell" xfId="631"/>
    <cellStyle name="Linked Cell 2" xfId="632"/>
    <cellStyle name="Linked Cell 2 2" xfId="633"/>
    <cellStyle name="Linked Cell 2 3" xfId="634"/>
    <cellStyle name="Linked Cell 2 4" xfId="635"/>
    <cellStyle name="Linked Cell 2 5" xfId="636"/>
    <cellStyle name="Linked Cell 2_anakia II etapi.xls sm. defeqturi" xfId="637"/>
    <cellStyle name="Linked Cell 3" xfId="638"/>
    <cellStyle name="Linked Cell 4" xfId="639"/>
    <cellStyle name="Linked Cell 4 2" xfId="640"/>
    <cellStyle name="Linked Cell 4_anakia II etapi.xls sm. defeqturi" xfId="641"/>
    <cellStyle name="Linked Cell 5" xfId="642"/>
    <cellStyle name="Linked Cell 6" xfId="643"/>
    <cellStyle name="Linked Cell 7" xfId="644"/>
    <cellStyle name="Neutral" xfId="645"/>
    <cellStyle name="Neutral 2" xfId="646"/>
    <cellStyle name="Neutral 2 2" xfId="647"/>
    <cellStyle name="Neutral 2 3" xfId="648"/>
    <cellStyle name="Neutral 2 4" xfId="649"/>
    <cellStyle name="Neutral 2 5" xfId="650"/>
    <cellStyle name="Neutral 3" xfId="651"/>
    <cellStyle name="Neutral 4" xfId="652"/>
    <cellStyle name="Neutral 4 2" xfId="653"/>
    <cellStyle name="Neutral 5" xfId="654"/>
    <cellStyle name="Neutral 6" xfId="655"/>
    <cellStyle name="Neutral 7" xfId="656"/>
    <cellStyle name="Normal 10" xfId="657"/>
    <cellStyle name="Normal 10 2" xfId="658"/>
    <cellStyle name="Normal 10 3" xfId="659"/>
    <cellStyle name="Normal 11" xfId="660"/>
    <cellStyle name="Normal 11 2" xfId="661"/>
    <cellStyle name="Normal 11 2 2" xfId="662"/>
    <cellStyle name="Normal 11 3" xfId="663"/>
    <cellStyle name="Normal 11_GAZI-2010" xfId="664"/>
    <cellStyle name="Normal 12" xfId="665"/>
    <cellStyle name="Normal 12 2" xfId="666"/>
    <cellStyle name="Normal 12_gazis gare qseli" xfId="667"/>
    <cellStyle name="Normal 13" xfId="668"/>
    <cellStyle name="Normal 13 2" xfId="669"/>
    <cellStyle name="Normal 13 3" xfId="670"/>
    <cellStyle name="Normal 13 3 2" xfId="671"/>
    <cellStyle name="Normal 13 4" xfId="672"/>
    <cellStyle name="Normal 13 5" xfId="673"/>
    <cellStyle name="Normal 13 6" xfId="674"/>
    <cellStyle name="Normal 13_GAZI-2010" xfId="675"/>
    <cellStyle name="Normal 14" xfId="676"/>
    <cellStyle name="Normal 14 2" xfId="677"/>
    <cellStyle name="Normal 14 3" xfId="678"/>
    <cellStyle name="Normal 14 3 2" xfId="679"/>
    <cellStyle name="Normal 14 4" xfId="680"/>
    <cellStyle name="Normal 14 5" xfId="681"/>
    <cellStyle name="Normal 14 6" xfId="682"/>
    <cellStyle name="Normal 14_anakia II etapi.xls sm. defeqturi" xfId="683"/>
    <cellStyle name="Normal 15" xfId="684"/>
    <cellStyle name="Normal 15 2" xfId="685"/>
    <cellStyle name="Normal 16" xfId="686"/>
    <cellStyle name="Normal 16 2" xfId="687"/>
    <cellStyle name="Normal 16 3" xfId="688"/>
    <cellStyle name="Normal 16 4" xfId="689"/>
    <cellStyle name="Normal 16_axalq.skola" xfId="690"/>
    <cellStyle name="Normal 17" xfId="691"/>
    <cellStyle name="Normal 17 2" xfId="692"/>
    <cellStyle name="Normal 18" xfId="693"/>
    <cellStyle name="Normal 19" xfId="694"/>
    <cellStyle name="Normal 2" xfId="695"/>
    <cellStyle name="Normal 2 10" xfId="696"/>
    <cellStyle name="Normal 2 11" xfId="697"/>
    <cellStyle name="Normal 2 12" xfId="698"/>
    <cellStyle name="Normal 2 13" xfId="699"/>
    <cellStyle name="Normal 2 14" xfId="700"/>
    <cellStyle name="Normal 2 15" xfId="701"/>
    <cellStyle name="Normal 2 16" xfId="702"/>
    <cellStyle name="Normal 2 17" xfId="703"/>
    <cellStyle name="Normal 2 18" xfId="704"/>
    <cellStyle name="Normal 2 19" xfId="705"/>
    <cellStyle name="Normal 2 2" xfId="706"/>
    <cellStyle name="Normal 2 2 10" xfId="707"/>
    <cellStyle name="Normal 2 2 11" xfId="708"/>
    <cellStyle name="Normal 2 2 12" xfId="709"/>
    <cellStyle name="Normal 2 2 13" xfId="710"/>
    <cellStyle name="Normal 2 2 14" xfId="711"/>
    <cellStyle name="Normal 2 2 15" xfId="712"/>
    <cellStyle name="Normal 2 2 16" xfId="713"/>
    <cellStyle name="Normal 2 2 17" xfId="714"/>
    <cellStyle name="Normal 2 2 18" xfId="715"/>
    <cellStyle name="Normal 2 2 19" xfId="716"/>
    <cellStyle name="Normal 2 2 2" xfId="717"/>
    <cellStyle name="Normal 2 2 20" xfId="718"/>
    <cellStyle name="Normal 2 2 21" xfId="719"/>
    <cellStyle name="Normal 2 2 22" xfId="720"/>
    <cellStyle name="Normal 2 2 23" xfId="721"/>
    <cellStyle name="Normal 2 2 24" xfId="722"/>
    <cellStyle name="Normal 2 2 25" xfId="723"/>
    <cellStyle name="Normal 2 2 26" xfId="724"/>
    <cellStyle name="Normal 2 2 27" xfId="725"/>
    <cellStyle name="Normal 2 2 28" xfId="726"/>
    <cellStyle name="Normal 2 2 29" xfId="727"/>
    <cellStyle name="Normal 2 2 3" xfId="728"/>
    <cellStyle name="Normal 2 2 30" xfId="729"/>
    <cellStyle name="Normal 2 2 31" xfId="730"/>
    <cellStyle name="Normal 2 2 32" xfId="731"/>
    <cellStyle name="Normal 2 2 33" xfId="732"/>
    <cellStyle name="Normal 2 2 34" xfId="733"/>
    <cellStyle name="Normal 2 2 35" xfId="734"/>
    <cellStyle name="Normal 2 2 36" xfId="735"/>
    <cellStyle name="Normal 2 2 37" xfId="736"/>
    <cellStyle name="Normal 2 2 38" xfId="737"/>
    <cellStyle name="Normal 2 2 39" xfId="738"/>
    <cellStyle name="Normal 2 2 4" xfId="739"/>
    <cellStyle name="Normal 2 2 40" xfId="740"/>
    <cellStyle name="Normal 2 2 41" xfId="741"/>
    <cellStyle name="Normal 2 2 42" xfId="742"/>
    <cellStyle name="Normal 2 2 43" xfId="743"/>
    <cellStyle name="Normal 2 2 44" xfId="744"/>
    <cellStyle name="Normal 2 2 45" xfId="745"/>
    <cellStyle name="Normal 2 2 46" xfId="746"/>
    <cellStyle name="Normal 2 2 47" xfId="747"/>
    <cellStyle name="Normal 2 2 5" xfId="748"/>
    <cellStyle name="Normal 2 2 6" xfId="749"/>
    <cellStyle name="Normal 2 2 7" xfId="750"/>
    <cellStyle name="Normal 2 2 8" xfId="751"/>
    <cellStyle name="Normal 2 2 9" xfId="752"/>
    <cellStyle name="Normal 2 2_2D4CD000" xfId="753"/>
    <cellStyle name="Normal 2 20" xfId="754"/>
    <cellStyle name="Normal 2 21" xfId="755"/>
    <cellStyle name="Normal 2 22" xfId="756"/>
    <cellStyle name="Normal 2 23" xfId="757"/>
    <cellStyle name="Normal 2 24" xfId="758"/>
    <cellStyle name="Normal 2 25" xfId="759"/>
    <cellStyle name="Normal 2 26" xfId="760"/>
    <cellStyle name="Normal 2 27" xfId="761"/>
    <cellStyle name="Normal 2 28" xfId="762"/>
    <cellStyle name="Normal 2 29" xfId="763"/>
    <cellStyle name="Normal 2 3" xfId="764"/>
    <cellStyle name="Normal 2 3 2" xfId="765"/>
    <cellStyle name="Normal 2 3 3" xfId="766"/>
    <cellStyle name="Normal 2 30" xfId="767"/>
    <cellStyle name="Normal 2 31" xfId="768"/>
    <cellStyle name="Normal 2 32" xfId="769"/>
    <cellStyle name="Normal 2 33" xfId="770"/>
    <cellStyle name="Normal 2 34" xfId="771"/>
    <cellStyle name="Normal 2 35" xfId="772"/>
    <cellStyle name="Normal 2 36" xfId="773"/>
    <cellStyle name="Normal 2 37" xfId="774"/>
    <cellStyle name="Normal 2 38" xfId="775"/>
    <cellStyle name="Normal 2 39" xfId="776"/>
    <cellStyle name="Normal 2 4" xfId="777"/>
    <cellStyle name="Normal 2 4 2" xfId="778"/>
    <cellStyle name="Normal 2 4 3" xfId="779"/>
    <cellStyle name="Normal 2 40" xfId="780"/>
    <cellStyle name="Normal 2 41" xfId="781"/>
    <cellStyle name="Normal 2 42" xfId="782"/>
    <cellStyle name="Normal 2 43" xfId="783"/>
    <cellStyle name="Normal 2 44" xfId="784"/>
    <cellStyle name="Normal 2 45" xfId="785"/>
    <cellStyle name="Normal 2 46" xfId="786"/>
    <cellStyle name="Normal 2 47" xfId="787"/>
    <cellStyle name="Normal 2 48" xfId="788"/>
    <cellStyle name="Normal 2 49" xfId="789"/>
    <cellStyle name="Normal 2 5" xfId="790"/>
    <cellStyle name="Normal 2 5 2" xfId="791"/>
    <cellStyle name="Normal 2 5 3" xfId="792"/>
    <cellStyle name="Normal 2 50" xfId="793"/>
    <cellStyle name="Normal 2 51" xfId="794"/>
    <cellStyle name="Normal 2 52" xfId="795"/>
    <cellStyle name="Normal 2 53" xfId="796"/>
    <cellStyle name="Normal 2 54" xfId="797"/>
    <cellStyle name="Normal 2 55" xfId="798"/>
    <cellStyle name="Normal 2 56" xfId="799"/>
    <cellStyle name="Normal 2 57" xfId="800"/>
    <cellStyle name="Normal 2 57 2" xfId="801"/>
    <cellStyle name="Normal 2 58" xfId="802"/>
    <cellStyle name="Normal 2 59" xfId="803"/>
    <cellStyle name="Normal 2 6" xfId="804"/>
    <cellStyle name="Normal 2 6 2" xfId="805"/>
    <cellStyle name="Normal 2 6 3" xfId="806"/>
    <cellStyle name="Normal 2 60" xfId="807"/>
    <cellStyle name="Normal 2 61" xfId="808"/>
    <cellStyle name="Normal 2 64" xfId="809"/>
    <cellStyle name="Normal 2 7" xfId="810"/>
    <cellStyle name="Normal 2 7 2" xfId="811"/>
    <cellStyle name="Normal 2 7 2 2" xfId="812"/>
    <cellStyle name="Normal 2 7 3" xfId="813"/>
    <cellStyle name="Normal 2 7 3 2" xfId="814"/>
    <cellStyle name="Normal 2 7_anakia II etapi.xls sm. defeqturi" xfId="815"/>
    <cellStyle name="Normal 2 8" xfId="816"/>
    <cellStyle name="Normal 2 8 2" xfId="817"/>
    <cellStyle name="Normal 2 8 3" xfId="818"/>
    <cellStyle name="Normal 2 9" xfId="819"/>
    <cellStyle name="Normal 2 9 2" xfId="820"/>
    <cellStyle name="Normal 2 9 3" xfId="821"/>
    <cellStyle name="Normal 2_anakia II etapi.xls sm. defeqturi" xfId="822"/>
    <cellStyle name="Normal 20" xfId="823"/>
    <cellStyle name="Normal 21" xfId="824"/>
    <cellStyle name="Normal 21 2" xfId="825"/>
    <cellStyle name="Normal 22" xfId="826"/>
    <cellStyle name="Normal 22 2" xfId="827"/>
    <cellStyle name="Normal 23" xfId="828"/>
    <cellStyle name="Normal 23 2" xfId="829"/>
    <cellStyle name="Normal 24" xfId="830"/>
    <cellStyle name="Normal 25" xfId="831"/>
    <cellStyle name="Normal 26" xfId="832"/>
    <cellStyle name="Normal 27" xfId="833"/>
    <cellStyle name="Normal 28" xfId="834"/>
    <cellStyle name="Normal 29" xfId="835"/>
    <cellStyle name="Normal 29 2" xfId="836"/>
    <cellStyle name="Normal 29 3" xfId="837"/>
    <cellStyle name="Normal 3" xfId="838"/>
    <cellStyle name="Normal 3 10" xfId="839"/>
    <cellStyle name="Normal 3 10 2" xfId="840"/>
    <cellStyle name="Normal 3 10 3" xfId="841"/>
    <cellStyle name="Normal 3 11" xfId="842"/>
    <cellStyle name="Normal 3 11 2" xfId="843"/>
    <cellStyle name="Normal 3 11 3" xfId="844"/>
    <cellStyle name="Normal 3 12" xfId="845"/>
    <cellStyle name="Normal 3 12 2" xfId="846"/>
    <cellStyle name="Normal 3 12 3" xfId="847"/>
    <cellStyle name="Normal 3 13" xfId="848"/>
    <cellStyle name="Normal 3 13 2" xfId="849"/>
    <cellStyle name="Normal 3 13 3" xfId="850"/>
    <cellStyle name="Normal 3 14" xfId="851"/>
    <cellStyle name="Normal 3 14 2" xfId="852"/>
    <cellStyle name="Normal 3 14 3" xfId="853"/>
    <cellStyle name="Normal 3 15" xfId="854"/>
    <cellStyle name="Normal 3 15 2" xfId="855"/>
    <cellStyle name="Normal 3 15 3" xfId="856"/>
    <cellStyle name="Normal 3 16" xfId="857"/>
    <cellStyle name="Normal 3 17" xfId="858"/>
    <cellStyle name="Normal 3 2" xfId="859"/>
    <cellStyle name="Normal 3 2 2" xfId="860"/>
    <cellStyle name="Normal 3 2 3" xfId="861"/>
    <cellStyle name="Normal 3 2_anakia II etapi.xls sm. defeqturi" xfId="862"/>
    <cellStyle name="Normal 3 3" xfId="863"/>
    <cellStyle name="Normal 3 4" xfId="864"/>
    <cellStyle name="Normal 3 5" xfId="865"/>
    <cellStyle name="Normal 3 6" xfId="866"/>
    <cellStyle name="Normal 3 7" xfId="867"/>
    <cellStyle name="Normal 3 8" xfId="868"/>
    <cellStyle name="Normal 3 8 2" xfId="869"/>
    <cellStyle name="Normal 3 8 3" xfId="870"/>
    <cellStyle name="Normal 3 9" xfId="871"/>
    <cellStyle name="Normal 3 9 2" xfId="872"/>
    <cellStyle name="Normal 3 9 3" xfId="873"/>
    <cellStyle name="Normal 30" xfId="874"/>
    <cellStyle name="Normal 30 2" xfId="875"/>
    <cellStyle name="Normal 30 3" xfId="876"/>
    <cellStyle name="Normal 31" xfId="877"/>
    <cellStyle name="Normal 32" xfId="878"/>
    <cellStyle name="Normal 32 2" xfId="879"/>
    <cellStyle name="Normal 32 3" xfId="880"/>
    <cellStyle name="Normal 32 3 2" xfId="881"/>
    <cellStyle name="Normal 32 4" xfId="882"/>
    <cellStyle name="Normal 33" xfId="883"/>
    <cellStyle name="Normal 33 2" xfId="884"/>
    <cellStyle name="Normal 33 3" xfId="885"/>
    <cellStyle name="Normal 34" xfId="886"/>
    <cellStyle name="Normal 35" xfId="887"/>
    <cellStyle name="Normal 35 2" xfId="888"/>
    <cellStyle name="Normal 35 3" xfId="889"/>
    <cellStyle name="Normal 35 4" xfId="890"/>
    <cellStyle name="Normal 36" xfId="891"/>
    <cellStyle name="Normal 36 2" xfId="892"/>
    <cellStyle name="Normal 36 3" xfId="893"/>
    <cellStyle name="Normal 37" xfId="894"/>
    <cellStyle name="Normal 37 2" xfId="895"/>
    <cellStyle name="Normal 38" xfId="896"/>
    <cellStyle name="Normal 38 2" xfId="897"/>
    <cellStyle name="Normal 38 3" xfId="898"/>
    <cellStyle name="Normal 38 4" xfId="899"/>
    <cellStyle name="Normal 39" xfId="900"/>
    <cellStyle name="Normal 39 2" xfId="901"/>
    <cellStyle name="Normal 4" xfId="902"/>
    <cellStyle name="Normal 4 10" xfId="903"/>
    <cellStyle name="Normal 4 11" xfId="904"/>
    <cellStyle name="Normal 4 12" xfId="905"/>
    <cellStyle name="Normal 4 2" xfId="906"/>
    <cellStyle name="Normal 4 2 2" xfId="907"/>
    <cellStyle name="Normal 4 2 3" xfId="908"/>
    <cellStyle name="Normal 4 3" xfId="909"/>
    <cellStyle name="Normal 4 3 2" xfId="910"/>
    <cellStyle name="Normal 4 3 3" xfId="911"/>
    <cellStyle name="Normal 4 4" xfId="912"/>
    <cellStyle name="Normal 4 4 2" xfId="913"/>
    <cellStyle name="Normal 4 4 3" xfId="914"/>
    <cellStyle name="Normal 4 5" xfId="915"/>
    <cellStyle name="Normal 4 5 2" xfId="916"/>
    <cellStyle name="Normal 4 5 3" xfId="917"/>
    <cellStyle name="Normal 4 6" xfId="918"/>
    <cellStyle name="Normal 4 6 2" xfId="919"/>
    <cellStyle name="Normal 4 6 3" xfId="920"/>
    <cellStyle name="Normal 4 7" xfId="921"/>
    <cellStyle name="Normal 4 7 2" xfId="922"/>
    <cellStyle name="Normal 4 7 3" xfId="923"/>
    <cellStyle name="Normal 4 8" xfId="924"/>
    <cellStyle name="Normal 4 8 2" xfId="925"/>
    <cellStyle name="Normal 4 8 3" xfId="926"/>
    <cellStyle name="Normal 4 9" xfId="927"/>
    <cellStyle name="Normal 4 9 2" xfId="928"/>
    <cellStyle name="Normal 4 9 3" xfId="929"/>
    <cellStyle name="Normal 40" xfId="930"/>
    <cellStyle name="Normal 40 2" xfId="931"/>
    <cellStyle name="Normal 40 3" xfId="932"/>
    <cellStyle name="Normal 41" xfId="933"/>
    <cellStyle name="Normal 42" xfId="934"/>
    <cellStyle name="Normal 43" xfId="935"/>
    <cellStyle name="Normal 44" xfId="936"/>
    <cellStyle name="Normal 45" xfId="937"/>
    <cellStyle name="Normal 46" xfId="938"/>
    <cellStyle name="Normal 47" xfId="939"/>
    <cellStyle name="Normal 48" xfId="940"/>
    <cellStyle name="Normal 49" xfId="941"/>
    <cellStyle name="Normal 5" xfId="942"/>
    <cellStyle name="Normal 5 2" xfId="943"/>
    <cellStyle name="Normal 5 2 2" xfId="944"/>
    <cellStyle name="Normal 5 3" xfId="945"/>
    <cellStyle name="Normal 5 4" xfId="946"/>
    <cellStyle name="Normal 5 5" xfId="947"/>
    <cellStyle name="Normal 5_Copy of SAN2010" xfId="948"/>
    <cellStyle name="Normal 50" xfId="949"/>
    <cellStyle name="Normal 51" xfId="950"/>
    <cellStyle name="Normal 52" xfId="951"/>
    <cellStyle name="Normal 53" xfId="952"/>
    <cellStyle name="Normal 53 2" xfId="953"/>
    <cellStyle name="Normal 6" xfId="954"/>
    <cellStyle name="Normal 7" xfId="955"/>
    <cellStyle name="Normal 8" xfId="956"/>
    <cellStyle name="Normal 8 2" xfId="957"/>
    <cellStyle name="Normal 8_2D4CD000" xfId="958"/>
    <cellStyle name="Normal 9" xfId="959"/>
    <cellStyle name="Normal 9 2" xfId="960"/>
    <cellStyle name="Normal 9 2 2" xfId="961"/>
    <cellStyle name="Normal 9 2 3" xfId="962"/>
    <cellStyle name="Normal 9 2 4" xfId="963"/>
    <cellStyle name="Normal 9 2_anakia II etapi.xls sm. defeqturi" xfId="964"/>
    <cellStyle name="Normal 9_2D4CD000" xfId="965"/>
    <cellStyle name="Normal_saobieqto" xfId="966"/>
    <cellStyle name="Normal_sida wyalsadenidigomi" xfId="967"/>
    <cellStyle name="Normal_Xl0000048 2 2 2" xfId="968"/>
    <cellStyle name="normálne 2" xfId="969"/>
    <cellStyle name="Note" xfId="970"/>
    <cellStyle name="Note 2" xfId="971"/>
    <cellStyle name="Note 2 2" xfId="972"/>
    <cellStyle name="Note 2 3" xfId="973"/>
    <cellStyle name="Note 2 4" xfId="974"/>
    <cellStyle name="Note 2 5" xfId="975"/>
    <cellStyle name="Note 2_anakia II etapi.xls sm. defeqturi" xfId="976"/>
    <cellStyle name="Note 3" xfId="977"/>
    <cellStyle name="Note 4" xfId="978"/>
    <cellStyle name="Note 4 2" xfId="979"/>
    <cellStyle name="Note 4_anakia II etapi.xls sm. defeqturi" xfId="980"/>
    <cellStyle name="Note 5" xfId="981"/>
    <cellStyle name="Note 6" xfId="982"/>
    <cellStyle name="Note 7" xfId="983"/>
    <cellStyle name="Output" xfId="984"/>
    <cellStyle name="Output 2" xfId="985"/>
    <cellStyle name="Output 2 2" xfId="986"/>
    <cellStyle name="Output 2 3" xfId="987"/>
    <cellStyle name="Output 2 4" xfId="988"/>
    <cellStyle name="Output 2 5" xfId="989"/>
    <cellStyle name="Output 2_anakia II etapi.xls sm. defeqturi" xfId="990"/>
    <cellStyle name="Output 3" xfId="991"/>
    <cellStyle name="Output 4" xfId="992"/>
    <cellStyle name="Output 4 2" xfId="993"/>
    <cellStyle name="Output 4_anakia II etapi.xls sm. defeqturi" xfId="994"/>
    <cellStyle name="Output 5" xfId="995"/>
    <cellStyle name="Output 6" xfId="996"/>
    <cellStyle name="Output 7" xfId="997"/>
    <cellStyle name="Percent" xfId="998"/>
    <cellStyle name="Percent 2" xfId="999"/>
    <cellStyle name="Percent 2 2" xfId="1000"/>
    <cellStyle name="Percent 2 3" xfId="1001"/>
    <cellStyle name="Percent 2 4" xfId="1002"/>
    <cellStyle name="Percent 3" xfId="1003"/>
    <cellStyle name="Percent 3 2" xfId="1004"/>
    <cellStyle name="Percent 3 3" xfId="1005"/>
    <cellStyle name="Percent 3 4" xfId="1006"/>
    <cellStyle name="Percent 4" xfId="1007"/>
    <cellStyle name="Percent 4 2" xfId="1008"/>
    <cellStyle name="Percent 5" xfId="1009"/>
    <cellStyle name="SAPBEXstdItem" xfId="1010"/>
    <cellStyle name="Standard_35kA Anl. &amp; Gen.Schutz  ANL335B" xfId="1011"/>
    <cellStyle name="Style 1" xfId="1012"/>
    <cellStyle name="Title" xfId="1013"/>
    <cellStyle name="Title 2" xfId="1014"/>
    <cellStyle name="Title 2 2" xfId="1015"/>
    <cellStyle name="Title 2 3" xfId="1016"/>
    <cellStyle name="Title 2 4" xfId="1017"/>
    <cellStyle name="Title 2 5" xfId="1018"/>
    <cellStyle name="Title 3" xfId="1019"/>
    <cellStyle name="Title 4" xfId="1020"/>
    <cellStyle name="Title 4 2" xfId="1021"/>
    <cellStyle name="Title 5" xfId="1022"/>
    <cellStyle name="Title 6" xfId="1023"/>
    <cellStyle name="Title 7" xfId="1024"/>
    <cellStyle name="Total" xfId="1025"/>
    <cellStyle name="Total 2" xfId="1026"/>
    <cellStyle name="Total 2 2" xfId="1027"/>
    <cellStyle name="Total 2 3" xfId="1028"/>
    <cellStyle name="Total 2 4" xfId="1029"/>
    <cellStyle name="Total 2 5" xfId="1030"/>
    <cellStyle name="Total 2_anakia II etapi.xls sm. defeqturi" xfId="1031"/>
    <cellStyle name="Total 3" xfId="1032"/>
    <cellStyle name="Total 4" xfId="1033"/>
    <cellStyle name="Total 4 2" xfId="1034"/>
    <cellStyle name="Total 4_anakia II etapi.xls sm. defeqturi" xfId="1035"/>
    <cellStyle name="Total 5" xfId="1036"/>
    <cellStyle name="Total 6" xfId="1037"/>
    <cellStyle name="Total 7" xfId="1038"/>
    <cellStyle name="Warning Text" xfId="1039"/>
    <cellStyle name="Warning Text 2" xfId="1040"/>
    <cellStyle name="Warning Text 2 2" xfId="1041"/>
    <cellStyle name="Warning Text 2 3" xfId="1042"/>
    <cellStyle name="Warning Text 2 4" xfId="1043"/>
    <cellStyle name="Warning Text 2 5" xfId="1044"/>
    <cellStyle name="Warning Text 3" xfId="1045"/>
    <cellStyle name="Warning Text 4" xfId="1046"/>
    <cellStyle name="Warning Text 4 2" xfId="1047"/>
    <cellStyle name="Warning Text 5" xfId="1048"/>
    <cellStyle name="Warning Text 6" xfId="1049"/>
    <cellStyle name="Warning Text 7" xfId="1050"/>
    <cellStyle name="Обычный 10" xfId="1051"/>
    <cellStyle name="Обычный 2" xfId="1052"/>
    <cellStyle name="Обычный 2 2" xfId="1053"/>
    <cellStyle name="Обычный 3" xfId="1054"/>
    <cellStyle name="Обычный 4" xfId="1055"/>
    <cellStyle name="Обычный 4 2" xfId="1056"/>
    <cellStyle name="Обычный 4 3" xfId="1057"/>
    <cellStyle name="Обычный 5" xfId="1058"/>
    <cellStyle name="Обычный 5 2" xfId="1059"/>
    <cellStyle name="Обычный 5 2 2" xfId="1060"/>
    <cellStyle name="Обычный 5 3" xfId="1061"/>
    <cellStyle name="Обычный 6" xfId="1062"/>
    <cellStyle name="Обычный 7" xfId="1063"/>
    <cellStyle name="Обычный 8" xfId="1064"/>
    <cellStyle name="Обычный 9" xfId="1065"/>
    <cellStyle name="Процентный 2" xfId="1066"/>
    <cellStyle name="Процентный 3" xfId="1067"/>
    <cellStyle name="Финансовый 2" xfId="1068"/>
    <cellStyle name="Финансовый 3" xfId="1069"/>
    <cellStyle name="常规_Sheet1" xfId="10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00390625" style="0" customWidth="1"/>
    <col min="2" max="2" width="5.375" style="0" customWidth="1"/>
    <col min="3" max="3" width="60.125" style="0" customWidth="1"/>
    <col min="4" max="4" width="14.00390625" style="0" customWidth="1"/>
    <col min="5" max="5" width="54.625" style="0" customWidth="1"/>
  </cols>
  <sheetData>
    <row r="1" spans="1:5" ht="14.25">
      <c r="A1" s="5"/>
      <c r="B1" s="5"/>
      <c r="C1" s="6"/>
      <c r="D1" s="6"/>
      <c r="E1" s="5"/>
    </row>
    <row r="2" spans="1:5" ht="27.75" customHeight="1">
      <c r="A2" s="5"/>
      <c r="B2" s="88" t="s">
        <v>37</v>
      </c>
      <c r="C2" s="88"/>
      <c r="D2" s="88"/>
      <c r="E2" s="88"/>
    </row>
    <row r="3" spans="1:5" ht="15.75">
      <c r="A3" s="5"/>
      <c r="B3" s="89" t="s">
        <v>41</v>
      </c>
      <c r="C3" s="89"/>
      <c r="D3" s="89"/>
      <c r="E3" s="89"/>
    </row>
    <row r="4" spans="1:5" ht="15" thickBot="1">
      <c r="A4" s="5"/>
      <c r="B4" s="90"/>
      <c r="C4" s="90"/>
      <c r="D4" s="90"/>
      <c r="E4" s="90"/>
    </row>
    <row r="5" spans="1:5" ht="14.25">
      <c r="A5" s="5"/>
      <c r="B5" s="91" t="s">
        <v>3</v>
      </c>
      <c r="C5" s="94" t="s">
        <v>6</v>
      </c>
      <c r="D5" s="95"/>
      <c r="E5" s="95" t="s">
        <v>8</v>
      </c>
    </row>
    <row r="6" spans="1:5" ht="14.25">
      <c r="A6" s="5"/>
      <c r="B6" s="92"/>
      <c r="C6" s="96"/>
      <c r="D6" s="97"/>
      <c r="E6" s="97"/>
    </row>
    <row r="7" spans="1:5" ht="15" thickBot="1">
      <c r="A7" s="5"/>
      <c r="B7" s="92"/>
      <c r="C7" s="96"/>
      <c r="D7" s="97"/>
      <c r="E7" s="97"/>
    </row>
    <row r="8" spans="1:5" ht="16.5" thickBot="1">
      <c r="A8" s="5"/>
      <c r="B8" s="93"/>
      <c r="C8" s="98">
        <v>1</v>
      </c>
      <c r="D8" s="99"/>
      <c r="E8" s="35">
        <v>2</v>
      </c>
    </row>
    <row r="9" spans="1:5" ht="23.25" customHeight="1">
      <c r="A9" s="5"/>
      <c r="B9" s="7">
        <v>1</v>
      </c>
      <c r="C9" s="100" t="s">
        <v>29</v>
      </c>
      <c r="D9" s="101"/>
      <c r="E9" s="8"/>
    </row>
    <row r="10" spans="1:5" ht="23.25" customHeight="1" thickBot="1">
      <c r="A10" s="5"/>
      <c r="B10" s="7">
        <v>2</v>
      </c>
      <c r="C10" s="86" t="s">
        <v>40</v>
      </c>
      <c r="D10" s="87"/>
      <c r="E10" s="8"/>
    </row>
    <row r="11" spans="1:5" ht="18" customHeight="1">
      <c r="A11" s="9"/>
      <c r="B11" s="10"/>
      <c r="C11" s="30" t="s">
        <v>11</v>
      </c>
      <c r="D11" s="11"/>
      <c r="E11" s="12"/>
    </row>
    <row r="12" spans="1:5" ht="18" customHeight="1">
      <c r="A12" s="9"/>
      <c r="B12" s="13"/>
      <c r="C12" s="31" t="s">
        <v>12</v>
      </c>
      <c r="D12" s="19">
        <v>0.05</v>
      </c>
      <c r="E12" s="14"/>
    </row>
    <row r="13" spans="1:5" ht="18" customHeight="1">
      <c r="A13" s="9"/>
      <c r="B13" s="13"/>
      <c r="C13" s="32" t="s">
        <v>11</v>
      </c>
      <c r="D13" s="18"/>
      <c r="E13" s="14"/>
    </row>
    <row r="14" spans="1:5" ht="18" customHeight="1">
      <c r="A14" s="9"/>
      <c r="B14" s="13"/>
      <c r="C14" s="31" t="s">
        <v>13</v>
      </c>
      <c r="D14" s="19">
        <v>0.18</v>
      </c>
      <c r="E14" s="29"/>
    </row>
    <row r="15" spans="1:5" ht="18" customHeight="1" thickBot="1">
      <c r="A15" s="9"/>
      <c r="B15" s="40"/>
      <c r="C15" s="41" t="s">
        <v>11</v>
      </c>
      <c r="D15" s="42"/>
      <c r="E15" s="33"/>
    </row>
    <row r="16" spans="1:5" ht="14.25">
      <c r="A16" s="15"/>
      <c r="B16" s="15"/>
      <c r="C16" s="15"/>
      <c r="D16" s="15"/>
      <c r="E16" s="15"/>
    </row>
    <row r="17" spans="1:9" ht="14.25">
      <c r="A17" s="15"/>
      <c r="B17" s="15"/>
      <c r="C17" s="15"/>
      <c r="D17" s="15"/>
      <c r="E17" s="15"/>
      <c r="I17" s="28"/>
    </row>
    <row r="18" spans="1:5" ht="14.25">
      <c r="A18" s="15"/>
      <c r="B18" s="15"/>
      <c r="C18" s="15"/>
      <c r="D18" s="15"/>
      <c r="E18" s="15"/>
    </row>
    <row r="19" spans="1:5" ht="14.25">
      <c r="A19" s="15"/>
      <c r="B19" s="15"/>
      <c r="C19" s="15"/>
      <c r="D19" s="15"/>
      <c r="E19" s="15"/>
    </row>
    <row r="20" spans="1:5" ht="14.25">
      <c r="A20" s="15"/>
      <c r="B20" s="15"/>
      <c r="C20" s="15"/>
      <c r="D20" s="15"/>
      <c r="E20" s="15"/>
    </row>
    <row r="21" spans="1:5" ht="14.25">
      <c r="A21" s="15"/>
      <c r="B21" s="15"/>
      <c r="C21" s="15"/>
      <c r="D21" s="15"/>
      <c r="E21" s="15"/>
    </row>
    <row r="22" spans="1:5" ht="14.25">
      <c r="A22" s="15"/>
      <c r="B22" s="15"/>
      <c r="C22" s="15"/>
      <c r="D22" s="15"/>
      <c r="E22" s="15"/>
    </row>
    <row r="23" spans="1:5" ht="14.25">
      <c r="A23" s="15"/>
      <c r="B23" s="15"/>
      <c r="C23" s="15"/>
      <c r="D23" s="15"/>
      <c r="E23" s="15"/>
    </row>
  </sheetData>
  <sheetProtection/>
  <mergeCells count="9">
    <mergeCell ref="C10:D10"/>
    <mergeCell ref="B2:E2"/>
    <mergeCell ref="B3:E3"/>
    <mergeCell ref="B4:E4"/>
    <mergeCell ref="B5:B8"/>
    <mergeCell ref="C5:D7"/>
    <mergeCell ref="E5:E7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J24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2.625" style="58" customWidth="1"/>
    <col min="2" max="2" width="4.75390625" style="80" customWidth="1"/>
    <col min="3" max="3" width="48.00390625" style="58" customWidth="1"/>
    <col min="4" max="4" width="8.125" style="80" customWidth="1"/>
    <col min="5" max="5" width="14.25390625" style="81" customWidth="1"/>
    <col min="6" max="6" width="13.875" style="82" customWidth="1"/>
    <col min="7" max="7" width="15.00390625" style="82" customWidth="1"/>
    <col min="8" max="16384" width="9.125" style="58" customWidth="1"/>
  </cols>
  <sheetData>
    <row r="1" s="52" customFormat="1" ht="12.75"/>
    <row r="2" spans="2:8" s="53" customFormat="1" ht="50.25" customHeight="1">
      <c r="B2" s="109" t="s">
        <v>37</v>
      </c>
      <c r="C2" s="110"/>
      <c r="D2" s="110"/>
      <c r="E2" s="110"/>
      <c r="F2" s="110"/>
      <c r="G2" s="110"/>
      <c r="H2" s="34"/>
    </row>
    <row r="3" spans="2:7" s="53" customFormat="1" ht="16.5" customHeight="1">
      <c r="B3" s="111" t="s">
        <v>38</v>
      </c>
      <c r="C3" s="111"/>
      <c r="D3" s="111"/>
      <c r="E3" s="111"/>
      <c r="F3" s="111"/>
      <c r="G3" s="111"/>
    </row>
    <row r="4" spans="3:7" s="54" customFormat="1" ht="13.5">
      <c r="C4" s="55"/>
      <c r="D4" s="56"/>
      <c r="E4" s="57"/>
      <c r="F4" s="57"/>
      <c r="G4" s="57"/>
    </row>
    <row r="5" spans="2:7" ht="44.25" customHeight="1">
      <c r="B5" s="112" t="s">
        <v>3</v>
      </c>
      <c r="C5" s="112" t="s">
        <v>4</v>
      </c>
      <c r="D5" s="112" t="s">
        <v>0</v>
      </c>
      <c r="E5" s="105" t="s">
        <v>1</v>
      </c>
      <c r="F5" s="107" t="s">
        <v>32</v>
      </c>
      <c r="G5" s="105" t="s">
        <v>2</v>
      </c>
    </row>
    <row r="6" spans="2:7" ht="15.75" customHeight="1">
      <c r="B6" s="113"/>
      <c r="C6" s="113"/>
      <c r="D6" s="113"/>
      <c r="E6" s="106"/>
      <c r="F6" s="108"/>
      <c r="G6" s="106"/>
    </row>
    <row r="7" spans="2:7" s="59" customFormat="1" ht="18.75" customHeight="1">
      <c r="B7" s="48">
        <v>1</v>
      </c>
      <c r="C7" s="49">
        <v>2</v>
      </c>
      <c r="D7" s="49">
        <v>3</v>
      </c>
      <c r="E7" s="50">
        <v>4</v>
      </c>
      <c r="F7" s="51">
        <v>5</v>
      </c>
      <c r="G7" s="50">
        <v>6</v>
      </c>
    </row>
    <row r="8" spans="2:7" ht="14.25" customHeight="1">
      <c r="B8" s="22"/>
      <c r="C8" s="60" t="s">
        <v>7</v>
      </c>
      <c r="D8" s="61"/>
      <c r="E8" s="4"/>
      <c r="F8" s="4"/>
      <c r="G8" s="4"/>
    </row>
    <row r="9" spans="2:7" ht="27">
      <c r="B9" s="62">
        <v>1</v>
      </c>
      <c r="C9" s="45" t="s">
        <v>25</v>
      </c>
      <c r="D9" s="46" t="s">
        <v>35</v>
      </c>
      <c r="E9" s="1">
        <f>250*0.2</f>
        <v>50</v>
      </c>
      <c r="F9" s="1"/>
      <c r="G9" s="1"/>
    </row>
    <row r="10" spans="2:8" s="65" customFormat="1" ht="27">
      <c r="B10" s="46">
        <v>2</v>
      </c>
      <c r="C10" s="45" t="s">
        <v>18</v>
      </c>
      <c r="D10" s="46" t="s">
        <v>30</v>
      </c>
      <c r="E10" s="63">
        <v>250</v>
      </c>
      <c r="F10" s="46"/>
      <c r="G10" s="1"/>
      <c r="H10" s="64"/>
    </row>
    <row r="11" spans="2:8" s="65" customFormat="1" ht="27">
      <c r="B11" s="46">
        <v>3</v>
      </c>
      <c r="C11" s="66" t="s">
        <v>9</v>
      </c>
      <c r="D11" s="46" t="s">
        <v>30</v>
      </c>
      <c r="E11" s="63">
        <v>80</v>
      </c>
      <c r="F11" s="46"/>
      <c r="G11" s="1"/>
      <c r="H11" s="64"/>
    </row>
    <row r="12" spans="2:10" ht="15.75" customHeight="1">
      <c r="B12" s="62"/>
      <c r="C12" s="67" t="s">
        <v>5</v>
      </c>
      <c r="D12" s="46"/>
      <c r="E12" s="1"/>
      <c r="F12" s="1"/>
      <c r="G12" s="1"/>
      <c r="J12" s="68"/>
    </row>
    <row r="13" spans="2:7" ht="27">
      <c r="B13" s="22">
        <v>1</v>
      </c>
      <c r="C13" s="69" t="s">
        <v>26</v>
      </c>
      <c r="D13" s="61" t="s">
        <v>30</v>
      </c>
      <c r="E13" s="4">
        <f>0.9*2.2*3</f>
        <v>5.94</v>
      </c>
      <c r="F13" s="4"/>
      <c r="G13" s="4"/>
    </row>
    <row r="14" spans="2:7" s="72" customFormat="1" ht="27">
      <c r="B14" s="70">
        <v>2</v>
      </c>
      <c r="C14" s="71" t="s">
        <v>20</v>
      </c>
      <c r="D14" s="44" t="s">
        <v>30</v>
      </c>
      <c r="E14" s="4">
        <f>0.9*2.2*3</f>
        <v>5.94</v>
      </c>
      <c r="F14" s="36"/>
      <c r="G14" s="36"/>
    </row>
    <row r="15" spans="2:7" ht="13.5">
      <c r="B15" s="73"/>
      <c r="C15" s="16" t="s">
        <v>10</v>
      </c>
      <c r="D15" s="74"/>
      <c r="E15" s="37"/>
      <c r="F15" s="37"/>
      <c r="G15" s="37"/>
    </row>
    <row r="16" spans="2:7" ht="27" customHeight="1">
      <c r="B16" s="62">
        <v>1</v>
      </c>
      <c r="C16" s="75" t="s">
        <v>21</v>
      </c>
      <c r="D16" s="46" t="s">
        <v>30</v>
      </c>
      <c r="E16" s="1">
        <v>30</v>
      </c>
      <c r="F16" s="1"/>
      <c r="G16" s="1"/>
    </row>
    <row r="17" spans="2:8" s="52" customFormat="1" ht="27">
      <c r="B17" s="76">
        <v>2</v>
      </c>
      <c r="C17" s="45" t="s">
        <v>39</v>
      </c>
      <c r="D17" s="46" t="s">
        <v>31</v>
      </c>
      <c r="E17" s="47">
        <v>1</v>
      </c>
      <c r="F17" s="46"/>
      <c r="G17" s="1"/>
      <c r="H17" s="64"/>
    </row>
    <row r="18" spans="2:8" s="52" customFormat="1" ht="27">
      <c r="B18" s="76">
        <v>3</v>
      </c>
      <c r="C18" s="45" t="s">
        <v>22</v>
      </c>
      <c r="D18" s="46" t="s">
        <v>31</v>
      </c>
      <c r="E18" s="47">
        <v>1</v>
      </c>
      <c r="F18" s="46"/>
      <c r="G18" s="1"/>
      <c r="H18" s="77"/>
    </row>
    <row r="19" spans="2:8" s="52" customFormat="1" ht="27">
      <c r="B19" s="76">
        <v>4</v>
      </c>
      <c r="C19" s="45" t="s">
        <v>28</v>
      </c>
      <c r="D19" s="46" t="s">
        <v>31</v>
      </c>
      <c r="E19" s="47">
        <f>530*1.25/1000</f>
        <v>0.6625</v>
      </c>
      <c r="F19" s="46"/>
      <c r="G19" s="1"/>
      <c r="H19" s="64"/>
    </row>
    <row r="20" spans="2:8" s="52" customFormat="1" ht="27">
      <c r="B20" s="76">
        <v>5</v>
      </c>
      <c r="C20" s="45" t="s">
        <v>19</v>
      </c>
      <c r="D20" s="46" t="s">
        <v>31</v>
      </c>
      <c r="E20" s="47">
        <f>E19</f>
        <v>0.6625</v>
      </c>
      <c r="F20" s="46"/>
      <c r="G20" s="1"/>
      <c r="H20" s="77"/>
    </row>
    <row r="21" spans="2:8" s="65" customFormat="1" ht="27">
      <c r="B21" s="76">
        <v>6</v>
      </c>
      <c r="C21" s="75" t="s">
        <v>27</v>
      </c>
      <c r="D21" s="46" t="s">
        <v>31</v>
      </c>
      <c r="E21" s="1">
        <v>150</v>
      </c>
      <c r="F21" s="46"/>
      <c r="G21" s="1"/>
      <c r="H21" s="64"/>
    </row>
    <row r="22" spans="2:8" s="52" customFormat="1" ht="27">
      <c r="B22" s="76">
        <v>7</v>
      </c>
      <c r="C22" s="45" t="s">
        <v>23</v>
      </c>
      <c r="D22" s="46" t="s">
        <v>31</v>
      </c>
      <c r="E22" s="1">
        <f>E21*62.8/1000</f>
        <v>9.42</v>
      </c>
      <c r="F22" s="46"/>
      <c r="G22" s="1"/>
      <c r="H22" s="77"/>
    </row>
    <row r="23" spans="2:8" s="65" customFormat="1" ht="21" customHeight="1">
      <c r="B23" s="76">
        <v>8</v>
      </c>
      <c r="C23" s="45" t="s">
        <v>24</v>
      </c>
      <c r="D23" s="46" t="s">
        <v>30</v>
      </c>
      <c r="E23" s="47">
        <v>150</v>
      </c>
      <c r="F23" s="46"/>
      <c r="G23" s="1"/>
      <c r="H23" s="64"/>
    </row>
    <row r="24" spans="2:10" s="78" customFormat="1" ht="36" customHeight="1">
      <c r="B24" s="102" t="s">
        <v>33</v>
      </c>
      <c r="C24" s="103"/>
      <c r="D24" s="103"/>
      <c r="E24" s="103"/>
      <c r="F24" s="104"/>
      <c r="G24" s="39"/>
      <c r="J24" s="79"/>
    </row>
  </sheetData>
  <sheetProtection/>
  <mergeCells count="9">
    <mergeCell ref="B24:F24"/>
    <mergeCell ref="E5:E6"/>
    <mergeCell ref="F5:F6"/>
    <mergeCell ref="G5:G6"/>
    <mergeCell ref="B2:G2"/>
    <mergeCell ref="B3:G3"/>
    <mergeCell ref="B5:B6"/>
    <mergeCell ref="C5:C6"/>
    <mergeCell ref="D5:D6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L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.625" style="0" customWidth="1"/>
    <col min="2" max="2" width="5.25390625" style="0" customWidth="1"/>
    <col min="3" max="3" width="88.375" style="0" customWidth="1"/>
    <col min="4" max="4" width="13.00390625" style="0" customWidth="1"/>
    <col min="5" max="5" width="15.875" style="0" customWidth="1"/>
    <col min="6" max="6" width="16.25390625" style="0" customWidth="1"/>
    <col min="7" max="7" width="15.125" style="0" customWidth="1"/>
    <col min="9" max="9" width="14.875" style="0" bestFit="1" customWidth="1"/>
    <col min="10" max="10" width="16.375" style="0" bestFit="1" customWidth="1"/>
    <col min="13" max="13" width="9.125" style="0" customWidth="1"/>
  </cols>
  <sheetData>
    <row r="2" spans="1:12" ht="28.5" customHeight="1">
      <c r="A2" s="114" t="s">
        <v>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2:12" ht="21" customHeight="1">
      <c r="B3" s="120" t="s">
        <v>36</v>
      </c>
      <c r="C3" s="121"/>
      <c r="D3" s="121"/>
      <c r="E3" s="121"/>
      <c r="F3" s="121"/>
      <c r="G3" s="121"/>
      <c r="H3" s="23"/>
      <c r="I3" s="23"/>
      <c r="J3" s="23"/>
      <c r="K3" s="23"/>
      <c r="L3" s="23"/>
    </row>
    <row r="4" spans="2:12" ht="10.5" customHeight="1">
      <c r="B4" s="21"/>
      <c r="C4" s="2"/>
      <c r="D4" s="24"/>
      <c r="E4" s="25"/>
      <c r="F4" s="26"/>
      <c r="G4" s="27"/>
      <c r="H4" s="23"/>
      <c r="I4" s="23"/>
      <c r="J4" s="23"/>
      <c r="K4" s="23"/>
      <c r="L4" s="23"/>
    </row>
    <row r="5" spans="2:12" ht="21" customHeight="1">
      <c r="B5" s="112" t="s">
        <v>3</v>
      </c>
      <c r="C5" s="122" t="s">
        <v>4</v>
      </c>
      <c r="D5" s="112" t="s">
        <v>0</v>
      </c>
      <c r="E5" s="115" t="s">
        <v>14</v>
      </c>
      <c r="F5" s="117" t="s">
        <v>15</v>
      </c>
      <c r="G5" s="118" t="s">
        <v>2</v>
      </c>
      <c r="H5" s="23"/>
      <c r="I5" s="23"/>
      <c r="J5" s="23"/>
      <c r="K5" s="23"/>
      <c r="L5" s="23"/>
    </row>
    <row r="6" spans="2:12" ht="21">
      <c r="B6" s="113"/>
      <c r="C6" s="123"/>
      <c r="D6" s="113"/>
      <c r="E6" s="116"/>
      <c r="F6" s="117"/>
      <c r="G6" s="119"/>
      <c r="H6" s="23"/>
      <c r="I6" s="23"/>
      <c r="J6" s="23"/>
      <c r="K6" s="23"/>
      <c r="L6" s="23"/>
    </row>
    <row r="7" spans="2:12" ht="15.75" customHeight="1"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23"/>
      <c r="I7" s="23"/>
      <c r="J7" s="23"/>
      <c r="K7" s="23"/>
      <c r="L7" s="23"/>
    </row>
    <row r="8" spans="2:12" ht="58.5" customHeight="1">
      <c r="B8" s="22">
        <v>1</v>
      </c>
      <c r="C8" s="85" t="s">
        <v>42</v>
      </c>
      <c r="D8" s="17" t="s">
        <v>16</v>
      </c>
      <c r="E8" s="20">
        <v>1</v>
      </c>
      <c r="F8" s="84"/>
      <c r="G8" s="43"/>
      <c r="H8" s="23"/>
      <c r="I8" s="23"/>
      <c r="J8" s="23"/>
      <c r="K8" s="23"/>
      <c r="L8" s="23"/>
    </row>
    <row r="9" spans="2:12" ht="35.25" customHeight="1">
      <c r="B9" s="102" t="s">
        <v>34</v>
      </c>
      <c r="C9" s="104"/>
      <c r="D9" s="3"/>
      <c r="E9" s="38"/>
      <c r="F9" s="39"/>
      <c r="G9" s="39"/>
      <c r="H9" s="23"/>
      <c r="I9" s="23"/>
      <c r="J9" s="23"/>
      <c r="K9" s="23"/>
      <c r="L9" s="23"/>
    </row>
  </sheetData>
  <sheetProtection/>
  <mergeCells count="9">
    <mergeCell ref="B9:C9"/>
    <mergeCell ref="A2:L2"/>
    <mergeCell ref="E5:E6"/>
    <mergeCell ref="F5:F6"/>
    <mergeCell ref="G5:G6"/>
    <mergeCell ref="B3:G3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irakli mgaloblishvili</cp:lastModifiedBy>
  <cp:lastPrinted>2018-05-24T15:06:20Z</cp:lastPrinted>
  <dcterms:created xsi:type="dcterms:W3CDTF">2004-05-18T18:44:03Z</dcterms:created>
  <dcterms:modified xsi:type="dcterms:W3CDTF">2018-08-15T12:38:57Z</dcterms:modified>
  <cp:category/>
  <cp:version/>
  <cp:contentType/>
  <cp:contentStatus/>
</cp:coreProperties>
</file>