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koreqtireba 28.03.2017" sheetId="2" r:id="rId1"/>
  </sheets>
  <definedNames>
    <definedName name="_xlnm._FilterDatabase" localSheetId="0" hidden="1">'koreqtireba 28.03.2017'!$A$1:$Q$1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2"/>
  <c r="O13"/>
  <c r="O3"/>
  <c r="O4"/>
  <c r="O5"/>
  <c r="O6"/>
  <c r="O7"/>
  <c r="O8"/>
  <c r="O9"/>
  <c r="O10"/>
  <c r="O11"/>
  <c r="O12"/>
  <c r="O18"/>
  <c r="O19"/>
  <c r="O20"/>
  <c r="O21"/>
  <c r="O22"/>
  <c r="O23"/>
  <c r="O24"/>
  <c r="O25"/>
  <c r="O26"/>
  <c r="O27"/>
  <c r="O28"/>
  <c r="O29"/>
  <c r="O30"/>
  <c r="O43"/>
  <c r="O44"/>
  <c r="O45"/>
  <c r="O46"/>
  <c r="O47"/>
  <c r="O48"/>
</calcChain>
</file>

<file path=xl/sharedStrings.xml><?xml version="1.0" encoding="utf-8"?>
<sst xmlns="http://schemas.openxmlformats.org/spreadsheetml/2006/main" count="106" uniqueCount="80">
  <si>
    <t>მარშრუტი</t>
  </si>
  <si>
    <t>სავარაუდო მანძილი (კმ)</t>
  </si>
  <si>
    <t>სოფელი</t>
  </si>
  <si>
    <t>მთა</t>
  </si>
  <si>
    <t>9:30</t>
  </si>
  <si>
    <t>N</t>
  </si>
  <si>
    <t>გზების რ-ბა</t>
  </si>
  <si>
    <t>ინფორმაცია სატრანსპორტო საშუალების ტევადობის შესახებ</t>
  </si>
  <si>
    <t>ერთეულის ფასი</t>
  </si>
  <si>
    <t>საერთო ფასი</t>
  </si>
  <si>
    <t>ასკანის საჯარო სკოლა</t>
  </si>
  <si>
    <t>ბაილეთის საჯარო სკოლა</t>
  </si>
  <si>
    <t>ბოხვაურის საჯარო სკოლა</t>
  </si>
  <si>
    <t>გურიანთის საჯარო სკოლა</t>
  </si>
  <si>
    <t>N4 უბანი–ღლონტების უბანი–დვაბზუს საჯარო სკოლა</t>
  </si>
  <si>
    <t>კვირიკეთის საჯარო სკოლა</t>
  </si>
  <si>
    <t>გაღმა წითელმთა-წითელმთა (სახერხის უბანი)-წითელმთის მაღაზია-კვირიკეთის საჯარო სკოლა</t>
  </si>
  <si>
    <t>ბაილეთის საზღვარი-  განთიადის უბანი - კონჭკათის საჯარო სკოლა</t>
  </si>
  <si>
    <t>ორმეთი- კონჭკათის საჯარო სკოლა</t>
  </si>
  <si>
    <t>თხინვალის საზღვარი-  გოგორეთის საზღვარი-კონჭკათის საჯარო სკოლა</t>
  </si>
  <si>
    <t>ლიხაურის საჯარო სკოლა</t>
  </si>
  <si>
    <t>ჩაის ფაბრიკა-ვაშტიალი-ლიხაურის საჯარო სკოლა</t>
  </si>
  <si>
    <t>ციხისფერდის უბანი-ჭანიეთის საზღვარი-ლიხაურის საჯარო სკოლა</t>
  </si>
  <si>
    <t>გაღმა  ნიაბაური-აჭი-ლიხაურის საჯარო სკოლა</t>
  </si>
  <si>
    <t>ნიაბაური-ლიხაურის საჯარო სკოლა</t>
  </si>
  <si>
    <t>სკოლამდელი აღზრდის დაწესებულების დასახელება</t>
  </si>
  <si>
    <t>ბაღის მდებარეობა, სოფელი</t>
  </si>
  <si>
    <t>სააღმზრდელო პროცესის   დაწყების დრო</t>
  </si>
  <si>
    <t>სააღმზრდელო პროცესის დასრულების დრო</t>
  </si>
  <si>
    <t>ჭარნალის საბავშვო ბაღი</t>
  </si>
  <si>
    <t>ორთაბათუმის საბავშვო ბაღი</t>
  </si>
  <si>
    <t>მახოს საბავშვო ბაღი</t>
  </si>
  <si>
    <t>თხილნარის საბავშვო ბაღი</t>
  </si>
  <si>
    <t>კირნათის საბავშვო ბაღი</t>
  </si>
  <si>
    <t>17:30</t>
  </si>
  <si>
    <t>ჭარნალი</t>
  </si>
  <si>
    <t>ჩიქუნეთი</t>
  </si>
  <si>
    <t>ორთაბათუმი</t>
  </si>
  <si>
    <t>მახო</t>
  </si>
  <si>
    <t>თხილნარი</t>
  </si>
  <si>
    <t>კირნათი</t>
  </si>
  <si>
    <t>16-18</t>
  </si>
  <si>
    <t>18-20</t>
  </si>
  <si>
    <t>14-16</t>
  </si>
  <si>
    <t>სალიბაურის საბავშვო ბაღი</t>
  </si>
  <si>
    <t>ნაძალადევი-ჭარნალის ბაღი</t>
  </si>
  <si>
    <t>წინსვლა-ორთაბათუმის საბავშვო ბაღი</t>
  </si>
  <si>
    <t>სიმონეთი-მახოს ბაღი</t>
  </si>
  <si>
    <t>აგარა-თხილნარის ბაღი</t>
  </si>
  <si>
    <t>ქედქედის საბავშვო ბაღი</t>
  </si>
  <si>
    <t>ქედქედი</t>
  </si>
  <si>
    <t>ზედა ქედქედი-ქედქედის საბავშვო ბაღი</t>
  </si>
  <si>
    <t>შუშანეთი-კირნათის ბაღი</t>
  </si>
  <si>
    <t>მურმანეთი-ჭარნალის საბავშვო ბაღი</t>
  </si>
  <si>
    <t>წიქარეული-ორთაბათუმის საბავშვო ბაღი</t>
  </si>
  <si>
    <t>ზანაქედი-მახოს ბაღი</t>
  </si>
  <si>
    <t>ზედა ახალშენის საბავშვო ბაღი</t>
  </si>
  <si>
    <t>ახალშენი</t>
  </si>
  <si>
    <t>განთიადის საბავშვო ბაღი</t>
  </si>
  <si>
    <t>განთიადი</t>
  </si>
  <si>
    <t>მიქელაძეები-ზედა ახალშენის საბავშვო ბაღი</t>
  </si>
  <si>
    <t>ქვედა განთიადი-განთიადის საბავშვო ბაღი</t>
  </si>
  <si>
    <t>ზედა განთიადი-განთიადის საბავშვო ბაღი</t>
  </si>
  <si>
    <t xml:space="preserve">                                                             ფასების ცხრილი                                                                                                                      დანართი #1</t>
  </si>
  <si>
    <t>ავგია_ჭარნალის ბაღი</t>
  </si>
  <si>
    <t>კაპრეშუმი-აგარა-ორთაბათუმის ბაღი</t>
  </si>
  <si>
    <t>დავითაძეები-მახოს ბაღი</t>
  </si>
  <si>
    <t>თხილნარის მეურნეობა-თხილნარის ბაღი</t>
  </si>
  <si>
    <t>წინსვლა-სამება-ზედა ახალშენის ბაღი</t>
  </si>
  <si>
    <t>მარადიდი-კირნათის ბაღი</t>
  </si>
  <si>
    <t>აჭარისწყლის საბავშვო ბაღი</t>
  </si>
  <si>
    <t>ახალსოფლის საბავშვო ბაღი</t>
  </si>
  <si>
    <t>აჭარისწყალი</t>
  </si>
  <si>
    <t>მაჭახლისპირი-აჭარისწყლის ბაღი</t>
  </si>
  <si>
    <t>ახალსოფელი</t>
  </si>
  <si>
    <t>სარფი-ახალსოფლის ბაღი</t>
  </si>
  <si>
    <t>ჩელტა-სალიბაურის ბაღი</t>
  </si>
  <si>
    <t>სალიბაური</t>
  </si>
  <si>
    <t>ჩიქუნეთის საბავშვო ბაღი</t>
  </si>
  <si>
    <t>ზედა ჩხუტუნეთი-ჩიქუნეთის ბაღი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</si>
</sst>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Sylfaen"/>
      <family val="1"/>
      <charset val="204"/>
    </font>
    <font>
      <sz val="10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</cellStyleXfs>
  <cellXfs count="105">
    <xf numFmtId="0" fontId="0" fillId="0" borderId="0" xfId="0"/>
    <xf numFmtId="0" fontId="2" fillId="2" borderId="0" xfId="2" applyFill="1"/>
    <xf numFmtId="0" fontId="0" fillId="2" borderId="0" xfId="0" applyFill="1"/>
    <xf numFmtId="164" fontId="0" fillId="2" borderId="0" xfId="1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164" fontId="5" fillId="2" borderId="0" xfId="1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164" fontId="8" fillId="2" borderId="2" xfId="1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9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/>
    <xf numFmtId="164" fontId="9" fillId="2" borderId="1" xfId="1" applyFont="1" applyFill="1" applyBorder="1"/>
    <xf numFmtId="0" fontId="9" fillId="2" borderId="0" xfId="2" applyFont="1" applyFill="1"/>
    <xf numFmtId="0" fontId="9" fillId="2" borderId="1" xfId="2" applyFont="1" applyFill="1" applyBorder="1" applyAlignment="1">
      <alignment horizontal="center" vertical="center" textRotation="255"/>
    </xf>
    <xf numFmtId="0" fontId="9" fillId="2" borderId="3" xfId="2" applyFont="1" applyFill="1" applyBorder="1" applyAlignment="1">
      <alignment horizontal="left" vertical="center"/>
    </xf>
    <xf numFmtId="0" fontId="11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20" fontId="10" fillId="2" borderId="3" xfId="2" applyNumberFormat="1" applyFont="1" applyFill="1" applyBorder="1" applyAlignment="1">
      <alignment horizontal="center" vertical="center" wrapText="1"/>
    </xf>
    <xf numFmtId="0" fontId="10" fillId="2" borderId="3" xfId="2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20" fontId="10" fillId="2" borderId="4" xfId="2" applyNumberFormat="1" applyFont="1" applyFill="1" applyBorder="1" applyAlignment="1">
      <alignment horizontal="center" vertical="center"/>
    </xf>
    <xf numFmtId="16" fontId="7" fillId="2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/>
    </xf>
    <xf numFmtId="0" fontId="12" fillId="2" borderId="4" xfId="2" applyFont="1" applyFill="1" applyBorder="1" applyAlignment="1">
      <alignment horizontal="left" vertical="center" wrapText="1"/>
    </xf>
    <xf numFmtId="0" fontId="9" fillId="2" borderId="4" xfId="2" applyFont="1" applyFill="1" applyBorder="1"/>
    <xf numFmtId="0" fontId="12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/>
    <xf numFmtId="20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left" vertical="center"/>
    </xf>
    <xf numFmtId="1" fontId="9" fillId="2" borderId="1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right"/>
    </xf>
    <xf numFmtId="0" fontId="10" fillId="2" borderId="1" xfId="2" applyFont="1" applyFill="1" applyBorder="1" applyAlignment="1">
      <alignment horizontal="left" vertical="center" wrapText="1"/>
    </xf>
    <xf numFmtId="20" fontId="10" fillId="2" borderId="1" xfId="2" applyNumberFormat="1" applyFont="1" applyFill="1" applyBorder="1" applyAlignment="1">
      <alignment horizontal="center" vertical="center" wrapText="1"/>
    </xf>
    <xf numFmtId="20" fontId="7" fillId="2" borderId="1" xfId="2" applyNumberFormat="1" applyFont="1" applyFill="1" applyBorder="1" applyAlignment="1">
      <alignment horizontal="center" vertical="center"/>
    </xf>
    <xf numFmtId="164" fontId="9" fillId="2" borderId="0" xfId="1" applyFont="1" applyFill="1" applyBorder="1"/>
    <xf numFmtId="0" fontId="9" fillId="2" borderId="1" xfId="2" applyFont="1" applyFill="1" applyBorder="1" applyAlignment="1">
      <alignment horizontal="left" vertical="top" wrapText="1"/>
    </xf>
    <xf numFmtId="0" fontId="9" fillId="2" borderId="4" xfId="2" applyFont="1" applyFill="1" applyBorder="1" applyAlignment="1">
      <alignment horizontal="left" vertical="top" wrapText="1"/>
    </xf>
    <xf numFmtId="20" fontId="10" fillId="2" borderId="2" xfId="2" applyNumberFormat="1" applyFont="1" applyFill="1" applyBorder="1" applyAlignment="1">
      <alignment horizontal="center" vertical="center" wrapText="1"/>
    </xf>
    <xf numFmtId="20" fontId="10" fillId="2" borderId="3" xfId="2" applyNumberFormat="1" applyFont="1" applyFill="1" applyBorder="1" applyAlignment="1">
      <alignment horizontal="center" vertical="center" wrapText="1"/>
    </xf>
    <xf numFmtId="20" fontId="10" fillId="2" borderId="4" xfId="2" applyNumberFormat="1" applyFont="1" applyFill="1" applyBorder="1" applyAlignment="1">
      <alignment horizontal="center" vertical="center" wrapText="1"/>
    </xf>
    <xf numFmtId="20" fontId="7" fillId="2" borderId="2" xfId="2" applyNumberFormat="1" applyFont="1" applyFill="1" applyBorder="1" applyAlignment="1">
      <alignment horizontal="center" vertical="center"/>
    </xf>
    <xf numFmtId="14" fontId="7" fillId="2" borderId="3" xfId="2" applyNumberFormat="1" applyFont="1" applyFill="1" applyBorder="1" applyAlignment="1">
      <alignment horizontal="center" vertical="center"/>
    </xf>
    <xf numFmtId="14" fontId="7" fillId="2" borderId="4" xfId="2" applyNumberFormat="1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 wrapText="1"/>
    </xf>
    <xf numFmtId="20" fontId="10" fillId="2" borderId="2" xfId="2" applyNumberFormat="1" applyFont="1" applyFill="1" applyBorder="1" applyAlignment="1">
      <alignment horizontal="center" vertical="center"/>
    </xf>
    <xf numFmtId="20" fontId="10" fillId="2" borderId="3" xfId="2" applyNumberFormat="1" applyFont="1" applyFill="1" applyBorder="1" applyAlignment="1">
      <alignment horizontal="center" vertical="center"/>
    </xf>
    <xf numFmtId="20" fontId="10" fillId="2" borderId="4" xfId="2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left" vertical="center"/>
    </xf>
    <xf numFmtId="0" fontId="9" fillId="2" borderId="3" xfId="2" applyFont="1" applyFill="1" applyBorder="1" applyAlignment="1">
      <alignment horizontal="left" vertical="center"/>
    </xf>
    <xf numFmtId="0" fontId="9" fillId="2" borderId="4" xfId="2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49" fontId="7" fillId="2" borderId="2" xfId="2" applyNumberFormat="1" applyFont="1" applyFill="1" applyBorder="1" applyAlignment="1">
      <alignment horizontal="center" vertical="center"/>
    </xf>
    <xf numFmtId="49" fontId="7" fillId="2" borderId="3" xfId="2" applyNumberFormat="1" applyFont="1" applyFill="1" applyBorder="1" applyAlignment="1">
      <alignment horizontal="center" vertical="center"/>
    </xf>
    <xf numFmtId="49" fontId="7" fillId="2" borderId="4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20" fontId="7" fillId="2" borderId="2" xfId="2" applyNumberFormat="1" applyFont="1" applyFill="1" applyBorder="1" applyAlignment="1">
      <alignment horizontal="center" vertical="center" wrapText="1"/>
    </xf>
    <xf numFmtId="20" fontId="7" fillId="2" borderId="4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textRotation="255"/>
    </xf>
    <xf numFmtId="0" fontId="5" fillId="2" borderId="3" xfId="2" applyFont="1" applyFill="1" applyBorder="1" applyAlignment="1">
      <alignment horizontal="left" vertical="center" textRotation="255"/>
    </xf>
    <xf numFmtId="0" fontId="5" fillId="2" borderId="4" xfId="2" applyFont="1" applyFill="1" applyBorder="1" applyAlignment="1">
      <alignment horizontal="left" vertical="center" textRotation="255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</cellXfs>
  <cellStyles count="5">
    <cellStyle name="Normal 2" xfId="4"/>
    <cellStyle name="Normal 3" xfId="2"/>
    <cellStyle name="Normal 5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</xdr:colOff>
      <xdr:row>25</xdr:row>
      <xdr:rowOff>0</xdr:rowOff>
    </xdr:from>
    <xdr:ext cx="552450" cy="264560"/>
    <xdr:sp macro="" textlink="">
      <xdr:nvSpPr>
        <xdr:cNvPr id="2" name="TextBox 1"/>
        <xdr:cNvSpPr txBox="1"/>
      </xdr:nvSpPr>
      <xdr:spPr>
        <a:xfrm>
          <a:off x="10220326" y="1321117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</xdr:colOff>
      <xdr:row>50</xdr:row>
      <xdr:rowOff>0</xdr:rowOff>
    </xdr:from>
    <xdr:ext cx="552450" cy="264560"/>
    <xdr:sp macro="" textlink="">
      <xdr:nvSpPr>
        <xdr:cNvPr id="3" name="TextBox 2"/>
        <xdr:cNvSpPr txBox="1"/>
      </xdr:nvSpPr>
      <xdr:spPr>
        <a:xfrm>
          <a:off x="10220326" y="4915852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</xdr:colOff>
      <xdr:row>50</xdr:row>
      <xdr:rowOff>0</xdr:rowOff>
    </xdr:from>
    <xdr:ext cx="552450" cy="264560"/>
    <xdr:sp macro="" textlink="">
      <xdr:nvSpPr>
        <xdr:cNvPr id="4" name="TextBox 3"/>
        <xdr:cNvSpPr txBox="1"/>
      </xdr:nvSpPr>
      <xdr:spPr>
        <a:xfrm>
          <a:off x="10220326" y="4915852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</xdr:colOff>
      <xdr:row>50</xdr:row>
      <xdr:rowOff>0</xdr:rowOff>
    </xdr:from>
    <xdr:ext cx="552450" cy="264560"/>
    <xdr:sp macro="" textlink="">
      <xdr:nvSpPr>
        <xdr:cNvPr id="5" name="TextBox 4"/>
        <xdr:cNvSpPr txBox="1"/>
      </xdr:nvSpPr>
      <xdr:spPr>
        <a:xfrm>
          <a:off x="10220326" y="7660957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</xdr:colOff>
      <xdr:row>50</xdr:row>
      <xdr:rowOff>0</xdr:rowOff>
    </xdr:from>
    <xdr:ext cx="552450" cy="264560"/>
    <xdr:sp macro="" textlink="">
      <xdr:nvSpPr>
        <xdr:cNvPr id="6" name="TextBox 5"/>
        <xdr:cNvSpPr txBox="1"/>
      </xdr:nvSpPr>
      <xdr:spPr>
        <a:xfrm>
          <a:off x="10220326" y="5464492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</xdr:colOff>
      <xdr:row>50</xdr:row>
      <xdr:rowOff>0</xdr:rowOff>
    </xdr:from>
    <xdr:ext cx="552450" cy="264560"/>
    <xdr:sp macro="" textlink="">
      <xdr:nvSpPr>
        <xdr:cNvPr id="7" name="TextBox 6"/>
        <xdr:cNvSpPr txBox="1"/>
      </xdr:nvSpPr>
      <xdr:spPr>
        <a:xfrm>
          <a:off x="10220326" y="5464492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</xdr:colOff>
      <xdr:row>50</xdr:row>
      <xdr:rowOff>0</xdr:rowOff>
    </xdr:from>
    <xdr:ext cx="552450" cy="264560"/>
    <xdr:sp macro="" textlink="">
      <xdr:nvSpPr>
        <xdr:cNvPr id="8" name="TextBox 7"/>
        <xdr:cNvSpPr txBox="1"/>
      </xdr:nvSpPr>
      <xdr:spPr>
        <a:xfrm>
          <a:off x="10220326" y="55025925"/>
          <a:ext cx="552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BreakPreview" topLeftCell="A13" zoomScale="87" zoomScaleSheetLayoutView="87" workbookViewId="0">
      <selection activeCell="B51" sqref="B51"/>
    </sheetView>
  </sheetViews>
  <sheetFormatPr defaultRowHeight="15"/>
  <cols>
    <col min="1" max="1" width="3.85546875" style="4" customWidth="1"/>
    <col min="2" max="2" width="28.42578125" style="5" customWidth="1"/>
    <col min="3" max="3" width="15.42578125" style="2" customWidth="1"/>
    <col min="4" max="4" width="33" style="2" hidden="1" customWidth="1"/>
    <col min="5" max="5" width="0.140625" style="2" customWidth="1"/>
    <col min="6" max="6" width="27.5703125" style="2" customWidth="1"/>
    <col min="7" max="7" width="14.85546875" style="2" hidden="1" customWidth="1"/>
    <col min="8" max="9" width="17" style="2" customWidth="1"/>
    <col min="10" max="10" width="17.28515625" style="2" customWidth="1"/>
    <col min="11" max="11" width="11.28515625" style="2" customWidth="1"/>
    <col min="12" max="12" width="5.28515625" style="2" customWidth="1"/>
    <col min="13" max="13" width="5.85546875" style="2" customWidth="1"/>
    <col min="14" max="14" width="4.7109375" style="2" customWidth="1"/>
    <col min="15" max="15" width="9.140625" style="2" hidden="1" customWidth="1"/>
    <col min="16" max="16" width="7" style="2" customWidth="1"/>
    <col min="17" max="17" width="7.140625" style="3" customWidth="1"/>
    <col min="18" max="16384" width="9.140625" style="2"/>
  </cols>
  <sheetData>
    <row r="1" spans="1:17" ht="94.5" customHeight="1">
      <c r="A1" s="6"/>
      <c r="B1" s="65" t="s">
        <v>63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78" customHeight="1">
      <c r="A2" s="6" t="s">
        <v>5</v>
      </c>
      <c r="B2" s="14" t="s">
        <v>25</v>
      </c>
      <c r="C2" s="14" t="s">
        <v>26</v>
      </c>
      <c r="D2" s="14"/>
      <c r="E2" s="15"/>
      <c r="F2" s="16" t="s">
        <v>0</v>
      </c>
      <c r="G2" s="17"/>
      <c r="H2" s="16" t="s">
        <v>27</v>
      </c>
      <c r="I2" s="16" t="s">
        <v>28</v>
      </c>
      <c r="J2" s="16" t="s">
        <v>1</v>
      </c>
      <c r="K2" s="16" t="s">
        <v>7</v>
      </c>
      <c r="L2" s="18" t="s">
        <v>6</v>
      </c>
      <c r="M2" s="18" t="s">
        <v>8</v>
      </c>
      <c r="N2" s="18" t="s">
        <v>9</v>
      </c>
      <c r="O2" s="19" t="s">
        <v>9</v>
      </c>
      <c r="P2" s="20"/>
      <c r="Q2" s="20"/>
    </row>
    <row r="3" spans="1:17" s="1" customFormat="1" ht="15" customHeight="1">
      <c r="A3" s="99"/>
      <c r="B3" s="68" t="s">
        <v>29</v>
      </c>
      <c r="C3" s="68" t="s">
        <v>35</v>
      </c>
      <c r="D3" s="69" t="s">
        <v>10</v>
      </c>
      <c r="E3" s="68">
        <v>237101998</v>
      </c>
      <c r="F3" s="21" t="s">
        <v>45</v>
      </c>
      <c r="G3" s="68" t="s">
        <v>3</v>
      </c>
      <c r="H3" s="70">
        <v>0.39583333333333331</v>
      </c>
      <c r="I3" s="70">
        <v>0.72916666666666663</v>
      </c>
      <c r="J3" s="22">
        <v>5</v>
      </c>
      <c r="K3" s="73" t="s">
        <v>41</v>
      </c>
      <c r="L3" s="24">
        <v>2</v>
      </c>
      <c r="M3" s="24"/>
      <c r="N3" s="24"/>
      <c r="O3" s="25" t="e">
        <f>#REF!*L3*N3</f>
        <v>#REF!</v>
      </c>
      <c r="P3" s="26"/>
      <c r="Q3" s="26"/>
    </row>
    <row r="4" spans="1:17" s="1" customFormat="1" ht="25.5">
      <c r="A4" s="100"/>
      <c r="B4" s="68"/>
      <c r="C4" s="68"/>
      <c r="D4" s="69"/>
      <c r="E4" s="68"/>
      <c r="F4" s="21" t="s">
        <v>53</v>
      </c>
      <c r="G4" s="68"/>
      <c r="H4" s="71"/>
      <c r="I4" s="71"/>
      <c r="J4" s="22">
        <v>3</v>
      </c>
      <c r="K4" s="73"/>
      <c r="L4" s="24">
        <v>2</v>
      </c>
      <c r="M4" s="24"/>
      <c r="N4" s="24"/>
      <c r="O4" s="25" t="e">
        <f>#REF!*L4*N4</f>
        <v>#REF!</v>
      </c>
      <c r="P4" s="26"/>
      <c r="Q4" s="26"/>
    </row>
    <row r="5" spans="1:17" s="1" customFormat="1" ht="18" customHeight="1">
      <c r="A5" s="100"/>
      <c r="B5" s="68"/>
      <c r="C5" s="68"/>
      <c r="D5" s="69"/>
      <c r="E5" s="68"/>
      <c r="F5" s="21" t="s">
        <v>64</v>
      </c>
      <c r="G5" s="68"/>
      <c r="H5" s="71"/>
      <c r="I5" s="71"/>
      <c r="J5" s="22">
        <v>8</v>
      </c>
      <c r="K5" s="73"/>
      <c r="L5" s="24"/>
      <c r="M5" s="24"/>
      <c r="N5" s="24"/>
      <c r="O5" s="25" t="e">
        <f>#REF!*L5*N5</f>
        <v>#REF!</v>
      </c>
      <c r="P5" s="26"/>
      <c r="Q5" s="26"/>
    </row>
    <row r="6" spans="1:17" s="1" customFormat="1" ht="20.25" hidden="1" customHeight="1">
      <c r="A6" s="101"/>
      <c r="B6" s="68"/>
      <c r="C6" s="68"/>
      <c r="D6" s="69"/>
      <c r="E6" s="68"/>
      <c r="F6" s="21"/>
      <c r="G6" s="68"/>
      <c r="H6" s="72"/>
      <c r="I6" s="72"/>
      <c r="J6" s="22"/>
      <c r="K6" s="73"/>
      <c r="L6" s="24"/>
      <c r="M6" s="24"/>
      <c r="N6" s="24"/>
      <c r="O6" s="25" t="e">
        <f>#REF!*L6*N6</f>
        <v>#REF!</v>
      </c>
      <c r="P6" s="26"/>
      <c r="Q6" s="26"/>
    </row>
    <row r="7" spans="1:17" s="1" customFormat="1" ht="27.75" customHeight="1">
      <c r="A7" s="102"/>
      <c r="B7" s="77" t="s">
        <v>44</v>
      </c>
      <c r="C7" s="77" t="s">
        <v>77</v>
      </c>
      <c r="D7" s="69" t="s">
        <v>11</v>
      </c>
      <c r="E7" s="77">
        <v>237102149</v>
      </c>
      <c r="F7" s="54" t="s">
        <v>76</v>
      </c>
      <c r="G7" s="77" t="s">
        <v>2</v>
      </c>
      <c r="H7" s="70">
        <v>0.39583333333333331</v>
      </c>
      <c r="I7" s="70">
        <v>0.72916666666666663</v>
      </c>
      <c r="J7" s="27">
        <v>3</v>
      </c>
      <c r="K7" s="80" t="s">
        <v>42</v>
      </c>
      <c r="L7" s="24">
        <v>2</v>
      </c>
      <c r="M7" s="24"/>
      <c r="N7" s="24"/>
      <c r="O7" s="25" t="e">
        <f>#REF!*L7*N7</f>
        <v>#REF!</v>
      </c>
      <c r="P7" s="26"/>
      <c r="Q7" s="26"/>
    </row>
    <row r="8" spans="1:17" s="1" customFormat="1" ht="15" hidden="1" customHeight="1">
      <c r="A8" s="103"/>
      <c r="B8" s="78"/>
      <c r="C8" s="78"/>
      <c r="D8" s="69"/>
      <c r="E8" s="78"/>
      <c r="F8" s="21"/>
      <c r="G8" s="78"/>
      <c r="H8" s="71"/>
      <c r="I8" s="71"/>
      <c r="J8" s="22"/>
      <c r="K8" s="81"/>
      <c r="L8" s="24"/>
      <c r="M8" s="24"/>
      <c r="N8" s="24"/>
      <c r="O8" s="25" t="e">
        <f>#REF!*L8*N8</f>
        <v>#REF!</v>
      </c>
      <c r="P8" s="26"/>
      <c r="Q8" s="26"/>
    </row>
    <row r="9" spans="1:17" s="1" customFormat="1" ht="0.75" hidden="1" customHeight="1">
      <c r="A9" s="104"/>
      <c r="B9" s="79"/>
      <c r="C9" s="79"/>
      <c r="D9" s="69"/>
      <c r="E9" s="79"/>
      <c r="F9" s="21"/>
      <c r="G9" s="79"/>
      <c r="H9" s="72"/>
      <c r="I9" s="72"/>
      <c r="J9" s="22"/>
      <c r="K9" s="82"/>
      <c r="L9" s="24"/>
      <c r="M9" s="24"/>
      <c r="N9" s="24"/>
      <c r="O9" s="25" t="e">
        <f>#REF!*L9*N9</f>
        <v>#REF!</v>
      </c>
      <c r="P9" s="26"/>
      <c r="Q9" s="26"/>
    </row>
    <row r="10" spans="1:17" s="1" customFormat="1" ht="34.5" customHeight="1">
      <c r="A10" s="99"/>
      <c r="B10" s="77" t="s">
        <v>30</v>
      </c>
      <c r="C10" s="77" t="s">
        <v>37</v>
      </c>
      <c r="D10" s="69" t="s">
        <v>12</v>
      </c>
      <c r="E10" s="77">
        <v>237102130</v>
      </c>
      <c r="F10" s="21" t="s">
        <v>46</v>
      </c>
      <c r="G10" s="77" t="s">
        <v>2</v>
      </c>
      <c r="H10" s="83" t="s">
        <v>4</v>
      </c>
      <c r="I10" s="83" t="s">
        <v>34</v>
      </c>
      <c r="J10" s="22">
        <v>4</v>
      </c>
      <c r="K10" s="80" t="s">
        <v>42</v>
      </c>
      <c r="L10" s="24">
        <v>2</v>
      </c>
      <c r="M10" s="24"/>
      <c r="N10" s="24"/>
      <c r="O10" s="25" t="e">
        <f>#REF!*L10*N10</f>
        <v>#REF!</v>
      </c>
      <c r="P10" s="26"/>
      <c r="Q10" s="26"/>
    </row>
    <row r="11" spans="1:17" s="1" customFormat="1" ht="30" customHeight="1">
      <c r="A11" s="100"/>
      <c r="B11" s="78"/>
      <c r="C11" s="78"/>
      <c r="D11" s="69"/>
      <c r="E11" s="78"/>
      <c r="F11" s="54" t="s">
        <v>54</v>
      </c>
      <c r="G11" s="78"/>
      <c r="H11" s="84"/>
      <c r="I11" s="84"/>
      <c r="J11" s="22">
        <v>3</v>
      </c>
      <c r="K11" s="81"/>
      <c r="L11" s="24">
        <v>2</v>
      </c>
      <c r="M11" s="24"/>
      <c r="N11" s="24"/>
      <c r="O11" s="25" t="e">
        <f>#REF!*L11*N11</f>
        <v>#REF!</v>
      </c>
      <c r="P11" s="26"/>
      <c r="Q11" s="26"/>
    </row>
    <row r="12" spans="1:17" s="1" customFormat="1" ht="27" customHeight="1">
      <c r="A12" s="101"/>
      <c r="B12" s="79"/>
      <c r="C12" s="79"/>
      <c r="D12" s="69"/>
      <c r="E12" s="79"/>
      <c r="F12" s="54" t="s">
        <v>65</v>
      </c>
      <c r="G12" s="79"/>
      <c r="H12" s="85"/>
      <c r="I12" s="85"/>
      <c r="J12" s="22">
        <v>10</v>
      </c>
      <c r="K12" s="82"/>
      <c r="L12" s="24"/>
      <c r="M12" s="24"/>
      <c r="N12" s="24"/>
      <c r="O12" s="25" t="e">
        <f>#REF!*L12*N12</f>
        <v>#REF!</v>
      </c>
      <c r="P12" s="26"/>
      <c r="Q12" s="26"/>
    </row>
    <row r="13" spans="1:17" s="1" customFormat="1" ht="15.75">
      <c r="A13" s="7"/>
      <c r="B13" s="28"/>
      <c r="C13" s="28"/>
      <c r="D13" s="29"/>
      <c r="E13" s="28"/>
      <c r="F13" s="30" t="s">
        <v>47</v>
      </c>
      <c r="G13" s="28"/>
      <c r="H13" s="56">
        <v>0.39583333333333331</v>
      </c>
      <c r="I13" s="56">
        <v>0.72916666666666663</v>
      </c>
      <c r="J13" s="33">
        <v>5</v>
      </c>
      <c r="K13" s="34" t="s">
        <v>41</v>
      </c>
      <c r="L13" s="24">
        <v>2</v>
      </c>
      <c r="M13" s="24"/>
      <c r="N13" s="24"/>
      <c r="O13" s="25" t="e">
        <f>#REF!*L13*N13</f>
        <v>#REF!</v>
      </c>
      <c r="P13" s="26"/>
      <c r="Q13" s="26"/>
    </row>
    <row r="14" spans="1:17" s="1" customFormat="1" ht="15.75">
      <c r="A14" s="11"/>
      <c r="B14" s="28"/>
      <c r="C14" s="28"/>
      <c r="D14" s="29"/>
      <c r="E14" s="28"/>
      <c r="F14" s="30" t="s">
        <v>66</v>
      </c>
      <c r="G14" s="28"/>
      <c r="H14" s="57"/>
      <c r="I14" s="57"/>
      <c r="J14" s="33">
        <v>14</v>
      </c>
      <c r="K14" s="34" t="s">
        <v>41</v>
      </c>
      <c r="L14" s="24"/>
      <c r="M14" s="24"/>
      <c r="N14" s="24"/>
      <c r="O14" s="25"/>
      <c r="P14" s="26"/>
      <c r="Q14" s="26"/>
    </row>
    <row r="15" spans="1:17" s="1" customFormat="1" ht="20.25" customHeight="1">
      <c r="A15" s="7"/>
      <c r="B15" s="28" t="s">
        <v>31</v>
      </c>
      <c r="C15" s="28" t="s">
        <v>38</v>
      </c>
      <c r="D15" s="29"/>
      <c r="E15" s="28"/>
      <c r="F15" s="55" t="s">
        <v>55</v>
      </c>
      <c r="G15" s="28"/>
      <c r="H15" s="57"/>
      <c r="I15" s="57"/>
      <c r="J15" s="33">
        <v>3</v>
      </c>
      <c r="K15" s="34" t="s">
        <v>41</v>
      </c>
      <c r="L15" s="24">
        <v>2</v>
      </c>
      <c r="M15" s="24"/>
      <c r="N15" s="24"/>
      <c r="O15" s="25" t="e">
        <f>#REF!*L15*N15</f>
        <v>#REF!</v>
      </c>
      <c r="P15" s="26"/>
      <c r="Q15" s="26"/>
    </row>
    <row r="16" spans="1:17" s="1" customFormat="1" ht="14.25" hidden="1" customHeight="1">
      <c r="A16" s="7"/>
      <c r="B16" s="28"/>
      <c r="C16" s="28"/>
      <c r="D16" s="29"/>
      <c r="E16" s="28"/>
      <c r="F16" s="30"/>
      <c r="G16" s="28"/>
      <c r="H16" s="31"/>
      <c r="I16" s="32"/>
      <c r="J16" s="33"/>
      <c r="K16" s="34"/>
      <c r="L16" s="24"/>
      <c r="M16" s="24"/>
      <c r="N16" s="24"/>
      <c r="O16" s="25"/>
      <c r="P16" s="26"/>
      <c r="Q16" s="26"/>
    </row>
    <row r="17" spans="1:17" s="1" customFormat="1" ht="15.75" hidden="1">
      <c r="A17" s="7"/>
      <c r="B17" s="28"/>
      <c r="C17" s="28"/>
      <c r="D17" s="29"/>
      <c r="E17" s="28"/>
      <c r="F17" s="30"/>
      <c r="G17" s="28"/>
      <c r="H17" s="31"/>
      <c r="I17" s="32"/>
      <c r="J17" s="33"/>
      <c r="K17" s="34"/>
      <c r="L17" s="24"/>
      <c r="M17" s="24"/>
      <c r="N17" s="24"/>
      <c r="O17" s="25"/>
      <c r="P17" s="26"/>
      <c r="Q17" s="26"/>
    </row>
    <row r="18" spans="1:17" s="1" customFormat="1" ht="19.5" customHeight="1">
      <c r="A18" s="99"/>
      <c r="B18" s="77" t="s">
        <v>32</v>
      </c>
      <c r="C18" s="77" t="s">
        <v>39</v>
      </c>
      <c r="D18" s="77" t="s">
        <v>13</v>
      </c>
      <c r="E18" s="77">
        <v>237096254</v>
      </c>
      <c r="F18" s="54" t="s">
        <v>48</v>
      </c>
      <c r="G18" s="80" t="s">
        <v>2</v>
      </c>
      <c r="H18" s="83" t="s">
        <v>4</v>
      </c>
      <c r="I18" s="83" t="s">
        <v>34</v>
      </c>
      <c r="J18" s="22">
        <v>5.5</v>
      </c>
      <c r="K18" s="80" t="s">
        <v>42</v>
      </c>
      <c r="L18" s="24">
        <v>2</v>
      </c>
      <c r="M18" s="24"/>
      <c r="N18" s="24"/>
      <c r="O18" s="25" t="e">
        <f>#REF!*L18*N18</f>
        <v>#REF!</v>
      </c>
      <c r="P18" s="26"/>
      <c r="Q18" s="26"/>
    </row>
    <row r="19" spans="1:17" s="1" customFormat="1" ht="29.25" customHeight="1">
      <c r="A19" s="100"/>
      <c r="B19" s="78"/>
      <c r="C19" s="78"/>
      <c r="D19" s="78"/>
      <c r="E19" s="78"/>
      <c r="F19" s="54" t="s">
        <v>67</v>
      </c>
      <c r="G19" s="81"/>
      <c r="H19" s="84"/>
      <c r="I19" s="84"/>
      <c r="J19" s="22">
        <v>7.5</v>
      </c>
      <c r="K19" s="81"/>
      <c r="L19" s="24"/>
      <c r="M19" s="24"/>
      <c r="N19" s="24"/>
      <c r="O19" s="25" t="e">
        <f>#REF!*L19*N19</f>
        <v>#REF!</v>
      </c>
      <c r="P19" s="26"/>
      <c r="Q19" s="26"/>
    </row>
    <row r="20" spans="1:17" s="1" customFormat="1" ht="15" hidden="1" customHeight="1">
      <c r="A20" s="100"/>
      <c r="B20" s="78"/>
      <c r="C20" s="78"/>
      <c r="D20" s="78"/>
      <c r="E20" s="78"/>
      <c r="F20" s="21"/>
      <c r="G20" s="81"/>
      <c r="H20" s="84"/>
      <c r="I20" s="84"/>
      <c r="J20" s="22"/>
      <c r="K20" s="81"/>
      <c r="L20" s="24"/>
      <c r="M20" s="24"/>
      <c r="N20" s="24"/>
      <c r="O20" s="25" t="e">
        <f>#REF!*L20*N20</f>
        <v>#REF!</v>
      </c>
      <c r="P20" s="26"/>
      <c r="Q20" s="26"/>
    </row>
    <row r="21" spans="1:17" s="1" customFormat="1" ht="1.5" hidden="1" customHeight="1">
      <c r="A21" s="101"/>
      <c r="B21" s="79"/>
      <c r="C21" s="79"/>
      <c r="D21" s="79"/>
      <c r="E21" s="79"/>
      <c r="F21" s="21"/>
      <c r="G21" s="82"/>
      <c r="H21" s="85"/>
      <c r="I21" s="85"/>
      <c r="J21" s="22"/>
      <c r="K21" s="82"/>
      <c r="L21" s="24"/>
      <c r="M21" s="24"/>
      <c r="N21" s="24"/>
      <c r="O21" s="25" t="e">
        <f>#REF!*L21*N21</f>
        <v>#REF!</v>
      </c>
      <c r="P21" s="26"/>
      <c r="Q21" s="26"/>
    </row>
    <row r="22" spans="1:17" s="1" customFormat="1" ht="36" hidden="1" customHeight="1">
      <c r="A22" s="74"/>
      <c r="B22" s="78"/>
      <c r="C22" s="78"/>
      <c r="D22" s="69"/>
      <c r="E22" s="78"/>
      <c r="F22" s="21"/>
      <c r="G22" s="78"/>
      <c r="H22" s="71"/>
      <c r="I22" s="71"/>
      <c r="J22" s="22">
        <v>3</v>
      </c>
      <c r="K22" s="22"/>
      <c r="L22" s="24"/>
      <c r="M22" s="24"/>
      <c r="N22" s="24"/>
      <c r="O22" s="25" t="e">
        <f>#REF!*L22*N22</f>
        <v>#REF!</v>
      </c>
      <c r="P22" s="26"/>
      <c r="Q22" s="26"/>
    </row>
    <row r="23" spans="1:17" s="1" customFormat="1" ht="33.75" hidden="1" customHeight="1">
      <c r="A23" s="75"/>
      <c r="B23" s="78"/>
      <c r="C23" s="78"/>
      <c r="D23" s="69"/>
      <c r="E23" s="78"/>
      <c r="F23" s="21"/>
      <c r="G23" s="78"/>
      <c r="H23" s="71"/>
      <c r="I23" s="71"/>
      <c r="J23" s="22">
        <v>4</v>
      </c>
      <c r="K23" s="22"/>
      <c r="L23" s="24"/>
      <c r="M23" s="24"/>
      <c r="N23" s="24"/>
      <c r="O23" s="25" t="e">
        <f>#REF!*L23*N23</f>
        <v>#REF!</v>
      </c>
      <c r="P23" s="26"/>
      <c r="Q23" s="26"/>
    </row>
    <row r="24" spans="1:17" s="1" customFormat="1" ht="38.25" hidden="1" customHeight="1">
      <c r="A24" s="75"/>
      <c r="B24" s="78"/>
      <c r="C24" s="78"/>
      <c r="D24" s="69"/>
      <c r="E24" s="78"/>
      <c r="F24" s="21" t="s">
        <v>14</v>
      </c>
      <c r="G24" s="78"/>
      <c r="H24" s="71"/>
      <c r="I24" s="72"/>
      <c r="J24" s="22">
        <v>2</v>
      </c>
      <c r="K24" s="22"/>
      <c r="L24" s="24"/>
      <c r="M24" s="24"/>
      <c r="N24" s="24"/>
      <c r="O24" s="25" t="e">
        <f>#REF!*L24*N24</f>
        <v>#REF!</v>
      </c>
      <c r="P24" s="26"/>
      <c r="Q24" s="26"/>
    </row>
    <row r="25" spans="1:17" s="1" customFormat="1" ht="0.75" hidden="1" customHeight="1">
      <c r="A25" s="76"/>
      <c r="B25" s="79"/>
      <c r="C25" s="79"/>
      <c r="D25" s="69"/>
      <c r="E25" s="79"/>
      <c r="F25" s="21"/>
      <c r="G25" s="79"/>
      <c r="H25" s="72"/>
      <c r="I25" s="35"/>
      <c r="J25" s="22"/>
      <c r="K25" s="22"/>
      <c r="L25" s="24"/>
      <c r="M25" s="24"/>
      <c r="N25" s="24"/>
      <c r="O25" s="25" t="e">
        <f>#REF!*L25*N25</f>
        <v>#REF!</v>
      </c>
      <c r="P25" s="26"/>
      <c r="Q25" s="26"/>
    </row>
    <row r="26" spans="1:17" s="1" customFormat="1" ht="0.75" hidden="1" customHeight="1">
      <c r="A26" s="74"/>
      <c r="B26" s="77"/>
      <c r="C26" s="77"/>
      <c r="D26" s="69" t="s">
        <v>15</v>
      </c>
      <c r="E26" s="77">
        <v>237113306</v>
      </c>
      <c r="F26" s="21"/>
      <c r="G26" s="77" t="s">
        <v>2</v>
      </c>
      <c r="H26" s="83"/>
      <c r="I26" s="83"/>
      <c r="J26" s="36"/>
      <c r="K26" s="22"/>
      <c r="L26" s="24"/>
      <c r="M26" s="24"/>
      <c r="N26" s="24"/>
      <c r="O26" s="25" t="e">
        <f>#REF!*L26*N26</f>
        <v>#REF!</v>
      </c>
      <c r="P26" s="26"/>
      <c r="Q26" s="26"/>
    </row>
    <row r="27" spans="1:17" s="1" customFormat="1" ht="5.25" hidden="1" customHeight="1">
      <c r="A27" s="76"/>
      <c r="B27" s="79"/>
      <c r="C27" s="79"/>
      <c r="D27" s="69"/>
      <c r="E27" s="79"/>
      <c r="F27" s="21" t="s">
        <v>16</v>
      </c>
      <c r="G27" s="79"/>
      <c r="H27" s="85"/>
      <c r="I27" s="85"/>
      <c r="J27" s="22">
        <v>7</v>
      </c>
      <c r="K27" s="22"/>
      <c r="L27" s="24"/>
      <c r="M27" s="24"/>
      <c r="N27" s="24"/>
      <c r="O27" s="25" t="e">
        <f>#REF!*L27*N27</f>
        <v>#REF!</v>
      </c>
      <c r="P27" s="26"/>
      <c r="Q27" s="26"/>
    </row>
    <row r="28" spans="1:17" s="1" customFormat="1" ht="5.25" hidden="1" customHeight="1">
      <c r="A28" s="74"/>
      <c r="B28" s="78"/>
      <c r="C28" s="78"/>
      <c r="D28" s="86"/>
      <c r="E28" s="78"/>
      <c r="F28" s="21" t="s">
        <v>17</v>
      </c>
      <c r="G28" s="78"/>
      <c r="H28" s="87"/>
      <c r="I28" s="63"/>
      <c r="J28" s="22">
        <v>5</v>
      </c>
      <c r="K28" s="22"/>
      <c r="L28" s="24"/>
      <c r="M28" s="24"/>
      <c r="N28" s="24"/>
      <c r="O28" s="25" t="e">
        <f>#REF!*L28*N28</f>
        <v>#REF!</v>
      </c>
      <c r="P28" s="26"/>
      <c r="Q28" s="26"/>
    </row>
    <row r="29" spans="1:17" s="1" customFormat="1" ht="5.25" hidden="1" customHeight="1">
      <c r="A29" s="75"/>
      <c r="B29" s="78"/>
      <c r="C29" s="78"/>
      <c r="D29" s="86"/>
      <c r="E29" s="78"/>
      <c r="F29" s="21" t="s">
        <v>18</v>
      </c>
      <c r="G29" s="78"/>
      <c r="H29" s="87"/>
      <c r="I29" s="63"/>
      <c r="J29" s="22">
        <v>4</v>
      </c>
      <c r="K29" s="22"/>
      <c r="L29" s="24"/>
      <c r="M29" s="24"/>
      <c r="N29" s="24"/>
      <c r="O29" s="25" t="e">
        <f>#REF!*L29*N29</f>
        <v>#REF!</v>
      </c>
      <c r="P29" s="26"/>
      <c r="Q29" s="26"/>
    </row>
    <row r="30" spans="1:17" s="1" customFormat="1" ht="5.25" hidden="1" customHeight="1">
      <c r="A30" s="76"/>
      <c r="B30" s="79"/>
      <c r="C30" s="79"/>
      <c r="D30" s="86"/>
      <c r="E30" s="79"/>
      <c r="F30" s="21" t="s">
        <v>19</v>
      </c>
      <c r="G30" s="79"/>
      <c r="H30" s="88"/>
      <c r="I30" s="64"/>
      <c r="J30" s="22">
        <v>4</v>
      </c>
      <c r="K30" s="22"/>
      <c r="L30" s="24"/>
      <c r="M30" s="24"/>
      <c r="N30" s="24"/>
      <c r="O30" s="25" t="e">
        <f>#REF!*L30*N30</f>
        <v>#REF!</v>
      </c>
      <c r="P30" s="26"/>
      <c r="Q30" s="26"/>
    </row>
    <row r="31" spans="1:17" s="1" customFormat="1" ht="35.25" customHeight="1">
      <c r="A31" s="8"/>
      <c r="B31" s="68" t="s">
        <v>49</v>
      </c>
      <c r="C31" s="68" t="s">
        <v>50</v>
      </c>
      <c r="D31" s="37"/>
      <c r="E31" s="38"/>
      <c r="F31" s="21" t="s">
        <v>51</v>
      </c>
      <c r="G31" s="38"/>
      <c r="H31" s="44">
        <v>0.39583333333333331</v>
      </c>
      <c r="I31" s="45" t="s">
        <v>34</v>
      </c>
      <c r="J31" s="22">
        <v>3.5</v>
      </c>
      <c r="K31" s="22" t="s">
        <v>42</v>
      </c>
      <c r="L31" s="24">
        <v>2</v>
      </c>
      <c r="M31" s="24"/>
      <c r="N31" s="24"/>
      <c r="O31" s="25"/>
      <c r="P31" s="26"/>
      <c r="Q31" s="26"/>
    </row>
    <row r="32" spans="1:17" s="1" customFormat="1" ht="18" hidden="1" customHeight="1">
      <c r="A32" s="8"/>
      <c r="B32" s="68"/>
      <c r="C32" s="68"/>
      <c r="D32" s="37"/>
      <c r="E32" s="38"/>
      <c r="F32" s="21"/>
      <c r="G32" s="38"/>
      <c r="H32" s="44"/>
      <c r="I32" s="45"/>
      <c r="J32" s="22"/>
      <c r="K32" s="22"/>
      <c r="L32" s="24"/>
      <c r="M32" s="24"/>
      <c r="N32" s="24"/>
      <c r="O32" s="25"/>
      <c r="P32" s="26"/>
      <c r="Q32" s="26"/>
    </row>
    <row r="33" spans="1:17" s="1" customFormat="1" ht="39.75" hidden="1" customHeight="1">
      <c r="A33" s="8"/>
      <c r="B33" s="28"/>
      <c r="C33" s="28"/>
      <c r="D33" s="39"/>
      <c r="E33" s="28"/>
      <c r="F33" s="30"/>
      <c r="G33" s="28"/>
      <c r="H33" s="44"/>
      <c r="I33" s="45"/>
      <c r="J33" s="33"/>
      <c r="K33" s="33"/>
      <c r="L33" s="40"/>
      <c r="M33" s="40"/>
      <c r="N33" s="40"/>
      <c r="O33" s="25"/>
      <c r="P33" s="26"/>
      <c r="Q33" s="26"/>
    </row>
    <row r="34" spans="1:17" s="1" customFormat="1" ht="36.75" hidden="1" customHeight="1">
      <c r="A34" s="8"/>
      <c r="B34" s="28"/>
      <c r="C34" s="28"/>
      <c r="D34" s="37"/>
      <c r="E34" s="28"/>
      <c r="F34" s="21"/>
      <c r="G34" s="28"/>
      <c r="H34" s="44"/>
      <c r="I34" s="45"/>
      <c r="J34" s="22"/>
      <c r="K34" s="22"/>
      <c r="L34" s="24"/>
      <c r="M34" s="24"/>
      <c r="N34" s="24"/>
      <c r="O34" s="25"/>
      <c r="P34" s="26"/>
      <c r="Q34" s="26"/>
    </row>
    <row r="35" spans="1:17" s="1" customFormat="1" ht="21.75" hidden="1" customHeight="1">
      <c r="A35" s="8"/>
      <c r="B35" s="28"/>
      <c r="C35" s="28"/>
      <c r="D35" s="41"/>
      <c r="E35" s="28"/>
      <c r="F35" s="42"/>
      <c r="G35" s="28"/>
      <c r="H35" s="44"/>
      <c r="I35" s="45"/>
      <c r="J35" s="34"/>
      <c r="K35" s="34"/>
      <c r="L35" s="43"/>
      <c r="M35" s="43"/>
      <c r="N35" s="43"/>
      <c r="O35" s="25"/>
      <c r="P35" s="26"/>
      <c r="Q35" s="26"/>
    </row>
    <row r="36" spans="1:17" s="1" customFormat="1" ht="37.5" customHeight="1">
      <c r="A36" s="11"/>
      <c r="B36" s="91" t="s">
        <v>56</v>
      </c>
      <c r="C36" s="89" t="s">
        <v>57</v>
      </c>
      <c r="D36" s="37"/>
      <c r="E36" s="38"/>
      <c r="F36" s="21" t="s">
        <v>68</v>
      </c>
      <c r="G36" s="38"/>
      <c r="H36" s="95">
        <v>0.39583333333333331</v>
      </c>
      <c r="I36" s="62" t="s">
        <v>34</v>
      </c>
      <c r="J36" s="22">
        <v>7</v>
      </c>
      <c r="K36" s="22" t="s">
        <v>42</v>
      </c>
      <c r="L36" s="24"/>
      <c r="M36" s="24"/>
      <c r="N36" s="24"/>
      <c r="O36" s="25"/>
      <c r="P36" s="26"/>
      <c r="Q36" s="26"/>
    </row>
    <row r="37" spans="1:17" s="1" customFormat="1" ht="28.5" customHeight="1">
      <c r="A37" s="8"/>
      <c r="B37" s="93"/>
      <c r="C37" s="90"/>
      <c r="D37" s="37"/>
      <c r="E37" s="38"/>
      <c r="F37" s="54" t="s">
        <v>60</v>
      </c>
      <c r="G37" s="38"/>
      <c r="H37" s="96"/>
      <c r="I37" s="64"/>
      <c r="J37" s="22">
        <v>3</v>
      </c>
      <c r="K37" s="22" t="s">
        <v>42</v>
      </c>
      <c r="L37" s="24">
        <v>2</v>
      </c>
      <c r="M37" s="24"/>
      <c r="N37" s="24"/>
      <c r="O37" s="25"/>
      <c r="P37" s="26"/>
      <c r="Q37" s="26"/>
    </row>
    <row r="38" spans="1:17" s="1" customFormat="1" ht="39" hidden="1" customHeight="1">
      <c r="A38" s="9"/>
      <c r="B38" s="38"/>
      <c r="C38" s="38"/>
      <c r="D38" s="37"/>
      <c r="E38" s="38"/>
      <c r="F38" s="21"/>
      <c r="G38" s="38"/>
      <c r="H38" s="44"/>
      <c r="I38" s="97"/>
      <c r="J38" s="22"/>
      <c r="K38" s="22"/>
      <c r="L38" s="24"/>
      <c r="M38" s="24"/>
      <c r="N38" s="24"/>
      <c r="O38" s="25"/>
      <c r="P38" s="26"/>
      <c r="Q38" s="26"/>
    </row>
    <row r="39" spans="1:17" s="1" customFormat="1" ht="30" customHeight="1">
      <c r="A39" s="9"/>
      <c r="B39" s="91" t="s">
        <v>58</v>
      </c>
      <c r="C39" s="89" t="s">
        <v>59</v>
      </c>
      <c r="D39" s="37"/>
      <c r="E39" s="38"/>
      <c r="F39" s="54" t="s">
        <v>62</v>
      </c>
      <c r="G39" s="38"/>
      <c r="H39" s="95">
        <v>0.39583333333333331</v>
      </c>
      <c r="I39" s="98" t="s">
        <v>34</v>
      </c>
      <c r="J39" s="22">
        <v>4</v>
      </c>
      <c r="K39" s="22" t="s">
        <v>42</v>
      </c>
      <c r="L39" s="24">
        <v>2</v>
      </c>
      <c r="M39" s="24"/>
      <c r="N39" s="24"/>
      <c r="O39" s="25"/>
      <c r="P39" s="26"/>
      <c r="Q39" s="26"/>
    </row>
    <row r="40" spans="1:17" ht="25.5">
      <c r="A40" s="8"/>
      <c r="B40" s="93"/>
      <c r="C40" s="90"/>
      <c r="D40" s="37"/>
      <c r="E40" s="38"/>
      <c r="F40" s="21" t="s">
        <v>61</v>
      </c>
      <c r="G40" s="38"/>
      <c r="H40" s="96"/>
      <c r="I40" s="98"/>
      <c r="J40" s="22">
        <v>8</v>
      </c>
      <c r="K40" s="22" t="s">
        <v>42</v>
      </c>
      <c r="L40" s="24">
        <v>2</v>
      </c>
      <c r="M40" s="24"/>
      <c r="N40" s="24"/>
      <c r="O40" s="25"/>
      <c r="P40" s="20"/>
      <c r="Q40" s="20"/>
    </row>
    <row r="41" spans="1:17" ht="16.5" customHeight="1">
      <c r="A41" s="11"/>
      <c r="B41" s="91" t="s">
        <v>33</v>
      </c>
      <c r="C41" s="89" t="s">
        <v>40</v>
      </c>
      <c r="D41" s="37"/>
      <c r="E41" s="46"/>
      <c r="F41" s="54" t="s">
        <v>69</v>
      </c>
      <c r="G41" s="46"/>
      <c r="H41" s="56">
        <v>0.39583333333333331</v>
      </c>
      <c r="I41" s="59">
        <v>0.72916666666666663</v>
      </c>
      <c r="J41" s="22">
        <v>3</v>
      </c>
      <c r="K41" s="22" t="s">
        <v>43</v>
      </c>
      <c r="L41" s="24">
        <v>2</v>
      </c>
      <c r="M41" s="24"/>
      <c r="N41" s="24"/>
      <c r="O41" s="25"/>
      <c r="P41" s="20"/>
      <c r="Q41" s="20"/>
    </row>
    <row r="42" spans="1:17" ht="18" customHeight="1">
      <c r="A42" s="11"/>
      <c r="B42" s="92"/>
      <c r="C42" s="94"/>
      <c r="D42" s="69" t="s">
        <v>20</v>
      </c>
      <c r="E42" s="77">
        <v>237102032</v>
      </c>
      <c r="F42" s="54" t="s">
        <v>52</v>
      </c>
      <c r="G42" s="77" t="s">
        <v>2</v>
      </c>
      <c r="H42" s="57"/>
      <c r="I42" s="60"/>
      <c r="J42" s="47">
        <v>3</v>
      </c>
      <c r="K42" s="22" t="s">
        <v>43</v>
      </c>
      <c r="L42" s="24">
        <v>2</v>
      </c>
      <c r="M42" s="24"/>
      <c r="N42" s="24"/>
      <c r="O42" s="25"/>
      <c r="P42" s="20"/>
      <c r="Q42" s="20"/>
    </row>
    <row r="43" spans="1:17" ht="0.75" customHeight="1">
      <c r="A43" s="74"/>
      <c r="B43" s="92"/>
      <c r="C43" s="94"/>
      <c r="D43" s="69"/>
      <c r="E43" s="78"/>
      <c r="F43" s="21" t="s">
        <v>21</v>
      </c>
      <c r="G43" s="78"/>
      <c r="H43" s="57"/>
      <c r="I43" s="60"/>
      <c r="J43" s="48">
        <v>3</v>
      </c>
      <c r="K43" s="22"/>
      <c r="L43" s="24"/>
      <c r="M43" s="24"/>
      <c r="N43" s="24"/>
      <c r="O43" s="25" t="e">
        <f>#REF!*L42*N42</f>
        <v>#REF!</v>
      </c>
      <c r="P43" s="20"/>
      <c r="Q43" s="20"/>
    </row>
    <row r="44" spans="1:17" ht="47.25" hidden="1" customHeight="1">
      <c r="A44" s="75"/>
      <c r="B44" s="92"/>
      <c r="C44" s="94"/>
      <c r="D44" s="69"/>
      <c r="E44" s="78"/>
      <c r="F44" s="21" t="s">
        <v>22</v>
      </c>
      <c r="G44" s="78"/>
      <c r="H44" s="57"/>
      <c r="I44" s="60"/>
      <c r="J44" s="22">
        <v>2.5</v>
      </c>
      <c r="K44" s="22"/>
      <c r="L44" s="24"/>
      <c r="M44" s="24"/>
      <c r="N44" s="24"/>
      <c r="O44" s="25" t="e">
        <f>#REF!*L43*N43</f>
        <v>#REF!</v>
      </c>
      <c r="P44" s="20"/>
      <c r="Q44" s="20"/>
    </row>
    <row r="45" spans="1:17" ht="63" hidden="1" customHeight="1">
      <c r="A45" s="75"/>
      <c r="B45" s="92"/>
      <c r="C45" s="94"/>
      <c r="D45" s="69"/>
      <c r="E45" s="78"/>
      <c r="F45" s="21" t="s">
        <v>23</v>
      </c>
      <c r="G45" s="78"/>
      <c r="H45" s="57"/>
      <c r="I45" s="60"/>
      <c r="J45" s="22">
        <v>3</v>
      </c>
      <c r="K45" s="22"/>
      <c r="L45" s="24"/>
      <c r="M45" s="24"/>
      <c r="N45" s="24"/>
      <c r="O45" s="25" t="e">
        <f>#REF!*L44*N44</f>
        <v>#REF!</v>
      </c>
      <c r="P45" s="20"/>
      <c r="Q45" s="20"/>
    </row>
    <row r="46" spans="1:17" ht="47.25" hidden="1" customHeight="1">
      <c r="A46" s="75"/>
      <c r="B46" s="92"/>
      <c r="C46" s="94"/>
      <c r="D46" s="69"/>
      <c r="E46" s="78"/>
      <c r="F46" s="21" t="s">
        <v>24</v>
      </c>
      <c r="G46" s="78"/>
      <c r="H46" s="57"/>
      <c r="I46" s="60"/>
      <c r="J46" s="22">
        <v>2.5</v>
      </c>
      <c r="K46" s="22"/>
      <c r="L46" s="24"/>
      <c r="M46" s="24"/>
      <c r="N46" s="24"/>
      <c r="O46" s="25" t="e">
        <f>#REF!*L45*N45</f>
        <v>#REF!</v>
      </c>
      <c r="P46" s="20"/>
      <c r="Q46" s="20"/>
    </row>
    <row r="47" spans="1:17" ht="31.5" hidden="1" customHeight="1">
      <c r="A47" s="75"/>
      <c r="B47" s="93"/>
      <c r="C47" s="90"/>
      <c r="D47" s="69"/>
      <c r="E47" s="79"/>
      <c r="F47" s="21" t="s">
        <v>52</v>
      </c>
      <c r="G47" s="79"/>
      <c r="H47" s="58"/>
      <c r="I47" s="61"/>
      <c r="J47" s="22">
        <v>3</v>
      </c>
      <c r="K47" s="22" t="s">
        <v>41</v>
      </c>
      <c r="L47" s="49">
        <v>2</v>
      </c>
      <c r="M47" s="24"/>
      <c r="N47" s="24"/>
      <c r="O47" s="25" t="e">
        <f>#REF!*L46*N46</f>
        <v>#REF!</v>
      </c>
      <c r="P47" s="20"/>
      <c r="Q47" s="20"/>
    </row>
    <row r="48" spans="1:17" ht="27.75" customHeight="1">
      <c r="A48" s="76"/>
      <c r="B48" s="38" t="s">
        <v>70</v>
      </c>
      <c r="C48" s="38" t="s">
        <v>72</v>
      </c>
      <c r="D48" s="50"/>
      <c r="E48" s="38"/>
      <c r="F48" s="21" t="s">
        <v>73</v>
      </c>
      <c r="G48" s="38"/>
      <c r="H48" s="51">
        <v>0.39583333333333331</v>
      </c>
      <c r="I48" s="52">
        <v>0.72916666666666663</v>
      </c>
      <c r="J48" s="22">
        <v>5</v>
      </c>
      <c r="K48" s="22" t="s">
        <v>41</v>
      </c>
      <c r="L48" s="24">
        <v>2</v>
      </c>
      <c r="M48" s="24"/>
      <c r="N48" s="24"/>
      <c r="O48" s="25" t="e">
        <f>#REF!*L47*N47</f>
        <v>#REF!</v>
      </c>
      <c r="P48" s="20"/>
      <c r="Q48" s="20"/>
    </row>
    <row r="49" spans="1:17" ht="39" customHeight="1">
      <c r="A49" s="10"/>
      <c r="B49" s="38" t="s">
        <v>71</v>
      </c>
      <c r="C49" s="38" t="s">
        <v>74</v>
      </c>
      <c r="D49" s="50"/>
      <c r="E49" s="38"/>
      <c r="F49" s="21" t="s">
        <v>75</v>
      </c>
      <c r="G49" s="38"/>
      <c r="H49" s="51">
        <v>0.39583333333333331</v>
      </c>
      <c r="I49" s="52">
        <v>0.72916666666666663</v>
      </c>
      <c r="J49" s="22">
        <v>7</v>
      </c>
      <c r="K49" s="22" t="s">
        <v>42</v>
      </c>
      <c r="L49" s="24">
        <v>2</v>
      </c>
      <c r="M49" s="24"/>
      <c r="N49" s="24"/>
      <c r="O49" s="53"/>
      <c r="P49" s="20"/>
      <c r="Q49" s="20"/>
    </row>
    <row r="50" spans="1:17" ht="39" customHeight="1">
      <c r="A50" s="12"/>
      <c r="B50" s="38" t="s">
        <v>78</v>
      </c>
      <c r="C50" s="38" t="s">
        <v>36</v>
      </c>
      <c r="D50" s="50"/>
      <c r="E50" s="38"/>
      <c r="F50" s="21" t="s">
        <v>79</v>
      </c>
      <c r="G50" s="38"/>
      <c r="H50" s="51">
        <v>0.39583333333333331</v>
      </c>
      <c r="I50" s="52">
        <v>0.72916666666666663</v>
      </c>
      <c r="J50" s="23">
        <v>6</v>
      </c>
      <c r="K50" s="23" t="s">
        <v>42</v>
      </c>
      <c r="L50" s="24">
        <v>2</v>
      </c>
      <c r="M50" s="24"/>
      <c r="N50" s="24"/>
      <c r="O50" s="53"/>
      <c r="P50" s="20"/>
      <c r="Q50" s="20"/>
    </row>
    <row r="51" spans="1:17" ht="36.75" customHeight="1">
      <c r="O51" s="13"/>
      <c r="Q51" s="2"/>
    </row>
    <row r="52" spans="1:17" ht="57" customHeight="1">
      <c r="O52" s="13"/>
      <c r="Q52" s="2"/>
    </row>
    <row r="53" spans="1:17" ht="57" customHeight="1">
      <c r="O53" s="13"/>
      <c r="Q53" s="2"/>
    </row>
    <row r="57" spans="1:17">
      <c r="N57" s="3"/>
    </row>
  </sheetData>
  <autoFilter ref="A1:Q1"/>
  <mergeCells count="81">
    <mergeCell ref="A10:A12"/>
    <mergeCell ref="H13:H15"/>
    <mergeCell ref="I13:I15"/>
    <mergeCell ref="A43:A48"/>
    <mergeCell ref="A28:A30"/>
    <mergeCell ref="A26:A27"/>
    <mergeCell ref="A22:A25"/>
    <mergeCell ref="A18:A21"/>
    <mergeCell ref="B31:B32"/>
    <mergeCell ref="C31:C32"/>
    <mergeCell ref="B39:B40"/>
    <mergeCell ref="C39:C40"/>
    <mergeCell ref="C36:C37"/>
    <mergeCell ref="B36:B37"/>
    <mergeCell ref="H39:H40"/>
    <mergeCell ref="H36:H37"/>
    <mergeCell ref="I39:I40"/>
    <mergeCell ref="I36:I37"/>
    <mergeCell ref="G26:G27"/>
    <mergeCell ref="D42:D47"/>
    <mergeCell ref="E42:E47"/>
    <mergeCell ref="G42:G47"/>
    <mergeCell ref="B41:B47"/>
    <mergeCell ref="C41:C47"/>
    <mergeCell ref="I22:I24"/>
    <mergeCell ref="H26:H27"/>
    <mergeCell ref="I26:I27"/>
    <mergeCell ref="B28:B30"/>
    <mergeCell ref="C28:C30"/>
    <mergeCell ref="D28:D30"/>
    <mergeCell ref="E28:E30"/>
    <mergeCell ref="G28:G30"/>
    <mergeCell ref="H28:H30"/>
    <mergeCell ref="I28:I30"/>
    <mergeCell ref="B26:B27"/>
    <mergeCell ref="C26:C27"/>
    <mergeCell ref="D26:D27"/>
    <mergeCell ref="E26:E27"/>
    <mergeCell ref="H18:H21"/>
    <mergeCell ref="I18:I21"/>
    <mergeCell ref="K18:K21"/>
    <mergeCell ref="B22:B25"/>
    <mergeCell ref="C22:C25"/>
    <mergeCell ref="D22:D25"/>
    <mergeCell ref="E22:E25"/>
    <mergeCell ref="G22:G25"/>
    <mergeCell ref="H22:H25"/>
    <mergeCell ref="B18:B21"/>
    <mergeCell ref="C18:C21"/>
    <mergeCell ref="D18:D21"/>
    <mergeCell ref="E18:E21"/>
    <mergeCell ref="G18:G21"/>
    <mergeCell ref="G10:G12"/>
    <mergeCell ref="B10:B12"/>
    <mergeCell ref="C10:C12"/>
    <mergeCell ref="D10:D12"/>
    <mergeCell ref="E10:E12"/>
    <mergeCell ref="A7:A9"/>
    <mergeCell ref="B7:B9"/>
    <mergeCell ref="C7:C9"/>
    <mergeCell ref="D7:D9"/>
    <mergeCell ref="E7:E9"/>
    <mergeCell ref="A3:A6"/>
    <mergeCell ref="B3:B6"/>
    <mergeCell ref="C3:C6"/>
    <mergeCell ref="D3:D6"/>
    <mergeCell ref="E3:E6"/>
    <mergeCell ref="H41:H47"/>
    <mergeCell ref="I41:I47"/>
    <mergeCell ref="B1:Q1"/>
    <mergeCell ref="G3:G6"/>
    <mergeCell ref="H3:H6"/>
    <mergeCell ref="I3:I6"/>
    <mergeCell ref="K3:K6"/>
    <mergeCell ref="G7:G9"/>
    <mergeCell ref="H7:H9"/>
    <mergeCell ref="I7:I9"/>
    <mergeCell ref="K7:K9"/>
    <mergeCell ref="H10:H12"/>
    <mergeCell ref="I10:I12"/>
    <mergeCell ref="K10:K12"/>
  </mergeCells>
  <pageMargins left="0.25" right="0.25" top="0.75" bottom="0.75" header="0.3" footer="0.3"/>
  <pageSetup scale="60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koreqtireba 28.03.2017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გია მამუკელაშვილი</dc:creator>
  <cp:lastModifiedBy>User</cp:lastModifiedBy>
  <cp:lastPrinted>2018-08-06T10:24:48Z</cp:lastPrinted>
  <dcterms:created xsi:type="dcterms:W3CDTF">2017-01-13T05:39:00Z</dcterms:created>
  <dcterms:modified xsi:type="dcterms:W3CDTF">2018-08-06T10:49:48Z</dcterms:modified>
</cp:coreProperties>
</file>