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\Desktop\2018\Tend. 2018\Auto 18\"/>
    </mc:Choice>
  </mc:AlternateContent>
  <bookViews>
    <workbookView xWindow="0" yWindow="0" windowWidth="28800" windowHeight="11835"/>
  </bookViews>
  <sheets>
    <sheet name="III კლასი" sheetId="1" r:id="rId1"/>
  </sheets>
  <definedNames>
    <definedName name="_xlnm.Print_Area" localSheetId="0">'III კლასი'!$A$1:$S$56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1" l="1"/>
  <c r="S17" i="1"/>
  <c r="S18" i="1"/>
  <c r="S19" i="1"/>
  <c r="S20" i="1"/>
  <c r="S15" i="1"/>
  <c r="S21" i="1"/>
  <c r="G22" i="1"/>
  <c r="E22" i="1"/>
  <c r="H22" i="1"/>
  <c r="I22" i="1"/>
  <c r="J22" i="1"/>
  <c r="K22" i="1"/>
  <c r="L22" i="1"/>
  <c r="M22" i="1"/>
  <c r="N22" i="1"/>
  <c r="O22" i="1"/>
  <c r="P22" i="1"/>
  <c r="Q22" i="1"/>
  <c r="R22" i="1"/>
  <c r="L9" i="1"/>
  <c r="Q9" i="1"/>
  <c r="D22" i="1"/>
  <c r="F22" i="1"/>
  <c r="S14" i="1"/>
  <c r="S22" i="1"/>
</calcChain>
</file>

<file path=xl/sharedStrings.xml><?xml version="1.0" encoding="utf-8"?>
<sst xmlns="http://schemas.openxmlformats.org/spreadsheetml/2006/main" count="87" uniqueCount="69">
  <si>
    <t>ავტომობილის სერვისის მომსახურების ფასები, ნორმალურ საექსპლუატაციო პირობებში</t>
  </si>
  <si>
    <t>#</t>
  </si>
  <si>
    <t xml:space="preserve">სათადარიგო ნაწილების დასახელება </t>
  </si>
  <si>
    <t>ჯამი</t>
  </si>
  <si>
    <t>ჯამი ლარში:</t>
  </si>
  <si>
    <t>მანქანის მარკა, მოდელი, გამოშვები წელი</t>
  </si>
  <si>
    <t>პრეტენდენტის მიერ შემოთავაზებული ავტომანქანის ტექნიკური მონაცემები (ივსება მიმწოდებლის მიერ)</t>
  </si>
  <si>
    <t>გადაცემათა კოლოფი</t>
  </si>
  <si>
    <t>მექანიკური, არანაკლებ 5 საფეხურიანი</t>
  </si>
  <si>
    <t>სიგრძე არანაკლებ</t>
  </si>
  <si>
    <t>სიგანე არანაკლებ</t>
  </si>
  <si>
    <t>სიმაღლე არანაკლებ</t>
  </si>
  <si>
    <t>ელექტრო შუშები</t>
  </si>
  <si>
    <t>მინიმუმ წინა ორი</t>
  </si>
  <si>
    <t>კონდიციონერი</t>
  </si>
  <si>
    <t>ცეცხლმაქრი (ავტომანქანის)</t>
  </si>
  <si>
    <t>რაოდენობა</t>
  </si>
  <si>
    <t>ძრავის მოცულობა (არანაკლებ)</t>
  </si>
  <si>
    <t>3665 მმ.</t>
  </si>
  <si>
    <t>1600 მმ.</t>
  </si>
  <si>
    <t>1575 მმ.</t>
  </si>
  <si>
    <t>წვა (შერეული წვის პირობებში) 100 კმ/ზე არაუმეტესს</t>
  </si>
  <si>
    <t>9.3 ლიტრი</t>
  </si>
  <si>
    <t xml:space="preserve">სათადარიგო საბურავი </t>
  </si>
  <si>
    <t>1 ცალი</t>
  </si>
  <si>
    <t>დამცავი  ბალიში</t>
  </si>
  <si>
    <t>არანაკლებ წინა 2 კომპლექტი</t>
  </si>
  <si>
    <t>კომპლექტი</t>
  </si>
  <si>
    <t>აუდიო სისტემა</t>
  </si>
  <si>
    <t>უკანა საქარე მინის ელ. გათბობა</t>
  </si>
  <si>
    <t>საჭის გამაძლერებელი</t>
  </si>
  <si>
    <t>ABS სისტემა</t>
  </si>
  <si>
    <t>წამყვანი თვლები</t>
  </si>
  <si>
    <t>4x4 / AWD</t>
  </si>
  <si>
    <t>საჭის განლაგება</t>
  </si>
  <si>
    <t>მარცხენა</t>
  </si>
  <si>
    <t>ელექტრონული ცენტრალური საკეტი,  დისტანციური მართვის პულტით</t>
  </si>
  <si>
    <t>საწვავის ტიპი</t>
  </si>
  <si>
    <t xml:space="preserve">ავტომობილის გამოშვების წელი (ექსპლოატაციაში  არ  მყოფი, გარბენი არაუმეტეს 1000 კმ.) </t>
  </si>
  <si>
    <t>ავტომობილის ფასი</t>
  </si>
  <si>
    <t>ერთი ავტომობილის სრული ღირებულება</t>
  </si>
  <si>
    <t>100000 კმ. მოხმარებული საწვავის რაოდენობა</t>
  </si>
  <si>
    <t>სერვისი ჯამური ღირებულება</t>
  </si>
  <si>
    <t>სულ ჯამი</t>
  </si>
  <si>
    <t>ერთ ჯერზე შესაცვლელი საქონლის რაოდენობა</t>
  </si>
  <si>
    <t>პრეტენდენტის დასახელება: ______________________</t>
  </si>
  <si>
    <t>____ კმ.</t>
  </si>
  <si>
    <t>უფლებამოცილი პირის ხელმოწერა</t>
  </si>
  <si>
    <t>ძრავის ზეთის ხარჯი</t>
  </si>
  <si>
    <t xml:space="preserve">ძრავის ზეთის ფილტრების ხარჯი; </t>
  </si>
  <si>
    <t xml:space="preserve">ჰაერის ფილტრის ხარჯი; </t>
  </si>
  <si>
    <t xml:space="preserve">წინა სამუხრუჭე ხუნდების ხარჯი; </t>
  </si>
  <si>
    <t xml:space="preserve">უკანა სამუხრუჭე ხუნდების ხარჯი; </t>
  </si>
  <si>
    <t xml:space="preserve">სალონის ფილტრის ხარჯი; </t>
  </si>
  <si>
    <t xml:space="preserve">ანთების სანთლები; </t>
  </si>
  <si>
    <t xml:space="preserve">ძრავის ღვედი; </t>
  </si>
  <si>
    <t>მოთხოვნილი ტექნიკური მონაცემები</t>
  </si>
  <si>
    <t xml:space="preserve">ერთ.ფასი </t>
  </si>
  <si>
    <t>სერვისის ღირებულება</t>
  </si>
  <si>
    <r>
      <t xml:space="preserve">* </t>
    </r>
    <r>
      <rPr>
        <u/>
        <sz val="8"/>
        <rFont val="Sylfaen"/>
        <family val="1"/>
        <charset val="204"/>
      </rPr>
      <t>საწვავის ხარჯის დაანგარიშება უნდა მოხდეს შესაბამისი რაოდენობის (საწვავის ხარჯი) ნამრავლით, რომელიც გაანგარიშებული უნდა იყოს ერთი ლიტრი საწვავის პირობით ფასზე, რომლის ერთეულის ფასი ტოლია 1-ს.</t>
    </r>
  </si>
  <si>
    <r>
      <t xml:space="preserve">* </t>
    </r>
    <r>
      <rPr>
        <u/>
        <sz val="8"/>
        <rFont val="Sylfaen"/>
        <family val="1"/>
        <charset val="204"/>
      </rPr>
      <t>ავტომობილზე დატანილი უნდა იყოს შესაბამისი წარწერა</t>
    </r>
    <r>
      <rPr>
        <u/>
        <sz val="8"/>
        <rFont val="Calibri"/>
        <family val="2"/>
        <charset val="204"/>
      </rPr>
      <t>/</t>
    </r>
    <r>
      <rPr>
        <u/>
        <sz val="8"/>
        <rFont val="Sylfaen"/>
        <family val="1"/>
        <charset val="204"/>
      </rPr>
      <t>სიმბოლიკა</t>
    </r>
    <r>
      <rPr>
        <u/>
        <sz val="8"/>
        <rFont val="Calibri"/>
        <family val="2"/>
        <charset val="204"/>
      </rPr>
      <t xml:space="preserve">, </t>
    </r>
    <r>
      <rPr>
        <u/>
        <sz val="8"/>
        <rFont val="Sylfaen"/>
        <family val="1"/>
        <charset val="204"/>
      </rPr>
      <t xml:space="preserve">რომელიც წინასწარ უნდა შეთანხმდეს შემსყიდველთან. </t>
    </r>
  </si>
  <si>
    <t>* მოსაწოდებელი საქონლის ღირებულება უნდა მოიცავდეს ამ საქონლის მოწოდებასთან და გადაცემასთან დაკავშირებულ ყველა ხარჯს  (ავტომობილის გაფორმების ჩათვლით), კანონმდებლობით გათვალისწინებულ გადასახადებს - გაფორმების ჩათვლით.</t>
  </si>
  <si>
    <t>ავტომობილის ერთეულის ფასი უნდა მოიცავდეს ავტომობილის ფლობის ღირებულებას, რომელიც გაანგარიშებული უნდა იყოს 100 000 კმ. გარბენზე. აღნიშნული ღირებულების გაანგარიშებისას გათვალისწინებული უნდა იყოს ზემოთ ნაჩვენები ცხრილის შესაბამისად</t>
  </si>
  <si>
    <t>* პრეტენდენტის მიერ წარდგენილი სერვისის მომსახურების განფასება ძალაში უნდა იყოს ავტომობილის საგარანტიო პირობის ამოწურვამდე, ფლობის განმავლობაში.</t>
  </si>
  <si>
    <t>2017-2018</t>
  </si>
  <si>
    <t>მინ. 82 ცხ-ძალა</t>
  </si>
  <si>
    <r>
      <rPr>
        <sz val="11"/>
        <rFont val="Calibri"/>
        <family val="2"/>
        <scheme val="minor"/>
      </rPr>
      <t>2014 წლის 6 თებერვალის „სახელმწიფო ავტოპარკის გადანაწილების, კლასიფიკაციისა და სამსახურებრივი ავტომანქანის შესყიდვის წესის დამტკიცების შესახებ“ № 121 საქართველოს მთავრობის დადგენილებით განსაზღვრული</t>
    </r>
    <r>
      <rPr>
        <b/>
        <sz val="11"/>
        <rFont val="Calibri"/>
        <family val="2"/>
        <scheme val="minor"/>
      </rPr>
      <t xml:space="preserve">
მე-3 კლასის მღალი გამავლობის მსუბუქი ავტომობილი</t>
    </r>
  </si>
  <si>
    <t>ბენზინი</t>
  </si>
  <si>
    <t>ძრავა  (ევრო 5 ან მეტი)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</si>
</sst>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21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Sylfaen"/>
      <family val="1"/>
    </font>
    <font>
      <b/>
      <sz val="10"/>
      <name val="Sylfaen"/>
      <family val="1"/>
    </font>
    <font>
      <sz val="8"/>
      <name val="Sylfaen"/>
      <family val="1"/>
      <charset val="204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u/>
      <sz val="8"/>
      <name val="Sylfaen"/>
      <family val="1"/>
      <charset val="204"/>
    </font>
    <font>
      <b/>
      <u/>
      <sz val="8"/>
      <name val="Sylfaen"/>
      <family val="1"/>
      <charset val="204"/>
    </font>
    <font>
      <u/>
      <sz val="8"/>
      <name val="Calibri"/>
      <family val="2"/>
      <charset val="204"/>
    </font>
    <font>
      <sz val="12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1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wrapText="1"/>
    </xf>
    <xf numFmtId="164" fontId="6" fillId="0" borderId="1" xfId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0" fontId="12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7" fillId="0" borderId="1" xfId="0" applyFont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/>
    </xf>
    <xf numFmtId="0" fontId="20" fillId="0" borderId="0" xfId="0" applyFont="1"/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 wrapText="1"/>
    </xf>
    <xf numFmtId="164" fontId="5" fillId="2" borderId="4" xfId="1" applyFont="1" applyFill="1" applyBorder="1" applyAlignment="1">
      <alignment horizontal="center" vertical="center" wrapText="1"/>
    </xf>
    <xf numFmtId="164" fontId="5" fillId="2" borderId="3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4" fontId="7" fillId="0" borderId="2" xfId="1" applyFont="1" applyFill="1" applyBorder="1" applyAlignment="1">
      <alignment vertical="center"/>
    </xf>
    <xf numFmtId="164" fontId="7" fillId="0" borderId="3" xfId="1" applyFont="1" applyFill="1" applyBorder="1" applyAlignment="1">
      <alignment vertical="center"/>
    </xf>
    <xf numFmtId="164" fontId="7" fillId="0" borderId="1" xfId="1" applyFont="1" applyFill="1" applyBorder="1" applyAlignment="1">
      <alignment vertical="center"/>
    </xf>
    <xf numFmtId="164" fontId="8" fillId="0" borderId="1" xfId="1" applyFont="1" applyFill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9" fillId="0" borderId="2" xfId="1" applyFont="1" applyFill="1" applyBorder="1" applyAlignment="1">
      <alignment horizontal="center" vertical="center"/>
    </xf>
    <xf numFmtId="164" fontId="9" fillId="0" borderId="4" xfId="1" applyFont="1" applyFill="1" applyBorder="1" applyAlignment="1">
      <alignment horizontal="center" vertical="center"/>
    </xf>
    <xf numFmtId="164" fontId="9" fillId="0" borderId="3" xfId="1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vertical="center"/>
    </xf>
    <xf numFmtId="165" fontId="7" fillId="0" borderId="3" xfId="1" applyNumberFormat="1" applyFont="1" applyFill="1" applyBorder="1" applyAlignment="1">
      <alignment vertical="center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A46" zoomScale="130" zoomScaleNormal="130" zoomScaleSheetLayoutView="130" workbookViewId="0">
      <selection activeCell="O12" sqref="O12"/>
    </sheetView>
  </sheetViews>
  <sheetFormatPr defaultRowHeight="12.75" x14ac:dyDescent="0.2"/>
  <cols>
    <col min="1" max="1" width="2.7109375" style="1" bestFit="1" customWidth="1"/>
    <col min="2" max="2" width="26.28515625" style="2" customWidth="1"/>
    <col min="3" max="3" width="11.140625" style="2" customWidth="1"/>
    <col min="4" max="5" width="9.140625" style="2" customWidth="1"/>
    <col min="6" max="6" width="9" style="2" customWidth="1"/>
    <col min="7" max="8" width="10.140625" style="1" customWidth="1"/>
    <col min="9" max="9" width="10.140625" style="2" customWidth="1"/>
    <col min="10" max="13" width="8.28515625" style="3" customWidth="1"/>
    <col min="14" max="14" width="9.7109375" style="3" customWidth="1"/>
    <col min="15" max="15" width="9.28515625" style="3" customWidth="1"/>
    <col min="16" max="16" width="9" style="3" customWidth="1"/>
    <col min="17" max="17" width="8.5703125" style="3" customWidth="1"/>
    <col min="18" max="18" width="8.42578125" style="3" customWidth="1"/>
    <col min="19" max="19" width="9.85546875" style="3" customWidth="1"/>
    <col min="20" max="21" width="19.28515625" style="3" customWidth="1"/>
    <col min="22" max="16384" width="9.140625" style="3"/>
  </cols>
  <sheetData>
    <row r="1" spans="1:19" s="21" customFormat="1" ht="15" x14ac:dyDescent="0.25">
      <c r="A1" s="19"/>
      <c r="B1" s="20"/>
      <c r="C1" s="20"/>
      <c r="D1" s="20"/>
      <c r="E1" s="20"/>
      <c r="F1" s="20"/>
      <c r="G1" s="19"/>
      <c r="H1" s="19"/>
      <c r="I1" s="20"/>
    </row>
    <row r="2" spans="1:19" s="21" customFormat="1" ht="15" x14ac:dyDescent="0.25">
      <c r="A2" s="34" t="s">
        <v>45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21" customFormat="1" ht="15" x14ac:dyDescent="0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s="21" customFormat="1" ht="15" customHeight="1" x14ac:dyDescent="0.25">
      <c r="A4" s="36" t="s">
        <v>66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s="21" customFormat="1" ht="15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s="21" customFormat="1" ht="15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8" spans="1:19" ht="26.25" customHeight="1" x14ac:dyDescent="0.2">
      <c r="A8" s="43" t="s">
        <v>5</v>
      </c>
      <c r="B8" s="44"/>
      <c r="C8" s="45"/>
      <c r="D8" s="39" t="s">
        <v>39</v>
      </c>
      <c r="E8" s="40"/>
      <c r="F8" s="41" t="s">
        <v>41</v>
      </c>
      <c r="G8" s="41"/>
      <c r="H8" s="41"/>
      <c r="I8" s="42" t="s">
        <v>42</v>
      </c>
      <c r="J8" s="42"/>
      <c r="K8" s="42"/>
      <c r="L8" s="42" t="s">
        <v>40</v>
      </c>
      <c r="M8" s="42"/>
      <c r="N8" s="42"/>
      <c r="O8" s="39" t="s">
        <v>16</v>
      </c>
      <c r="P8" s="40"/>
      <c r="Q8" s="46" t="s">
        <v>43</v>
      </c>
      <c r="R8" s="47"/>
      <c r="S8" s="48"/>
    </row>
    <row r="9" spans="1:19" ht="24" customHeight="1" x14ac:dyDescent="0.2">
      <c r="A9" s="59"/>
      <c r="B9" s="60"/>
      <c r="C9" s="61"/>
      <c r="D9" s="53"/>
      <c r="E9" s="54"/>
      <c r="F9" s="55"/>
      <c r="G9" s="55"/>
      <c r="H9" s="55"/>
      <c r="I9" s="55"/>
      <c r="J9" s="55"/>
      <c r="K9" s="55"/>
      <c r="L9" s="56">
        <f>D9+F9+I9</f>
        <v>0</v>
      </c>
      <c r="M9" s="56"/>
      <c r="N9" s="56"/>
      <c r="O9" s="65">
        <v>3</v>
      </c>
      <c r="P9" s="66"/>
      <c r="Q9" s="62">
        <f>L9*O9</f>
        <v>0</v>
      </c>
      <c r="R9" s="63"/>
      <c r="S9" s="64"/>
    </row>
    <row r="11" spans="1:19" s="21" customFormat="1" ht="15" x14ac:dyDescent="0.25">
      <c r="A11" s="36" t="s">
        <v>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s="21" customFormat="1" ht="15" x14ac:dyDescent="0.2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s="7" customFormat="1" ht="51.75" customHeight="1" x14ac:dyDescent="0.2">
      <c r="A13" s="4" t="s">
        <v>1</v>
      </c>
      <c r="B13" s="5" t="s">
        <v>2</v>
      </c>
      <c r="C13" s="5" t="s">
        <v>44</v>
      </c>
      <c r="D13" s="6" t="s">
        <v>57</v>
      </c>
      <c r="E13" s="6" t="s">
        <v>58</v>
      </c>
      <c r="F13" s="5" t="s">
        <v>46</v>
      </c>
      <c r="G13" s="5" t="s">
        <v>46</v>
      </c>
      <c r="H13" s="5" t="s">
        <v>46</v>
      </c>
      <c r="I13" s="5" t="s">
        <v>46</v>
      </c>
      <c r="J13" s="5" t="s">
        <v>46</v>
      </c>
      <c r="K13" s="5" t="s">
        <v>46</v>
      </c>
      <c r="L13" s="5" t="s">
        <v>46</v>
      </c>
      <c r="M13" s="5" t="s">
        <v>46</v>
      </c>
      <c r="N13" s="5" t="s">
        <v>46</v>
      </c>
      <c r="O13" s="5" t="s">
        <v>46</v>
      </c>
      <c r="P13" s="5" t="s">
        <v>46</v>
      </c>
      <c r="Q13" s="5" t="s">
        <v>46</v>
      </c>
      <c r="R13" s="5" t="s">
        <v>46</v>
      </c>
      <c r="S13" s="5" t="s">
        <v>3</v>
      </c>
    </row>
    <row r="14" spans="1:19" s="7" customFormat="1" x14ac:dyDescent="0.2">
      <c r="A14" s="8">
        <v>1</v>
      </c>
      <c r="B14" s="29" t="s">
        <v>48</v>
      </c>
      <c r="C14" s="9"/>
      <c r="D14" s="3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>
        <f>R14+Q14+P14+O14+N14+M14+L14+K14+J14+I14+H14+G14+F14</f>
        <v>0</v>
      </c>
    </row>
    <row r="15" spans="1:19" s="7" customFormat="1" x14ac:dyDescent="0.2">
      <c r="A15" s="8">
        <v>2</v>
      </c>
      <c r="B15" s="29" t="s">
        <v>49</v>
      </c>
      <c r="C15" s="9"/>
      <c r="D15" s="3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1">
        <f t="shared" ref="S15:S21" si="0">R15+Q15+P15+O15+N15+M15+L15+K15+J15+I15+H15+G15+F15</f>
        <v>0</v>
      </c>
    </row>
    <row r="16" spans="1:19" s="7" customFormat="1" x14ac:dyDescent="0.2">
      <c r="A16" s="8">
        <v>3</v>
      </c>
      <c r="B16" s="29" t="s">
        <v>50</v>
      </c>
      <c r="C16" s="9"/>
      <c r="D16" s="30"/>
      <c r="E16" s="10"/>
      <c r="F16" s="10"/>
      <c r="H16" s="10"/>
      <c r="I16" s="10"/>
      <c r="J16" s="12"/>
      <c r="K16" s="12"/>
      <c r="L16" s="12"/>
      <c r="M16" s="12"/>
      <c r="N16" s="12"/>
      <c r="O16" s="12"/>
      <c r="P16" s="12"/>
      <c r="Q16" s="12"/>
      <c r="R16" s="12"/>
      <c r="S16" s="11">
        <f t="shared" si="0"/>
        <v>0</v>
      </c>
    </row>
    <row r="17" spans="1:20" s="7" customFormat="1" x14ac:dyDescent="0.2">
      <c r="A17" s="8">
        <v>4</v>
      </c>
      <c r="B17" s="29" t="s">
        <v>51</v>
      </c>
      <c r="C17" s="9"/>
      <c r="D17" s="30"/>
      <c r="E17" s="10"/>
      <c r="F17" s="10"/>
      <c r="G17" s="10"/>
      <c r="H17" s="10"/>
      <c r="I17" s="10"/>
      <c r="J17" s="10"/>
      <c r="K17" s="13"/>
      <c r="L17" s="12"/>
      <c r="M17" s="10"/>
      <c r="N17" s="14"/>
      <c r="O17" s="12"/>
      <c r="P17" s="12"/>
      <c r="Q17" s="13"/>
      <c r="R17" s="12"/>
      <c r="S17" s="11">
        <f t="shared" si="0"/>
        <v>0</v>
      </c>
    </row>
    <row r="18" spans="1:20" s="7" customFormat="1" x14ac:dyDescent="0.2">
      <c r="A18" s="8">
        <v>5</v>
      </c>
      <c r="B18" s="29" t="s">
        <v>52</v>
      </c>
      <c r="C18" s="9"/>
      <c r="D18" s="30"/>
      <c r="E18" s="10"/>
      <c r="F18" s="10"/>
      <c r="G18" s="10"/>
      <c r="H18" s="10"/>
      <c r="I18" s="10"/>
      <c r="J18" s="10"/>
      <c r="K18" s="14"/>
      <c r="L18" s="12"/>
      <c r="M18" s="10"/>
      <c r="N18" s="10"/>
      <c r="O18" s="12"/>
      <c r="P18" s="10"/>
      <c r="Q18" s="14"/>
      <c r="R18" s="12"/>
      <c r="S18" s="11">
        <f t="shared" si="0"/>
        <v>0</v>
      </c>
    </row>
    <row r="19" spans="1:20" s="7" customFormat="1" x14ac:dyDescent="0.2">
      <c r="A19" s="8">
        <v>6</v>
      </c>
      <c r="B19" s="29" t="s">
        <v>53</v>
      </c>
      <c r="C19" s="9"/>
      <c r="D19" s="30"/>
      <c r="E19" s="10"/>
      <c r="F19" s="10"/>
      <c r="G19" s="10"/>
      <c r="H19" s="10"/>
      <c r="I19" s="10"/>
      <c r="J19" s="12"/>
      <c r="K19" s="12"/>
      <c r="L19" s="12"/>
      <c r="M19" s="12"/>
      <c r="N19" s="12"/>
      <c r="O19" s="12"/>
      <c r="P19" s="12"/>
      <c r="Q19" s="12"/>
      <c r="R19" s="12"/>
      <c r="S19" s="11">
        <f t="shared" si="0"/>
        <v>0</v>
      </c>
    </row>
    <row r="20" spans="1:20" s="7" customFormat="1" x14ac:dyDescent="0.2">
      <c r="A20" s="8">
        <v>7</v>
      </c>
      <c r="B20" s="29" t="s">
        <v>54</v>
      </c>
      <c r="C20" s="9"/>
      <c r="D20" s="30"/>
      <c r="E20" s="10"/>
      <c r="F20" s="10"/>
      <c r="G20" s="10"/>
      <c r="H20" s="10"/>
      <c r="I20" s="10"/>
      <c r="J20" s="12"/>
      <c r="K20" s="12"/>
      <c r="L20" s="12"/>
      <c r="M20" s="12"/>
      <c r="N20" s="12"/>
      <c r="O20" s="12"/>
      <c r="P20" s="12"/>
      <c r="Q20" s="12"/>
      <c r="R20" s="12"/>
      <c r="S20" s="11">
        <f t="shared" si="0"/>
        <v>0</v>
      </c>
    </row>
    <row r="21" spans="1:20" s="7" customFormat="1" x14ac:dyDescent="0.2">
      <c r="A21" s="8">
        <v>8</v>
      </c>
      <c r="B21" s="29" t="s">
        <v>55</v>
      </c>
      <c r="C21" s="9"/>
      <c r="D21" s="30"/>
      <c r="E21" s="10"/>
      <c r="F21" s="10"/>
      <c r="G21" s="10"/>
      <c r="H21" s="10"/>
      <c r="I21" s="10"/>
      <c r="J21" s="12"/>
      <c r="K21" s="12"/>
      <c r="L21" s="12"/>
      <c r="M21" s="12"/>
      <c r="N21" s="12"/>
      <c r="O21" s="12"/>
      <c r="P21" s="12"/>
      <c r="Q21" s="12"/>
      <c r="R21" s="12"/>
      <c r="S21" s="11">
        <f t="shared" si="0"/>
        <v>0</v>
      </c>
    </row>
    <row r="22" spans="1:20" ht="16.5" customHeight="1" x14ac:dyDescent="0.2">
      <c r="A22" s="38" t="s">
        <v>4</v>
      </c>
      <c r="B22" s="38"/>
      <c r="C22" s="15"/>
      <c r="D22" s="16">
        <f>SUM(B14:B21)</f>
        <v>0</v>
      </c>
      <c r="E22" s="16">
        <f t="shared" ref="E22:S22" si="1">SUM(E14:E21)</f>
        <v>0</v>
      </c>
      <c r="F22" s="16">
        <f t="shared" si="1"/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16">
        <f t="shared" si="1"/>
        <v>0</v>
      </c>
      <c r="R22" s="16">
        <f t="shared" si="1"/>
        <v>0</v>
      </c>
      <c r="S22" s="16">
        <f t="shared" si="1"/>
        <v>0</v>
      </c>
    </row>
    <row r="23" spans="1:20" x14ac:dyDescent="0.2">
      <c r="S23" s="17"/>
    </row>
    <row r="24" spans="1:20" ht="15" customHeight="1" x14ac:dyDescent="0.2">
      <c r="B24" s="57" t="s">
        <v>62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20" x14ac:dyDescent="0.2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20" ht="16.5" customHeight="1" x14ac:dyDescent="0.35">
      <c r="B26" s="58" t="s">
        <v>59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33"/>
    </row>
    <row r="27" spans="1:20" ht="16.5" customHeight="1" x14ac:dyDescent="0.35">
      <c r="B27" s="58" t="s">
        <v>63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33"/>
    </row>
    <row r="28" spans="1:20" ht="16.5" customHeight="1" x14ac:dyDescent="0.2">
      <c r="B28" s="58" t="s">
        <v>60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20" ht="16.5" customHeight="1" x14ac:dyDescent="0.2">
      <c r="B29" s="32" t="s">
        <v>61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20" x14ac:dyDescent="0.2">
      <c r="B30" s="31"/>
    </row>
    <row r="31" spans="1:20" ht="30.75" customHeight="1" x14ac:dyDescent="0.2">
      <c r="A31" s="49" t="s">
        <v>56</v>
      </c>
      <c r="B31" s="50"/>
      <c r="C31" s="50"/>
      <c r="D31" s="50"/>
      <c r="E31" s="50"/>
      <c r="F31" s="50"/>
      <c r="G31" s="50"/>
      <c r="H31" s="50"/>
      <c r="I31" s="50"/>
      <c r="J31" s="50"/>
      <c r="K31" s="51"/>
      <c r="L31" s="52" t="s">
        <v>6</v>
      </c>
      <c r="M31" s="52"/>
      <c r="N31" s="52"/>
      <c r="O31" s="52"/>
      <c r="P31" s="52"/>
      <c r="Q31" s="52"/>
      <c r="R31" s="52"/>
      <c r="S31" s="52"/>
    </row>
    <row r="32" spans="1:20" ht="24" customHeight="1" x14ac:dyDescent="0.2">
      <c r="A32" s="18">
        <v>1</v>
      </c>
      <c r="B32" s="67" t="s">
        <v>38</v>
      </c>
      <c r="C32" s="68"/>
      <c r="D32" s="68"/>
      <c r="E32" s="69"/>
      <c r="F32" s="70" t="s">
        <v>64</v>
      </c>
      <c r="G32" s="70"/>
      <c r="H32" s="70"/>
      <c r="I32" s="70"/>
      <c r="J32" s="70"/>
      <c r="K32" s="70"/>
      <c r="L32" s="72"/>
      <c r="M32" s="72"/>
      <c r="N32" s="72"/>
      <c r="O32" s="72"/>
      <c r="P32" s="72"/>
      <c r="Q32" s="72"/>
      <c r="R32" s="72"/>
      <c r="S32" s="72"/>
    </row>
    <row r="33" spans="1:19" x14ac:dyDescent="0.2">
      <c r="A33" s="18">
        <v>2</v>
      </c>
      <c r="B33" s="67" t="s">
        <v>17</v>
      </c>
      <c r="C33" s="68"/>
      <c r="D33" s="68"/>
      <c r="E33" s="69"/>
      <c r="F33" s="71">
        <v>1</v>
      </c>
      <c r="G33" s="71"/>
      <c r="H33" s="71"/>
      <c r="I33" s="71"/>
      <c r="J33" s="71"/>
      <c r="K33" s="71"/>
      <c r="L33" s="72"/>
      <c r="M33" s="72"/>
      <c r="N33" s="72"/>
      <c r="O33" s="72"/>
      <c r="P33" s="72"/>
      <c r="Q33" s="72"/>
      <c r="R33" s="72"/>
      <c r="S33" s="72"/>
    </row>
    <row r="34" spans="1:19" x14ac:dyDescent="0.2">
      <c r="A34" s="18">
        <v>3</v>
      </c>
      <c r="B34" s="67" t="s">
        <v>68</v>
      </c>
      <c r="C34" s="68"/>
      <c r="D34" s="68"/>
      <c r="E34" s="69"/>
      <c r="F34" s="70" t="s">
        <v>65</v>
      </c>
      <c r="G34" s="70"/>
      <c r="H34" s="70"/>
      <c r="I34" s="70"/>
      <c r="J34" s="70"/>
      <c r="K34" s="70"/>
      <c r="L34" s="72"/>
      <c r="M34" s="72"/>
      <c r="N34" s="72"/>
      <c r="O34" s="72"/>
      <c r="P34" s="72"/>
      <c r="Q34" s="72"/>
      <c r="R34" s="72"/>
      <c r="S34" s="72"/>
    </row>
    <row r="35" spans="1:19" x14ac:dyDescent="0.2">
      <c r="A35" s="18">
        <v>4</v>
      </c>
      <c r="B35" s="67" t="s">
        <v>7</v>
      </c>
      <c r="C35" s="68"/>
      <c r="D35" s="68"/>
      <c r="E35" s="69"/>
      <c r="F35" s="70" t="s">
        <v>8</v>
      </c>
      <c r="G35" s="70"/>
      <c r="H35" s="70"/>
      <c r="I35" s="70"/>
      <c r="J35" s="70"/>
      <c r="K35" s="70"/>
      <c r="L35" s="72"/>
      <c r="M35" s="72"/>
      <c r="N35" s="72"/>
      <c r="O35" s="72"/>
      <c r="P35" s="72"/>
      <c r="Q35" s="72"/>
      <c r="R35" s="72"/>
      <c r="S35" s="72"/>
    </row>
    <row r="36" spans="1:19" x14ac:dyDescent="0.2">
      <c r="A36" s="18">
        <v>5</v>
      </c>
      <c r="B36" s="67" t="s">
        <v>9</v>
      </c>
      <c r="C36" s="68"/>
      <c r="D36" s="68"/>
      <c r="E36" s="69"/>
      <c r="F36" s="70" t="s">
        <v>18</v>
      </c>
      <c r="G36" s="70"/>
      <c r="H36" s="70"/>
      <c r="I36" s="70"/>
      <c r="J36" s="70"/>
      <c r="K36" s="70"/>
      <c r="L36" s="72"/>
      <c r="M36" s="72"/>
      <c r="N36" s="72"/>
      <c r="O36" s="72"/>
      <c r="P36" s="72"/>
      <c r="Q36" s="72"/>
      <c r="R36" s="72"/>
      <c r="S36" s="72"/>
    </row>
    <row r="37" spans="1:19" x14ac:dyDescent="0.2">
      <c r="A37" s="18">
        <v>6</v>
      </c>
      <c r="B37" s="67" t="s">
        <v>10</v>
      </c>
      <c r="C37" s="68"/>
      <c r="D37" s="68"/>
      <c r="E37" s="69"/>
      <c r="F37" s="70" t="s">
        <v>19</v>
      </c>
      <c r="G37" s="70"/>
      <c r="H37" s="70"/>
      <c r="I37" s="70"/>
      <c r="J37" s="70"/>
      <c r="K37" s="70"/>
      <c r="L37" s="72"/>
      <c r="M37" s="72"/>
      <c r="N37" s="72"/>
      <c r="O37" s="72"/>
      <c r="P37" s="72"/>
      <c r="Q37" s="72"/>
      <c r="R37" s="72"/>
      <c r="S37" s="72"/>
    </row>
    <row r="38" spans="1:19" x14ac:dyDescent="0.2">
      <c r="A38" s="18">
        <v>7</v>
      </c>
      <c r="B38" s="67" t="s">
        <v>11</v>
      </c>
      <c r="C38" s="68"/>
      <c r="D38" s="68"/>
      <c r="E38" s="69"/>
      <c r="F38" s="70" t="s">
        <v>20</v>
      </c>
      <c r="G38" s="70"/>
      <c r="H38" s="70"/>
      <c r="I38" s="70"/>
      <c r="J38" s="70"/>
      <c r="K38" s="70"/>
      <c r="L38" s="72"/>
      <c r="M38" s="72"/>
      <c r="N38" s="72"/>
      <c r="O38" s="72"/>
      <c r="P38" s="72"/>
      <c r="Q38" s="72"/>
      <c r="R38" s="72"/>
      <c r="S38" s="72"/>
    </row>
    <row r="39" spans="1:19" x14ac:dyDescent="0.2">
      <c r="A39" s="18">
        <v>8</v>
      </c>
      <c r="B39" s="67" t="s">
        <v>21</v>
      </c>
      <c r="C39" s="68"/>
      <c r="D39" s="68"/>
      <c r="E39" s="69"/>
      <c r="F39" s="70" t="s">
        <v>22</v>
      </c>
      <c r="G39" s="70"/>
      <c r="H39" s="70"/>
      <c r="I39" s="70"/>
      <c r="J39" s="70"/>
      <c r="K39" s="70"/>
      <c r="L39" s="72"/>
      <c r="M39" s="72"/>
      <c r="N39" s="72"/>
      <c r="O39" s="72"/>
      <c r="P39" s="72"/>
      <c r="Q39" s="72"/>
      <c r="R39" s="72"/>
      <c r="S39" s="72"/>
    </row>
    <row r="40" spans="1:19" x14ac:dyDescent="0.2">
      <c r="A40" s="18">
        <v>9</v>
      </c>
      <c r="B40" s="67" t="s">
        <v>12</v>
      </c>
      <c r="C40" s="68"/>
      <c r="D40" s="68"/>
      <c r="E40" s="69"/>
      <c r="F40" s="70" t="s">
        <v>13</v>
      </c>
      <c r="G40" s="70"/>
      <c r="H40" s="70"/>
      <c r="I40" s="70"/>
      <c r="J40" s="70"/>
      <c r="K40" s="70"/>
      <c r="L40" s="72"/>
      <c r="M40" s="72"/>
      <c r="N40" s="72"/>
      <c r="O40" s="72"/>
      <c r="P40" s="72"/>
      <c r="Q40" s="72"/>
      <c r="R40" s="72"/>
      <c r="S40" s="72"/>
    </row>
    <row r="41" spans="1:19" x14ac:dyDescent="0.2">
      <c r="A41" s="18">
        <v>10</v>
      </c>
      <c r="B41" s="67" t="s">
        <v>23</v>
      </c>
      <c r="C41" s="68"/>
      <c r="D41" s="68"/>
      <c r="E41" s="69"/>
      <c r="F41" s="70" t="s">
        <v>24</v>
      </c>
      <c r="G41" s="70"/>
      <c r="H41" s="70"/>
      <c r="I41" s="70"/>
      <c r="J41" s="70"/>
      <c r="K41" s="70"/>
      <c r="L41" s="72"/>
      <c r="M41" s="72"/>
      <c r="N41" s="72"/>
      <c r="O41" s="72"/>
      <c r="P41" s="72"/>
      <c r="Q41" s="72"/>
      <c r="R41" s="72"/>
      <c r="S41" s="72"/>
    </row>
    <row r="42" spans="1:19" x14ac:dyDescent="0.2">
      <c r="A42" s="18">
        <v>11</v>
      </c>
      <c r="B42" s="67" t="s">
        <v>25</v>
      </c>
      <c r="C42" s="68"/>
      <c r="D42" s="68"/>
      <c r="E42" s="69"/>
      <c r="F42" s="70" t="s">
        <v>26</v>
      </c>
      <c r="G42" s="70"/>
      <c r="H42" s="70"/>
      <c r="I42" s="70"/>
      <c r="J42" s="70"/>
      <c r="K42" s="70"/>
      <c r="L42" s="72"/>
      <c r="M42" s="72"/>
      <c r="N42" s="72"/>
      <c r="O42" s="72"/>
      <c r="P42" s="72"/>
      <c r="Q42" s="72"/>
      <c r="R42" s="72"/>
      <c r="S42" s="72"/>
    </row>
    <row r="43" spans="1:19" x14ac:dyDescent="0.2">
      <c r="A43" s="18">
        <v>12</v>
      </c>
      <c r="B43" s="67" t="s">
        <v>14</v>
      </c>
      <c r="C43" s="68"/>
      <c r="D43" s="68"/>
      <c r="E43" s="69"/>
      <c r="F43" s="70" t="s">
        <v>27</v>
      </c>
      <c r="G43" s="70"/>
      <c r="H43" s="70"/>
      <c r="I43" s="70"/>
      <c r="J43" s="70"/>
      <c r="K43" s="70"/>
      <c r="L43" s="72"/>
      <c r="M43" s="72"/>
      <c r="N43" s="72"/>
      <c r="O43" s="72"/>
      <c r="P43" s="72"/>
      <c r="Q43" s="72"/>
      <c r="R43" s="72"/>
      <c r="S43" s="72"/>
    </row>
    <row r="44" spans="1:19" x14ac:dyDescent="0.2">
      <c r="A44" s="18">
        <v>13</v>
      </c>
      <c r="B44" s="67" t="s">
        <v>28</v>
      </c>
      <c r="C44" s="68"/>
      <c r="D44" s="68"/>
      <c r="E44" s="69"/>
      <c r="F44" s="70" t="s">
        <v>27</v>
      </c>
      <c r="G44" s="70"/>
      <c r="H44" s="70"/>
      <c r="I44" s="70"/>
      <c r="J44" s="70"/>
      <c r="K44" s="70"/>
      <c r="L44" s="72"/>
      <c r="M44" s="72"/>
      <c r="N44" s="72"/>
      <c r="O44" s="72"/>
      <c r="P44" s="72"/>
      <c r="Q44" s="72"/>
      <c r="R44" s="72"/>
      <c r="S44" s="72"/>
    </row>
    <row r="45" spans="1:19" x14ac:dyDescent="0.2">
      <c r="A45" s="18">
        <v>14</v>
      </c>
      <c r="B45" s="67" t="s">
        <v>29</v>
      </c>
      <c r="C45" s="68"/>
      <c r="D45" s="68"/>
      <c r="E45" s="69"/>
      <c r="F45" s="70" t="s">
        <v>27</v>
      </c>
      <c r="G45" s="70"/>
      <c r="H45" s="70"/>
      <c r="I45" s="70"/>
      <c r="J45" s="70"/>
      <c r="K45" s="70"/>
      <c r="L45" s="72"/>
      <c r="M45" s="72"/>
      <c r="N45" s="72"/>
      <c r="O45" s="72"/>
      <c r="P45" s="72"/>
      <c r="Q45" s="72"/>
      <c r="R45" s="72"/>
      <c r="S45" s="72"/>
    </row>
    <row r="46" spans="1:19" x14ac:dyDescent="0.2">
      <c r="A46" s="18">
        <v>15</v>
      </c>
      <c r="B46" s="67" t="s">
        <v>30</v>
      </c>
      <c r="C46" s="68"/>
      <c r="D46" s="68"/>
      <c r="E46" s="69"/>
      <c r="F46" s="70" t="s">
        <v>27</v>
      </c>
      <c r="G46" s="70"/>
      <c r="H46" s="70"/>
      <c r="I46" s="70"/>
      <c r="J46" s="70"/>
      <c r="K46" s="70"/>
      <c r="L46" s="72"/>
      <c r="M46" s="72"/>
      <c r="N46" s="72"/>
      <c r="O46" s="72"/>
      <c r="P46" s="72"/>
      <c r="Q46" s="72"/>
      <c r="R46" s="72"/>
      <c r="S46" s="72"/>
    </row>
    <row r="47" spans="1:19" x14ac:dyDescent="0.2">
      <c r="A47" s="18">
        <v>16</v>
      </c>
      <c r="B47" s="67" t="s">
        <v>31</v>
      </c>
      <c r="C47" s="68"/>
      <c r="D47" s="68"/>
      <c r="E47" s="69"/>
      <c r="F47" s="70" t="s">
        <v>27</v>
      </c>
      <c r="G47" s="70"/>
      <c r="H47" s="70"/>
      <c r="I47" s="70"/>
      <c r="J47" s="70"/>
      <c r="K47" s="70"/>
      <c r="L47" s="72"/>
      <c r="M47" s="72"/>
      <c r="N47" s="72"/>
      <c r="O47" s="72"/>
      <c r="P47" s="72"/>
      <c r="Q47" s="72"/>
      <c r="R47" s="72"/>
      <c r="S47" s="72"/>
    </row>
    <row r="48" spans="1:19" x14ac:dyDescent="0.2">
      <c r="A48" s="18">
        <v>17</v>
      </c>
      <c r="B48" s="67" t="s">
        <v>32</v>
      </c>
      <c r="C48" s="68"/>
      <c r="D48" s="68"/>
      <c r="E48" s="69"/>
      <c r="F48" s="70" t="s">
        <v>33</v>
      </c>
      <c r="G48" s="70"/>
      <c r="H48" s="70"/>
      <c r="I48" s="70"/>
      <c r="J48" s="70"/>
      <c r="K48" s="70"/>
      <c r="L48" s="72"/>
      <c r="M48" s="72"/>
      <c r="N48" s="72"/>
      <c r="O48" s="72"/>
      <c r="P48" s="72"/>
      <c r="Q48" s="72"/>
      <c r="R48" s="72"/>
      <c r="S48" s="72"/>
    </row>
    <row r="49" spans="1:19" x14ac:dyDescent="0.2">
      <c r="A49" s="18">
        <v>18</v>
      </c>
      <c r="B49" s="67" t="s">
        <v>34</v>
      </c>
      <c r="C49" s="68"/>
      <c r="D49" s="68"/>
      <c r="E49" s="69"/>
      <c r="F49" s="70" t="s">
        <v>35</v>
      </c>
      <c r="G49" s="70"/>
      <c r="H49" s="70"/>
      <c r="I49" s="70"/>
      <c r="J49" s="70"/>
      <c r="K49" s="70"/>
      <c r="L49" s="72"/>
      <c r="M49" s="72"/>
      <c r="N49" s="72"/>
      <c r="O49" s="72"/>
      <c r="P49" s="72"/>
      <c r="Q49" s="72"/>
      <c r="R49" s="72"/>
      <c r="S49" s="72"/>
    </row>
    <row r="50" spans="1:19" x14ac:dyDescent="0.2">
      <c r="A50" s="18">
        <v>19</v>
      </c>
      <c r="B50" s="67" t="s">
        <v>36</v>
      </c>
      <c r="C50" s="68"/>
      <c r="D50" s="68"/>
      <c r="E50" s="69"/>
      <c r="F50" s="70" t="s">
        <v>27</v>
      </c>
      <c r="G50" s="70"/>
      <c r="H50" s="70"/>
      <c r="I50" s="70"/>
      <c r="J50" s="70"/>
      <c r="K50" s="70"/>
      <c r="L50" s="72"/>
      <c r="M50" s="72"/>
      <c r="N50" s="72"/>
      <c r="O50" s="72"/>
      <c r="P50" s="72"/>
      <c r="Q50" s="72"/>
      <c r="R50" s="72"/>
      <c r="S50" s="72"/>
    </row>
    <row r="51" spans="1:19" x14ac:dyDescent="0.2">
      <c r="A51" s="18">
        <v>20</v>
      </c>
      <c r="B51" s="67" t="s">
        <v>37</v>
      </c>
      <c r="C51" s="68"/>
      <c r="D51" s="68"/>
      <c r="E51" s="69"/>
      <c r="F51" s="70" t="s">
        <v>67</v>
      </c>
      <c r="G51" s="70"/>
      <c r="H51" s="70"/>
      <c r="I51" s="70"/>
      <c r="J51" s="70"/>
      <c r="K51" s="70"/>
      <c r="L51" s="72"/>
      <c r="M51" s="72"/>
      <c r="N51" s="72"/>
      <c r="O51" s="72"/>
      <c r="P51" s="72"/>
      <c r="Q51" s="72"/>
      <c r="R51" s="72"/>
      <c r="S51" s="72"/>
    </row>
    <row r="52" spans="1:19" x14ac:dyDescent="0.2">
      <c r="A52" s="18">
        <v>21</v>
      </c>
      <c r="B52" s="67" t="s">
        <v>15</v>
      </c>
      <c r="C52" s="68"/>
      <c r="D52" s="68"/>
      <c r="E52" s="69"/>
      <c r="F52" s="70" t="s">
        <v>24</v>
      </c>
      <c r="G52" s="70"/>
      <c r="H52" s="70"/>
      <c r="I52" s="70"/>
      <c r="J52" s="70"/>
      <c r="K52" s="70"/>
      <c r="L52" s="72"/>
      <c r="M52" s="72"/>
      <c r="N52" s="72"/>
      <c r="O52" s="72"/>
      <c r="P52" s="72"/>
      <c r="Q52" s="72"/>
      <c r="R52" s="72"/>
      <c r="S52" s="72"/>
    </row>
    <row r="55" spans="1:19" x14ac:dyDescent="0.2">
      <c r="B55" s="26" t="s">
        <v>47</v>
      </c>
      <c r="D55" s="27"/>
      <c r="E55" s="27"/>
      <c r="F55" s="27"/>
      <c r="G55" s="28"/>
      <c r="H55" s="28"/>
      <c r="I55" s="27"/>
    </row>
  </sheetData>
  <mergeCells count="87">
    <mergeCell ref="L38:S38"/>
    <mergeCell ref="L42:S42"/>
    <mergeCell ref="L43:S43"/>
    <mergeCell ref="L50:S50"/>
    <mergeCell ref="L51:S51"/>
    <mergeCell ref="L52:S52"/>
    <mergeCell ref="L44:S44"/>
    <mergeCell ref="L45:S45"/>
    <mergeCell ref="L46:S46"/>
    <mergeCell ref="L47:S47"/>
    <mergeCell ref="L48:S48"/>
    <mergeCell ref="L49:S49"/>
    <mergeCell ref="F52:K52"/>
    <mergeCell ref="L32:S32"/>
    <mergeCell ref="L33:S33"/>
    <mergeCell ref="L34:S34"/>
    <mergeCell ref="L35:S35"/>
    <mergeCell ref="L36:S36"/>
    <mergeCell ref="L37:S37"/>
    <mergeCell ref="F43:K43"/>
    <mergeCell ref="F44:K44"/>
    <mergeCell ref="F45:K45"/>
    <mergeCell ref="F46:K46"/>
    <mergeCell ref="F47:K47"/>
    <mergeCell ref="F48:K48"/>
    <mergeCell ref="L39:S39"/>
    <mergeCell ref="L40:S40"/>
    <mergeCell ref="L41:S41"/>
    <mergeCell ref="F37:K37"/>
    <mergeCell ref="F38:K38"/>
    <mergeCell ref="F39:K39"/>
    <mergeCell ref="F40:K40"/>
    <mergeCell ref="F41:K41"/>
    <mergeCell ref="F42:K42"/>
    <mergeCell ref="B48:E48"/>
    <mergeCell ref="B49:E49"/>
    <mergeCell ref="B50:E50"/>
    <mergeCell ref="B51:E51"/>
    <mergeCell ref="F49:K49"/>
    <mergeCell ref="F50:K50"/>
    <mergeCell ref="F51:K51"/>
    <mergeCell ref="B52:E52"/>
    <mergeCell ref="F32:K32"/>
    <mergeCell ref="F33:K33"/>
    <mergeCell ref="F34:K34"/>
    <mergeCell ref="F35:K35"/>
    <mergeCell ref="F36:K36"/>
    <mergeCell ref="B42:E42"/>
    <mergeCell ref="B43:E43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41:E41"/>
    <mergeCell ref="B32:E32"/>
    <mergeCell ref="B33:E33"/>
    <mergeCell ref="B34:E34"/>
    <mergeCell ref="B35:E35"/>
    <mergeCell ref="A31:K31"/>
    <mergeCell ref="L31:S31"/>
    <mergeCell ref="D9:E9"/>
    <mergeCell ref="F9:H9"/>
    <mergeCell ref="I9:K9"/>
    <mergeCell ref="L9:N9"/>
    <mergeCell ref="B24:S25"/>
    <mergeCell ref="B26:S26"/>
    <mergeCell ref="B28:S28"/>
    <mergeCell ref="A9:C9"/>
    <mergeCell ref="Q9:S9"/>
    <mergeCell ref="O9:P9"/>
    <mergeCell ref="B27:S27"/>
    <mergeCell ref="A2:S2"/>
    <mergeCell ref="A11:S11"/>
    <mergeCell ref="A22:B22"/>
    <mergeCell ref="D8:E8"/>
    <mergeCell ref="F8:H8"/>
    <mergeCell ref="I8:K8"/>
    <mergeCell ref="L8:N8"/>
    <mergeCell ref="A8:C8"/>
    <mergeCell ref="Q8:S8"/>
    <mergeCell ref="O8:P8"/>
    <mergeCell ref="A4:S6"/>
  </mergeCells>
  <pageMargins left="0.31496062992125984" right="0.15748031496062992" top="0.47244094488188981" bottom="0.4724409448818898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III კლასი</vt:lpstr>
      <vt:lpstr>'III კლასი'!Print_Area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Shalva Bagashvili</cp:lastModifiedBy>
  <cp:lastPrinted>2017-04-23T12:34:01Z</cp:lastPrinted>
  <dcterms:created xsi:type="dcterms:W3CDTF">2017-04-23T12:09:23Z</dcterms:created>
  <dcterms:modified xsi:type="dcterms:W3CDTF">2018-08-02T17:13:33Z</dcterms:modified>
</cp:coreProperties>
</file>