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65" windowWidth="19320" windowHeight="12555" tabRatio="795"/>
  </bookViews>
  <sheets>
    <sheet name="დანართი 1" sheetId="72" r:id="rId1"/>
  </sheets>
  <calcPr calcId="145621"/>
</workbook>
</file>

<file path=xl/calcChain.xml><?xml version="1.0" encoding="utf-8"?>
<calcChain xmlns="http://schemas.openxmlformats.org/spreadsheetml/2006/main">
  <c r="F38" i="72" l="1"/>
  <c r="F35" i="72"/>
  <c r="F32" i="72"/>
  <c r="F29" i="72"/>
  <c r="F28" i="72"/>
  <c r="F26" i="72"/>
  <c r="F25" i="72"/>
  <c r="F22" i="72"/>
  <c r="F20" i="72"/>
  <c r="F19" i="72"/>
  <c r="F17" i="72"/>
  <c r="F16" i="72"/>
  <c r="F15" i="72"/>
  <c r="F13" i="72"/>
  <c r="F11" i="72"/>
  <c r="F10" i="72"/>
</calcChain>
</file>

<file path=xl/sharedStrings.xml><?xml version="1.0" encoding="utf-8"?>
<sst xmlns="http://schemas.openxmlformats.org/spreadsheetml/2006/main" count="118" uniqueCount="68">
  <si>
    <t>#</t>
  </si>
  <si>
    <t>sul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</si>
  <si>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</si>
  <si>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</si>
  <si>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</si>
  <si>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</si>
  <si>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</si>
  <si>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</si>
  <si>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</si>
  <si>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</si>
  <si>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</si>
  <si>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erT. Ffasi</t>
  </si>
  <si>
    <t>13</t>
  </si>
  <si>
    <t>Sromis  danaxarji</t>
  </si>
  <si>
    <t>k/sT</t>
  </si>
  <si>
    <t>t</t>
  </si>
  <si>
    <t>m3</t>
  </si>
  <si>
    <t>sxva manqanebi</t>
  </si>
  <si>
    <t>lari</t>
  </si>
  <si>
    <t>m/sT</t>
  </si>
  <si>
    <t>zednadebi xarjebi</t>
  </si>
  <si>
    <t>%</t>
  </si>
  <si>
    <t>sul xarjTaRricxviT</t>
  </si>
  <si>
    <t>Sromis danaxarji</t>
  </si>
  <si>
    <t>kac/sT</t>
  </si>
  <si>
    <t>qviSa-xreSovani narevi</t>
  </si>
  <si>
    <t xml:space="preserve">1-80-3         </t>
  </si>
  <si>
    <t>gruntis damuSaveba xeliT</t>
  </si>
  <si>
    <t xml:space="preserve"> m3</t>
  </si>
  <si>
    <t>c</t>
  </si>
  <si>
    <t>saxarjTaRricxvo mogeba</t>
  </si>
  <si>
    <t>30-3-3</t>
  </si>
  <si>
    <t>erkr
p.4.2-413</t>
  </si>
  <si>
    <t>gabionis yuTebi (,,makaferi”) zom. 2X1X1m. mavTuli d-2.7mm</t>
  </si>
  <si>
    <t>gabionis yuTebi</t>
  </si>
  <si>
    <t xml:space="preserve">1-80-4         </t>
  </si>
  <si>
    <r>
      <t>gabionis yuTebisaTvis qvis d</t>
    </r>
    <r>
      <rPr>
        <sz val="10"/>
        <rFont val="Times New Roman"/>
        <family val="1"/>
        <charset val="204"/>
      </rPr>
      <t>≥3</t>
    </r>
    <r>
      <rPr>
        <sz val="10"/>
        <rFont val="AcadNusx"/>
      </rPr>
      <t>0sm moZieba</t>
    </r>
  </si>
  <si>
    <t>qvis gadazidva obieqtamde</t>
  </si>
  <si>
    <t xml:space="preserve">1-81-4         </t>
  </si>
  <si>
    <t>Semotanili qvebis Cawyoba gabionis yuTebSi xeliT</t>
  </si>
  <si>
    <t>gabionis yuTebi (,,makaferi”) zom. 1.5X1X1m. mavTuli d-2.7mm</t>
  </si>
  <si>
    <t>srf 1.8-6</t>
  </si>
  <si>
    <t>srf 1.8-5</t>
  </si>
  <si>
    <t xml:space="preserve">srf                       T.15-5 </t>
  </si>
  <si>
    <t>1-11-9</t>
  </si>
  <si>
    <r>
      <t>1000 m</t>
    </r>
    <r>
      <rPr>
        <vertAlign val="superscript"/>
        <sz val="10"/>
        <rFont val="AcadNusx"/>
      </rPr>
      <t>3</t>
    </r>
  </si>
  <si>
    <t>14-118</t>
  </si>
  <si>
    <r>
      <t>eqskavatori 0.65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cicxviT</t>
    </r>
  </si>
  <si>
    <t>4.1-228</t>
  </si>
  <si>
    <t xml:space="preserve">1-81-3         </t>
  </si>
  <si>
    <t>gauTvalisinebeli samuSaoebi</t>
  </si>
  <si>
    <t>dRg</t>
  </si>
  <si>
    <t xml:space="preserve">srf                       T.15-10 </t>
  </si>
  <si>
    <t xml:space="preserve">gruntis gadazidva obieqtamde TviTmclelebiT </t>
  </si>
  <si>
    <t>qviSa-xreSovani gruntis Cayra xeliT</t>
  </si>
  <si>
    <t>qviSa-xreSovani gruntis Rirebuleba</t>
  </si>
  <si>
    <t>Tavi IV. xelovnuri nagebobebi</t>
  </si>
  <si>
    <t>qvis gabionis kedlis mowyoba</t>
  </si>
  <si>
    <t>qviSa-xreSovani mosamzadebeli Sre reno-matrasis yuTebis  qveS</t>
  </si>
  <si>
    <t>reno-matrasi zom. 3X2X0.3m. mavTuli d-2.7mm</t>
  </si>
  <si>
    <t>srf 1.8-11</t>
  </si>
  <si>
    <t xml:space="preserve">reno-matrasi </t>
  </si>
  <si>
    <t>gabionis yuTebi (,,makaferi”) zom. 1X1X1m. mavTuli d-2.7mm</t>
  </si>
  <si>
    <t>srf 1.8-1</t>
  </si>
  <si>
    <t>reno-matrasisa da gabionis yuTebis gadasabmeli samontaJo mavTuli d-2.2mm</t>
  </si>
  <si>
    <r>
      <t>me-3 kat. gruntis damuSaveba 0.65m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eqskavatoriT adgilze dayriT</t>
    </r>
  </si>
  <si>
    <t xml:space="preserve">         xaragaulis municipalitetis xevis administraciul erTeulSi sof. cicqiurSi mdinaris napirsamagris mowyoba</t>
  </si>
  <si>
    <t>xarjTaRricxva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</si>
</sst>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L_a_r_i_-;\-* #,##0.00\ _L_a_r_i_-;_-* &quot;-&quot;??\ _L_a_r_i_-;_-@_-"/>
    <numFmt numFmtId="165" formatCode="0.000"/>
    <numFmt numFmtId="166" formatCode="0.0"/>
    <numFmt numFmtId="167" formatCode="_-* #,##0.00\ _-;\-* #,##0.00\ _-;_-* &quot;-&quot;??\ _-;_-@_-"/>
    <numFmt numFmtId="168" formatCode="_-* #,##0.0\ _L_a_r_i_-;\-* #,##0.0\ _L_a_r_i_-;_-* &quot;-&quot;??\ _L_a_r_i_-;_-@_-"/>
    <numFmt numFmtId="169" formatCode="_-* #,##0.0\ _-;\-* #,##0.0\ _-;_-* &quot;-&quot;??\ _-;_-@_-"/>
    <numFmt numFmtId="170" formatCode="_-* #,##0\ _L_a_r_i_-;\-* #,##0\ _L_a_r_i_-;_-* &quot;-&quot;??\ _L_a_r_i_-;_-@_-"/>
    <numFmt numFmtId="171" formatCode="_-* #,##0\ _-;\-* #,##0\ _-;_-* &quot;-&quot;??\ _-;_-@_-"/>
  </numFmts>
  <fonts count="29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cadNusx"/>
    </font>
    <font>
      <sz val="1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b/>
      <sz val="11"/>
      <name val="AcadMtavr"/>
    </font>
    <font>
      <sz val="10"/>
      <name val="Arial"/>
      <family val="2"/>
    </font>
    <font>
      <sz val="10"/>
      <name val="Times New Roman"/>
      <family val="1"/>
      <charset val="204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cadNusx"/>
    </font>
    <font>
      <b/>
      <sz val="10"/>
      <color theme="1"/>
      <name val="AcadNusx"/>
    </font>
    <font>
      <sz val="9"/>
      <color theme="1"/>
      <name val="AcadNusx"/>
    </font>
    <font>
      <sz val="10"/>
      <color rgb="FFFF0000"/>
      <name val="AcadNusx"/>
    </font>
    <font>
      <sz val="10"/>
      <name val="Calibri"/>
      <family val="2"/>
      <scheme val="minor"/>
    </font>
    <font>
      <sz val="10"/>
      <name val="AcadMtavr"/>
    </font>
    <font>
      <b/>
      <u/>
      <sz val="11"/>
      <color rgb="FF000000"/>
      <name val="AcadMtavr"/>
    </font>
    <font>
      <b/>
      <u/>
      <sz val="10"/>
      <color rgb="FF000000"/>
      <name val="AcadNusx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12" fillId="0" borderId="0"/>
    <xf numFmtId="0" fontId="14" fillId="0" borderId="0"/>
    <xf numFmtId="0" fontId="15" fillId="0" borderId="0"/>
    <xf numFmtId="16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Fill="1" applyAlignment="1"/>
    <xf numFmtId="0" fontId="8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2" fontId="1" fillId="0" borderId="1" xfId="1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1" applyFont="1" applyFill="1" applyBorder="1" applyAlignment="1">
      <alignment horizontal="center" vertical="top"/>
    </xf>
    <xf numFmtId="166" fontId="1" fillId="0" borderId="1" xfId="1" applyNumberFormat="1" applyFont="1" applyFill="1" applyBorder="1" applyAlignment="1">
      <alignment horizontal="center" vertical="top"/>
    </xf>
    <xf numFmtId="165" fontId="1" fillId="0" borderId="1" xfId="1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167" fontId="1" fillId="2" borderId="1" xfId="8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8" fontId="1" fillId="2" borderId="1" xfId="8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2" fontId="10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 wrapText="1"/>
    </xf>
    <xf numFmtId="2" fontId="10" fillId="0" borderId="1" xfId="1" applyNumberFormat="1" applyFont="1" applyFill="1" applyBorder="1" applyAlignment="1">
      <alignment vertical="top" wrapText="1"/>
    </xf>
    <xf numFmtId="2" fontId="10" fillId="0" borderId="1" xfId="1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2" fontId="10" fillId="0" borderId="1" xfId="0" applyNumberFormat="1" applyFont="1" applyFill="1" applyBorder="1" applyAlignment="1">
      <alignment horizontal="left" vertical="top" wrapText="1"/>
    </xf>
    <xf numFmtId="1" fontId="10" fillId="0" borderId="1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Border="1"/>
    <xf numFmtId="49" fontId="1" fillId="0" borderId="1" xfId="0" applyNumberFormat="1" applyFont="1" applyBorder="1"/>
    <xf numFmtId="49" fontId="21" fillId="0" borderId="1" xfId="0" applyNumberFormat="1" applyFont="1" applyBorder="1"/>
    <xf numFmtId="0" fontId="9" fillId="0" borderId="0" xfId="0" applyFont="1"/>
    <xf numFmtId="49" fontId="2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165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/>
    <xf numFmtId="169" fontId="1" fillId="0" borderId="1" xfId="0" applyNumberFormat="1" applyFont="1" applyBorder="1"/>
    <xf numFmtId="171" fontId="25" fillId="0" borderId="1" xfId="0" applyNumberFormat="1" applyFont="1" applyBorder="1"/>
    <xf numFmtId="170" fontId="26" fillId="0" borderId="1" xfId="0" applyNumberFormat="1" applyFont="1" applyBorder="1"/>
    <xf numFmtId="0" fontId="27" fillId="0" borderId="1" xfId="0" applyFont="1" applyBorder="1"/>
    <xf numFmtId="171" fontId="27" fillId="0" borderId="1" xfId="0" applyNumberFormat="1" applyFont="1" applyBorder="1"/>
    <xf numFmtId="0" fontId="18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8" fillId="0" borderId="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8">
    <cellStyle name="Comma" xfId="8" builtinId="3"/>
    <cellStyle name="Normal" xfId="0" builtinId="0"/>
    <cellStyle name="Normal 10" xfId="5"/>
    <cellStyle name="Normal 2" xfId="4"/>
    <cellStyle name="silfain" xfId="6"/>
    <cellStyle name="Обычный 2" xfId="2"/>
    <cellStyle name="Обычный 2 10" xfId="20"/>
    <cellStyle name="Обычный 2 11" xfId="19"/>
    <cellStyle name="Обычный 2 12" xfId="18"/>
    <cellStyle name="Обычный 2 13" xfId="14"/>
    <cellStyle name="Обычный 2 14" xfId="21"/>
    <cellStyle name="Обычный 2 15" xfId="23"/>
    <cellStyle name="Обычный 2 16" xfId="24"/>
    <cellStyle name="Обычный 2 17" xfId="15"/>
    <cellStyle name="Обычный 2 18" xfId="22"/>
    <cellStyle name="Обычный 2 19" xfId="25"/>
    <cellStyle name="Обычный 2 2" xfId="3"/>
    <cellStyle name="Обычный 2 20" xfId="26"/>
    <cellStyle name="Обычный 2 21" xfId="27"/>
    <cellStyle name="Обычный 2 3" xfId="9"/>
    <cellStyle name="Обычный 2 4" xfId="10"/>
    <cellStyle name="Обычный 2 5" xfId="11"/>
    <cellStyle name="Обычный 2 6" xfId="13"/>
    <cellStyle name="Обычный 2 7" xfId="12"/>
    <cellStyle name="Обычный 2 8" xfId="16"/>
    <cellStyle name="Обычный 2 9" xfId="17"/>
    <cellStyle name="Обычный_Лист1" xfId="1"/>
    <cellStyle name="არიალი" xfId="7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27051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0</xdr:row>
      <xdr:rowOff>0</xdr:rowOff>
    </xdr:from>
    <xdr:ext cx="622935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2440686</xdr:colOff>
      <xdr:row>0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2457450" y="0"/>
          <a:ext cx="233591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622935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1511808</xdr:colOff>
      <xdr:row>39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2228850</xdr:colOff>
      <xdr:row>39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2457450" y="16525875"/>
          <a:ext cx="21240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41</xdr:row>
      <xdr:rowOff>0</xdr:rowOff>
    </xdr:from>
    <xdr:to>
      <xdr:col>2</xdr:col>
      <xdr:colOff>1511808</xdr:colOff>
      <xdr:row>41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2457450" y="16906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400-00004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400-00004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400-00004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400-00004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400-00004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400-00004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400-00004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400-00004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400-00004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400-00004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400-00004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400-00004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400-00004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400-00004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400-00005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400-00005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400-00005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400-00005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400-00005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400-00005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400-00005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400-00005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400-00005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400-00005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400-00005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400-00005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400-00005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400-00005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400-00005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400-00005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400-00006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400-00006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400-00006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400-00006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400-00006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400-00006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400-00006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400-00006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400-00006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400-00006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400-00006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400-00006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400-00006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400-00006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400-00006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400-00006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400-00007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400-00007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400-00007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400-00007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400-00007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400-00007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400-00007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400-00007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400-00007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400-00007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400-00007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400-00007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400-00007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400-00007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400-00007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400-00007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400-00008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400-00008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400-00008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400-00008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400-00008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400-00008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400-00008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400-00008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400-00008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400-00008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400-00008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400-00008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400-00008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400-00008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400-00008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400-00008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400-00009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400-00009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400-00009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400-00009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400-00009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400-00009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400-00009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400-00009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400-00009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400-00009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400-00009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400-00009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400-00009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400-00009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400-00009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400-00009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400-0000A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400-0000A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400-0000A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400-0000A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400-0000A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400-0000A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400-0000A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400-0000A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400-0000A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400-0000A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400-0000A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400-0000A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400-0000A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400-0000A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400-0000A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400-0000A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400-0000B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400-0000B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400-0000B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400-0000B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400-0000B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400-0000B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400-0000B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400-0000B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400-0000B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400-0000B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400-0000B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400-0000B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400-0000B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400-0000B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400-0000B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400-0000B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400-0000C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400-0000C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400-0000C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400-0000C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400-0000C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400-0000C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400-0000C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400-0000C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400-0000C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400-0000C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400-0000C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400-0000C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400-0000C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400-0000C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400-0000C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400-0000C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400-0000D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400-0000D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400-0000D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400-0000D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400-0000D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400-0000D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400-0000D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400-0000D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400-0000D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400-0000D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400-0000D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400-0000D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400-0000D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400-0000D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400-0000D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400-0000D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400-0000E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400-0000E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400-0000E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400-0000E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400-0000E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400-0000E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400-0000E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400-0000E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400-0000E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400-0000E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400-0000E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400-0000E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400-0000E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400-0000E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400-0000E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400-0000E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400-0000F0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400-0000F1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400-0000F2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400-0000F3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400-0000F4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400-0000F5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400-0000F6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400-0000F7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400-0000F8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400-0000F9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400-0000FA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400-0000FB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400-0000FC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400-0000FD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400-0000FE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400-0000FF08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400-00000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400-00000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400-00000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400-00000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400-00000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400-00000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400-00000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400-00000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400-00000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400-00000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400-00000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400-00000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400-00000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400-00000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400-00000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400-00000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400-00001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400-00001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400-00001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400-00001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400-00001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400-00001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400-00001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400-00001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400-00001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400-00001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400-00001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400-00001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400-00001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400-00001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400-00001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400-00001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400-00002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400-00002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400-00002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400-00002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400-00002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400-00002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400-00002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400-00002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400-00002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400-00002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400-00002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400-00002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400-00002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400-00002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400-00002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400-00002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400-00003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400-00003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400-00003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400-00003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400-00003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400-00003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400-00003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400-00003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400-00003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400-00003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400-00003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400-00003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400-00003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400-00003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400-00003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400-00003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400-00004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400-00004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400-00004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400-00004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400-00004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400-00004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400-00004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400-00004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400-00004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400-00004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400-00004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400-00004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400-00004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400-00004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400-00004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400-00004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400-00005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400-00005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400-00005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400-00005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400-00005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400-00005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400-00005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400-00005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400-00005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400-00005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400-00005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400-00005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400-00005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400-00005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400-00005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400-00005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400-00006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400-00006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400-00006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400-00006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400-00006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400-00006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400-00006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400-00006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400-00006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400-00006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400-00006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400-00006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400-00006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400-00006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400-00006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400-00006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400-00007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400-00007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400-00007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400-00007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400-00007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400-00007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400-00007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400-00007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400-00007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400-00007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400-00007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400-00007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400-00007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400-00007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400-00007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400-00007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400-00008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400-00008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400-00008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400-00008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400-00008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400-00008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400-00008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400-00008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400-00008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400-00008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400-00008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400-00008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400-00008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400-00008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400-00008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400-00008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400-00009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400-00009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400-00009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400-00009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400-00009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400-00009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400-00009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400-00009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400-00009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400-00009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400-00009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400-00009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400-00009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400-00009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400-00009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400-00009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400-0000A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400-0000A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400-0000A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400-0000A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400-0000A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400-0000A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400-0000A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400-0000A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400-0000A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400-0000A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400-0000A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400-0000A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400-0000A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400-0000A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400-0000A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400-0000A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400-0000B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400-0000B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400-0000B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400-0000B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400-0000B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400-0000B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400-0000B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400-0000B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400-0000B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400-0000B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400-0000B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400-0000B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400-0000B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400-0000B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400-0000B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400-0000B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400-0000C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400-0000C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400-0000C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400-0000C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400-0000C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400-0000C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400-0000C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400-0000C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400-0000C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400-0000C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400-0000C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400-0000C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400-0000C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400-0000C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400-0000C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400-0000C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400-0000D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400-0000D1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400-0000D2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400-0000D3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400-0000D4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400-0000D5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400-0000D6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400-0000D7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400-0000D8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400-0000D9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400-0000DA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400-0000DB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400-0000DC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400-0000DD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400-0000DE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400-0000DF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1511808</xdr:colOff>
      <xdr:row>43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400-0000E0090000}"/>
            </a:ext>
          </a:extLst>
        </xdr:cNvPr>
        <xdr:cNvSpPr txBox="1">
          <a:spLocks noChangeArrowheads="1"/>
        </xdr:cNvSpPr>
      </xdr:nvSpPr>
      <xdr:spPr bwMode="auto">
        <a:xfrm>
          <a:off x="2457450" y="17287875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400-0000E1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400-0000E2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400-0000E3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400-0000E4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400-0000E5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400-0000E6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400-0000E7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400-0000E8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400-0000E9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400-0000EA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400-0000EB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400-0000EC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400-0000ED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400-0000EE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400-0000EF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400-0000F0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400-0000F1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400-0000F2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400-0000F3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400-0000F4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400-0000F5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400-0000F6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400-0000F7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400-0000F8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400-0000F9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400-0000FA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400-0000FB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400-0000FC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400-0000FD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400-0000FE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400-0000FF09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400-00000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400-00000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400-00000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400-00000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400-00000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400-00000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400-00000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400-00000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400-00000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400-00000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400-00000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400-00000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400-00000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400-00000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400-00000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400-00000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400-00001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400-00001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400-00001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400-00001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400-00001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400-00001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400-00001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400-00001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400-00001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400-00001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400-00001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400-00001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400-00001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400-00001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400-00001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400-00001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400-00002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400-00002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400-00002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400-00002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400-00002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400-00002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400-00002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400-00002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400-00002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400-00002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400-00002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400-00002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400-00002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400-00002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400-00002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400-00002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400-00003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400-00003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400-00003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400-00003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400-00003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400-00003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400-00003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400-00003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400-00003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400-00003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400-00003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400-00003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400-00003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400-00003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400-00003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400-00003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400-00004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400-00004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400-00004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400-00004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400-00004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400-00004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400-00004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400-00004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400-00004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400-00004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400-00004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400-00004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400-00004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400-00004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400-00004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400-00004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400-00005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400-00005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400-00005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400-00005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400-00005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400-00005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400-00005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400-00005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400-00005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400-00005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400-00005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400-00005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400-00005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400-00005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400-00005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400-00005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400-00006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400-00006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400-00006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400-00006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400-00006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400-00006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400-00006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400-00006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400-00006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400-00006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400-00006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400-00006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400-00006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400-00006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400-00006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400-00006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400-00007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400-00007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400-00007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400-00007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400-00007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400-00007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400-00007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400-00007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400-00007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400-00007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400-00007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400-00007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400-00007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400-00007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400-00007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400-00007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400-00008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400-00008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400-00008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400-00008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400-00008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400-00008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400-00008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400-00008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400-00008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400-00008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400-00008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400-00008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400-00008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400-00008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400-00008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400-00008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400-00009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400-00009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400-00009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400-00009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400-00009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400-00009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400-00009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400-00009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400-00009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400-00009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400-00009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400-00009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400-00009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400-00009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400-00009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400-00009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400-0000A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400-0000A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400-0000A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400-0000A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400-0000A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400-0000A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400-0000A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400-0000A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400-0000A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400-0000A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400-0000A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400-0000A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400-0000A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400-0000A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400-0000A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400-0000A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400-0000B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400-0000B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400-0000B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400-0000B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400-0000B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400-0000B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400-0000B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400-0000B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400-0000B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400-0000B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400-0000B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400-0000B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400-0000B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400-0000B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400-0000B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400-0000B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400-0000C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400-0000C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400-0000C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400-0000C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400-0000C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400-0000C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400-0000C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400-0000C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400-0000C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400-0000C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400-0000C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400-0000C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400-0000C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400-0000C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400-0000C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400-0000C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400-0000D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400-0000D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400-0000D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400-0000D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400-0000D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400-0000D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400-0000D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400-0000D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400-0000D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400-0000D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400-0000D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400-0000D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400-0000D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400-0000D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400-0000D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400-0000D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400-0000E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400-0000E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400-0000E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400-0000E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400-0000E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400-0000E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400-0000E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400-0000E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400-0000E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400-0000E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400-0000E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400-0000E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400-0000E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400-0000E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400-0000E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400-0000E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400-0000F0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400-0000F1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400-0000F2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400-0000F3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400-0000F4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400-0000F5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400-0000F6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400-0000F7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400-0000F8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400-0000F9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400-0000FA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400-0000FB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400-0000FC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400-0000FD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400-0000FE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400-0000FF0A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400-00000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400-00000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400-00000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400-00000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400-00000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400-00000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400-00000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400-00000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400-00000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400-00000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400-00000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400-00000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400-00000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400-00000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400-00000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400-00000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400-00001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400-00001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400-00001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400-00001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400-00001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400-00001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400-00001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400-00001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400-00001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400-00001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400-00001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400-00001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400-00001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400-00001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400-00001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400-00001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400-00002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400-00002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400-00002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400-00002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400-00002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400-00002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400-00002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400-00002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400-00002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400-00002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400-00002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400-00002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400-00002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400-00002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400-00002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400-00002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400-00003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400-00003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400-00003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400-00003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400-00003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400-00003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400-00003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400-00003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400-00003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400-00003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400-00003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400-00003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400-00003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400-00003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400-00003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400-00003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400-00004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400-00004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400-00004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400-00004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400-00004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400-00004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400-00004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400-00004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400-00004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400-00004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400-00004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400-00004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400-00004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400-00004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400-00004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400-00004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400-00005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400-00005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400-00005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400-00005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400-00005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400-00005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400-00005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400-00005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400-00005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400-00005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400-00005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400-00005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400-00005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400-00005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400-00005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400-00005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400-00006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400-00006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400-00006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400-00006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400-00006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400-00006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400-00006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400-00006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400-00006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400-00006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400-00006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400-00006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400-00006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400-00006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400-00006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400-00006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400-00007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400-00007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400-00007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400-00007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400-00007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400-00007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400-00007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400-00007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400-00007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400-00007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400-00007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400-00007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400-00007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400-00007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400-00007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400-00007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400-00008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400-00008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400-00008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400-00008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400-00008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400-00008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400-00008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400-00008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400-00008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400-00008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400-00008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400-00008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400-00008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400-00008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400-00008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400-00008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400-00009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400-00009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400-00009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400-00009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400-00009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400-00009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400-00009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400-00009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400-00009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400-00009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400-00009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400-00009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400-00009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400-00009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400-00009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400-00009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400-0000A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400-0000A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400-0000A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400-0000A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400-0000A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400-0000A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400-0000A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400-0000A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400-0000A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400-0000A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400-0000A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400-0000A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400-0000A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400-0000A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400-0000A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400-0000A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400-0000B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400-0000B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400-0000B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400-0000B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400-0000B4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400-0000B5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400-0000B6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400-0000B7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400-0000B8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400-0000B9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400-0000BA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400-0000BB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400-0000BC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400-0000BD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400-0000BE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400-0000BF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400-0000C0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400-0000C1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400-0000C2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2</xdr:col>
      <xdr:colOff>1511808</xdr:colOff>
      <xdr:row>47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400-0000C30B0000}"/>
            </a:ext>
          </a:extLst>
        </xdr:cNvPr>
        <xdr:cNvSpPr txBox="1">
          <a:spLocks noChangeArrowheads="1"/>
        </xdr:cNvSpPr>
      </xdr:nvSpPr>
      <xdr:spPr bwMode="auto">
        <a:xfrm>
          <a:off x="2457450" y="18059400"/>
          <a:ext cx="1502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400-0000C4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400-0000C5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400-0000C6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400-0000C7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400-0000C8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400-0000C9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400-0000CA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</xdr:row>
      <xdr:rowOff>0</xdr:rowOff>
    </xdr:from>
    <xdr:to>
      <xdr:col>2</xdr:col>
      <xdr:colOff>2228850</xdr:colOff>
      <xdr:row>13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400-0000CB0B0000}"/>
            </a:ext>
          </a:extLst>
        </xdr:cNvPr>
        <xdr:cNvSpPr txBox="1">
          <a:spLocks noChangeArrowheads="1"/>
        </xdr:cNvSpPr>
      </xdr:nvSpPr>
      <xdr:spPr bwMode="auto">
        <a:xfrm>
          <a:off x="2457450" y="6162675"/>
          <a:ext cx="7524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2" workbookViewId="0">
      <selection activeCell="J42" sqref="J42"/>
    </sheetView>
  </sheetViews>
  <sheetFormatPr defaultColWidth="9.140625" defaultRowHeight="15" x14ac:dyDescent="0.25"/>
  <cols>
    <col min="1" max="1" width="4.28515625" style="9" customWidth="1"/>
    <col min="2" max="2" width="10.42578125" style="9" customWidth="1"/>
    <col min="3" max="3" width="44.140625" style="12" customWidth="1"/>
    <col min="4" max="4" width="7.7109375" style="9" customWidth="1"/>
    <col min="5" max="5" width="9.140625" style="9"/>
    <col min="6" max="6" width="8.42578125" style="9" customWidth="1"/>
    <col min="7" max="7" width="8.140625" style="9" bestFit="1" customWidth="1"/>
    <col min="8" max="8" width="8.7109375" style="9" customWidth="1"/>
    <col min="9" max="9" width="7.85546875" style="9" customWidth="1"/>
    <col min="10" max="11" width="8.28515625" style="9" customWidth="1"/>
    <col min="12" max="12" width="8.7109375" style="9" customWidth="1"/>
    <col min="13" max="13" width="9.5703125" style="9" customWidth="1"/>
    <col min="14" max="16384" width="9.140625" style="9"/>
  </cols>
  <sheetData>
    <row r="1" spans="1:17" s="1" customFormat="1" ht="22.5" customHeight="1" x14ac:dyDescent="0.2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 s="2" customFormat="1" ht="36" customHeight="1" x14ac:dyDescent="0.25">
      <c r="A2" s="96" t="s">
        <v>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7" s="2" customFormat="1" ht="14.25" customHeight="1" x14ac:dyDescent="0.25">
      <c r="A3" s="4"/>
      <c r="B3" s="4"/>
      <c r="C3" s="11"/>
      <c r="D3" s="5"/>
      <c r="E3" s="5"/>
      <c r="F3" s="3"/>
      <c r="G3" s="6"/>
      <c r="H3" s="97"/>
      <c r="I3" s="97"/>
      <c r="J3" s="97"/>
      <c r="K3" s="97"/>
      <c r="L3" s="3"/>
      <c r="M3" s="13"/>
    </row>
    <row r="4" spans="1:17" s="5" customFormat="1" ht="30" customHeight="1" x14ac:dyDescent="0.25">
      <c r="A4" s="98" t="s">
        <v>0</v>
      </c>
      <c r="B4" s="99" t="s">
        <v>2</v>
      </c>
      <c r="C4" s="101" t="s">
        <v>3</v>
      </c>
      <c r="D4" s="98" t="s">
        <v>4</v>
      </c>
      <c r="E4" s="92" t="s">
        <v>5</v>
      </c>
      <c r="F4" s="93"/>
      <c r="G4" s="92" t="s">
        <v>6</v>
      </c>
      <c r="H4" s="93"/>
      <c r="I4" s="92" t="s">
        <v>7</v>
      </c>
      <c r="J4" s="93"/>
      <c r="K4" s="92" t="s">
        <v>8</v>
      </c>
      <c r="L4" s="93"/>
      <c r="M4" s="94" t="s">
        <v>9</v>
      </c>
      <c r="N4" s="10"/>
    </row>
    <row r="5" spans="1:17" s="5" customFormat="1" ht="27" x14ac:dyDescent="0.25">
      <c r="A5" s="98"/>
      <c r="B5" s="100"/>
      <c r="C5" s="102"/>
      <c r="D5" s="98"/>
      <c r="E5" s="36" t="s">
        <v>10</v>
      </c>
      <c r="F5" s="36" t="s">
        <v>1</v>
      </c>
      <c r="G5" s="36" t="s">
        <v>11</v>
      </c>
      <c r="H5" s="20" t="s">
        <v>9</v>
      </c>
      <c r="I5" s="21" t="s">
        <v>11</v>
      </c>
      <c r="J5" s="36" t="s">
        <v>9</v>
      </c>
      <c r="K5" s="36" t="s">
        <v>11</v>
      </c>
      <c r="L5" s="37" t="s">
        <v>9</v>
      </c>
      <c r="M5" s="94"/>
      <c r="N5" s="10"/>
      <c r="O5" s="6"/>
    </row>
    <row r="6" spans="1:17" s="10" customFormat="1" ht="13.5" x14ac:dyDescent="0.25">
      <c r="A6" s="75">
        <v>1</v>
      </c>
      <c r="B6" s="17">
        <v>2</v>
      </c>
      <c r="C6" s="14">
        <v>3</v>
      </c>
      <c r="D6" s="17">
        <v>4</v>
      </c>
      <c r="E6" s="75">
        <v>5</v>
      </c>
      <c r="F6" s="17">
        <v>6</v>
      </c>
      <c r="G6" s="18">
        <v>7</v>
      </c>
      <c r="H6" s="17">
        <v>8</v>
      </c>
      <c r="I6" s="75">
        <v>9</v>
      </c>
      <c r="J6" s="17">
        <v>10</v>
      </c>
      <c r="K6" s="75">
        <v>11</v>
      </c>
      <c r="L6" s="18">
        <v>12</v>
      </c>
      <c r="M6" s="17" t="s">
        <v>12</v>
      </c>
    </row>
    <row r="7" spans="1:17" s="2" customFormat="1" ht="14.25" x14ac:dyDescent="0.25">
      <c r="A7" s="47"/>
      <c r="B7" s="17"/>
      <c r="C7" s="77" t="s">
        <v>56</v>
      </c>
      <c r="D7" s="48"/>
      <c r="E7" s="48"/>
      <c r="F7" s="53"/>
      <c r="G7" s="51"/>
      <c r="H7" s="52"/>
      <c r="I7" s="49"/>
      <c r="J7" s="49"/>
      <c r="K7" s="49"/>
      <c r="L7" s="49"/>
      <c r="M7" s="49"/>
      <c r="N7" s="50"/>
      <c r="O7" s="19"/>
      <c r="P7" s="19"/>
      <c r="Q7" s="19"/>
    </row>
    <row r="8" spans="1:17" s="2" customFormat="1" ht="13.5" x14ac:dyDescent="0.25">
      <c r="A8" s="47"/>
      <c r="B8" s="17"/>
      <c r="C8" s="78" t="s">
        <v>57</v>
      </c>
      <c r="D8" s="48"/>
      <c r="E8" s="48"/>
      <c r="F8" s="53"/>
      <c r="G8" s="51"/>
      <c r="H8" s="52"/>
      <c r="I8" s="49"/>
      <c r="J8" s="49"/>
      <c r="K8" s="49"/>
      <c r="L8" s="49"/>
      <c r="M8" s="49"/>
      <c r="N8" s="50"/>
      <c r="O8" s="19"/>
      <c r="P8" s="19"/>
      <c r="Q8" s="19"/>
    </row>
    <row r="9" spans="1:17" s="5" customFormat="1" ht="34.5" customHeight="1" x14ac:dyDescent="0.25">
      <c r="A9" s="15">
        <v>1</v>
      </c>
      <c r="B9" s="44" t="s">
        <v>44</v>
      </c>
      <c r="C9" s="25" t="s">
        <v>65</v>
      </c>
      <c r="D9" s="38" t="s">
        <v>45</v>
      </c>
      <c r="E9" s="38"/>
      <c r="F9" s="79">
        <v>0.14000000000000001</v>
      </c>
      <c r="G9" s="38"/>
      <c r="H9" s="38"/>
      <c r="I9" s="38"/>
      <c r="J9" s="38"/>
      <c r="K9" s="38"/>
      <c r="L9" s="38"/>
      <c r="M9" s="38"/>
    </row>
    <row r="10" spans="1:17" s="5" customFormat="1" ht="15.75" customHeight="1" x14ac:dyDescent="0.25">
      <c r="A10" s="15"/>
      <c r="B10" s="45"/>
      <c r="C10" s="25" t="s">
        <v>23</v>
      </c>
      <c r="D10" s="38" t="s">
        <v>14</v>
      </c>
      <c r="E10" s="38">
        <v>9.9600000000000009</v>
      </c>
      <c r="F10" s="38">
        <f>ROUND(F9*E10,2)</f>
        <v>1.39</v>
      </c>
      <c r="G10" s="38"/>
      <c r="H10" s="38"/>
      <c r="I10" s="38"/>
      <c r="J10" s="38"/>
      <c r="K10" s="38"/>
      <c r="L10" s="38"/>
      <c r="M10" s="38"/>
    </row>
    <row r="11" spans="1:17" s="5" customFormat="1" ht="15.75" x14ac:dyDescent="0.25">
      <c r="A11" s="15"/>
      <c r="B11" s="46" t="s">
        <v>46</v>
      </c>
      <c r="C11" s="25" t="s">
        <v>47</v>
      </c>
      <c r="D11" s="38" t="s">
        <v>19</v>
      </c>
      <c r="E11" s="38">
        <v>22.3</v>
      </c>
      <c r="F11" s="38">
        <f>ROUND(F9*E11,2)</f>
        <v>3.12</v>
      </c>
      <c r="G11" s="38"/>
      <c r="H11" s="38"/>
      <c r="I11" s="38"/>
      <c r="J11" s="38"/>
      <c r="K11" s="38"/>
      <c r="L11" s="38"/>
      <c r="M11" s="38"/>
    </row>
    <row r="12" spans="1:17" s="2" customFormat="1" ht="16.5" customHeight="1" x14ac:dyDescent="0.25">
      <c r="A12" s="15">
        <v>2</v>
      </c>
      <c r="B12" s="24" t="s">
        <v>26</v>
      </c>
      <c r="C12" s="25" t="s">
        <v>27</v>
      </c>
      <c r="D12" s="7" t="s">
        <v>16</v>
      </c>
      <c r="E12" s="26"/>
      <c r="F12" s="27">
        <v>14</v>
      </c>
      <c r="G12" s="22"/>
      <c r="H12" s="22"/>
      <c r="I12" s="22"/>
      <c r="J12" s="22"/>
      <c r="K12" s="22"/>
      <c r="L12" s="22"/>
      <c r="M12" s="34"/>
      <c r="O12" s="28"/>
    </row>
    <row r="13" spans="1:17" s="2" customFormat="1" ht="13.5" x14ac:dyDescent="0.25">
      <c r="A13" s="15"/>
      <c r="B13" s="24"/>
      <c r="C13" s="16" t="s">
        <v>13</v>
      </c>
      <c r="D13" s="7" t="s">
        <v>14</v>
      </c>
      <c r="E13" s="23">
        <v>2.06</v>
      </c>
      <c r="F13" s="22">
        <f>F12*E13</f>
        <v>28.84</v>
      </c>
      <c r="G13" s="22"/>
      <c r="H13" s="22"/>
      <c r="I13" s="23"/>
      <c r="J13" s="23"/>
      <c r="K13" s="22"/>
      <c r="L13" s="22"/>
      <c r="M13" s="34"/>
    </row>
    <row r="14" spans="1:17" s="2" customFormat="1" ht="29.25" customHeight="1" x14ac:dyDescent="0.25">
      <c r="A14" s="15">
        <v>3</v>
      </c>
      <c r="B14" s="24" t="s">
        <v>31</v>
      </c>
      <c r="C14" s="30" t="s">
        <v>58</v>
      </c>
      <c r="D14" s="31" t="s">
        <v>28</v>
      </c>
      <c r="E14" s="31"/>
      <c r="F14" s="7">
        <v>55.984000000000002</v>
      </c>
      <c r="G14" s="32"/>
      <c r="H14" s="32"/>
      <c r="I14" s="23"/>
      <c r="J14" s="33"/>
      <c r="K14" s="32"/>
      <c r="L14" s="23"/>
      <c r="M14" s="35"/>
    </row>
    <row r="15" spans="1:17" s="2" customFormat="1" ht="13.5" x14ac:dyDescent="0.25">
      <c r="A15" s="15"/>
      <c r="B15" s="24"/>
      <c r="C15" s="30" t="s">
        <v>23</v>
      </c>
      <c r="D15" s="31" t="s">
        <v>24</v>
      </c>
      <c r="E15" s="31">
        <v>2.8</v>
      </c>
      <c r="F15" s="7">
        <f>ROUND(F14*E15,2)</f>
        <v>156.76</v>
      </c>
      <c r="G15" s="32"/>
      <c r="H15" s="32"/>
      <c r="I15" s="23"/>
      <c r="J15" s="23"/>
      <c r="K15" s="32"/>
      <c r="L15" s="23"/>
      <c r="M15" s="35"/>
    </row>
    <row r="16" spans="1:17" s="2" customFormat="1" ht="13.5" x14ac:dyDescent="0.25">
      <c r="A16" s="15"/>
      <c r="B16" s="24"/>
      <c r="C16" s="30" t="s">
        <v>17</v>
      </c>
      <c r="D16" s="31" t="s">
        <v>18</v>
      </c>
      <c r="E16" s="31">
        <v>0.14299999999999999</v>
      </c>
      <c r="F16" s="7">
        <f>ROUND(F14*E16,2)</f>
        <v>8.01</v>
      </c>
      <c r="G16" s="32"/>
      <c r="H16" s="32"/>
      <c r="I16" s="23"/>
      <c r="J16" s="33"/>
      <c r="K16" s="32"/>
      <c r="L16" s="23"/>
      <c r="M16" s="35"/>
    </row>
    <row r="17" spans="1:13" s="2" customFormat="1" ht="13.5" x14ac:dyDescent="0.25">
      <c r="A17" s="15"/>
      <c r="B17" s="54" t="s">
        <v>48</v>
      </c>
      <c r="C17" s="30" t="s">
        <v>25</v>
      </c>
      <c r="D17" s="31" t="s">
        <v>16</v>
      </c>
      <c r="E17" s="31">
        <v>1.22</v>
      </c>
      <c r="F17" s="7">
        <f>ROUND(F14*E17,2)</f>
        <v>68.3</v>
      </c>
      <c r="G17" s="32"/>
      <c r="H17" s="32"/>
      <c r="I17" s="23"/>
      <c r="J17" s="33"/>
      <c r="K17" s="32"/>
      <c r="L17" s="23"/>
      <c r="M17" s="35"/>
    </row>
    <row r="18" spans="1:13" s="2" customFormat="1" ht="25.5" x14ac:dyDescent="0.25">
      <c r="A18" s="15">
        <v>4</v>
      </c>
      <c r="B18" s="24" t="s">
        <v>32</v>
      </c>
      <c r="C18" s="30" t="s">
        <v>59</v>
      </c>
      <c r="D18" s="31" t="s">
        <v>29</v>
      </c>
      <c r="E18" s="31"/>
      <c r="F18" s="7">
        <v>35</v>
      </c>
      <c r="G18" s="32"/>
      <c r="H18" s="32"/>
      <c r="I18" s="23"/>
      <c r="J18" s="33"/>
      <c r="K18" s="32"/>
      <c r="L18" s="23"/>
      <c r="M18" s="35"/>
    </row>
    <row r="19" spans="1:13" s="2" customFormat="1" ht="13.5" x14ac:dyDescent="0.25">
      <c r="A19" s="15"/>
      <c r="B19" s="24"/>
      <c r="C19" s="30" t="s">
        <v>23</v>
      </c>
      <c r="D19" s="31" t="s">
        <v>24</v>
      </c>
      <c r="E19" s="31">
        <v>18.600000000000001</v>
      </c>
      <c r="F19" s="7">
        <f>ROUND(F18*E19,2)</f>
        <v>651</v>
      </c>
      <c r="G19" s="32"/>
      <c r="H19" s="32"/>
      <c r="I19" s="23"/>
      <c r="J19" s="23"/>
      <c r="K19" s="32"/>
      <c r="L19" s="23"/>
      <c r="M19" s="35"/>
    </row>
    <row r="20" spans="1:13" s="2" customFormat="1" ht="13.5" x14ac:dyDescent="0.25">
      <c r="A20" s="15"/>
      <c r="B20" s="24" t="s">
        <v>60</v>
      </c>
      <c r="C20" s="30" t="s">
        <v>61</v>
      </c>
      <c r="D20" s="31" t="s">
        <v>29</v>
      </c>
      <c r="E20" s="27">
        <v>1</v>
      </c>
      <c r="F20" s="7">
        <f>ROUND(F18*E20,2)</f>
        <v>35</v>
      </c>
      <c r="G20" s="32"/>
      <c r="H20" s="32"/>
      <c r="I20" s="23"/>
      <c r="J20" s="33"/>
      <c r="K20" s="32"/>
      <c r="L20" s="23"/>
      <c r="M20" s="35"/>
    </row>
    <row r="21" spans="1:13" s="2" customFormat="1" ht="29.25" customHeight="1" x14ac:dyDescent="0.25">
      <c r="A21" s="15">
        <v>5</v>
      </c>
      <c r="B21" s="24" t="s">
        <v>32</v>
      </c>
      <c r="C21" s="30" t="s">
        <v>33</v>
      </c>
      <c r="D21" s="31" t="s">
        <v>29</v>
      </c>
      <c r="E21" s="31"/>
      <c r="F21" s="26">
        <v>106</v>
      </c>
      <c r="G21" s="32"/>
      <c r="H21" s="32"/>
      <c r="I21" s="23"/>
      <c r="J21" s="33"/>
      <c r="K21" s="32"/>
      <c r="L21" s="23"/>
      <c r="M21" s="35"/>
    </row>
    <row r="22" spans="1:13" s="2" customFormat="1" ht="13.5" x14ac:dyDescent="0.25">
      <c r="A22" s="15"/>
      <c r="B22" s="24"/>
      <c r="C22" s="30" t="s">
        <v>23</v>
      </c>
      <c r="D22" s="31" t="s">
        <v>24</v>
      </c>
      <c r="E22" s="31">
        <v>18.600000000000001</v>
      </c>
      <c r="F22" s="7">
        <f>ROUND(F21*E22,2)</f>
        <v>1971.6</v>
      </c>
      <c r="G22" s="32"/>
      <c r="H22" s="32"/>
      <c r="I22" s="23"/>
      <c r="J22" s="23"/>
      <c r="K22" s="32"/>
      <c r="L22" s="23"/>
      <c r="M22" s="35"/>
    </row>
    <row r="23" spans="1:13" s="2" customFormat="1" ht="12" customHeight="1" x14ac:dyDescent="0.25">
      <c r="A23" s="15"/>
      <c r="B23" s="24" t="s">
        <v>41</v>
      </c>
      <c r="C23" s="30" t="s">
        <v>34</v>
      </c>
      <c r="D23" s="31" t="s">
        <v>29</v>
      </c>
      <c r="E23" s="27">
        <v>1</v>
      </c>
      <c r="F23" s="26">
        <v>106</v>
      </c>
      <c r="G23" s="32"/>
      <c r="H23" s="32"/>
      <c r="I23" s="23"/>
      <c r="J23" s="33"/>
      <c r="K23" s="32"/>
      <c r="L23" s="23"/>
      <c r="M23" s="35"/>
    </row>
    <row r="24" spans="1:13" s="2" customFormat="1" ht="29.25" customHeight="1" x14ac:dyDescent="0.25">
      <c r="A24" s="15">
        <v>6</v>
      </c>
      <c r="B24" s="24" t="s">
        <v>32</v>
      </c>
      <c r="C24" s="30" t="s">
        <v>40</v>
      </c>
      <c r="D24" s="31" t="s">
        <v>29</v>
      </c>
      <c r="E24" s="31"/>
      <c r="F24" s="7">
        <v>51</v>
      </c>
      <c r="G24" s="32"/>
      <c r="H24" s="32"/>
      <c r="I24" s="23"/>
      <c r="J24" s="33"/>
      <c r="K24" s="32"/>
      <c r="L24" s="23"/>
      <c r="M24" s="35"/>
    </row>
    <row r="25" spans="1:13" s="2" customFormat="1" ht="13.5" x14ac:dyDescent="0.25">
      <c r="A25" s="15"/>
      <c r="B25" s="24"/>
      <c r="C25" s="30" t="s">
        <v>23</v>
      </c>
      <c r="D25" s="31" t="s">
        <v>24</v>
      </c>
      <c r="E25" s="31">
        <v>18.600000000000001</v>
      </c>
      <c r="F25" s="7">
        <f>ROUND(F24*E25,2)</f>
        <v>948.6</v>
      </c>
      <c r="G25" s="32"/>
      <c r="H25" s="32"/>
      <c r="I25" s="23"/>
      <c r="J25" s="23"/>
      <c r="K25" s="32"/>
      <c r="L25" s="23"/>
      <c r="M25" s="35"/>
    </row>
    <row r="26" spans="1:13" s="2" customFormat="1" ht="13.5" x14ac:dyDescent="0.25">
      <c r="A26" s="15"/>
      <c r="B26" s="24" t="s">
        <v>42</v>
      </c>
      <c r="C26" s="30" t="s">
        <v>34</v>
      </c>
      <c r="D26" s="31" t="s">
        <v>29</v>
      </c>
      <c r="E26" s="27">
        <v>1</v>
      </c>
      <c r="F26" s="7">
        <f>ROUND(F24*E26,2)</f>
        <v>51</v>
      </c>
      <c r="G26" s="32"/>
      <c r="H26" s="32"/>
      <c r="I26" s="23"/>
      <c r="J26" s="33"/>
      <c r="K26" s="32"/>
      <c r="L26" s="23"/>
      <c r="M26" s="35"/>
    </row>
    <row r="27" spans="1:13" s="2" customFormat="1" ht="29.25" customHeight="1" x14ac:dyDescent="0.25">
      <c r="A27" s="15">
        <v>7</v>
      </c>
      <c r="B27" s="24" t="s">
        <v>32</v>
      </c>
      <c r="C27" s="30" t="s">
        <v>62</v>
      </c>
      <c r="D27" s="31" t="s">
        <v>29</v>
      </c>
      <c r="E27" s="31"/>
      <c r="F27" s="7">
        <v>1</v>
      </c>
      <c r="G27" s="32"/>
      <c r="H27" s="32"/>
      <c r="I27" s="23"/>
      <c r="J27" s="33"/>
      <c r="K27" s="32"/>
      <c r="L27" s="23"/>
      <c r="M27" s="35"/>
    </row>
    <row r="28" spans="1:13" s="2" customFormat="1" ht="13.5" x14ac:dyDescent="0.25">
      <c r="A28" s="15"/>
      <c r="B28" s="24"/>
      <c r="C28" s="30" t="s">
        <v>23</v>
      </c>
      <c r="D28" s="31" t="s">
        <v>24</v>
      </c>
      <c r="E28" s="31">
        <v>18.600000000000001</v>
      </c>
      <c r="F28" s="7">
        <f>ROUND(F27*E28,2)</f>
        <v>18.600000000000001</v>
      </c>
      <c r="G28" s="32"/>
      <c r="H28" s="32"/>
      <c r="I28" s="23"/>
      <c r="J28" s="23"/>
      <c r="K28" s="32"/>
      <c r="L28" s="23"/>
      <c r="M28" s="35"/>
    </row>
    <row r="29" spans="1:13" s="2" customFormat="1" ht="13.5" x14ac:dyDescent="0.25">
      <c r="A29" s="15"/>
      <c r="B29" s="24" t="s">
        <v>63</v>
      </c>
      <c r="C29" s="30" t="s">
        <v>34</v>
      </c>
      <c r="D29" s="31" t="s">
        <v>29</v>
      </c>
      <c r="E29" s="27">
        <v>1</v>
      </c>
      <c r="F29" s="7">
        <f>ROUND(F27*E29,2)</f>
        <v>1</v>
      </c>
      <c r="G29" s="32"/>
      <c r="H29" s="32"/>
      <c r="I29" s="23"/>
      <c r="J29" s="33"/>
      <c r="K29" s="32"/>
      <c r="L29" s="23"/>
      <c r="M29" s="35"/>
    </row>
    <row r="30" spans="1:13" s="2" customFormat="1" ht="27" x14ac:dyDescent="0.25">
      <c r="A30" s="15">
        <v>8</v>
      </c>
      <c r="B30" s="24"/>
      <c r="C30" s="30" t="s">
        <v>64</v>
      </c>
      <c r="D30" s="40" t="s">
        <v>15</v>
      </c>
      <c r="E30" s="41">
        <v>1</v>
      </c>
      <c r="F30" s="42">
        <v>0.185</v>
      </c>
      <c r="G30" s="15"/>
      <c r="H30" s="15"/>
      <c r="I30" s="38"/>
      <c r="J30" s="43"/>
      <c r="K30" s="15"/>
      <c r="L30" s="38"/>
      <c r="M30" s="39"/>
    </row>
    <row r="31" spans="1:13" s="2" customFormat="1" ht="13.5" x14ac:dyDescent="0.25">
      <c r="A31" s="15">
        <v>9</v>
      </c>
      <c r="B31" s="24" t="s">
        <v>35</v>
      </c>
      <c r="C31" s="25" t="s">
        <v>36</v>
      </c>
      <c r="D31" s="7" t="s">
        <v>16</v>
      </c>
      <c r="E31" s="26"/>
      <c r="F31" s="27">
        <v>352.5</v>
      </c>
      <c r="G31" s="22"/>
      <c r="H31" s="22"/>
      <c r="I31" s="22"/>
      <c r="J31" s="22"/>
      <c r="K31" s="22"/>
      <c r="L31" s="22"/>
      <c r="M31" s="34"/>
    </row>
    <row r="32" spans="1:13" s="2" customFormat="1" ht="13.5" x14ac:dyDescent="0.25">
      <c r="A32" s="15"/>
      <c r="B32" s="24"/>
      <c r="C32" s="16" t="s">
        <v>13</v>
      </c>
      <c r="D32" s="7" t="s">
        <v>14</v>
      </c>
      <c r="E32" s="23">
        <v>2.99</v>
      </c>
      <c r="F32" s="22">
        <f>F31*E32</f>
        <v>1053.9750000000001</v>
      </c>
      <c r="G32" s="22"/>
      <c r="H32" s="22"/>
      <c r="I32" s="23"/>
      <c r="J32" s="23"/>
      <c r="K32" s="22"/>
      <c r="L32" s="22"/>
      <c r="M32" s="34"/>
    </row>
    <row r="33" spans="1:17" s="2" customFormat="1" ht="27" x14ac:dyDescent="0.25">
      <c r="A33" s="15">
        <v>10</v>
      </c>
      <c r="B33" s="8" t="s">
        <v>43</v>
      </c>
      <c r="C33" s="29" t="s">
        <v>37</v>
      </c>
      <c r="D33" s="23" t="s">
        <v>15</v>
      </c>
      <c r="E33" s="7"/>
      <c r="F33" s="7">
        <v>705</v>
      </c>
      <c r="G33" s="23"/>
      <c r="H33" s="23"/>
      <c r="I33" s="23"/>
      <c r="J33" s="23"/>
      <c r="K33" s="23"/>
      <c r="L33" s="23"/>
      <c r="M33" s="35"/>
    </row>
    <row r="34" spans="1:17" s="2" customFormat="1" ht="27" x14ac:dyDescent="0.25">
      <c r="A34" s="15">
        <v>11</v>
      </c>
      <c r="B34" s="24" t="s">
        <v>38</v>
      </c>
      <c r="C34" s="25" t="s">
        <v>39</v>
      </c>
      <c r="D34" s="7" t="s">
        <v>16</v>
      </c>
      <c r="E34" s="26"/>
      <c r="F34" s="27">
        <v>352.5</v>
      </c>
      <c r="G34" s="22"/>
      <c r="H34" s="22"/>
      <c r="I34" s="22"/>
      <c r="J34" s="22"/>
      <c r="K34" s="22"/>
      <c r="L34" s="22"/>
      <c r="M34" s="34"/>
    </row>
    <row r="35" spans="1:17" s="2" customFormat="1" ht="13.5" x14ac:dyDescent="0.25">
      <c r="A35" s="15"/>
      <c r="B35" s="24"/>
      <c r="C35" s="16" t="s">
        <v>13</v>
      </c>
      <c r="D35" s="7" t="s">
        <v>14</v>
      </c>
      <c r="E35" s="23">
        <v>1.43</v>
      </c>
      <c r="F35" s="22">
        <f>F34*E35</f>
        <v>504.07499999999999</v>
      </c>
      <c r="G35" s="22"/>
      <c r="H35" s="22"/>
      <c r="I35" s="23"/>
      <c r="J35" s="23"/>
      <c r="K35" s="22"/>
      <c r="L35" s="22"/>
      <c r="M35" s="34"/>
    </row>
    <row r="36" spans="1:17" s="5" customFormat="1" ht="29.25" customHeight="1" x14ac:dyDescent="0.25">
      <c r="A36" s="55">
        <v>12</v>
      </c>
      <c r="B36" s="60" t="s">
        <v>52</v>
      </c>
      <c r="C36" s="61" t="s">
        <v>53</v>
      </c>
      <c r="D36" s="63" t="s">
        <v>15</v>
      </c>
      <c r="E36" s="62"/>
      <c r="F36" s="59">
        <v>312</v>
      </c>
      <c r="G36" s="63"/>
      <c r="H36" s="63"/>
      <c r="I36" s="63"/>
      <c r="J36" s="63"/>
      <c r="K36" s="63"/>
      <c r="L36" s="63"/>
      <c r="M36" s="63"/>
      <c r="N36" s="10"/>
      <c r="O36" s="10"/>
      <c r="P36" s="10"/>
      <c r="Q36" s="10"/>
    </row>
    <row r="37" spans="1:17" s="58" customFormat="1" ht="17.25" customHeight="1" x14ac:dyDescent="0.25">
      <c r="A37" s="55">
        <v>13</v>
      </c>
      <c r="B37" s="76" t="s">
        <v>49</v>
      </c>
      <c r="C37" s="65" t="s">
        <v>54</v>
      </c>
      <c r="D37" s="59" t="s">
        <v>16</v>
      </c>
      <c r="E37" s="66"/>
      <c r="F37" s="67">
        <v>160</v>
      </c>
      <c r="G37" s="68"/>
      <c r="H37" s="68"/>
      <c r="I37" s="68"/>
      <c r="J37" s="68"/>
      <c r="K37" s="68"/>
      <c r="L37" s="68"/>
      <c r="M37" s="68"/>
      <c r="N37" s="57"/>
    </row>
    <row r="38" spans="1:17" s="58" customFormat="1" ht="17.25" customHeight="1" x14ac:dyDescent="0.25">
      <c r="A38" s="55"/>
      <c r="B38" s="76"/>
      <c r="C38" s="69" t="s">
        <v>13</v>
      </c>
      <c r="D38" s="59" t="s">
        <v>14</v>
      </c>
      <c r="E38" s="56">
        <v>1.21</v>
      </c>
      <c r="F38" s="68">
        <f>F37*E38</f>
        <v>193.6</v>
      </c>
      <c r="G38" s="68"/>
      <c r="H38" s="68"/>
      <c r="I38" s="23"/>
      <c r="J38" s="56"/>
      <c r="K38" s="68"/>
      <c r="L38" s="68"/>
      <c r="M38" s="68"/>
      <c r="N38" s="57"/>
    </row>
    <row r="39" spans="1:17" s="58" customFormat="1" ht="18.75" customHeight="1" x14ac:dyDescent="0.25">
      <c r="A39" s="55">
        <v>14</v>
      </c>
      <c r="B39" s="64"/>
      <c r="C39" s="61" t="s">
        <v>55</v>
      </c>
      <c r="D39" s="56" t="s">
        <v>16</v>
      </c>
      <c r="E39" s="59"/>
      <c r="F39" s="59">
        <v>160</v>
      </c>
      <c r="G39" s="56"/>
      <c r="H39" s="56"/>
      <c r="I39" s="56"/>
      <c r="J39" s="56"/>
      <c r="K39" s="56"/>
      <c r="L39" s="56"/>
      <c r="M39" s="56"/>
      <c r="N39" s="57"/>
    </row>
    <row r="40" spans="1:17" ht="15" customHeight="1" x14ac:dyDescent="0.25">
      <c r="A40" s="70"/>
      <c r="B40" s="70"/>
      <c r="C40" s="86" t="s">
        <v>1</v>
      </c>
      <c r="D40" s="87" t="s">
        <v>18</v>
      </c>
      <c r="E40" s="88"/>
      <c r="F40" s="70"/>
      <c r="G40" s="70"/>
      <c r="H40" s="83"/>
      <c r="I40" s="84"/>
      <c r="J40" s="82"/>
      <c r="K40" s="84"/>
      <c r="L40" s="85"/>
      <c r="M40" s="81"/>
    </row>
    <row r="41" spans="1:17" x14ac:dyDescent="0.25">
      <c r="A41" s="70"/>
      <c r="B41" s="70"/>
      <c r="C41" s="89" t="s">
        <v>20</v>
      </c>
      <c r="D41" s="87" t="s">
        <v>21</v>
      </c>
      <c r="E41" s="90"/>
      <c r="F41" s="70"/>
      <c r="G41" s="70"/>
      <c r="H41" s="70"/>
      <c r="I41" s="70"/>
      <c r="J41" s="70"/>
      <c r="K41" s="70"/>
      <c r="L41" s="70"/>
      <c r="M41" s="72"/>
    </row>
    <row r="42" spans="1:17" x14ac:dyDescent="0.25">
      <c r="A42" s="70"/>
      <c r="B42" s="70"/>
      <c r="C42" s="86" t="s">
        <v>1</v>
      </c>
      <c r="D42" s="87" t="s">
        <v>18</v>
      </c>
      <c r="E42" s="90"/>
      <c r="F42" s="70"/>
      <c r="G42" s="70"/>
      <c r="H42" s="70"/>
      <c r="I42" s="70"/>
      <c r="J42" s="70"/>
      <c r="K42" s="70"/>
      <c r="L42" s="70"/>
      <c r="M42" s="72"/>
    </row>
    <row r="43" spans="1:17" x14ac:dyDescent="0.25">
      <c r="A43" s="70"/>
      <c r="B43" s="70"/>
      <c r="C43" s="89" t="s">
        <v>30</v>
      </c>
      <c r="D43" s="87" t="s">
        <v>21</v>
      </c>
      <c r="E43" s="90"/>
      <c r="F43" s="70"/>
      <c r="G43" s="70"/>
      <c r="H43" s="70"/>
      <c r="I43" s="70"/>
      <c r="J43" s="70"/>
      <c r="K43" s="70"/>
      <c r="L43" s="70"/>
      <c r="M43" s="72"/>
    </row>
    <row r="44" spans="1:17" ht="15.75" x14ac:dyDescent="0.3">
      <c r="A44" s="70"/>
      <c r="B44" s="70"/>
      <c r="C44" s="86" t="s">
        <v>1</v>
      </c>
      <c r="D44" s="87" t="s">
        <v>18</v>
      </c>
      <c r="E44" s="88"/>
      <c r="F44" s="70"/>
      <c r="G44" s="70"/>
      <c r="H44" s="70"/>
      <c r="I44" s="70"/>
      <c r="J44" s="70"/>
      <c r="K44" s="70"/>
      <c r="L44" s="70"/>
      <c r="M44" s="72"/>
      <c r="O44" s="73"/>
    </row>
    <row r="45" spans="1:17" x14ac:dyDescent="0.25">
      <c r="A45" s="70"/>
      <c r="B45" s="70"/>
      <c r="C45" s="86" t="s">
        <v>50</v>
      </c>
      <c r="D45" s="87" t="s">
        <v>21</v>
      </c>
      <c r="E45" s="90">
        <v>3</v>
      </c>
      <c r="F45" s="70"/>
      <c r="G45" s="70"/>
      <c r="H45" s="70"/>
      <c r="I45" s="70"/>
      <c r="J45" s="70"/>
      <c r="K45" s="70"/>
      <c r="L45" s="70"/>
      <c r="M45" s="71"/>
    </row>
    <row r="46" spans="1:17" x14ac:dyDescent="0.25">
      <c r="A46" s="70"/>
      <c r="B46" s="70"/>
      <c r="C46" s="86" t="s">
        <v>1</v>
      </c>
      <c r="D46" s="91"/>
      <c r="E46" s="91"/>
      <c r="F46" s="70"/>
      <c r="G46" s="70"/>
      <c r="H46" s="70"/>
      <c r="I46" s="70"/>
      <c r="J46" s="70"/>
      <c r="K46" s="70"/>
      <c r="L46" s="70"/>
      <c r="M46" s="72"/>
    </row>
    <row r="47" spans="1:17" x14ac:dyDescent="0.25">
      <c r="A47" s="70"/>
      <c r="B47" s="70"/>
      <c r="C47" s="86" t="s">
        <v>51</v>
      </c>
      <c r="D47" s="87" t="s">
        <v>21</v>
      </c>
      <c r="E47" s="90">
        <v>18</v>
      </c>
      <c r="F47" s="70"/>
      <c r="G47" s="70"/>
      <c r="H47" s="70"/>
      <c r="I47" s="70"/>
      <c r="J47" s="70"/>
      <c r="K47" s="70"/>
      <c r="L47" s="70"/>
      <c r="M47" s="74"/>
    </row>
    <row r="48" spans="1:17" x14ac:dyDescent="0.25">
      <c r="A48" s="70"/>
      <c r="B48" s="70"/>
      <c r="C48" s="86" t="s">
        <v>22</v>
      </c>
      <c r="D48" s="91"/>
      <c r="E48" s="91"/>
      <c r="F48" s="70"/>
      <c r="G48" s="70"/>
      <c r="H48" s="70"/>
      <c r="I48" s="70"/>
      <c r="J48" s="70"/>
      <c r="K48" s="70"/>
      <c r="L48" s="70"/>
      <c r="M48" s="80"/>
    </row>
  </sheetData>
  <mergeCells count="12">
    <mergeCell ref="G4:H4"/>
    <mergeCell ref="I4:J4"/>
    <mergeCell ref="K4:L4"/>
    <mergeCell ref="M4:M5"/>
    <mergeCell ref="A1:M1"/>
    <mergeCell ref="A2:L2"/>
    <mergeCell ref="H3:K3"/>
    <mergeCell ref="A4:A5"/>
    <mergeCell ref="B4:B5"/>
    <mergeCell ref="C4:C5"/>
    <mergeCell ref="D4:D5"/>
    <mergeCell ref="E4:F4"/>
  </mergeCells>
  <conditionalFormatting sqref="IU36:IU39 A7:IT39">
    <cfRule type="cellIs" dxfId="12" priority="16" stopIfTrue="1" operator="equal">
      <formula>8223.307275</formula>
    </cfRule>
  </conditionalFormatting>
  <conditionalFormatting sqref="C40">
    <cfRule type="cellIs" dxfId="11" priority="15" stopIfTrue="1" operator="equal">
      <formula>8223.307275</formula>
    </cfRule>
  </conditionalFormatting>
  <conditionalFormatting sqref="C46">
    <cfRule type="cellIs" dxfId="10" priority="14" stopIfTrue="1" operator="equal">
      <formula>8223.307275</formula>
    </cfRule>
  </conditionalFormatting>
  <conditionalFormatting sqref="D46">
    <cfRule type="cellIs" dxfId="9" priority="13" stopIfTrue="1" operator="equal">
      <formula>8223.307275</formula>
    </cfRule>
  </conditionalFormatting>
  <conditionalFormatting sqref="C47">
    <cfRule type="cellIs" dxfId="8" priority="12" stopIfTrue="1" operator="equal">
      <formula>8223.307275</formula>
    </cfRule>
  </conditionalFormatting>
  <conditionalFormatting sqref="D40:D44">
    <cfRule type="cellIs" dxfId="7" priority="11" stopIfTrue="1" operator="equal">
      <formula>8223.307275</formula>
    </cfRule>
  </conditionalFormatting>
  <conditionalFormatting sqref="C42">
    <cfRule type="cellIs" dxfId="6" priority="10" stopIfTrue="1" operator="equal">
      <formula>8223.307275</formula>
    </cfRule>
  </conditionalFormatting>
  <conditionalFormatting sqref="C44">
    <cfRule type="cellIs" dxfId="5" priority="9" stopIfTrue="1" operator="equal">
      <formula>8223.307275</formula>
    </cfRule>
  </conditionalFormatting>
  <conditionalFormatting sqref="C45">
    <cfRule type="cellIs" dxfId="4" priority="8" stopIfTrue="1" operator="equal">
      <formula>8223.307275</formula>
    </cfRule>
  </conditionalFormatting>
  <conditionalFormatting sqref="D45">
    <cfRule type="cellIs" dxfId="3" priority="7" stopIfTrue="1" operator="equal">
      <formula>8223.307275</formula>
    </cfRule>
  </conditionalFormatting>
  <conditionalFormatting sqref="C46">
    <cfRule type="cellIs" dxfId="2" priority="6" stopIfTrue="1" operator="equal">
      <formula>8223.307275</formula>
    </cfRule>
  </conditionalFormatting>
  <conditionalFormatting sqref="D47">
    <cfRule type="cellIs" dxfId="1" priority="5" stopIfTrue="1" operator="equal">
      <formula>8223.307275</formula>
    </cfRule>
  </conditionalFormatting>
  <conditionalFormatting sqref="C48">
    <cfRule type="cellIs" dxfId="0" priority="4" stopIfTrue="1" operator="equal">
      <formula>8223.307275</formula>
    </cfRule>
  </conditionalFormatting>
  <pageMargins left="0.17" right="0.16" top="0.37" bottom="0.28999999999999998" header="0.3" footer="0.15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zura zura</cp:lastModifiedBy>
  <cp:revision/>
  <cp:lastPrinted>2018-07-14T09:09:47Z</cp:lastPrinted>
  <dcterms:created xsi:type="dcterms:W3CDTF">2013-04-21T20:24:51Z</dcterms:created>
  <dcterms:modified xsi:type="dcterms:W3CDTF">2018-07-20T10:31:11Z</dcterms:modified>
</cp:coreProperties>
</file>