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ხარჯთაღრიცხვა" sheetId="1" r:id="rId1"/>
  </sheets>
  <calcPr calcId="124519"/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H13"/>
  <c r="H14"/>
  <c r="H15"/>
  <c r="H16"/>
  <c r="H17"/>
  <c r="H18"/>
  <c r="H19"/>
  <c r="H20"/>
  <c r="H5"/>
  <c r="F6"/>
  <c r="I6" s="1"/>
  <c r="F7"/>
  <c r="I7" s="1"/>
  <c r="F8"/>
  <c r="I8" s="1"/>
  <c r="F9"/>
  <c r="I9" s="1"/>
  <c r="F10"/>
  <c r="I10" s="1"/>
  <c r="F11"/>
  <c r="I11" s="1"/>
  <c r="F12"/>
  <c r="I12" s="1"/>
  <c r="F13"/>
  <c r="I13" s="1"/>
  <c r="F14"/>
  <c r="I14" s="1"/>
  <c r="F15"/>
  <c r="I15" s="1"/>
  <c r="F16"/>
  <c r="I16" s="1"/>
  <c r="F17"/>
  <c r="I17" s="1"/>
  <c r="F18"/>
  <c r="I18" s="1"/>
  <c r="F19"/>
  <c r="I19" s="1"/>
  <c r="F20"/>
  <c r="I20" s="1"/>
  <c r="F5"/>
  <c r="I5" s="1"/>
  <c r="H21" l="1"/>
  <c r="F21"/>
  <c r="I22" s="1"/>
  <c r="I21" l="1"/>
  <c r="I23" l="1"/>
  <c r="I24" s="1"/>
  <c r="I25" l="1"/>
  <c r="I26" s="1"/>
  <c r="I27" l="1"/>
  <c r="I28" s="1"/>
  <c r="I29" l="1"/>
  <c r="I30" s="1"/>
</calcChain>
</file>

<file path=xl/sharedStrings.xml><?xml version="1.0" encoding="utf-8"?>
<sst xmlns="http://schemas.openxmlformats.org/spreadsheetml/2006/main" count="55" uniqueCount="35">
  <si>
    <t xml:space="preserve"> savaraudo xarjTaRricxva</t>
  </si>
  <si>
    <t>#</t>
  </si>
  <si>
    <t>samuSaos CamonaTvali</t>
  </si>
  <si>
    <t>ganzom
ileba</t>
  </si>
  <si>
    <t>raode
noba</t>
  </si>
  <si>
    <t>masala</t>
  </si>
  <si>
    <t>xelfasi</t>
  </si>
  <si>
    <t>jami</t>
  </si>
  <si>
    <t>erT.fasi</t>
  </si>
  <si>
    <t>m3</t>
  </si>
  <si>
    <t xml:space="preserve">transportis xarji </t>
  </si>
  <si>
    <t>zednadebi xarji</t>
  </si>
  <si>
    <t>gegmiuri dagroveba</t>
  </si>
  <si>
    <t>gauTvaliswinebeli xarji</t>
  </si>
  <si>
    <t>grZ/m</t>
  </si>
  <si>
    <t>Casayebeli detalebis mowyoba liTonis furcliT 8 mm 0,1*0,15</t>
  </si>
  <si>
    <t>m2</t>
  </si>
  <si>
    <t>Casayenebeli detalebis Sevseba betoniT</t>
  </si>
  <si>
    <t>liTonis detalebis SeRebva antikoroziuli saRebaviT (or fenad)</t>
  </si>
  <si>
    <t>garanduli xiT skamis mowyoba</t>
  </si>
  <si>
    <t>dekoratiuli nagvis urnis mowyoba</t>
  </si>
  <si>
    <t>c</t>
  </si>
  <si>
    <t>polikarbonatis gadaxurvis mowyoba (feri lurji)</t>
  </si>
  <si>
    <t>zedmeti gruntis moWra da teritoriis mosandakeba betonis iatakis mosawyobad (miTiTebul adgilze)</t>
  </si>
  <si>
    <t>gadaxurvis rkaliseburi konstruqciis mowyoba milkvadratiT   30*60*2 სm (SeRebva Sav ferad)</t>
  </si>
  <si>
    <t>liTonis furclis mowyoba kuTxovanebze (sisiqiT 2mm 1000*2000) (SeRebva nacrisferi)</t>
  </si>
  <si>
    <t>liTonis wnulis mowyoba  (SeRebva lurjad)</t>
  </si>
  <si>
    <t>betonis iatakis mowyoba m=250 sisqiT 12sm</t>
  </si>
  <si>
    <t xml:space="preserve">safuZvlis momzadeba fraqciuli RorRiT     (0-0,40) betonis iatakis mosawyobad 10 sm (datkepniT) </t>
  </si>
  <si>
    <r>
      <t xml:space="preserve">Casayebeli detalebis mowyoba armaturiT     </t>
    </r>
    <r>
      <rPr>
        <sz val="12"/>
        <color theme="1"/>
        <rFont val="Calibri"/>
        <family val="2"/>
        <charset val="204"/>
      </rPr>
      <t xml:space="preserve">AІІІ Ф12 </t>
    </r>
  </si>
  <si>
    <t xml:space="preserve">sayrdeni boZebisa da saxuravis gverdebis konstruqciis mowyoba milkvadratiT 70*70*3 სm (SeRebva Sav ferad) </t>
  </si>
  <si>
    <t>kuTxovaniT CarCoebis mowyoba liTonis furclis dasamagreblad 45*45*3               (SeRebva nacrisfrad)</t>
  </si>
  <si>
    <t>kuTxovaniT CarCoebis mowyoba liTonis furclis dasamagreblad 30*30*3          (SeRebva nacrisfrad)</t>
  </si>
  <si>
    <t>ფხვენისისა და შინდისის  (ე.წ კოშკების გადასახვევთან) მოსაცდელების მოწყობა</t>
  </si>
  <si>
    <t xml:space="preserve">2 ცალი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</si>
</sst>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AcadNusx"/>
    </font>
    <font>
      <sz val="12"/>
      <color theme="1"/>
      <name val="AcadNusx"/>
    </font>
    <font>
      <sz val="12"/>
      <name val="AcadNusx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7" xfId="0" applyFont="1" applyBorder="1" applyAlignment="1">
      <alignment horizontal="left" vertical="center" wrapText="1"/>
    </xf>
    <xf numFmtId="2" fontId="0" fillId="0" borderId="0" xfId="0" applyNumberForma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top" wrapText="1"/>
    </xf>
    <xf numFmtId="2" fontId="2" fillId="0" borderId="3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M30"/>
  <sheetViews>
    <sheetView tabSelected="1" topLeftCell="A4" workbookViewId="0">
      <selection activeCell="G21" sqref="G5:G21"/>
    </sheetView>
  </sheetViews>
  <sheetFormatPr defaultRowHeight="15"/>
  <cols>
    <col min="1" max="1" width="4.42578125" customWidth="1"/>
    <col min="2" max="2" width="56.85546875" bestFit="1" customWidth="1"/>
    <col min="3" max="3" width="9" bestFit="1" customWidth="1"/>
    <col min="4" max="4" width="8.42578125" bestFit="1" customWidth="1"/>
    <col min="5" max="5" width="11.28515625" bestFit="1" customWidth="1"/>
    <col min="6" max="6" width="9.28515625" bestFit="1" customWidth="1"/>
    <col min="7" max="7" width="11.28515625" bestFit="1" customWidth="1"/>
    <col min="8" max="8" width="8.140625" bestFit="1" customWidth="1"/>
    <col min="9" max="9" width="9.7109375" bestFit="1" customWidth="1"/>
  </cols>
  <sheetData>
    <row r="1" spans="1:13" ht="41.25" customHeight="1">
      <c r="A1" s="25" t="s">
        <v>33</v>
      </c>
      <c r="B1" s="26"/>
      <c r="C1" s="26"/>
      <c r="D1" s="26"/>
      <c r="E1" s="26"/>
      <c r="F1" s="26"/>
      <c r="G1" s="26"/>
      <c r="H1" s="26"/>
      <c r="I1" s="27"/>
    </row>
    <row r="2" spans="1:13" ht="19.5" customHeight="1">
      <c r="A2" s="18" t="s">
        <v>0</v>
      </c>
      <c r="B2" s="18"/>
      <c r="C2" s="18"/>
      <c r="D2" s="18"/>
      <c r="E2" s="18"/>
      <c r="F2" s="18"/>
      <c r="G2" s="18"/>
      <c r="H2" s="18"/>
      <c r="I2" s="18"/>
    </row>
    <row r="3" spans="1:13" ht="16.5" customHeight="1">
      <c r="A3" s="19" t="s">
        <v>1</v>
      </c>
      <c r="B3" s="19" t="s">
        <v>2</v>
      </c>
      <c r="C3" s="21" t="s">
        <v>3</v>
      </c>
      <c r="D3" s="21" t="s">
        <v>4</v>
      </c>
      <c r="E3" s="23" t="s">
        <v>5</v>
      </c>
      <c r="F3" s="24"/>
      <c r="G3" s="23" t="s">
        <v>6</v>
      </c>
      <c r="H3" s="24"/>
      <c r="I3" s="19" t="s">
        <v>7</v>
      </c>
    </row>
    <row r="4" spans="1:13" ht="16.5">
      <c r="A4" s="20"/>
      <c r="B4" s="20"/>
      <c r="C4" s="22"/>
      <c r="D4" s="22"/>
      <c r="E4" s="3" t="s">
        <v>8</v>
      </c>
      <c r="F4" s="20" t="s">
        <v>7</v>
      </c>
      <c r="G4" s="20" t="s">
        <v>8</v>
      </c>
      <c r="H4" s="4" t="s">
        <v>7</v>
      </c>
      <c r="I4" s="20"/>
    </row>
    <row r="5" spans="1:13" ht="49.5">
      <c r="A5" s="6">
        <v>1</v>
      </c>
      <c r="B5" s="5" t="s">
        <v>23</v>
      </c>
      <c r="C5" s="6" t="s">
        <v>9</v>
      </c>
      <c r="D5" s="7">
        <v>2.5</v>
      </c>
      <c r="E5" s="8"/>
      <c r="F5" s="8">
        <f>E5*D5</f>
        <v>0</v>
      </c>
      <c r="G5" s="8"/>
      <c r="H5" s="8">
        <f>G5*D5</f>
        <v>0</v>
      </c>
      <c r="I5" s="8">
        <f>H5+F5</f>
        <v>0</v>
      </c>
    </row>
    <row r="6" spans="1:13" ht="49.5">
      <c r="A6" s="6">
        <v>2</v>
      </c>
      <c r="B6" s="9" t="s">
        <v>28</v>
      </c>
      <c r="C6" s="6" t="s">
        <v>9</v>
      </c>
      <c r="D6" s="7">
        <v>2.1</v>
      </c>
      <c r="E6" s="8"/>
      <c r="F6" s="8">
        <f t="shared" ref="F6:F20" si="0">E6*D6</f>
        <v>0</v>
      </c>
      <c r="G6" s="8"/>
      <c r="H6" s="8">
        <f t="shared" ref="H6:H20" si="1">G6*D6</f>
        <v>0</v>
      </c>
      <c r="I6" s="8">
        <f t="shared" ref="I6:I20" si="2">H6+F6</f>
        <v>0</v>
      </c>
      <c r="L6" s="2"/>
      <c r="M6" s="2"/>
    </row>
    <row r="7" spans="1:13" ht="32.25">
      <c r="A7" s="6">
        <v>3</v>
      </c>
      <c r="B7" s="9" t="s">
        <v>29</v>
      </c>
      <c r="C7" s="6" t="s">
        <v>14</v>
      </c>
      <c r="D7" s="7">
        <v>3.5</v>
      </c>
      <c r="E7" s="8"/>
      <c r="F7" s="8">
        <f t="shared" si="0"/>
        <v>0</v>
      </c>
      <c r="G7" s="8"/>
      <c r="H7" s="8">
        <f t="shared" si="1"/>
        <v>0</v>
      </c>
      <c r="I7" s="8">
        <f t="shared" si="2"/>
        <v>0</v>
      </c>
      <c r="L7" s="2"/>
      <c r="M7" s="2"/>
    </row>
    <row r="8" spans="1:13" ht="33">
      <c r="A8" s="6">
        <v>4</v>
      </c>
      <c r="B8" s="9" t="s">
        <v>15</v>
      </c>
      <c r="C8" s="6" t="s">
        <v>16</v>
      </c>
      <c r="D8" s="7">
        <v>0.105</v>
      </c>
      <c r="E8" s="8"/>
      <c r="F8" s="8">
        <f t="shared" si="0"/>
        <v>0</v>
      </c>
      <c r="G8" s="8"/>
      <c r="H8" s="8">
        <f t="shared" si="1"/>
        <v>0</v>
      </c>
      <c r="I8" s="8">
        <f t="shared" si="2"/>
        <v>0</v>
      </c>
      <c r="L8" s="2"/>
      <c r="M8" s="2"/>
    </row>
    <row r="9" spans="1:13" ht="16.5">
      <c r="A9" s="6">
        <v>5</v>
      </c>
      <c r="B9" s="10" t="s">
        <v>17</v>
      </c>
      <c r="C9" s="6" t="s">
        <v>9</v>
      </c>
      <c r="D9" s="7">
        <v>0.68</v>
      </c>
      <c r="E9" s="8"/>
      <c r="F9" s="8">
        <f t="shared" si="0"/>
        <v>0</v>
      </c>
      <c r="G9" s="8"/>
      <c r="H9" s="8">
        <f t="shared" si="1"/>
        <v>0</v>
      </c>
      <c r="I9" s="8">
        <f t="shared" si="2"/>
        <v>0</v>
      </c>
    </row>
    <row r="10" spans="1:13" ht="49.5">
      <c r="A10" s="6">
        <v>6</v>
      </c>
      <c r="B10" s="9" t="s">
        <v>30</v>
      </c>
      <c r="C10" s="6" t="s">
        <v>14</v>
      </c>
      <c r="D10" s="7">
        <v>30.2</v>
      </c>
      <c r="E10" s="8"/>
      <c r="F10" s="8">
        <f t="shared" si="0"/>
        <v>0</v>
      </c>
      <c r="G10" s="8"/>
      <c r="H10" s="8">
        <f t="shared" si="1"/>
        <v>0</v>
      </c>
      <c r="I10" s="8">
        <f t="shared" si="2"/>
        <v>0</v>
      </c>
      <c r="M10" s="2"/>
    </row>
    <row r="11" spans="1:13" ht="49.5">
      <c r="A11" s="6">
        <v>7</v>
      </c>
      <c r="B11" s="9" t="s">
        <v>24</v>
      </c>
      <c r="C11" s="6" t="s">
        <v>14</v>
      </c>
      <c r="D11" s="7">
        <v>15.6</v>
      </c>
      <c r="E11" s="8"/>
      <c r="F11" s="8">
        <f t="shared" si="0"/>
        <v>0</v>
      </c>
      <c r="G11" s="8"/>
      <c r="H11" s="8">
        <f t="shared" si="1"/>
        <v>0</v>
      </c>
      <c r="I11" s="8">
        <f t="shared" si="2"/>
        <v>0</v>
      </c>
      <c r="L11" s="2"/>
    </row>
    <row r="12" spans="1:13" ht="49.5">
      <c r="A12" s="6">
        <v>8</v>
      </c>
      <c r="B12" s="11" t="s">
        <v>31</v>
      </c>
      <c r="C12" s="6" t="s">
        <v>14</v>
      </c>
      <c r="D12" s="7">
        <v>34</v>
      </c>
      <c r="E12" s="8"/>
      <c r="F12" s="8">
        <f t="shared" si="0"/>
        <v>0</v>
      </c>
      <c r="G12" s="8"/>
      <c r="H12" s="8">
        <f t="shared" si="1"/>
        <v>0</v>
      </c>
      <c r="I12" s="8">
        <f t="shared" si="2"/>
        <v>0</v>
      </c>
    </row>
    <row r="13" spans="1:13" ht="49.5">
      <c r="A13" s="6">
        <v>9</v>
      </c>
      <c r="B13" s="11" t="s">
        <v>32</v>
      </c>
      <c r="C13" s="6" t="s">
        <v>14</v>
      </c>
      <c r="D13" s="7">
        <v>10</v>
      </c>
      <c r="E13" s="8"/>
      <c r="F13" s="8">
        <f t="shared" si="0"/>
        <v>0</v>
      </c>
      <c r="G13" s="8"/>
      <c r="H13" s="8">
        <f t="shared" si="1"/>
        <v>0</v>
      </c>
      <c r="I13" s="8">
        <f t="shared" si="2"/>
        <v>0</v>
      </c>
    </row>
    <row r="14" spans="1:13" ht="33">
      <c r="A14" s="6">
        <v>10</v>
      </c>
      <c r="B14" s="5" t="s">
        <v>25</v>
      </c>
      <c r="C14" s="6" t="s">
        <v>16</v>
      </c>
      <c r="D14" s="7">
        <v>10</v>
      </c>
      <c r="E14" s="8"/>
      <c r="F14" s="8">
        <f t="shared" si="0"/>
        <v>0</v>
      </c>
      <c r="G14" s="8"/>
      <c r="H14" s="8">
        <f t="shared" si="1"/>
        <v>0</v>
      </c>
      <c r="I14" s="8">
        <f t="shared" si="2"/>
        <v>0</v>
      </c>
    </row>
    <row r="15" spans="1:13" ht="33">
      <c r="A15" s="6">
        <v>11</v>
      </c>
      <c r="B15" s="1" t="s">
        <v>26</v>
      </c>
      <c r="C15" s="6" t="s">
        <v>16</v>
      </c>
      <c r="D15" s="7">
        <v>2</v>
      </c>
      <c r="E15" s="8"/>
      <c r="F15" s="8">
        <f t="shared" si="0"/>
        <v>0</v>
      </c>
      <c r="G15" s="8"/>
      <c r="H15" s="8">
        <f t="shared" si="1"/>
        <v>0</v>
      </c>
      <c r="I15" s="8">
        <f t="shared" si="2"/>
        <v>0</v>
      </c>
    </row>
    <row r="16" spans="1:13" ht="33">
      <c r="A16" s="6">
        <v>12</v>
      </c>
      <c r="B16" s="9" t="s">
        <v>22</v>
      </c>
      <c r="C16" s="23" t="s">
        <v>16</v>
      </c>
      <c r="D16" s="7">
        <v>11.7</v>
      </c>
      <c r="E16" s="12"/>
      <c r="F16" s="8">
        <f t="shared" si="0"/>
        <v>0</v>
      </c>
      <c r="G16" s="8"/>
      <c r="H16" s="8">
        <f t="shared" si="1"/>
        <v>0</v>
      </c>
      <c r="I16" s="8">
        <f t="shared" si="2"/>
        <v>0</v>
      </c>
    </row>
    <row r="17" spans="1:9" ht="16.5">
      <c r="A17" s="6">
        <v>13</v>
      </c>
      <c r="B17" s="1" t="s">
        <v>27</v>
      </c>
      <c r="C17" s="6" t="s">
        <v>9</v>
      </c>
      <c r="D17" s="13">
        <v>2.5</v>
      </c>
      <c r="E17" s="12"/>
      <c r="F17" s="8">
        <f t="shared" si="0"/>
        <v>0</v>
      </c>
      <c r="G17" s="8"/>
      <c r="H17" s="8">
        <f t="shared" si="1"/>
        <v>0</v>
      </c>
      <c r="I17" s="8">
        <f t="shared" si="2"/>
        <v>0</v>
      </c>
    </row>
    <row r="18" spans="1:9" ht="33">
      <c r="A18" s="6">
        <v>14</v>
      </c>
      <c r="B18" s="1" t="s">
        <v>18</v>
      </c>
      <c r="C18" s="23" t="s">
        <v>16</v>
      </c>
      <c r="D18" s="14">
        <v>44</v>
      </c>
      <c r="E18" s="12"/>
      <c r="F18" s="8">
        <f t="shared" si="0"/>
        <v>0</v>
      </c>
      <c r="G18" s="8"/>
      <c r="H18" s="8">
        <f t="shared" si="1"/>
        <v>0</v>
      </c>
      <c r="I18" s="8">
        <f t="shared" si="2"/>
        <v>0</v>
      </c>
    </row>
    <row r="19" spans="1:9" ht="16.5">
      <c r="A19" s="6">
        <v>15</v>
      </c>
      <c r="B19" s="9" t="s">
        <v>19</v>
      </c>
      <c r="C19" s="6" t="s">
        <v>9</v>
      </c>
      <c r="D19" s="15">
        <v>0.13</v>
      </c>
      <c r="E19" s="8"/>
      <c r="F19" s="8">
        <f t="shared" si="0"/>
        <v>0</v>
      </c>
      <c r="G19" s="8"/>
      <c r="H19" s="8">
        <f t="shared" si="1"/>
        <v>0</v>
      </c>
      <c r="I19" s="8">
        <f t="shared" si="2"/>
        <v>0</v>
      </c>
    </row>
    <row r="20" spans="1:9" ht="16.5">
      <c r="A20" s="6">
        <v>16</v>
      </c>
      <c r="B20" s="9" t="s">
        <v>20</v>
      </c>
      <c r="C20" s="6" t="s">
        <v>21</v>
      </c>
      <c r="D20" s="15">
        <v>1</v>
      </c>
      <c r="E20" s="8"/>
      <c r="F20" s="8">
        <f t="shared" si="0"/>
        <v>0</v>
      </c>
      <c r="G20" s="8"/>
      <c r="H20" s="8">
        <f t="shared" si="1"/>
        <v>0</v>
      </c>
      <c r="I20" s="8">
        <f t="shared" si="2"/>
        <v>0</v>
      </c>
    </row>
    <row r="21" spans="1:9" ht="23.25" customHeight="1">
      <c r="A21" s="6"/>
      <c r="B21" s="18" t="s">
        <v>7</v>
      </c>
      <c r="C21" s="6"/>
      <c r="D21" s="8"/>
      <c r="E21" s="8"/>
      <c r="F21" s="16">
        <f>SUM(F5:F20)</f>
        <v>0</v>
      </c>
      <c r="G21" s="16"/>
      <c r="H21" s="16">
        <f>SUM(H5:H20)</f>
        <v>0</v>
      </c>
      <c r="I21" s="16">
        <f>SUM(I5:I20)</f>
        <v>0</v>
      </c>
    </row>
    <row r="22" spans="1:9" ht="23.25" customHeight="1">
      <c r="A22" s="6"/>
      <c r="B22" s="1" t="s">
        <v>10</v>
      </c>
      <c r="C22" s="17"/>
      <c r="D22" s="8"/>
      <c r="E22" s="8"/>
      <c r="F22" s="8"/>
      <c r="G22" s="8"/>
      <c r="H22" s="8"/>
      <c r="I22" s="8">
        <f>F21*C22</f>
        <v>0</v>
      </c>
    </row>
    <row r="23" spans="1:9" ht="23.25" customHeight="1">
      <c r="A23" s="6"/>
      <c r="B23" s="18" t="s">
        <v>7</v>
      </c>
      <c r="C23" s="17"/>
      <c r="D23" s="8"/>
      <c r="E23" s="8"/>
      <c r="F23" s="8"/>
      <c r="G23" s="8"/>
      <c r="H23" s="8"/>
      <c r="I23" s="16">
        <f>SUM(I21:I22)</f>
        <v>0</v>
      </c>
    </row>
    <row r="24" spans="1:9" ht="23.25" customHeight="1">
      <c r="A24" s="6"/>
      <c r="B24" s="1" t="s">
        <v>11</v>
      </c>
      <c r="C24" s="17"/>
      <c r="D24" s="8"/>
      <c r="E24" s="8"/>
      <c r="F24" s="8"/>
      <c r="G24" s="8"/>
      <c r="H24" s="8"/>
      <c r="I24" s="8">
        <f>I23*C24</f>
        <v>0</v>
      </c>
    </row>
    <row r="25" spans="1:9" ht="23.25" customHeight="1">
      <c r="A25" s="6"/>
      <c r="B25" s="18" t="s">
        <v>7</v>
      </c>
      <c r="C25" s="17"/>
      <c r="D25" s="8"/>
      <c r="E25" s="8"/>
      <c r="F25" s="8"/>
      <c r="G25" s="8"/>
      <c r="H25" s="8"/>
      <c r="I25" s="16">
        <f>SUM(I23:I24)</f>
        <v>0</v>
      </c>
    </row>
    <row r="26" spans="1:9" ht="23.25" customHeight="1">
      <c r="A26" s="6"/>
      <c r="B26" s="1" t="s">
        <v>12</v>
      </c>
      <c r="C26" s="17"/>
      <c r="D26" s="8"/>
      <c r="E26" s="8"/>
      <c r="F26" s="8"/>
      <c r="G26" s="8"/>
      <c r="H26" s="8"/>
      <c r="I26" s="8">
        <f>I25*C26</f>
        <v>0</v>
      </c>
    </row>
    <row r="27" spans="1:9" ht="23.25" customHeight="1">
      <c r="A27" s="6"/>
      <c r="B27" s="18" t="s">
        <v>7</v>
      </c>
      <c r="C27" s="17"/>
      <c r="D27" s="8"/>
      <c r="E27" s="8"/>
      <c r="F27" s="8"/>
      <c r="G27" s="8"/>
      <c r="H27" s="8"/>
      <c r="I27" s="16">
        <f>SUM(I25:I26)</f>
        <v>0</v>
      </c>
    </row>
    <row r="28" spans="1:9" ht="23.25" customHeight="1">
      <c r="A28" s="6"/>
      <c r="B28" s="1" t="s">
        <v>13</v>
      </c>
      <c r="C28" s="17">
        <v>0.03</v>
      </c>
      <c r="D28" s="8"/>
      <c r="E28" s="8"/>
      <c r="F28" s="8"/>
      <c r="G28" s="8"/>
      <c r="H28" s="8"/>
      <c r="I28" s="8">
        <f>I27*C28</f>
        <v>0</v>
      </c>
    </row>
    <row r="29" spans="1:9" ht="23.25" customHeight="1">
      <c r="A29" s="6"/>
      <c r="B29" s="18" t="s">
        <v>7</v>
      </c>
      <c r="C29" s="17"/>
      <c r="D29" s="8"/>
      <c r="E29" s="8"/>
      <c r="F29" s="8"/>
      <c r="G29" s="8"/>
      <c r="H29" s="8"/>
      <c r="I29" s="16">
        <f>SUM(I27:I28)</f>
        <v>0</v>
      </c>
    </row>
    <row r="30" spans="1:9" ht="16.5">
      <c r="A30" s="28"/>
      <c r="B30" s="18" t="s">
        <v>34</v>
      </c>
      <c r="C30" s="28"/>
      <c r="D30" s="28"/>
      <c r="E30" s="28"/>
      <c r="F30" s="28"/>
      <c r="G30" s="28"/>
      <c r="H30" s="28"/>
      <c r="I30" s="16">
        <f>I29*2</f>
        <v>0</v>
      </c>
    </row>
  </sheetData>
  <mergeCells count="1">
    <mergeCell ref="A1:I1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2018-06-22T10:46:29Z</dcterms:modified>
</cp:coreProperties>
</file>