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moc" sheetId="1" r:id="rId1"/>
  </sheets>
  <definedNames>
    <definedName name="_xlnm.Print_Area" localSheetId="0">'moc'!$A$1:$E$52</definedName>
    <definedName name="_xlnm.Print_Titles" localSheetId="0">'moc'!$3:$3</definedName>
  </definedNames>
  <calcPr fullCalcOnLoad="1"/>
</workbook>
</file>

<file path=xl/sharedStrings.xml><?xml version="1.0" encoding="utf-8"?>
<sst xmlns="http://schemas.openxmlformats.org/spreadsheetml/2006/main" count="139" uniqueCount="78">
  <si>
    <t>lari</t>
  </si>
  <si>
    <t>raodenoba</t>
  </si>
  <si>
    <t>1</t>
  </si>
  <si>
    <t>kac/sT</t>
  </si>
  <si>
    <t>kg</t>
  </si>
  <si>
    <t>l</t>
  </si>
  <si>
    <t>ganzomilebis erTeuli</t>
  </si>
  <si>
    <t>2</t>
  </si>
  <si>
    <t>3</t>
  </si>
  <si>
    <t>4</t>
  </si>
  <si>
    <t>5</t>
  </si>
  <si>
    <t>6</t>
  </si>
  <si>
    <t>8</t>
  </si>
  <si>
    <t>sxvadasxva masalebi</t>
  </si>
  <si>
    <t>samSeneblo manqanebi</t>
  </si>
  <si>
    <t>xulos municipalitetis sofel godgaZeebis saavtomobilo xidis remontze</t>
  </si>
  <si>
    <t>tn</t>
  </si>
  <si>
    <t>grZm</t>
  </si>
  <si>
    <t>kb.m</t>
  </si>
  <si>
    <t>sxva manqana</t>
  </si>
  <si>
    <t>m/sT</t>
  </si>
  <si>
    <t>m3</t>
  </si>
  <si>
    <t>sxva masala</t>
  </si>
  <si>
    <t>kv.m</t>
  </si>
  <si>
    <t>grZ.m</t>
  </si>
  <si>
    <t xml:space="preserve">samagri detalebi  </t>
  </si>
  <si>
    <t>c</t>
  </si>
  <si>
    <t>Sromis danaxarjebi 1,21×1,2</t>
  </si>
  <si>
    <t>eleqtrodi SeduRebis  Э-42</t>
  </si>
  <si>
    <t>amwe saavtomobilo svlaze 16 tn-mde (maRali gamavlobis)</t>
  </si>
  <si>
    <t>xidis asasvlelebSi arsebuli balastis Cayra-mosworeba datkepniT</t>
  </si>
  <si>
    <t xml:space="preserve">gruntis damuSaveba-mosworeba xeliT saZirkvlebis qveS gverdze yriT </t>
  </si>
  <si>
    <t xml:space="preserve">SromiTi danaxarji </t>
  </si>
  <si>
    <t xml:space="preserve">Sromis danaxarjebi </t>
  </si>
  <si>
    <t xml:space="preserve">eqskavatori ,,hiundai" erTcacxviani pnevmoTvlian svlaze kovSis tevadobiT 0.25m3 </t>
  </si>
  <si>
    <t>man/sT</t>
  </si>
  <si>
    <t>sxva manqanebi</t>
  </si>
  <si>
    <r>
      <t>1000 m</t>
    </r>
    <r>
      <rPr>
        <b/>
        <vertAlign val="superscript"/>
        <sz val="11"/>
        <rFont val="AcadNusx"/>
        <family val="0"/>
      </rPr>
      <t>3</t>
    </r>
  </si>
  <si>
    <t>SromiTi danaxarji</t>
  </si>
  <si>
    <t xml:space="preserve">manqanebi </t>
  </si>
  <si>
    <t>yalibis fari 25mm</t>
  </si>
  <si>
    <t>daxerxili xe III x. 40-60mm</t>
  </si>
  <si>
    <t>samSeneblo WanWiki</t>
  </si>
  <si>
    <t>eleqtrodi SeduRebis 4mm</t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</si>
  <si>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</si>
  <si>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2</t>
    </r>
  </si>
  <si>
    <r>
      <t>100m</t>
    </r>
    <r>
      <rPr>
        <b/>
        <vertAlign val="superscript"/>
        <sz val="11"/>
        <rFont val="AcadNusx"/>
        <family val="0"/>
      </rPr>
      <t>3</t>
    </r>
  </si>
  <si>
    <r>
      <t xml:space="preserve">  r. betonis saZirkvelis da zeZirkvelis mowyoba betoniT </t>
    </r>
    <r>
      <rPr>
        <b/>
        <sz val="11"/>
        <rFont val="Calibri"/>
        <family val="2"/>
      </rPr>
      <t>B</t>
    </r>
    <r>
      <rPr>
        <b/>
        <sz val="11"/>
        <rFont val="AcadNusx"/>
        <family val="0"/>
      </rPr>
      <t>-20</t>
    </r>
  </si>
  <si>
    <r>
      <t>betoniB</t>
    </r>
    <r>
      <rPr>
        <sz val="11"/>
        <rFont val="Calibri"/>
        <family val="2"/>
      </rPr>
      <t>B</t>
    </r>
    <r>
      <rPr>
        <sz val="11"/>
        <rFont val="AcadNusx"/>
        <family val="0"/>
      </rPr>
      <t>-20</t>
    </r>
  </si>
  <si>
    <t xml:space="preserve"> RorRis safuZvelis mowyoba saZirkvlebis qveS </t>
  </si>
  <si>
    <t>kb.m M</t>
  </si>
  <si>
    <t>kac. sT</t>
  </si>
  <si>
    <t>xidis montaJi-mowyoba arsebuli da axali masalebis damatebiT moajirebis mowyobiT</t>
  </si>
  <si>
    <r>
      <t xml:space="preserve">armatura </t>
    </r>
    <r>
      <rPr>
        <b/>
        <sz val="11"/>
        <rFont val="Bodoni MT"/>
        <family val="1"/>
      </rPr>
      <t>A</t>
    </r>
    <r>
      <rPr>
        <b/>
        <sz val="11"/>
        <rFont val="AcadNusx"/>
        <family val="0"/>
      </rPr>
      <t>-</t>
    </r>
    <r>
      <rPr>
        <b/>
        <sz val="11"/>
        <rFont val="Sylfaen"/>
        <family val="1"/>
      </rPr>
      <t xml:space="preserve">III, Ф-12 </t>
    </r>
    <r>
      <rPr>
        <b/>
        <sz val="11"/>
        <rFont val="AcadNusx"/>
        <family val="0"/>
      </rPr>
      <t>mm.</t>
    </r>
  </si>
  <si>
    <t>RorRi m. 400 fr. 40-70mm  -10sm</t>
  </si>
  <si>
    <t xml:space="preserve">foladi furclovani 5mm  </t>
  </si>
  <si>
    <t xml:space="preserve">foladis kvadratuli milebi 60×60×3  </t>
  </si>
  <si>
    <t>olifa</t>
  </si>
  <si>
    <t xml:space="preserve">sxva masalebi </t>
  </si>
  <si>
    <t>liTonis konstruqciebis dafarva  antikoroziuli saRebaviT or fenad</t>
  </si>
  <si>
    <t>antikoroziuli saRebavi</t>
  </si>
  <si>
    <r>
      <t>100 m</t>
    </r>
    <r>
      <rPr>
        <b/>
        <vertAlign val="superscript"/>
        <sz val="11"/>
        <rFont val="AcadNusx"/>
        <family val="0"/>
      </rPr>
      <t>2</t>
    </r>
  </si>
  <si>
    <t>buldozeri simZlavriT 108 cx.Z. 19,1+14,4×3</t>
  </si>
  <si>
    <t xml:space="preserve">gruntis moWra buldozeriT gadaadgilebiT 40 metrze adgilze mosworeba datkepniT (misasvlel gzaze)  </t>
  </si>
  <si>
    <t>arsebuli xidis demontaJi gverdze gadataniT, dazianebuli adgilebis SekeTeba</t>
  </si>
  <si>
    <t>Sek</t>
  </si>
  <si>
    <t>8.10.</t>
  </si>
  <si>
    <t>9</t>
  </si>
  <si>
    <t>10</t>
  </si>
  <si>
    <t>#</t>
  </si>
  <si>
    <t>sofel danisparaulSi xidis  remontze Sesasrulebeli samuSaoebis da gamosayenebeli masalebis moculobebi</t>
  </si>
  <si>
    <t>Sesasrulebeli samuSaoebis da gamosayenebeli masalebis dasaxeleba</t>
  </si>
  <si>
    <t xml:space="preserve">gruntis damuSaveba eqskavatoriT lenturi saZirkvlebis qveS gverdze dayriT  </t>
  </si>
  <si>
    <r>
      <t xml:space="preserve">Sromis danaxarjebi </t>
    </r>
    <r>
      <rPr>
        <sz val="10"/>
        <rFont val="AcadNusx"/>
        <family val="0"/>
      </rPr>
      <t>206X1,2</t>
    </r>
  </si>
  <si>
    <r>
      <t xml:space="preserve">Casayolebeli detalebi </t>
    </r>
    <r>
      <rPr>
        <sz val="11"/>
        <rFont val="Calibri"/>
        <family val="2"/>
      </rPr>
      <t xml:space="preserve">A-III, </t>
    </r>
    <r>
      <rPr>
        <sz val="11"/>
        <rFont val="Sylfaen"/>
        <family val="1"/>
      </rPr>
      <t>Ф</t>
    </r>
    <r>
      <rPr>
        <sz val="11"/>
        <rFont val="Calibri"/>
        <family val="2"/>
      </rPr>
      <t>=22</t>
    </r>
    <r>
      <rPr>
        <sz val="11"/>
        <rFont val="AcadNusx"/>
        <family val="0"/>
      </rPr>
      <t xml:space="preserve">sm </t>
    </r>
  </si>
  <si>
    <t xml:space="preserve">milkvadrati  80×80×3 mm   </t>
  </si>
  <si>
    <t xml:space="preserve">milkvadrati  100×100×3 mm   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</si>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</sst>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0"/>
    <numFmt numFmtId="189" formatCode="0.0000"/>
    <numFmt numFmtId="190" formatCode="0.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4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1"/>
      <name val="Sylfaen"/>
      <family val="1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b/>
      <sz val="11"/>
      <name val="Calibri"/>
      <family val="2"/>
    </font>
    <font>
      <b/>
      <sz val="11"/>
      <name val="Bodoni MT"/>
      <family val="1"/>
    </font>
    <font>
      <b/>
      <sz val="11"/>
      <name val="Sylfaen"/>
      <family val="1"/>
    </font>
    <font>
      <b/>
      <sz val="12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5" applyNumberFormat="0" applyFill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27" borderId="7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95" fontId="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9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88" fontId="2" fillId="33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სათაური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55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4.00390625" style="0" customWidth="1"/>
    <col min="2" max="2" width="64.421875" style="0" customWidth="1"/>
    <col min="3" max="3" width="25.00390625" style="0" customWidth="1"/>
    <col min="4" max="4" width="25.00390625" style="0" hidden="1" customWidth="1"/>
    <col min="5" max="5" width="25.00390625" style="0" customWidth="1"/>
  </cols>
  <sheetData>
    <row r="1" spans="1:245" s="1" customFormat="1" ht="45.75" customHeight="1">
      <c r="A1" s="51" t="s">
        <v>70</v>
      </c>
      <c r="B1" s="51"/>
      <c r="C1" s="51"/>
      <c r="D1" s="51"/>
      <c r="E1" s="51"/>
      <c r="F1" s="47"/>
      <c r="G1" s="48"/>
      <c r="H1" s="48"/>
      <c r="I1" s="48"/>
      <c r="J1" s="48"/>
      <c r="K1" s="48"/>
      <c r="L1" s="48"/>
      <c r="M1" s="48"/>
      <c r="N1" s="47"/>
      <c r="O1" s="48"/>
      <c r="P1" s="48"/>
      <c r="Q1" s="48"/>
      <c r="R1" s="48"/>
      <c r="S1" s="48"/>
      <c r="T1" s="48"/>
      <c r="U1" s="48"/>
      <c r="V1" s="47"/>
      <c r="W1" s="48"/>
      <c r="X1" s="48"/>
      <c r="Y1" s="48"/>
      <c r="Z1" s="48"/>
      <c r="AA1" s="48"/>
      <c r="AB1" s="48"/>
      <c r="AC1" s="48"/>
      <c r="AD1" s="47"/>
      <c r="AE1" s="48"/>
      <c r="AF1" s="48"/>
      <c r="AG1" s="48"/>
      <c r="AH1" s="48"/>
      <c r="AI1" s="48"/>
      <c r="AJ1" s="48"/>
      <c r="AK1" s="48"/>
      <c r="AL1" s="47" t="s">
        <v>15</v>
      </c>
      <c r="AM1" s="48"/>
      <c r="AN1" s="48"/>
      <c r="AO1" s="48"/>
      <c r="AP1" s="48"/>
      <c r="AQ1" s="48"/>
      <c r="AR1" s="48"/>
      <c r="AS1" s="48"/>
      <c r="AT1" s="47" t="s">
        <v>15</v>
      </c>
      <c r="AU1" s="48"/>
      <c r="AV1" s="48"/>
      <c r="AW1" s="48"/>
      <c r="AX1" s="48"/>
      <c r="AY1" s="48"/>
      <c r="AZ1" s="48"/>
      <c r="BA1" s="48"/>
      <c r="BB1" s="47" t="s">
        <v>15</v>
      </c>
      <c r="BC1" s="48"/>
      <c r="BD1" s="48"/>
      <c r="BE1" s="48"/>
      <c r="BF1" s="48"/>
      <c r="BG1" s="48"/>
      <c r="BH1" s="48"/>
      <c r="BI1" s="48"/>
      <c r="BJ1" s="47" t="s">
        <v>15</v>
      </c>
      <c r="BK1" s="48"/>
      <c r="BL1" s="48"/>
      <c r="BM1" s="48"/>
      <c r="BN1" s="48"/>
      <c r="BO1" s="48"/>
      <c r="BP1" s="48"/>
      <c r="BQ1" s="48"/>
      <c r="BR1" s="47" t="s">
        <v>15</v>
      </c>
      <c r="BS1" s="48"/>
      <c r="BT1" s="48"/>
      <c r="BU1" s="48"/>
      <c r="BV1" s="48"/>
      <c r="BW1" s="48"/>
      <c r="BX1" s="48"/>
      <c r="BY1" s="48"/>
      <c r="BZ1" s="47" t="s">
        <v>15</v>
      </c>
      <c r="CA1" s="48"/>
      <c r="CB1" s="48"/>
      <c r="CC1" s="48"/>
      <c r="CD1" s="48"/>
      <c r="CE1" s="48"/>
      <c r="CF1" s="48"/>
      <c r="CG1" s="48"/>
      <c r="CH1" s="47" t="s">
        <v>15</v>
      </c>
      <c r="CI1" s="48"/>
      <c r="CJ1" s="48"/>
      <c r="CK1" s="48"/>
      <c r="CL1" s="48"/>
      <c r="CM1" s="48"/>
      <c r="CN1" s="48"/>
      <c r="CO1" s="48"/>
      <c r="CP1" s="47" t="s">
        <v>15</v>
      </c>
      <c r="CQ1" s="48"/>
      <c r="CR1" s="48"/>
      <c r="CS1" s="48"/>
      <c r="CT1" s="48"/>
      <c r="CU1" s="48"/>
      <c r="CV1" s="48"/>
      <c r="CW1" s="48"/>
      <c r="CX1" s="47" t="s">
        <v>15</v>
      </c>
      <c r="CY1" s="48"/>
      <c r="CZ1" s="48"/>
      <c r="DA1" s="48"/>
      <c r="DB1" s="48"/>
      <c r="DC1" s="48"/>
      <c r="DD1" s="48"/>
      <c r="DE1" s="48"/>
      <c r="DF1" s="47" t="s">
        <v>15</v>
      </c>
      <c r="DG1" s="48"/>
      <c r="DH1" s="48"/>
      <c r="DI1" s="48"/>
      <c r="DJ1" s="48"/>
      <c r="DK1" s="48"/>
      <c r="DL1" s="48"/>
      <c r="DM1" s="48"/>
      <c r="DN1" s="47" t="s">
        <v>15</v>
      </c>
      <c r="DO1" s="48"/>
      <c r="DP1" s="48"/>
      <c r="DQ1" s="48"/>
      <c r="DR1" s="48"/>
      <c r="DS1" s="48"/>
      <c r="DT1" s="48"/>
      <c r="DU1" s="48"/>
      <c r="DV1" s="47" t="s">
        <v>15</v>
      </c>
      <c r="DW1" s="48"/>
      <c r="DX1" s="48"/>
      <c r="DY1" s="48"/>
      <c r="DZ1" s="48"/>
      <c r="EA1" s="48"/>
      <c r="EB1" s="48"/>
      <c r="EC1" s="48"/>
      <c r="ED1" s="47" t="s">
        <v>15</v>
      </c>
      <c r="EE1" s="48"/>
      <c r="EF1" s="48"/>
      <c r="EG1" s="48"/>
      <c r="EH1" s="48"/>
      <c r="EI1" s="48"/>
      <c r="EJ1" s="48"/>
      <c r="EK1" s="48"/>
      <c r="EL1" s="47" t="s">
        <v>15</v>
      </c>
      <c r="EM1" s="48"/>
      <c r="EN1" s="48"/>
      <c r="EO1" s="48"/>
      <c r="EP1" s="48"/>
      <c r="EQ1" s="48"/>
      <c r="ER1" s="48"/>
      <c r="ES1" s="48"/>
      <c r="ET1" s="47" t="s">
        <v>15</v>
      </c>
      <c r="EU1" s="48"/>
      <c r="EV1" s="48"/>
      <c r="EW1" s="48"/>
      <c r="EX1" s="48"/>
      <c r="EY1" s="48"/>
      <c r="EZ1" s="48"/>
      <c r="FA1" s="48"/>
      <c r="FB1" s="47" t="s">
        <v>15</v>
      </c>
      <c r="FC1" s="48"/>
      <c r="FD1" s="48"/>
      <c r="FE1" s="48"/>
      <c r="FF1" s="48"/>
      <c r="FG1" s="48"/>
      <c r="FH1" s="48"/>
      <c r="FI1" s="48"/>
      <c r="FJ1" s="47" t="s">
        <v>15</v>
      </c>
      <c r="FK1" s="48"/>
      <c r="FL1" s="48"/>
      <c r="FM1" s="48"/>
      <c r="FN1" s="48"/>
      <c r="FO1" s="48"/>
      <c r="FP1" s="48"/>
      <c r="FQ1" s="48"/>
      <c r="FR1" s="47" t="s">
        <v>15</v>
      </c>
      <c r="FS1" s="48"/>
      <c r="FT1" s="48"/>
      <c r="FU1" s="48"/>
      <c r="FV1" s="48"/>
      <c r="FW1" s="48"/>
      <c r="FX1" s="48"/>
      <c r="FY1" s="48"/>
      <c r="FZ1" s="47" t="s">
        <v>15</v>
      </c>
      <c r="GA1" s="48"/>
      <c r="GB1" s="48"/>
      <c r="GC1" s="48"/>
      <c r="GD1" s="48"/>
      <c r="GE1" s="48"/>
      <c r="GF1" s="48"/>
      <c r="GG1" s="48"/>
      <c r="GH1" s="47" t="s">
        <v>15</v>
      </c>
      <c r="GI1" s="48"/>
      <c r="GJ1" s="48"/>
      <c r="GK1" s="48"/>
      <c r="GL1" s="48"/>
      <c r="GM1" s="48"/>
      <c r="GN1" s="48"/>
      <c r="GO1" s="48"/>
      <c r="GP1" s="47" t="s">
        <v>15</v>
      </c>
      <c r="GQ1" s="48"/>
      <c r="GR1" s="48"/>
      <c r="GS1" s="48"/>
      <c r="GT1" s="48"/>
      <c r="GU1" s="48"/>
      <c r="GV1" s="48"/>
      <c r="GW1" s="48"/>
      <c r="GX1" s="47" t="s">
        <v>15</v>
      </c>
      <c r="GY1" s="48"/>
      <c r="GZ1" s="48"/>
      <c r="HA1" s="48"/>
      <c r="HB1" s="48"/>
      <c r="HC1" s="48"/>
      <c r="HD1" s="48"/>
      <c r="HE1" s="48"/>
      <c r="HF1" s="47" t="s">
        <v>15</v>
      </c>
      <c r="HG1" s="48"/>
      <c r="HH1" s="48"/>
      <c r="HI1" s="48"/>
      <c r="HJ1" s="48"/>
      <c r="HK1" s="48"/>
      <c r="HL1" s="48"/>
      <c r="HM1" s="48"/>
      <c r="HN1" s="47" t="s">
        <v>15</v>
      </c>
      <c r="HO1" s="48"/>
      <c r="HP1" s="48"/>
      <c r="HQ1" s="48"/>
      <c r="HR1" s="48"/>
      <c r="HS1" s="48"/>
      <c r="HT1" s="48"/>
      <c r="HU1" s="48"/>
      <c r="HV1" s="47" t="s">
        <v>15</v>
      </c>
      <c r="HW1" s="48"/>
      <c r="HX1" s="48"/>
      <c r="HY1" s="48"/>
      <c r="HZ1" s="48"/>
      <c r="IA1" s="48"/>
      <c r="IB1" s="48"/>
      <c r="IC1" s="48"/>
      <c r="ID1" s="47" t="s">
        <v>15</v>
      </c>
      <c r="IE1" s="48"/>
      <c r="IF1" s="48"/>
      <c r="IG1" s="48"/>
      <c r="IH1" s="48"/>
      <c r="II1" s="48"/>
      <c r="IJ1" s="48"/>
      <c r="IK1" s="48"/>
    </row>
    <row r="2" spans="1:5" ht="51" customHeight="1">
      <c r="A2" s="6" t="s">
        <v>69</v>
      </c>
      <c r="B2" s="6" t="s">
        <v>71</v>
      </c>
      <c r="C2" s="6" t="s">
        <v>6</v>
      </c>
      <c r="D2" s="39" t="s">
        <v>1</v>
      </c>
      <c r="E2" s="6" t="s">
        <v>1</v>
      </c>
    </row>
    <row r="3" spans="1:5" s="2" customFormat="1" ht="16.5" customHeight="1">
      <c r="A3" s="37" t="s">
        <v>2</v>
      </c>
      <c r="B3" s="37">
        <v>2</v>
      </c>
      <c r="C3" s="37">
        <v>3</v>
      </c>
      <c r="D3" s="37">
        <v>5</v>
      </c>
      <c r="E3" s="38">
        <v>4</v>
      </c>
    </row>
    <row r="4" spans="1:5" s="2" customFormat="1" ht="50.25" customHeight="1">
      <c r="A4" s="32" t="s">
        <v>2</v>
      </c>
      <c r="B4" s="12" t="s">
        <v>63</v>
      </c>
      <c r="C4" s="12" t="s">
        <v>37</v>
      </c>
      <c r="D4" s="25"/>
      <c r="E4" s="14">
        <v>0.09</v>
      </c>
    </row>
    <row r="5" spans="1:5" s="2" customFormat="1" ht="18.75" customHeight="1">
      <c r="A5" s="21">
        <v>1.1</v>
      </c>
      <c r="B5" s="16" t="s">
        <v>62</v>
      </c>
      <c r="C5" s="10" t="s">
        <v>35</v>
      </c>
      <c r="D5" s="36">
        <v>62.3</v>
      </c>
      <c r="E5" s="21">
        <f>D5*E4</f>
        <v>5.606999999999999</v>
      </c>
    </row>
    <row r="6" spans="1:5" s="2" customFormat="1" ht="42" customHeight="1">
      <c r="A6" s="12" t="s">
        <v>7</v>
      </c>
      <c r="B6" s="12" t="s">
        <v>64</v>
      </c>
      <c r="C6" s="12" t="s">
        <v>26</v>
      </c>
      <c r="D6" s="25"/>
      <c r="E6" s="15">
        <v>1</v>
      </c>
    </row>
    <row r="7" spans="1:5" s="2" customFormat="1" ht="16.5" customHeight="1">
      <c r="A7" s="11">
        <f>A6+0.1</f>
        <v>2.1</v>
      </c>
      <c r="B7" s="16" t="s">
        <v>32</v>
      </c>
      <c r="C7" s="10" t="s">
        <v>3</v>
      </c>
      <c r="D7" s="17">
        <v>50</v>
      </c>
      <c r="E7" s="17">
        <f>D7*E6</f>
        <v>50</v>
      </c>
    </row>
    <row r="8" spans="1:5" s="2" customFormat="1" ht="34.5" customHeight="1">
      <c r="A8" s="11">
        <f>A7+0.1</f>
        <v>2.2</v>
      </c>
      <c r="B8" s="19" t="s">
        <v>29</v>
      </c>
      <c r="C8" s="29" t="s">
        <v>20</v>
      </c>
      <c r="D8" s="31">
        <v>5</v>
      </c>
      <c r="E8" s="20">
        <f>D8*E6</f>
        <v>5</v>
      </c>
    </row>
    <row r="9" spans="1:5" s="2" customFormat="1" ht="16.5" customHeight="1">
      <c r="A9" s="11">
        <f>A8+0.1</f>
        <v>2.3000000000000003</v>
      </c>
      <c r="B9" s="16" t="s">
        <v>43</v>
      </c>
      <c r="C9" s="10" t="s">
        <v>65</v>
      </c>
      <c r="D9" s="17"/>
      <c r="E9" s="17">
        <v>2</v>
      </c>
    </row>
    <row r="10" spans="1:5" s="2" customFormat="1" ht="33.75" customHeight="1">
      <c r="A10" s="12" t="s">
        <v>8</v>
      </c>
      <c r="B10" s="12" t="s">
        <v>72</v>
      </c>
      <c r="C10" s="12" t="s">
        <v>37</v>
      </c>
      <c r="D10" s="13"/>
      <c r="E10" s="14">
        <v>0.0495</v>
      </c>
    </row>
    <row r="11" spans="1:5" s="2" customFormat="1" ht="18.75" customHeight="1">
      <c r="A11" s="11">
        <f>A10+0.1</f>
        <v>3.1</v>
      </c>
      <c r="B11" s="16" t="s">
        <v>32</v>
      </c>
      <c r="C11" s="10" t="s">
        <v>3</v>
      </c>
      <c r="D11" s="17">
        <v>34</v>
      </c>
      <c r="E11" s="17">
        <f>D11*E10</f>
        <v>1.683</v>
      </c>
    </row>
    <row r="12" spans="1:5" s="2" customFormat="1" ht="31.5" customHeight="1">
      <c r="A12" s="11">
        <f>A11+0.1</f>
        <v>3.2</v>
      </c>
      <c r="B12" s="16" t="s">
        <v>34</v>
      </c>
      <c r="C12" s="10" t="s">
        <v>35</v>
      </c>
      <c r="D12" s="17">
        <v>80.3</v>
      </c>
      <c r="E12" s="17">
        <f>D12*E10</f>
        <v>3.97485</v>
      </c>
    </row>
    <row r="13" spans="1:5" s="2" customFormat="1" ht="18" customHeight="1">
      <c r="A13" s="11">
        <f>A12+0.1</f>
        <v>3.3000000000000003</v>
      </c>
      <c r="B13" s="16" t="s">
        <v>36</v>
      </c>
      <c r="C13" s="10" t="s">
        <v>0</v>
      </c>
      <c r="D13" s="17">
        <v>5.6</v>
      </c>
      <c r="E13" s="17">
        <f>D13*E10</f>
        <v>0.2772</v>
      </c>
    </row>
    <row r="14" spans="1:5" s="2" customFormat="1" ht="36" customHeight="1">
      <c r="A14" s="12" t="s">
        <v>9</v>
      </c>
      <c r="B14" s="7" t="s">
        <v>31</v>
      </c>
      <c r="C14" s="7" t="s">
        <v>18</v>
      </c>
      <c r="D14" s="7"/>
      <c r="E14" s="23">
        <v>3.1</v>
      </c>
    </row>
    <row r="15" spans="1:5" s="2" customFormat="1" ht="17.25" customHeight="1">
      <c r="A15" s="11">
        <f>A14+0.1</f>
        <v>4.1</v>
      </c>
      <c r="B15" s="33" t="s">
        <v>73</v>
      </c>
      <c r="C15" s="8" t="s">
        <v>3</v>
      </c>
      <c r="D15" s="8">
        <v>2.472</v>
      </c>
      <c r="E15" s="20">
        <f>E14*D15</f>
        <v>7.6632</v>
      </c>
    </row>
    <row r="16" spans="1:5" s="2" customFormat="1" ht="28.5" customHeight="1">
      <c r="A16" s="12" t="s">
        <v>10</v>
      </c>
      <c r="B16" s="7" t="s">
        <v>49</v>
      </c>
      <c r="C16" s="6" t="s">
        <v>50</v>
      </c>
      <c r="D16" s="22"/>
      <c r="E16" s="23">
        <v>1.52</v>
      </c>
    </row>
    <row r="17" spans="1:5" s="2" customFormat="1" ht="17.25" customHeight="1">
      <c r="A17" s="21">
        <f>A16+0.1</f>
        <v>5.1</v>
      </c>
      <c r="B17" s="19" t="s">
        <v>33</v>
      </c>
      <c r="C17" s="8" t="s">
        <v>51</v>
      </c>
      <c r="D17" s="17">
        <v>3.52</v>
      </c>
      <c r="E17" s="27">
        <f>E16*D17</f>
        <v>5.3504000000000005</v>
      </c>
    </row>
    <row r="18" spans="1:5" s="2" customFormat="1" ht="17.25" customHeight="1">
      <c r="A18" s="21">
        <f>A17+0.1</f>
        <v>5.199999999999999</v>
      </c>
      <c r="B18" s="19" t="s">
        <v>19</v>
      </c>
      <c r="C18" s="8" t="s">
        <v>0</v>
      </c>
      <c r="D18" s="17">
        <v>1.06</v>
      </c>
      <c r="E18" s="27">
        <f>E16*D18</f>
        <v>1.6112000000000002</v>
      </c>
    </row>
    <row r="19" spans="1:5" s="2" customFormat="1" ht="17.25" customHeight="1">
      <c r="A19" s="21">
        <f>A18+0.1</f>
        <v>5.299999999999999</v>
      </c>
      <c r="B19" s="19" t="s">
        <v>54</v>
      </c>
      <c r="C19" s="8" t="s">
        <v>50</v>
      </c>
      <c r="D19" s="17"/>
      <c r="E19" s="27">
        <v>1.52</v>
      </c>
    </row>
    <row r="20" spans="1:5" s="2" customFormat="1" ht="17.25" customHeight="1">
      <c r="A20" s="21">
        <f>A19+0.1</f>
        <v>5.399999999999999</v>
      </c>
      <c r="B20" s="19" t="s">
        <v>22</v>
      </c>
      <c r="C20" s="8" t="s">
        <v>0</v>
      </c>
      <c r="D20" s="17">
        <v>0.02</v>
      </c>
      <c r="E20" s="27">
        <f>E16*D20</f>
        <v>0.0304</v>
      </c>
    </row>
    <row r="21" spans="1:5" s="2" customFormat="1" ht="34.5" customHeight="1">
      <c r="A21" s="12" t="s">
        <v>11</v>
      </c>
      <c r="B21" s="12" t="s">
        <v>47</v>
      </c>
      <c r="C21" s="12" t="s">
        <v>46</v>
      </c>
      <c r="D21" s="13"/>
      <c r="E21" s="14">
        <v>0.495</v>
      </c>
    </row>
    <row r="22" spans="1:5" s="2" customFormat="1" ht="15.75" customHeight="1">
      <c r="A22" s="21">
        <f aca="true" t="shared" si="0" ref="A22:A30">A21+0.1</f>
        <v>6.1</v>
      </c>
      <c r="B22" s="16" t="s">
        <v>38</v>
      </c>
      <c r="C22" s="10" t="s">
        <v>3</v>
      </c>
      <c r="D22" s="17">
        <v>567</v>
      </c>
      <c r="E22" s="17">
        <f>D22*E21</f>
        <v>280.665</v>
      </c>
    </row>
    <row r="23" spans="1:5" s="2" customFormat="1" ht="15.75" customHeight="1">
      <c r="A23" s="21">
        <f t="shared" si="0"/>
        <v>6.199999999999999</v>
      </c>
      <c r="B23" s="16" t="s">
        <v>39</v>
      </c>
      <c r="C23" s="10" t="s">
        <v>0</v>
      </c>
      <c r="D23" s="17">
        <v>100</v>
      </c>
      <c r="E23" s="17">
        <f>D23*E21</f>
        <v>49.5</v>
      </c>
    </row>
    <row r="24" spans="1:5" s="2" customFormat="1" ht="15.75" customHeight="1">
      <c r="A24" s="21">
        <f t="shared" si="0"/>
        <v>6.299999999999999</v>
      </c>
      <c r="B24" s="16" t="s">
        <v>48</v>
      </c>
      <c r="C24" s="10" t="s">
        <v>44</v>
      </c>
      <c r="D24" s="17">
        <v>101.5</v>
      </c>
      <c r="E24" s="17">
        <f>D24*E21</f>
        <v>50.2425</v>
      </c>
    </row>
    <row r="25" spans="1:5" s="2" customFormat="1" ht="15.75" customHeight="1">
      <c r="A25" s="21">
        <f t="shared" si="0"/>
        <v>6.399999999999999</v>
      </c>
      <c r="B25" s="16" t="s">
        <v>40</v>
      </c>
      <c r="C25" s="10" t="s">
        <v>45</v>
      </c>
      <c r="D25" s="17">
        <v>118</v>
      </c>
      <c r="E25" s="17">
        <f>D25*E21</f>
        <v>58.41</v>
      </c>
    </row>
    <row r="26" spans="1:5" s="2" customFormat="1" ht="15.75" customHeight="1">
      <c r="A26" s="21">
        <f t="shared" si="0"/>
        <v>6.499999999999998</v>
      </c>
      <c r="B26" s="16" t="s">
        <v>41</v>
      </c>
      <c r="C26" s="10" t="s">
        <v>44</v>
      </c>
      <c r="D26" s="17">
        <v>2.74</v>
      </c>
      <c r="E26" s="17">
        <f>D26*E21</f>
        <v>1.3563</v>
      </c>
    </row>
    <row r="27" spans="1:5" s="2" customFormat="1" ht="15.75" customHeight="1">
      <c r="A27" s="21">
        <f t="shared" si="0"/>
        <v>6.599999999999998</v>
      </c>
      <c r="B27" s="16" t="s">
        <v>42</v>
      </c>
      <c r="C27" s="10" t="s">
        <v>16</v>
      </c>
      <c r="D27" s="17">
        <v>0.14</v>
      </c>
      <c r="E27" s="17">
        <f>D27*E21</f>
        <v>0.0693</v>
      </c>
    </row>
    <row r="28" spans="1:5" s="2" customFormat="1" ht="15.75" customHeight="1">
      <c r="A28" s="21">
        <f t="shared" si="0"/>
        <v>6.6999999999999975</v>
      </c>
      <c r="B28" s="19" t="s">
        <v>74</v>
      </c>
      <c r="C28" s="8" t="s">
        <v>4</v>
      </c>
      <c r="D28" s="8"/>
      <c r="E28" s="20">
        <v>25</v>
      </c>
    </row>
    <row r="29" spans="1:5" s="2" customFormat="1" ht="15.75" customHeight="1">
      <c r="A29" s="21">
        <f t="shared" si="0"/>
        <v>6.799999999999997</v>
      </c>
      <c r="B29" s="16" t="s">
        <v>43</v>
      </c>
      <c r="C29" s="10" t="s">
        <v>16</v>
      </c>
      <c r="D29" s="17">
        <v>0.08</v>
      </c>
      <c r="E29" s="17">
        <f>D29*E21</f>
        <v>0.0396</v>
      </c>
    </row>
    <row r="30" spans="1:5" s="2" customFormat="1" ht="15.75" customHeight="1">
      <c r="A30" s="21">
        <f t="shared" si="0"/>
        <v>6.899999999999997</v>
      </c>
      <c r="B30" s="19" t="s">
        <v>22</v>
      </c>
      <c r="C30" s="8" t="s">
        <v>0</v>
      </c>
      <c r="D30" s="17">
        <v>16</v>
      </c>
      <c r="E30" s="17">
        <f>D30*E21</f>
        <v>7.92</v>
      </c>
    </row>
    <row r="31" spans="1:5" s="2" customFormat="1" ht="29.25" customHeight="1">
      <c r="A31" s="26">
        <v>7</v>
      </c>
      <c r="B31" s="24" t="s">
        <v>53</v>
      </c>
      <c r="C31" s="12" t="s">
        <v>16</v>
      </c>
      <c r="D31" s="25"/>
      <c r="E31" s="14">
        <v>0.3566</v>
      </c>
    </row>
    <row r="32" spans="1:5" s="2" customFormat="1" ht="39" customHeight="1">
      <c r="A32" s="12" t="s">
        <v>12</v>
      </c>
      <c r="B32" s="6" t="s">
        <v>52</v>
      </c>
      <c r="C32" s="6" t="s">
        <v>16</v>
      </c>
      <c r="D32" s="40"/>
      <c r="E32" s="28">
        <v>2.85</v>
      </c>
    </row>
    <row r="33" spans="1:5" s="2" customFormat="1" ht="17.25" customHeight="1">
      <c r="A33" s="21">
        <f aca="true" t="shared" si="1" ref="A33:A41">A32+0.1</f>
        <v>8.1</v>
      </c>
      <c r="B33" s="30" t="s">
        <v>32</v>
      </c>
      <c r="C33" s="8" t="s">
        <v>3</v>
      </c>
      <c r="D33" s="41">
        <v>64.56</v>
      </c>
      <c r="E33" s="31">
        <f>D33*E32</f>
        <v>183.996</v>
      </c>
    </row>
    <row r="34" spans="1:5" s="2" customFormat="1" ht="18" customHeight="1">
      <c r="A34" s="21">
        <f t="shared" si="1"/>
        <v>8.2</v>
      </c>
      <c r="B34" s="30" t="s">
        <v>14</v>
      </c>
      <c r="C34" s="8" t="s">
        <v>5</v>
      </c>
      <c r="D34" s="41">
        <v>18.4</v>
      </c>
      <c r="E34" s="31">
        <f>E32*D34</f>
        <v>52.44</v>
      </c>
    </row>
    <row r="35" spans="1:5" s="2" customFormat="1" ht="31.5">
      <c r="A35" s="21">
        <f t="shared" si="1"/>
        <v>8.299999999999999</v>
      </c>
      <c r="B35" s="19" t="s">
        <v>29</v>
      </c>
      <c r="C35" s="29" t="s">
        <v>20</v>
      </c>
      <c r="D35" s="31">
        <v>5</v>
      </c>
      <c r="E35" s="20">
        <f>D35*E32</f>
        <v>14.25</v>
      </c>
    </row>
    <row r="36" spans="1:5" s="2" customFormat="1" ht="17.25" customHeight="1">
      <c r="A36" s="21">
        <f t="shared" si="1"/>
        <v>8.399999999999999</v>
      </c>
      <c r="B36" s="19" t="s">
        <v>75</v>
      </c>
      <c r="C36" s="29" t="s">
        <v>17</v>
      </c>
      <c r="D36" s="31"/>
      <c r="E36" s="31">
        <v>7.2</v>
      </c>
    </row>
    <row r="37" spans="1:5" s="2" customFormat="1" ht="17.25" customHeight="1">
      <c r="A37" s="21">
        <f t="shared" si="1"/>
        <v>8.499999999999998</v>
      </c>
      <c r="B37" s="19" t="s">
        <v>76</v>
      </c>
      <c r="C37" s="29" t="s">
        <v>17</v>
      </c>
      <c r="D37" s="31"/>
      <c r="E37" s="31">
        <v>29.2</v>
      </c>
    </row>
    <row r="38" spans="1:5" s="2" customFormat="1" ht="17.25" customHeight="1">
      <c r="A38" s="21">
        <f t="shared" si="1"/>
        <v>8.599999999999998</v>
      </c>
      <c r="B38" s="19" t="s">
        <v>55</v>
      </c>
      <c r="C38" s="29" t="s">
        <v>23</v>
      </c>
      <c r="D38" s="31"/>
      <c r="E38" s="31">
        <v>3.6</v>
      </c>
    </row>
    <row r="39" spans="1:5" s="2" customFormat="1" ht="15" customHeight="1">
      <c r="A39" s="21">
        <f t="shared" si="1"/>
        <v>8.699999999999998</v>
      </c>
      <c r="B39" s="19" t="s">
        <v>56</v>
      </c>
      <c r="C39" s="29" t="s">
        <v>24</v>
      </c>
      <c r="D39" s="31"/>
      <c r="E39" s="31">
        <v>141.2</v>
      </c>
    </row>
    <row r="40" spans="1:5" s="2" customFormat="1" ht="17.25" customHeight="1">
      <c r="A40" s="21">
        <f t="shared" si="1"/>
        <v>8.799999999999997</v>
      </c>
      <c r="B40" s="30" t="s">
        <v>28</v>
      </c>
      <c r="C40" s="29" t="s">
        <v>4</v>
      </c>
      <c r="D40" s="31">
        <v>24.4</v>
      </c>
      <c r="E40" s="31">
        <f>D40*E32</f>
        <v>69.53999999999999</v>
      </c>
    </row>
    <row r="41" spans="1:5" s="2" customFormat="1" ht="15" customHeight="1">
      <c r="A41" s="21">
        <f t="shared" si="1"/>
        <v>8.899999999999997</v>
      </c>
      <c r="B41" s="19" t="s">
        <v>25</v>
      </c>
      <c r="C41" s="29" t="s">
        <v>26</v>
      </c>
      <c r="D41" s="31"/>
      <c r="E41" s="31">
        <v>4</v>
      </c>
    </row>
    <row r="42" spans="1:5" s="3" customFormat="1" ht="17.25" customHeight="1">
      <c r="A42" s="21" t="s">
        <v>66</v>
      </c>
      <c r="B42" s="30" t="s">
        <v>13</v>
      </c>
      <c r="C42" s="29" t="s">
        <v>5</v>
      </c>
      <c r="D42" s="31">
        <v>2.78</v>
      </c>
      <c r="E42" s="31">
        <f>D42*E32</f>
        <v>7.923</v>
      </c>
    </row>
    <row r="43" spans="1:5" s="3" customFormat="1" ht="39" customHeight="1">
      <c r="A43" s="32" t="s">
        <v>67</v>
      </c>
      <c r="B43" s="12" t="s">
        <v>59</v>
      </c>
      <c r="C43" s="12" t="s">
        <v>61</v>
      </c>
      <c r="D43" s="25"/>
      <c r="E43" s="35">
        <v>1.314</v>
      </c>
    </row>
    <row r="44" spans="1:5" s="4" customFormat="1" ht="20.25" customHeight="1">
      <c r="A44" s="21">
        <f>A43+0.1</f>
        <v>9.1</v>
      </c>
      <c r="B44" s="33" t="s">
        <v>32</v>
      </c>
      <c r="C44" s="9" t="s">
        <v>3</v>
      </c>
      <c r="D44" s="17">
        <v>38.8</v>
      </c>
      <c r="E44" s="18">
        <f>D44*E43</f>
        <v>50.9832</v>
      </c>
    </row>
    <row r="45" spans="1:5" s="4" customFormat="1" ht="20.25" customHeight="1">
      <c r="A45" s="21">
        <f>A44+0.1</f>
        <v>9.2</v>
      </c>
      <c r="B45" s="19" t="s">
        <v>19</v>
      </c>
      <c r="C45" s="9" t="s">
        <v>0</v>
      </c>
      <c r="D45" s="17">
        <v>0.03</v>
      </c>
      <c r="E45" s="42">
        <f>D45*E43</f>
        <v>0.039420000000000004</v>
      </c>
    </row>
    <row r="46" spans="1:5" s="4" customFormat="1" ht="20.25" customHeight="1">
      <c r="A46" s="21">
        <f>A45+0.1</f>
        <v>9.299999999999999</v>
      </c>
      <c r="B46" s="19" t="s">
        <v>60</v>
      </c>
      <c r="C46" s="9" t="s">
        <v>4</v>
      </c>
      <c r="D46" s="17">
        <v>25.1</v>
      </c>
      <c r="E46" s="18">
        <f>D46*E43</f>
        <v>32.9814</v>
      </c>
    </row>
    <row r="47" spans="1:5" s="4" customFormat="1" ht="20.25" customHeight="1">
      <c r="A47" s="21">
        <f>A46+0.1</f>
        <v>9.399999999999999</v>
      </c>
      <c r="B47" s="33" t="s">
        <v>57</v>
      </c>
      <c r="C47" s="9" t="s">
        <v>4</v>
      </c>
      <c r="D47" s="17">
        <v>2.7</v>
      </c>
      <c r="E47" s="18">
        <f>D47*E43</f>
        <v>3.5478000000000005</v>
      </c>
    </row>
    <row r="48" spans="1:5" s="5" customFormat="1" ht="20.25" customHeight="1">
      <c r="A48" s="21">
        <f>A47+0.1</f>
        <v>9.499999999999998</v>
      </c>
      <c r="B48" s="33" t="s">
        <v>58</v>
      </c>
      <c r="C48" s="9" t="s">
        <v>0</v>
      </c>
      <c r="D48" s="17">
        <v>0.19</v>
      </c>
      <c r="E48" s="34">
        <f>D48*E43</f>
        <v>0.24966000000000002</v>
      </c>
    </row>
    <row r="49" spans="1:5" s="5" customFormat="1" ht="37.5" customHeight="1">
      <c r="A49" s="32" t="s">
        <v>68</v>
      </c>
      <c r="B49" s="7" t="s">
        <v>30</v>
      </c>
      <c r="C49" s="7" t="s">
        <v>21</v>
      </c>
      <c r="D49" s="7"/>
      <c r="E49" s="23">
        <v>6</v>
      </c>
    </row>
    <row r="50" spans="1:5" s="5" customFormat="1" ht="21" customHeight="1">
      <c r="A50" s="21">
        <f>A49+0.1</f>
        <v>10.1</v>
      </c>
      <c r="B50" s="33" t="s">
        <v>27</v>
      </c>
      <c r="C50" s="8" t="s">
        <v>3</v>
      </c>
      <c r="D50" s="8">
        <v>1.45</v>
      </c>
      <c r="E50" s="20">
        <f>E49*D50</f>
        <v>8.7</v>
      </c>
    </row>
    <row r="51" spans="1:5" ht="22.5" customHeight="1">
      <c r="A51" s="43"/>
      <c r="B51" s="44"/>
      <c r="C51" s="45"/>
      <c r="D51" s="45"/>
      <c r="E51" s="46"/>
    </row>
    <row r="52" spans="1:5" ht="13.5">
      <c r="A52" s="43"/>
      <c r="B52" s="44"/>
      <c r="C52" s="45"/>
      <c r="D52" s="45"/>
      <c r="E52" s="46"/>
    </row>
    <row r="53" spans="1:5" ht="22.5" customHeight="1">
      <c r="A53" s="49" t="s">
        <v>77</v>
      </c>
      <c r="B53" s="49"/>
      <c r="C53" s="49"/>
      <c r="D53" s="49"/>
      <c r="E53" s="49"/>
    </row>
    <row r="54" spans="1:5" ht="27.75" customHeight="1">
      <c r="A54" s="50" t="s">
        <v>77</v>
      </c>
      <c r="B54" s="50"/>
      <c r="C54" s="50"/>
      <c r="D54" s="50"/>
      <c r="E54" s="50"/>
    </row>
    <row r="55" spans="1:5" ht="12.75">
      <c r="A55" s="5"/>
      <c r="B55" s="5"/>
      <c r="C55" s="5"/>
      <c r="D55" s="5"/>
      <c r="E55" s="5"/>
    </row>
  </sheetData>
  <sheetProtection/>
  <mergeCells count="33">
    <mergeCell ref="HN1:HU1"/>
    <mergeCell ref="HV1:IC1"/>
    <mergeCell ref="ID1:IK1"/>
    <mergeCell ref="FR1:FY1"/>
    <mergeCell ref="FZ1:GG1"/>
    <mergeCell ref="GH1:GO1"/>
    <mergeCell ref="GP1:GW1"/>
    <mergeCell ref="GX1:HE1"/>
    <mergeCell ref="HF1:HM1"/>
    <mergeCell ref="DV1:EC1"/>
    <mergeCell ref="ED1:EK1"/>
    <mergeCell ref="EL1:ES1"/>
    <mergeCell ref="ET1:FA1"/>
    <mergeCell ref="FB1:FI1"/>
    <mergeCell ref="FJ1:FQ1"/>
    <mergeCell ref="BZ1:CG1"/>
    <mergeCell ref="CH1:CO1"/>
    <mergeCell ref="CP1:CW1"/>
    <mergeCell ref="CX1:DE1"/>
    <mergeCell ref="DF1:DM1"/>
    <mergeCell ref="DN1:DU1"/>
    <mergeCell ref="AD1:AK1"/>
    <mergeCell ref="AL1:AS1"/>
    <mergeCell ref="AT1:BA1"/>
    <mergeCell ref="BB1:BI1"/>
    <mergeCell ref="BJ1:BQ1"/>
    <mergeCell ref="BR1:BY1"/>
    <mergeCell ref="F1:M1"/>
    <mergeCell ref="N1:U1"/>
    <mergeCell ref="V1:AC1"/>
    <mergeCell ref="A53:E53"/>
    <mergeCell ref="A54:E54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2018-05-31T08:11:16Z</cp:lastPrinted>
  <dcterms:created xsi:type="dcterms:W3CDTF">1996-10-08T23:32:33Z</dcterms:created>
  <dcterms:modified xsi:type="dcterms:W3CDTF">2018-06-13T11:05:56Z</dcterms:modified>
  <cp:category/>
  <cp:version/>
  <cp:contentType/>
  <cp:contentStatus/>
</cp:coreProperties>
</file>