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x1" sheetId="1" r:id="rId1"/>
  </sheets>
  <externalReferences>
    <externalReference r:id="rId4"/>
  </externalReferences>
  <definedNames>
    <definedName name="kkkkmmmnnn">'[1]Лист2'!$F$56</definedName>
    <definedName name="_xlnm.Print_Area" localSheetId="0">'x1'!$A$1:$H$62</definedName>
  </definedNames>
  <calcPr fullCalcOnLoad="1"/>
</workbook>
</file>

<file path=xl/sharedStrings.xml><?xml version="1.0" encoding="utf-8"?>
<sst xmlns="http://schemas.openxmlformats.org/spreadsheetml/2006/main" count="138" uniqueCount="75">
  <si>
    <t>#</t>
  </si>
  <si>
    <t>83-27</t>
  </si>
  <si>
    <t>1--39</t>
  </si>
  <si>
    <t>1--26</t>
  </si>
  <si>
    <t>100-163</t>
  </si>
  <si>
    <t>სახარჯთაღრიცხვო ღირებულება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</si>
  <si>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</si>
  <si>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</si>
  <si>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</si>
  <si>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</si>
  <si>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განზომილების ერთეულზე</t>
  </si>
  <si>
    <t>საპროექტო მონაცემებზე</t>
  </si>
  <si>
    <t>სულ</t>
  </si>
  <si>
    <t>ს.ნ და წ      1-80-7</t>
  </si>
  <si>
    <t>ორმოს ამოთხრა ხელით განათების ბოძისთვის</t>
  </si>
  <si>
    <t>კბმ</t>
  </si>
  <si>
    <t>შრომითი დანახარჯები</t>
  </si>
  <si>
    <t>კაც/სთ</t>
  </si>
  <si>
    <t>ს.ნ და წ  33-622</t>
  </si>
  <si>
    <t>ორფრთიანი განათების ბოძის მონტაჟი</t>
  </si>
  <si>
    <t>ც</t>
  </si>
  <si>
    <t>მანქანები</t>
  </si>
  <si>
    <t>ლ</t>
  </si>
  <si>
    <t>ორფრთიანი განათების ბოძი</t>
  </si>
  <si>
    <t>ს.ნ და წ     6-1-2</t>
  </si>
  <si>
    <t>საყრდენის საძირკვლის დაბეტონება</t>
  </si>
  <si>
    <t>ბეტონი</t>
  </si>
  <si>
    <t>ს.ნ და წ                  8-471-4                               8-472-5</t>
  </si>
  <si>
    <t>განათების ბოძის დამიწება</t>
  </si>
  <si>
    <t>გლინულა , d-8  მმ</t>
  </si>
  <si>
    <t>მ</t>
  </si>
  <si>
    <t>არმატურა a-III კლასის, d-18 მმ</t>
  </si>
  <si>
    <t>ს.ნ დ  წ 8_370_2</t>
  </si>
  <si>
    <t>გარე განათების სანათის მონტჟი საყრდენზე</t>
  </si>
  <si>
    <t>გარე განათების დიოდური სანათი ნათურით</t>
  </si>
  <si>
    <t>კაბელის შეტაცება მილში</t>
  </si>
  <si>
    <t>სადენი 2X2,5 კვმმ</t>
  </si>
  <si>
    <t>კაბელის ბოლოების ჩაკეთება</t>
  </si>
  <si>
    <t>ლარი</t>
  </si>
  <si>
    <t>ჯამი</t>
  </si>
  <si>
    <t>ს.ნ დ  წ             8-409-3</t>
  </si>
  <si>
    <t>სახელშ</t>
  </si>
  <si>
    <t>ფოტორელეს მონტაჟი</t>
  </si>
  <si>
    <t>ფოტორელე</t>
  </si>
  <si>
    <t>m</t>
  </si>
  <si>
    <t>83-24</t>
  </si>
  <si>
    <t>kabeli vvg 2X4 kv. mm</t>
  </si>
  <si>
    <t>ს.ნ დ  წ                  8-153-21</t>
  </si>
  <si>
    <t>8-406-2</t>
  </si>
  <si>
    <t>103-280</t>
  </si>
  <si>
    <t xml:space="preserve">   გოფრირებული მილის გაყვანა კედელზე კაბელის გასატარებლად</t>
  </si>
  <si>
    <t xml:space="preserve"> მ</t>
  </si>
  <si>
    <t xml:space="preserve">ს.ნ დ  წ      8-524-1 </t>
  </si>
  <si>
    <t>ელ. კარადის დადგმა</t>
  </si>
  <si>
    <t>98-248</t>
  </si>
  <si>
    <t>ელ. კარადა</t>
  </si>
  <si>
    <t>94-64</t>
  </si>
  <si>
    <t>მხვრეტავი დამჭერები</t>
  </si>
  <si>
    <t>83-28</t>
  </si>
  <si>
    <t>სადენი 3X1,5 კვმმ</t>
  </si>
  <si>
    <t>გოფრირებული მილი d-16მმ</t>
  </si>
  <si>
    <t>ს.ნ და წ   8-365-2</t>
  </si>
  <si>
    <t>კაბელი  СИП-2X16 კვმმ</t>
  </si>
  <si>
    <t>დამაბოლოებელი</t>
  </si>
  <si>
    <t xml:space="preserve">სადენის გადაგდება </t>
  </si>
  <si>
    <t>1 პ. ავტომ. ჩამრთველი 10 ა</t>
  </si>
  <si>
    <t>ზედნადები ხარჯების სამშ. სამუშაოებზე</t>
  </si>
  <si>
    <t>ზედნადები ხარჯების ელ. სამუშაოებზე</t>
  </si>
  <si>
    <t>გეგმიური დაგროვება</t>
  </si>
  <si>
    <t>რეზერვი გაუთვალისწინებელ სამუშაოებზე</t>
  </si>
  <si>
    <t>დღგ</t>
  </si>
  <si>
    <t>სულ ჯამი</t>
  </si>
  <si>
    <r>
      <rPr>
        <b/>
        <sz val="11"/>
        <color indexed="12"/>
        <rFont val="Sylfaen"/>
        <family val="1"/>
      </rPr>
      <t xml:space="preserve">*შენიშვნა: </t>
    </r>
    <r>
      <rPr>
        <sz val="11"/>
        <color indexed="12"/>
        <rFont val="Sylfaen"/>
        <family val="1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ბინათმესაკუთრეთა ამხანაგობების განვითარების ხელშეწყობის პროგრამის გათვალისწინებით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</si>
  <si>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1550,00 ლარი</t>
  </si>
  <si>
    <t>ქ. ბათუმში, წერეთლის ქ. №16 სახლის ეზოს გარე განათების მოწყობა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</si>
</sst>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-* #,##0_р_._-;\-* #,##0_р_._-;_-* &quot;-&quot;??_р_._-;_-@_-"/>
    <numFmt numFmtId="183" formatCode="_-* #,##0.0_р_._-;\-* #,##0.0_р_._-;_-* &quot;-&quot;??_р_._-;_-@_-"/>
    <numFmt numFmtId="184" formatCode="0.0000"/>
  </numFmts>
  <fonts count="53">
    <font>
      <sz val="10"/>
      <name val="Arial Cyr"/>
      <family val="0"/>
    </font>
    <font>
      <b/>
      <sz val="12"/>
      <name val="Sylfaen"/>
      <family val="1"/>
    </font>
    <font>
      <sz val="12"/>
      <name val="Sylfae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color indexed="10"/>
      <name val="Sylfaen"/>
      <family val="1"/>
    </font>
    <font>
      <sz val="11"/>
      <color indexed="30"/>
      <name val="Sylfaen"/>
      <family val="1"/>
    </font>
    <font>
      <b/>
      <sz val="11"/>
      <color indexed="8"/>
      <name val="Sylfaen"/>
      <family val="1"/>
    </font>
    <font>
      <sz val="11"/>
      <color indexed="12"/>
      <name val="Sylfaen"/>
      <family val="1"/>
    </font>
    <font>
      <b/>
      <sz val="11"/>
      <color indexed="12"/>
      <name val="Sylfaen"/>
      <family val="1"/>
    </font>
    <font>
      <sz val="12"/>
      <color indexed="12"/>
      <name val="Sylfaen"/>
      <family val="1"/>
    </font>
    <font>
      <b/>
      <sz val="12"/>
      <color indexed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Sylfaen"/>
      <family val="1"/>
    </font>
    <font>
      <sz val="12"/>
      <color rgb="FF0000CC"/>
      <name val="Sylfaen"/>
      <family val="1"/>
    </font>
    <font>
      <b/>
      <sz val="12"/>
      <color rgb="FF0000CC"/>
      <name val="Sylfaen"/>
      <family val="1"/>
    </font>
    <font>
      <b/>
      <sz val="11"/>
      <color rgb="FF0000CC"/>
      <name val="Sylfaen"/>
      <family val="1"/>
    </font>
    <font>
      <sz val="11"/>
      <color rgb="FFFF0000"/>
      <name val="Sylfaen"/>
      <family val="1"/>
    </font>
    <font>
      <sz val="11"/>
      <color rgb="FF0070C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16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 inden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17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6">
          <cell r="F5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5" zoomScaleNormal="85" zoomScalePageLayoutView="0" workbookViewId="0" topLeftCell="A49">
      <selection activeCell="M9" sqref="M9"/>
    </sheetView>
  </sheetViews>
  <sheetFormatPr defaultColWidth="9.00390625" defaultRowHeight="12.75"/>
  <cols>
    <col min="1" max="1" width="6.125" style="3" customWidth="1"/>
    <col min="2" max="2" width="9.25390625" style="3" customWidth="1"/>
    <col min="3" max="3" width="38.125" style="3" customWidth="1"/>
    <col min="4" max="4" width="8.125" style="3" customWidth="1"/>
    <col min="5" max="5" width="6.00390625" style="3" customWidth="1"/>
    <col min="6" max="6" width="7.125" style="3" bestFit="1" customWidth="1"/>
    <col min="7" max="7" width="8.75390625" style="3" customWidth="1"/>
    <col min="8" max="8" width="9.25390625" style="3" customWidth="1"/>
    <col min="9" max="16384" width="9.125" style="3" customWidth="1"/>
  </cols>
  <sheetData>
    <row r="1" spans="1:8" ht="31.5" customHeight="1">
      <c r="A1" s="25" t="s">
        <v>74</v>
      </c>
      <c r="B1" s="25"/>
      <c r="C1" s="25"/>
      <c r="D1" s="25"/>
      <c r="E1" s="25"/>
      <c r="F1" s="25"/>
      <c r="G1" s="25"/>
      <c r="H1" s="25"/>
    </row>
    <row r="2" spans="1:9" s="1" customFormat="1" ht="42" customHeight="1">
      <c r="A2" s="26" t="s">
        <v>0</v>
      </c>
      <c r="B2" s="27" t="s">
        <v>6</v>
      </c>
      <c r="C2" s="28" t="s">
        <v>7</v>
      </c>
      <c r="D2" s="27" t="s">
        <v>8</v>
      </c>
      <c r="E2" s="28" t="s">
        <v>9</v>
      </c>
      <c r="F2" s="28"/>
      <c r="G2" s="28" t="s">
        <v>5</v>
      </c>
      <c r="H2" s="28"/>
      <c r="I2" s="7"/>
    </row>
    <row r="3" spans="1:9" ht="75" customHeight="1">
      <c r="A3" s="26"/>
      <c r="B3" s="27"/>
      <c r="C3" s="28"/>
      <c r="D3" s="27"/>
      <c r="E3" s="29" t="s">
        <v>10</v>
      </c>
      <c r="F3" s="29" t="s">
        <v>11</v>
      </c>
      <c r="G3" s="29" t="s">
        <v>10</v>
      </c>
      <c r="H3" s="29" t="s">
        <v>12</v>
      </c>
      <c r="I3" s="8"/>
    </row>
    <row r="4" spans="1:9" ht="18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8"/>
    </row>
    <row r="5" spans="1:9" ht="36.75" customHeight="1">
      <c r="A5" s="11">
        <v>1</v>
      </c>
      <c r="B5" s="30" t="s">
        <v>13</v>
      </c>
      <c r="C5" s="11" t="s">
        <v>14</v>
      </c>
      <c r="D5" s="11" t="s">
        <v>15</v>
      </c>
      <c r="E5" s="13"/>
      <c r="F5" s="31">
        <v>0.3</v>
      </c>
      <c r="G5" s="17"/>
      <c r="H5" s="32"/>
      <c r="I5" s="9"/>
    </row>
    <row r="6" spans="1:9" ht="24" customHeight="1">
      <c r="A6" s="13">
        <v>1.1</v>
      </c>
      <c r="B6" s="11"/>
      <c r="C6" s="30" t="s">
        <v>16</v>
      </c>
      <c r="D6" s="33" t="s">
        <v>17</v>
      </c>
      <c r="E6" s="33">
        <v>3.88</v>
      </c>
      <c r="F6" s="34">
        <f>F5*E6</f>
        <v>1.164</v>
      </c>
      <c r="G6" s="34"/>
      <c r="H6" s="35"/>
      <c r="I6" s="9"/>
    </row>
    <row r="7" spans="1:9" ht="37.5" customHeight="1">
      <c r="A7" s="11">
        <v>2</v>
      </c>
      <c r="B7" s="30" t="s">
        <v>18</v>
      </c>
      <c r="C7" s="11" t="s">
        <v>19</v>
      </c>
      <c r="D7" s="11" t="s">
        <v>20</v>
      </c>
      <c r="E7" s="13"/>
      <c r="F7" s="36">
        <v>1</v>
      </c>
      <c r="G7" s="17"/>
      <c r="H7" s="32"/>
      <c r="I7" s="9"/>
    </row>
    <row r="8" spans="1:9" ht="21" customHeight="1">
      <c r="A8" s="13">
        <v>2.1</v>
      </c>
      <c r="B8" s="13"/>
      <c r="C8" s="30" t="s">
        <v>16</v>
      </c>
      <c r="D8" s="33" t="s">
        <v>17</v>
      </c>
      <c r="E8" s="33">
        <v>8.4</v>
      </c>
      <c r="F8" s="34">
        <f>F7*E8</f>
        <v>8.4</v>
      </c>
      <c r="G8" s="34"/>
      <c r="H8" s="35"/>
      <c r="I8" s="9"/>
    </row>
    <row r="9" spans="1:9" ht="20.25" customHeight="1">
      <c r="A9" s="13">
        <v>2.3</v>
      </c>
      <c r="B9" s="13"/>
      <c r="C9" s="30" t="s">
        <v>21</v>
      </c>
      <c r="D9" s="37" t="s">
        <v>22</v>
      </c>
      <c r="E9" s="37">
        <v>3.3</v>
      </c>
      <c r="F9" s="38">
        <f>F7*E9</f>
        <v>3.3</v>
      </c>
      <c r="G9" s="38"/>
      <c r="H9" s="39"/>
      <c r="I9" s="9"/>
    </row>
    <row r="10" spans="1:9" ht="22.5" customHeight="1">
      <c r="A10" s="13">
        <v>2.4</v>
      </c>
      <c r="B10" s="13"/>
      <c r="C10" s="13" t="s">
        <v>23</v>
      </c>
      <c r="D10" s="13" t="s">
        <v>20</v>
      </c>
      <c r="E10" s="13"/>
      <c r="F10" s="40">
        <v>1</v>
      </c>
      <c r="G10" s="17"/>
      <c r="H10" s="14"/>
      <c r="I10" s="9"/>
    </row>
    <row r="11" spans="1:9" ht="39" customHeight="1">
      <c r="A11" s="11">
        <v>3</v>
      </c>
      <c r="B11" s="30" t="s">
        <v>24</v>
      </c>
      <c r="C11" s="11" t="s">
        <v>25</v>
      </c>
      <c r="D11" s="11" t="s">
        <v>15</v>
      </c>
      <c r="E11" s="13"/>
      <c r="F11" s="31">
        <v>0.25</v>
      </c>
      <c r="G11" s="17"/>
      <c r="H11" s="32"/>
      <c r="I11" s="9"/>
    </row>
    <row r="12" spans="1:9" ht="21.75" customHeight="1">
      <c r="A12" s="13">
        <v>3.1</v>
      </c>
      <c r="B12" s="11"/>
      <c r="C12" s="30" t="s">
        <v>16</v>
      </c>
      <c r="D12" s="33" t="s">
        <v>17</v>
      </c>
      <c r="E12" s="33">
        <v>4.5</v>
      </c>
      <c r="F12" s="34">
        <f>F11*E12</f>
        <v>1.125</v>
      </c>
      <c r="G12" s="34"/>
      <c r="H12" s="35"/>
      <c r="I12" s="9"/>
    </row>
    <row r="13" spans="1:9" ht="19.5" customHeight="1">
      <c r="A13" s="13">
        <v>3.2</v>
      </c>
      <c r="B13" s="11"/>
      <c r="C13" s="30" t="s">
        <v>21</v>
      </c>
      <c r="D13" s="37" t="s">
        <v>22</v>
      </c>
      <c r="E13" s="37">
        <v>0.37</v>
      </c>
      <c r="F13" s="38">
        <f>F11*E13</f>
        <v>0.0925</v>
      </c>
      <c r="G13" s="38"/>
      <c r="H13" s="39"/>
      <c r="I13" s="9"/>
    </row>
    <row r="14" spans="1:9" ht="21.75" customHeight="1">
      <c r="A14" s="13">
        <v>3.3</v>
      </c>
      <c r="B14" s="11"/>
      <c r="C14" s="13" t="s">
        <v>26</v>
      </c>
      <c r="D14" s="13" t="s">
        <v>15</v>
      </c>
      <c r="E14" s="13">
        <v>1.02</v>
      </c>
      <c r="F14" s="17">
        <f>F11*E14</f>
        <v>0.255</v>
      </c>
      <c r="G14" s="17"/>
      <c r="H14" s="14"/>
      <c r="I14" s="9"/>
    </row>
    <row r="15" spans="1:9" ht="45" customHeight="1">
      <c r="A15" s="11">
        <v>4</v>
      </c>
      <c r="B15" s="30" t="s">
        <v>27</v>
      </c>
      <c r="C15" s="11" t="s">
        <v>28</v>
      </c>
      <c r="D15" s="11" t="s">
        <v>20</v>
      </c>
      <c r="E15" s="13"/>
      <c r="F15" s="36">
        <v>1</v>
      </c>
      <c r="G15" s="17"/>
      <c r="H15" s="32"/>
      <c r="I15" s="9"/>
    </row>
    <row r="16" spans="1:10" ht="21.75" customHeight="1">
      <c r="A16" s="30">
        <f>A15+0.1</f>
        <v>4.1</v>
      </c>
      <c r="B16" s="11"/>
      <c r="C16" s="30" t="s">
        <v>16</v>
      </c>
      <c r="D16" s="33" t="s">
        <v>17</v>
      </c>
      <c r="E16" s="33">
        <v>1.01</v>
      </c>
      <c r="F16" s="34">
        <f>F15*E16</f>
        <v>1.01</v>
      </c>
      <c r="G16" s="34"/>
      <c r="H16" s="35"/>
      <c r="I16" s="9"/>
      <c r="J16" s="4"/>
    </row>
    <row r="17" spans="1:10" ht="18" customHeight="1">
      <c r="A17" s="30">
        <f>A16+0.1</f>
        <v>4.199999999999999</v>
      </c>
      <c r="B17" s="11"/>
      <c r="C17" s="30" t="s">
        <v>21</v>
      </c>
      <c r="D17" s="37" t="s">
        <v>22</v>
      </c>
      <c r="E17" s="37">
        <v>0.07</v>
      </c>
      <c r="F17" s="38">
        <f>F15*E17</f>
        <v>0.07</v>
      </c>
      <c r="G17" s="38"/>
      <c r="H17" s="39"/>
      <c r="I17" s="9"/>
      <c r="J17" s="4"/>
    </row>
    <row r="18" spans="1:9" ht="21" customHeight="1">
      <c r="A18" s="30">
        <f>A15+0.1</f>
        <v>4.1</v>
      </c>
      <c r="B18" s="41" t="s">
        <v>2</v>
      </c>
      <c r="C18" s="13" t="s">
        <v>29</v>
      </c>
      <c r="D18" s="13" t="s">
        <v>30</v>
      </c>
      <c r="E18" s="40">
        <v>1</v>
      </c>
      <c r="F18" s="40">
        <v>1</v>
      </c>
      <c r="G18" s="17"/>
      <c r="H18" s="42"/>
      <c r="I18" s="9"/>
    </row>
    <row r="19" spans="1:9" ht="18" customHeight="1">
      <c r="A19" s="30">
        <f>A17+0.1</f>
        <v>4.299999999999999</v>
      </c>
      <c r="B19" s="41" t="s">
        <v>3</v>
      </c>
      <c r="C19" s="13" t="s">
        <v>31</v>
      </c>
      <c r="D19" s="13" t="s">
        <v>30</v>
      </c>
      <c r="E19" s="40">
        <v>1</v>
      </c>
      <c r="F19" s="40">
        <v>1</v>
      </c>
      <c r="G19" s="17"/>
      <c r="H19" s="42"/>
      <c r="I19" s="9"/>
    </row>
    <row r="20" spans="1:9" ht="30">
      <c r="A20" s="11">
        <v>5</v>
      </c>
      <c r="B20" s="30" t="s">
        <v>32</v>
      </c>
      <c r="C20" s="11" t="s">
        <v>33</v>
      </c>
      <c r="D20" s="11" t="s">
        <v>20</v>
      </c>
      <c r="E20" s="13"/>
      <c r="F20" s="36">
        <v>2</v>
      </c>
      <c r="G20" s="17"/>
      <c r="H20" s="32"/>
      <c r="I20" s="9"/>
    </row>
    <row r="21" spans="1:9" ht="18">
      <c r="A21" s="13">
        <v>4.1</v>
      </c>
      <c r="B21" s="13"/>
      <c r="C21" s="30" t="s">
        <v>16</v>
      </c>
      <c r="D21" s="33" t="s">
        <v>17</v>
      </c>
      <c r="E21" s="43">
        <v>2</v>
      </c>
      <c r="F21" s="34">
        <f>F20*E21</f>
        <v>4</v>
      </c>
      <c r="G21" s="34"/>
      <c r="H21" s="35"/>
      <c r="I21" s="9"/>
    </row>
    <row r="22" spans="1:9" ht="18">
      <c r="A22" s="13">
        <v>4.2</v>
      </c>
      <c r="B22" s="13"/>
      <c r="C22" s="30" t="s">
        <v>21</v>
      </c>
      <c r="D22" s="37" t="s">
        <v>22</v>
      </c>
      <c r="E22" s="37">
        <v>2.2</v>
      </c>
      <c r="F22" s="37">
        <f>F20*E22</f>
        <v>4.4</v>
      </c>
      <c r="G22" s="38"/>
      <c r="H22" s="39"/>
      <c r="I22" s="9"/>
    </row>
    <row r="23" spans="1:9" ht="30">
      <c r="A23" s="13">
        <v>4.3</v>
      </c>
      <c r="B23" s="13"/>
      <c r="C23" s="13" t="s">
        <v>34</v>
      </c>
      <c r="D23" s="13" t="s">
        <v>20</v>
      </c>
      <c r="E23" s="13"/>
      <c r="F23" s="40">
        <v>2</v>
      </c>
      <c r="G23" s="17"/>
      <c r="H23" s="14"/>
      <c r="I23" s="9"/>
    </row>
    <row r="24" spans="1:9" ht="30">
      <c r="A24" s="11">
        <v>6</v>
      </c>
      <c r="B24" s="30" t="s">
        <v>52</v>
      </c>
      <c r="C24" s="11" t="s">
        <v>53</v>
      </c>
      <c r="D24" s="11" t="s">
        <v>20</v>
      </c>
      <c r="E24" s="13"/>
      <c r="F24" s="36">
        <v>1</v>
      </c>
      <c r="G24" s="17"/>
      <c r="H24" s="32"/>
      <c r="I24" s="9"/>
    </row>
    <row r="25" spans="1:9" ht="18">
      <c r="A25" s="30">
        <f>A24+0.1</f>
        <v>6.1</v>
      </c>
      <c r="B25" s="11"/>
      <c r="C25" s="30" t="s">
        <v>16</v>
      </c>
      <c r="D25" s="33" t="s">
        <v>17</v>
      </c>
      <c r="E25" s="43">
        <v>6</v>
      </c>
      <c r="F25" s="34">
        <f>F24*E25</f>
        <v>6</v>
      </c>
      <c r="G25" s="34"/>
      <c r="H25" s="35"/>
      <c r="I25" s="9"/>
    </row>
    <row r="26" spans="1:9" ht="18">
      <c r="A26" s="30">
        <f>A25+0.1</f>
        <v>6.199999999999999</v>
      </c>
      <c r="B26" s="11"/>
      <c r="C26" s="30" t="s">
        <v>21</v>
      </c>
      <c r="D26" s="37" t="s">
        <v>22</v>
      </c>
      <c r="E26" s="37">
        <v>0.73</v>
      </c>
      <c r="F26" s="38">
        <f>F24*E26</f>
        <v>0.73</v>
      </c>
      <c r="G26" s="38"/>
      <c r="H26" s="39"/>
      <c r="I26" s="9"/>
    </row>
    <row r="27" spans="1:9" ht="18">
      <c r="A27" s="30">
        <f>A26+0.1</f>
        <v>6.299999999999999</v>
      </c>
      <c r="B27" s="13" t="s">
        <v>54</v>
      </c>
      <c r="C27" s="13" t="s">
        <v>55</v>
      </c>
      <c r="D27" s="13" t="s">
        <v>20</v>
      </c>
      <c r="E27" s="13"/>
      <c r="F27" s="40">
        <v>1</v>
      </c>
      <c r="G27" s="17"/>
      <c r="H27" s="14"/>
      <c r="I27" s="9"/>
    </row>
    <row r="28" spans="1:9" ht="18">
      <c r="A28" s="30">
        <f>A27+0.1</f>
        <v>6.399999999999999</v>
      </c>
      <c r="B28" s="13" t="s">
        <v>56</v>
      </c>
      <c r="C28" s="13" t="s">
        <v>65</v>
      </c>
      <c r="D28" s="13" t="s">
        <v>20</v>
      </c>
      <c r="E28" s="13"/>
      <c r="F28" s="40">
        <v>1</v>
      </c>
      <c r="G28" s="17"/>
      <c r="H28" s="14"/>
      <c r="I28" s="9"/>
    </row>
    <row r="29" spans="1:9" ht="18">
      <c r="A29" s="12">
        <v>7</v>
      </c>
      <c r="B29" s="30" t="s">
        <v>41</v>
      </c>
      <c r="C29" s="12" t="s">
        <v>42</v>
      </c>
      <c r="D29" s="13" t="s">
        <v>20</v>
      </c>
      <c r="E29" s="30"/>
      <c r="F29" s="44">
        <v>1</v>
      </c>
      <c r="G29" s="45"/>
      <c r="H29" s="46"/>
      <c r="I29" s="9"/>
    </row>
    <row r="30" spans="1:9" ht="18">
      <c r="A30" s="30">
        <f>A29+0.1</f>
        <v>7.1</v>
      </c>
      <c r="B30" s="30"/>
      <c r="C30" s="30" t="s">
        <v>16</v>
      </c>
      <c r="D30" s="33" t="s">
        <v>17</v>
      </c>
      <c r="E30" s="47">
        <v>2</v>
      </c>
      <c r="F30" s="48">
        <f>F29*E30</f>
        <v>2</v>
      </c>
      <c r="G30" s="34"/>
      <c r="H30" s="49"/>
      <c r="I30" s="9"/>
    </row>
    <row r="31" spans="1:9" ht="18">
      <c r="A31" s="30">
        <f>A30+0.1</f>
        <v>7.199999999999999</v>
      </c>
      <c r="B31" s="30" t="s">
        <v>4</v>
      </c>
      <c r="C31" s="30" t="s">
        <v>43</v>
      </c>
      <c r="D31" s="30" t="s">
        <v>20</v>
      </c>
      <c r="E31" s="30"/>
      <c r="F31" s="50">
        <v>1</v>
      </c>
      <c r="G31" s="50"/>
      <c r="H31" s="51"/>
      <c r="I31" s="9"/>
    </row>
    <row r="32" spans="1:9" ht="30">
      <c r="A32" s="11">
        <v>8</v>
      </c>
      <c r="B32" s="30" t="s">
        <v>40</v>
      </c>
      <c r="C32" s="11" t="s">
        <v>35</v>
      </c>
      <c r="D32" s="11" t="s">
        <v>30</v>
      </c>
      <c r="E32" s="13"/>
      <c r="F32" s="36">
        <f>F35+F36+F37</f>
        <v>28</v>
      </c>
      <c r="G32" s="17"/>
      <c r="H32" s="32"/>
      <c r="I32" s="9"/>
    </row>
    <row r="33" spans="1:9" ht="18">
      <c r="A33" s="30">
        <f>A32+0.1</f>
        <v>8.1</v>
      </c>
      <c r="B33" s="11"/>
      <c r="C33" s="30" t="s">
        <v>16</v>
      </c>
      <c r="D33" s="33" t="s">
        <v>17</v>
      </c>
      <c r="E33" s="33">
        <v>0.07</v>
      </c>
      <c r="F33" s="34">
        <f>F32*E33</f>
        <v>1.9600000000000002</v>
      </c>
      <c r="G33" s="34"/>
      <c r="H33" s="35"/>
      <c r="I33" s="9"/>
    </row>
    <row r="34" spans="1:9" ht="18">
      <c r="A34" s="30">
        <f>A33+0.1</f>
        <v>8.2</v>
      </c>
      <c r="B34" s="11"/>
      <c r="C34" s="30" t="s">
        <v>21</v>
      </c>
      <c r="D34" s="37" t="s">
        <v>22</v>
      </c>
      <c r="E34" s="37">
        <v>0.05</v>
      </c>
      <c r="F34" s="38">
        <f>F32*E34</f>
        <v>1.4000000000000001</v>
      </c>
      <c r="G34" s="38"/>
      <c r="H34" s="39"/>
      <c r="I34" s="9"/>
    </row>
    <row r="35" spans="1:9" s="5" customFormat="1" ht="15.75">
      <c r="A35" s="30">
        <f>A32+0.1</f>
        <v>8.1</v>
      </c>
      <c r="B35" s="13" t="s">
        <v>45</v>
      </c>
      <c r="C35" s="13" t="s">
        <v>46</v>
      </c>
      <c r="D35" s="13" t="s">
        <v>44</v>
      </c>
      <c r="E35" s="13"/>
      <c r="F35" s="40">
        <v>14</v>
      </c>
      <c r="G35" s="17"/>
      <c r="H35" s="42"/>
      <c r="I35" s="9"/>
    </row>
    <row r="36" spans="1:9" ht="18">
      <c r="A36" s="30">
        <f>A34+0.1</f>
        <v>8.299999999999999</v>
      </c>
      <c r="B36" s="13" t="s">
        <v>1</v>
      </c>
      <c r="C36" s="13" t="s">
        <v>36</v>
      </c>
      <c r="D36" s="13" t="s">
        <v>30</v>
      </c>
      <c r="E36" s="13"/>
      <c r="F36" s="40">
        <v>4</v>
      </c>
      <c r="G36" s="17"/>
      <c r="H36" s="42"/>
      <c r="I36" s="9"/>
    </row>
    <row r="37" spans="1:9" ht="18">
      <c r="A37" s="30">
        <f>A35+0.1</f>
        <v>8.2</v>
      </c>
      <c r="B37" s="13" t="s">
        <v>58</v>
      </c>
      <c r="C37" s="13" t="s">
        <v>59</v>
      </c>
      <c r="D37" s="13" t="s">
        <v>30</v>
      </c>
      <c r="E37" s="13"/>
      <c r="F37" s="40">
        <v>10</v>
      </c>
      <c r="G37" s="17"/>
      <c r="H37" s="42"/>
      <c r="I37" s="9"/>
    </row>
    <row r="38" spans="1:9" s="5" customFormat="1" ht="45">
      <c r="A38" s="11">
        <v>9</v>
      </c>
      <c r="B38" s="30" t="s">
        <v>48</v>
      </c>
      <c r="C38" s="11" t="s">
        <v>50</v>
      </c>
      <c r="D38" s="11" t="s">
        <v>51</v>
      </c>
      <c r="E38" s="13"/>
      <c r="F38" s="31">
        <v>24</v>
      </c>
      <c r="G38" s="17"/>
      <c r="H38" s="32"/>
      <c r="I38" s="9"/>
    </row>
    <row r="39" spans="1:9" s="5" customFormat="1" ht="17.25" customHeight="1">
      <c r="A39" s="30">
        <f>A38+0.1</f>
        <v>9.1</v>
      </c>
      <c r="B39" s="11"/>
      <c r="C39" s="30" t="s">
        <v>16</v>
      </c>
      <c r="D39" s="33" t="s">
        <v>17</v>
      </c>
      <c r="E39" s="34">
        <v>0.52</v>
      </c>
      <c r="F39" s="34">
        <f>E39*F38</f>
        <v>12.48</v>
      </c>
      <c r="G39" s="34"/>
      <c r="H39" s="35"/>
      <c r="I39" s="9"/>
    </row>
    <row r="40" spans="1:9" s="5" customFormat="1" ht="20.25" customHeight="1">
      <c r="A40" s="30">
        <f>A39+0.1</f>
        <v>9.2</v>
      </c>
      <c r="B40" s="11"/>
      <c r="C40" s="30" t="s">
        <v>21</v>
      </c>
      <c r="D40" s="37" t="s">
        <v>22</v>
      </c>
      <c r="E40" s="37">
        <v>0.26</v>
      </c>
      <c r="F40" s="38">
        <f>E40*F38</f>
        <v>6.24</v>
      </c>
      <c r="G40" s="38"/>
      <c r="H40" s="39"/>
      <c r="I40" s="9"/>
    </row>
    <row r="41" spans="1:9" s="5" customFormat="1" ht="21" customHeight="1">
      <c r="A41" s="30">
        <f>A40+0.1</f>
        <v>9.299999999999999</v>
      </c>
      <c r="B41" s="13" t="s">
        <v>49</v>
      </c>
      <c r="C41" s="13" t="s">
        <v>60</v>
      </c>
      <c r="D41" s="13" t="s">
        <v>30</v>
      </c>
      <c r="E41" s="13"/>
      <c r="F41" s="17">
        <v>24</v>
      </c>
      <c r="G41" s="17"/>
      <c r="H41" s="42"/>
      <c r="I41" s="9"/>
    </row>
    <row r="42" spans="1:9" ht="30">
      <c r="A42" s="11">
        <v>10</v>
      </c>
      <c r="B42" s="30" t="s">
        <v>61</v>
      </c>
      <c r="C42" s="11" t="s">
        <v>64</v>
      </c>
      <c r="D42" s="11" t="s">
        <v>20</v>
      </c>
      <c r="E42" s="13"/>
      <c r="F42" s="36">
        <v>1</v>
      </c>
      <c r="G42" s="17"/>
      <c r="H42" s="32"/>
      <c r="I42" s="9"/>
    </row>
    <row r="43" spans="1:9" ht="18">
      <c r="A43" s="30">
        <f>A42+0.1</f>
        <v>10.1</v>
      </c>
      <c r="B43" s="11"/>
      <c r="C43" s="30" t="s">
        <v>16</v>
      </c>
      <c r="D43" s="33" t="s">
        <v>17</v>
      </c>
      <c r="E43" s="43">
        <v>2</v>
      </c>
      <c r="F43" s="34">
        <f>F42*E43</f>
        <v>2</v>
      </c>
      <c r="G43" s="34"/>
      <c r="H43" s="35"/>
      <c r="I43" s="9"/>
    </row>
    <row r="44" spans="1:9" ht="18">
      <c r="A44" s="30">
        <f>A43+0.1</f>
        <v>10.2</v>
      </c>
      <c r="B44" s="11"/>
      <c r="C44" s="30" t="s">
        <v>21</v>
      </c>
      <c r="D44" s="37" t="s">
        <v>22</v>
      </c>
      <c r="E44" s="37">
        <v>1.95</v>
      </c>
      <c r="F44" s="38">
        <f>F42*E44</f>
        <v>1.95</v>
      </c>
      <c r="G44" s="38"/>
      <c r="H44" s="39"/>
      <c r="I44" s="9"/>
    </row>
    <row r="45" spans="1:9" ht="18">
      <c r="A45" s="30">
        <f>A44+0.1</f>
        <v>10.299999999999999</v>
      </c>
      <c r="B45" s="13"/>
      <c r="C45" s="13" t="s">
        <v>62</v>
      </c>
      <c r="D45" s="13" t="s">
        <v>30</v>
      </c>
      <c r="E45" s="13"/>
      <c r="F45" s="40">
        <v>16</v>
      </c>
      <c r="G45" s="17"/>
      <c r="H45" s="42"/>
      <c r="I45" s="9"/>
    </row>
    <row r="46" spans="1:9" ht="18">
      <c r="A46" s="30">
        <f>A45+0.1</f>
        <v>10.399999999999999</v>
      </c>
      <c r="B46" s="13"/>
      <c r="C46" s="13" t="s">
        <v>57</v>
      </c>
      <c r="D46" s="13" t="s">
        <v>20</v>
      </c>
      <c r="E46" s="13"/>
      <c r="F46" s="40">
        <v>2</v>
      </c>
      <c r="G46" s="17"/>
      <c r="H46" s="14"/>
      <c r="I46" s="9"/>
    </row>
    <row r="47" spans="1:9" ht="18">
      <c r="A47" s="30">
        <f>A46+0.1</f>
        <v>10.499999999999998</v>
      </c>
      <c r="B47" s="13"/>
      <c r="C47" s="13" t="s">
        <v>63</v>
      </c>
      <c r="D47" s="13" t="s">
        <v>20</v>
      </c>
      <c r="E47" s="13"/>
      <c r="F47" s="40">
        <v>2</v>
      </c>
      <c r="G47" s="17"/>
      <c r="H47" s="14"/>
      <c r="I47" s="9"/>
    </row>
    <row r="48" spans="1:9" ht="45">
      <c r="A48" s="11">
        <v>11</v>
      </c>
      <c r="B48" s="30" t="s">
        <v>47</v>
      </c>
      <c r="C48" s="11" t="s">
        <v>37</v>
      </c>
      <c r="D48" s="11" t="s">
        <v>20</v>
      </c>
      <c r="E48" s="13"/>
      <c r="F48" s="36">
        <v>2</v>
      </c>
      <c r="G48" s="17"/>
      <c r="H48" s="32"/>
      <c r="I48" s="9"/>
    </row>
    <row r="49" spans="1:9" ht="18">
      <c r="A49" s="10"/>
      <c r="B49" s="11"/>
      <c r="C49" s="12" t="s">
        <v>39</v>
      </c>
      <c r="D49" s="12" t="s">
        <v>38</v>
      </c>
      <c r="E49" s="13"/>
      <c r="F49" s="13"/>
      <c r="G49" s="14"/>
      <c r="H49" s="15"/>
      <c r="I49" s="4"/>
    </row>
    <row r="50" spans="1:8" ht="30">
      <c r="A50" s="13"/>
      <c r="B50" s="14"/>
      <c r="C50" s="11" t="s">
        <v>66</v>
      </c>
      <c r="D50" s="16">
        <v>0.1</v>
      </c>
      <c r="E50" s="13"/>
      <c r="F50" s="17"/>
      <c r="G50" s="17"/>
      <c r="H50" s="15"/>
    </row>
    <row r="51" spans="1:8" ht="18">
      <c r="A51" s="13"/>
      <c r="B51" s="14"/>
      <c r="C51" s="11" t="s">
        <v>39</v>
      </c>
      <c r="D51" s="11" t="s">
        <v>38</v>
      </c>
      <c r="E51" s="13"/>
      <c r="F51" s="17"/>
      <c r="G51" s="17"/>
      <c r="H51" s="15"/>
    </row>
    <row r="52" spans="1:8" ht="30">
      <c r="A52" s="13"/>
      <c r="B52" s="14"/>
      <c r="C52" s="11" t="s">
        <v>67</v>
      </c>
      <c r="D52" s="16">
        <v>0.75</v>
      </c>
      <c r="E52" s="13"/>
      <c r="F52" s="17"/>
      <c r="G52" s="17"/>
      <c r="H52" s="15"/>
    </row>
    <row r="53" spans="1:8" ht="18">
      <c r="A53" s="13"/>
      <c r="B53" s="18"/>
      <c r="C53" s="11" t="s">
        <v>39</v>
      </c>
      <c r="D53" s="11" t="s">
        <v>38</v>
      </c>
      <c r="E53" s="13"/>
      <c r="F53" s="17"/>
      <c r="G53" s="17"/>
      <c r="H53" s="15"/>
    </row>
    <row r="54" spans="1:8" ht="18">
      <c r="A54" s="13"/>
      <c r="B54" s="13"/>
      <c r="C54" s="12" t="s">
        <v>68</v>
      </c>
      <c r="D54" s="16">
        <v>0.08</v>
      </c>
      <c r="E54" s="13"/>
      <c r="F54" s="17"/>
      <c r="G54" s="17"/>
      <c r="H54" s="15"/>
    </row>
    <row r="55" spans="1:8" ht="18">
      <c r="A55" s="13"/>
      <c r="B55" s="13"/>
      <c r="C55" s="12" t="s">
        <v>39</v>
      </c>
      <c r="D55" s="11" t="s">
        <v>38</v>
      </c>
      <c r="E55" s="13"/>
      <c r="F55" s="17"/>
      <c r="G55" s="17"/>
      <c r="H55" s="15"/>
    </row>
    <row r="56" spans="1:8" ht="30">
      <c r="A56" s="13"/>
      <c r="B56" s="13"/>
      <c r="C56" s="12" t="s">
        <v>69</v>
      </c>
      <c r="D56" s="16">
        <v>0.03</v>
      </c>
      <c r="E56" s="13"/>
      <c r="F56" s="17"/>
      <c r="G56" s="17"/>
      <c r="H56" s="15"/>
    </row>
    <row r="57" spans="1:8" ht="18">
      <c r="A57" s="13"/>
      <c r="B57" s="13"/>
      <c r="C57" s="12" t="s">
        <v>39</v>
      </c>
      <c r="D57" s="11" t="s">
        <v>38</v>
      </c>
      <c r="E57" s="13"/>
      <c r="F57" s="17"/>
      <c r="G57" s="17"/>
      <c r="H57" s="15"/>
    </row>
    <row r="58" spans="1:8" ht="18">
      <c r="A58" s="13"/>
      <c r="B58" s="13"/>
      <c r="C58" s="12" t="s">
        <v>70</v>
      </c>
      <c r="D58" s="16">
        <v>0.18</v>
      </c>
      <c r="E58" s="13"/>
      <c r="F58" s="17"/>
      <c r="G58" s="17"/>
      <c r="H58" s="15"/>
    </row>
    <row r="59" spans="1:8" ht="18">
      <c r="A59" s="13"/>
      <c r="B59" s="13"/>
      <c r="C59" s="12" t="s">
        <v>71</v>
      </c>
      <c r="D59" s="11" t="s">
        <v>38</v>
      </c>
      <c r="E59" s="13"/>
      <c r="F59" s="13"/>
      <c r="G59" s="13"/>
      <c r="H59" s="15"/>
    </row>
    <row r="60" spans="1:8" ht="18">
      <c r="A60" s="2"/>
      <c r="B60" s="2"/>
      <c r="C60" s="19"/>
      <c r="D60" s="2"/>
      <c r="E60" s="2"/>
      <c r="F60" s="2"/>
      <c r="G60" s="2"/>
      <c r="H60" s="6"/>
    </row>
    <row r="61" spans="1:8" ht="163.5" customHeight="1">
      <c r="A61" s="20" t="s">
        <v>72</v>
      </c>
      <c r="B61" s="20"/>
      <c r="C61" s="20"/>
      <c r="D61" s="20"/>
      <c r="E61" s="20"/>
      <c r="F61" s="20"/>
      <c r="G61" s="20"/>
      <c r="H61" s="20"/>
    </row>
    <row r="62" spans="1:8" ht="18">
      <c r="A62" s="21"/>
      <c r="B62" s="21"/>
      <c r="C62" s="22"/>
      <c r="D62" s="21"/>
      <c r="E62" s="21"/>
      <c r="F62" s="21"/>
      <c r="G62" s="21"/>
      <c r="H62" s="23"/>
    </row>
    <row r="63" spans="1:8" ht="18">
      <c r="A63" s="24" t="s">
        <v>73</v>
      </c>
      <c r="B63" s="24"/>
      <c r="C63" s="24"/>
      <c r="D63" s="24"/>
      <c r="E63" s="24"/>
      <c r="F63" s="24"/>
      <c r="G63" s="24"/>
      <c r="H63" s="24"/>
    </row>
  </sheetData>
  <sheetProtection/>
  <mergeCells count="9">
    <mergeCell ref="A61:H61"/>
    <mergeCell ref="A63:H63"/>
    <mergeCell ref="G2:H2"/>
    <mergeCell ref="A2:A3"/>
    <mergeCell ref="B2:B3"/>
    <mergeCell ref="C2:C3"/>
    <mergeCell ref="D2:D3"/>
    <mergeCell ref="A1:H1"/>
    <mergeCell ref="E2:F2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marika</cp:lastModifiedBy>
  <cp:lastPrinted>2018-03-19T13:06:19Z</cp:lastPrinted>
  <dcterms:created xsi:type="dcterms:W3CDTF">2010-08-27T10:03:39Z</dcterms:created>
  <dcterms:modified xsi:type="dcterms:W3CDTF">2018-06-04T10:42:08Z</dcterms:modified>
  <cp:category/>
  <cp:version/>
  <cp:contentType/>
  <cp:contentStatus/>
</cp:coreProperties>
</file>