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4385" yWindow="-15" windowWidth="14430" windowHeight="13005" tabRatio="816"/>
  </bookViews>
  <sheets>
    <sheet name="1" sheetId="3" r:id="rId1"/>
  </sheets>
  <definedNames>
    <definedName name="_xlnm._FilterDatabase" localSheetId="0" hidden="1">'1'!$A$4:$K$43</definedName>
    <definedName name="_xlnm.Print_Area" localSheetId="0">'1'!$A$1:$K$40</definedName>
    <definedName name="_xlnm.Print_Titles" localSheetId="0">'1'!$2:$4</definedName>
  </definedNames>
  <calcPr calcId="124519"/>
</workbook>
</file>

<file path=xl/calcChain.xml><?xml version="1.0" encoding="utf-8"?>
<calcChain xmlns="http://schemas.openxmlformats.org/spreadsheetml/2006/main">
  <c r="D12" i="3"/>
  <c r="A8" l="1"/>
  <c r="A9" l="1"/>
  <c r="A12" s="1"/>
  <c r="A10"/>
</calcChain>
</file>

<file path=xl/sharedStrings.xml><?xml version="1.0" encoding="utf-8"?>
<sst xmlns="http://schemas.openxmlformats.org/spreadsheetml/2006/main" count="74" uniqueCount="51">
  <si>
    <t>განზ.
ერთ.</t>
  </si>
  <si>
    <t>ტ</t>
  </si>
  <si>
    <t>მ</t>
  </si>
  <si>
    <t>გზის დაკვალვა</t>
  </si>
  <si>
    <t>No.</t>
  </si>
  <si>
    <t>ჯამი</t>
  </si>
  <si>
    <t>ხელფასი</t>
  </si>
  <si>
    <t>მექანიზმები</t>
  </si>
  <si>
    <t>მასალები</t>
  </si>
  <si>
    <t>რაოდენ.</t>
  </si>
  <si>
    <t>სულ</t>
  </si>
  <si>
    <t>ჯამი:</t>
  </si>
  <si>
    <t>ზედნადები ხარჯები</t>
  </si>
  <si>
    <t>მოგება</t>
  </si>
  <si>
    <t>დ.ღ.გ.</t>
  </si>
  <si>
    <t>ჯამი სულ:</t>
  </si>
  <si>
    <t>გაუთვალისწინებელი ხარჯები</t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</si>
  <si>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</si>
  <si>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ხრეშოვანი გვერდულის მოწყობა</t>
  </si>
  <si>
    <r>
      <t>მ</t>
    </r>
    <r>
      <rPr>
        <vertAlign val="superscript"/>
        <sz val="12"/>
        <color theme="1"/>
        <rFont val="Calibri"/>
        <family val="2"/>
        <scheme val="minor"/>
      </rPr>
      <t>3</t>
    </r>
  </si>
  <si>
    <r>
      <t>მ</t>
    </r>
    <r>
      <rPr>
        <vertAlign val="superscript"/>
        <sz val="12"/>
        <rFont val="Calibri"/>
        <family val="1"/>
        <scheme val="minor"/>
      </rPr>
      <t>2</t>
    </r>
  </si>
  <si>
    <r>
      <t>მ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</si>
  <si>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არსებული გრუნტის დამუშავება მექნიზმით და დატვირთვა ა/თვითმცლელებზე</t>
  </si>
  <si>
    <r>
      <t>საფუძვლის ზედა  ფენის დამუშავება ბიტუმით, მთელ ფართობზე მოსხმით, (0,7 ლ/მ</t>
    </r>
    <r>
      <rPr>
        <b/>
        <vertAlign val="superscript"/>
        <sz val="12"/>
        <rFont val="Sylfaen"/>
        <family val="1"/>
      </rPr>
      <t>2</t>
    </r>
    <r>
      <rPr>
        <b/>
        <sz val="12"/>
        <rFont val="Sylfaen"/>
        <family val="1"/>
      </rPr>
      <t>).</t>
    </r>
  </si>
  <si>
    <r>
      <t>საფუძვლის ზედა  ფენის დამუშავება ბიტუმით, მთელ ფართობზე მოსხმით, (0,3 ლ/მ</t>
    </r>
    <r>
      <rPr>
        <b/>
        <vertAlign val="superscript"/>
        <sz val="12"/>
        <rFont val="Sylfaen"/>
        <family val="1"/>
      </rPr>
      <t>2</t>
    </r>
    <r>
      <rPr>
        <b/>
        <sz val="12"/>
        <rFont val="Sylfaen"/>
        <family val="1"/>
      </rPr>
      <t>).</t>
    </r>
  </si>
  <si>
    <t>საფარის ქვედა ფენის მოწყობა წვრილმარცვლოვანი  ა/ბეტონის ცხელი ნარევით. სისქით 5 სმ.</t>
  </si>
  <si>
    <t>არსებული გრუნტის გატანა ნაგავსაყრელზე საშუალოდ 5 კმ-მდე</t>
  </si>
  <si>
    <t>საფარის ზედა ფენის მოწყობა წვრილმარცვლოვანი მკვრივი  ა/ბეტონის ცხელი ნარევით. სისქით 4 სმ.</t>
  </si>
  <si>
    <t>მჭლე ბეტონის საგები ბეტონის არხის მოსაწყობად (ბეტონი B-10)</t>
  </si>
  <si>
    <t>ფოლადის ცხაურის მოტანა მონტაჟი</t>
  </si>
  <si>
    <t>გორის მუნიციპალიტეტის, სოფელ ხურვალეთის საავტომობილო გზის
სარეაბილიტაციო სამუშაოების ხარჯთაღრიცხვა N1</t>
  </si>
  <si>
    <t>არსებული საფარის მოფრეზვა და დასაწყობება შემდგომი გამოყენებისათვის (საშ. 8სმ.)</t>
  </si>
  <si>
    <t>რ/ბ არხების ადგილზე ჩამოსხმა  სხვა დამხმარე სამუშაოების ჩათვლით (ბეტონი B-25 1 გრძივ მეტრზე 0.14 მ3) (არმატურა 1 გრძივ მეტრზე 13.33 კგ)</t>
  </si>
  <si>
    <t>სტაბილიზირებული საფუძვლის ზედა ფენის მოწყობა: დაახლოებით 2,5% ბიტუმის ემულსიის, დაახლოებით 4,5% ცემენტით,  არსებული 48% გრანულიატისა და შემოსატანი 52% ქვიშა-ღორღოვანი მასალით (სისქით 15 სმ)</t>
  </si>
  <si>
    <t>საფარის ქვედა ფენის მოწყობა მსხვილმარცვლოვანი  ა/ბეტონის ცხელი ნარევით. სისქით 6 სმ.</t>
  </si>
  <si>
    <t>მიერთებებზე და კერძო მისასვლელებზე საფუძვლის ზედა ფენის მოწყობა 0÷40მმ ფრაქციის ღორღით, ადგილზე გაშლა და დატკეპნა (სისქით 15 სმ)</t>
  </si>
  <si>
    <t>1. მოსამზედებელი სამუშაოები</t>
  </si>
  <si>
    <t>2. მიწის სამუშაოები</t>
  </si>
  <si>
    <t>3. საგზაო სამოსი</t>
  </si>
  <si>
    <t>4. მიერთებები და კერძო მისავლელები</t>
  </si>
  <si>
    <t>5. კიუვეტები და წყალსატარი კონსტრუქციები</t>
  </si>
  <si>
    <t>6. გზის კუთვნილობები</t>
  </si>
  <si>
    <t>საგზაო ნიშნების მოტანა მონტაჟი</t>
  </si>
  <si>
    <t>ცალი</t>
  </si>
  <si>
    <t>საგზაო მონიშვნა</t>
  </si>
  <si>
    <t>კმ</t>
  </si>
  <si>
    <t>სამუშაოს დასახელება</t>
  </si>
  <si>
    <t>მუშაობა ნაყარში</t>
  </si>
  <si>
    <t>არსებული გრუნტის დამუშავება ხელით</t>
  </si>
  <si>
    <t>არსებული დამუშავებული გრუნტის დატვირთვა ა/თვითმცლელებზე</t>
  </si>
  <si>
    <t>%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</si>
</sst>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-* #,##0.00\ _₾_-;\-* #,##0.00\ _₾_-;_-* &quot;-&quot;??\ _₾_-;_-@_-"/>
    <numFmt numFmtId="166" formatCode="0.000"/>
    <numFmt numFmtId="167" formatCode="0.0000"/>
    <numFmt numFmtId="168" formatCode="0.0"/>
  </numFmts>
  <fonts count="17">
    <font>
      <sz val="11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i/>
      <sz val="12"/>
      <name val="Sylfaen"/>
      <family val="1"/>
    </font>
    <font>
      <b/>
      <sz val="12"/>
      <name val="Sylfaen"/>
      <family val="1"/>
    </font>
    <font>
      <b/>
      <sz val="12"/>
      <color theme="1"/>
      <name val="Sylfaen"/>
      <family val="1"/>
    </font>
    <font>
      <sz val="12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Sylfaen"/>
      <family val="1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color theme="1"/>
      <name val="Sylfaen"/>
      <family val="1"/>
    </font>
    <font>
      <i/>
      <sz val="12"/>
      <name val="Sylfine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name val="Sylfaen"/>
      <family val="1"/>
    </font>
    <font>
      <vertAlign val="superscript"/>
      <sz val="12"/>
      <name val="Calibri"/>
      <family val="1"/>
      <scheme val="minor"/>
    </font>
    <font>
      <b/>
      <i/>
      <sz val="11"/>
      <color theme="1"/>
      <name val="AcadNusx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165" fontId="6" fillId="2" borderId="0" xfId="0" applyNumberFormat="1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N48"/>
  <sheetViews>
    <sheetView tabSelected="1" zoomScaleSheetLayoutView="80" workbookViewId="0">
      <selection activeCell="A4" sqref="A4:XFD4"/>
    </sheetView>
  </sheetViews>
  <sheetFormatPr defaultColWidth="9.140625" defaultRowHeight="18"/>
  <cols>
    <col min="1" max="1" width="6.7109375" style="1" customWidth="1"/>
    <col min="2" max="2" width="47.42578125" style="1" customWidth="1"/>
    <col min="3" max="5" width="10.5703125" style="1" bestFit="1" customWidth="1"/>
    <col min="6" max="6" width="11.28515625" style="1" bestFit="1" customWidth="1"/>
    <col min="7" max="7" width="10.5703125" style="1" bestFit="1" customWidth="1"/>
    <col min="8" max="8" width="11.28515625" style="1" bestFit="1" customWidth="1"/>
    <col min="9" max="9" width="15.140625" style="1" bestFit="1" customWidth="1"/>
    <col min="10" max="10" width="10" style="1" bestFit="1" customWidth="1"/>
    <col min="11" max="11" width="16" style="1" bestFit="1" customWidth="1"/>
    <col min="12" max="12" width="9.140625" style="1"/>
    <col min="13" max="13" width="12.42578125" style="1" bestFit="1" customWidth="1"/>
    <col min="14" max="14" width="11.28515625" style="1" bestFit="1" customWidth="1"/>
    <col min="15" max="16384" width="9.140625" style="1"/>
  </cols>
  <sheetData>
    <row r="1" spans="1:11" ht="42.75" customHeight="1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7.75" customHeight="1">
      <c r="A2" s="43" t="s">
        <v>4</v>
      </c>
      <c r="B2" s="43" t="s">
        <v>46</v>
      </c>
      <c r="C2" s="44" t="s">
        <v>0</v>
      </c>
      <c r="D2" s="2"/>
      <c r="E2" s="40" t="s">
        <v>8</v>
      </c>
      <c r="F2" s="40"/>
      <c r="G2" s="40" t="s">
        <v>6</v>
      </c>
      <c r="H2" s="40"/>
      <c r="I2" s="40" t="s">
        <v>7</v>
      </c>
      <c r="J2" s="40"/>
      <c r="K2" s="41" t="s">
        <v>5</v>
      </c>
    </row>
    <row r="3" spans="1:11" ht="27.75" customHeight="1">
      <c r="A3" s="43"/>
      <c r="B3" s="43"/>
      <c r="C3" s="44"/>
      <c r="D3" s="3" t="s">
        <v>10</v>
      </c>
      <c r="E3" s="4" t="s">
        <v>9</v>
      </c>
      <c r="F3" s="2" t="s">
        <v>10</v>
      </c>
      <c r="G3" s="4" t="s">
        <v>9</v>
      </c>
      <c r="H3" s="2" t="s">
        <v>10</v>
      </c>
      <c r="I3" s="4" t="s">
        <v>9</v>
      </c>
      <c r="J3" s="2" t="s">
        <v>10</v>
      </c>
      <c r="K3" s="42"/>
    </row>
    <row r="4" spans="1:1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</row>
    <row r="5" spans="1:11">
      <c r="A5" s="2"/>
      <c r="B5" s="5" t="s">
        <v>36</v>
      </c>
      <c r="C5" s="2"/>
      <c r="D5" s="2"/>
      <c r="E5" s="2"/>
      <c r="F5" s="2"/>
      <c r="G5" s="2"/>
      <c r="H5" s="2"/>
      <c r="I5" s="2"/>
      <c r="J5" s="2"/>
      <c r="K5" s="2"/>
    </row>
    <row r="6" spans="1:11" s="10" customFormat="1">
      <c r="A6" s="6">
        <v>1</v>
      </c>
      <c r="B6" s="8" t="s">
        <v>3</v>
      </c>
      <c r="C6" s="9" t="s">
        <v>2</v>
      </c>
      <c r="D6" s="11">
        <v>1186.53</v>
      </c>
      <c r="E6" s="12"/>
      <c r="F6" s="13"/>
      <c r="G6" s="14"/>
      <c r="H6" s="15"/>
      <c r="I6" s="12"/>
      <c r="J6" s="15"/>
      <c r="K6" s="16"/>
    </row>
    <row r="7" spans="1:11" s="10" customFormat="1">
      <c r="A7" s="6"/>
      <c r="B7" s="5" t="s">
        <v>37</v>
      </c>
      <c r="C7" s="9"/>
      <c r="D7" s="14"/>
      <c r="E7" s="12"/>
      <c r="F7" s="15"/>
      <c r="G7" s="12"/>
      <c r="H7" s="15"/>
      <c r="I7" s="12"/>
      <c r="J7" s="13"/>
      <c r="K7" s="16"/>
    </row>
    <row r="8" spans="1:11" s="10" customFormat="1" ht="54">
      <c r="A8" s="6">
        <f>A6+1</f>
        <v>2</v>
      </c>
      <c r="B8" s="8" t="s">
        <v>22</v>
      </c>
      <c r="C8" s="6" t="s">
        <v>17</v>
      </c>
      <c r="D8" s="11">
        <v>1258.7130000000002</v>
      </c>
      <c r="E8" s="17"/>
      <c r="F8" s="17"/>
      <c r="G8" s="18"/>
      <c r="H8" s="18"/>
      <c r="I8" s="18"/>
      <c r="J8" s="18"/>
      <c r="K8" s="16"/>
    </row>
    <row r="9" spans="1:11" s="10" customFormat="1" ht="36">
      <c r="A9" s="6">
        <f>A8+1</f>
        <v>3</v>
      </c>
      <c r="B9" s="8" t="s">
        <v>48</v>
      </c>
      <c r="C9" s="6" t="s">
        <v>17</v>
      </c>
      <c r="D9" s="11">
        <v>139.85700000000003</v>
      </c>
      <c r="E9" s="21"/>
      <c r="F9" s="21"/>
      <c r="G9" s="21"/>
      <c r="H9" s="21"/>
      <c r="I9" s="21"/>
      <c r="J9" s="21"/>
      <c r="K9" s="16"/>
    </row>
    <row r="10" spans="1:11" s="10" customFormat="1" ht="36">
      <c r="A10" s="6">
        <f>A8+1</f>
        <v>3</v>
      </c>
      <c r="B10" s="8" t="s">
        <v>49</v>
      </c>
      <c r="C10" s="6" t="s">
        <v>17</v>
      </c>
      <c r="D10" s="11">
        <v>139.85700000000003</v>
      </c>
      <c r="E10" s="21"/>
      <c r="F10" s="21"/>
      <c r="G10" s="21"/>
      <c r="H10" s="21"/>
      <c r="I10" s="21"/>
      <c r="J10" s="21"/>
      <c r="K10" s="16"/>
    </row>
    <row r="11" spans="1:11" s="10" customFormat="1">
      <c r="A11" s="6"/>
      <c r="B11" s="8" t="s">
        <v>47</v>
      </c>
      <c r="C11" s="6" t="s">
        <v>17</v>
      </c>
      <c r="D11" s="11">
        <v>139.85700000000003</v>
      </c>
      <c r="E11" s="21"/>
      <c r="F11" s="21"/>
      <c r="G11" s="21"/>
      <c r="H11" s="21"/>
      <c r="I11" s="21"/>
      <c r="J11" s="21"/>
      <c r="K11" s="16"/>
    </row>
    <row r="12" spans="1:11" s="10" customFormat="1" ht="36">
      <c r="A12" s="6">
        <f>A9+1</f>
        <v>4</v>
      </c>
      <c r="B12" s="8" t="s">
        <v>26</v>
      </c>
      <c r="C12" s="6" t="s">
        <v>17</v>
      </c>
      <c r="D12" s="22">
        <f>D8+D9</f>
        <v>1398.5700000000002</v>
      </c>
      <c r="E12" s="15"/>
      <c r="F12" s="15"/>
      <c r="G12" s="15"/>
      <c r="H12" s="15"/>
      <c r="I12" s="15"/>
      <c r="J12" s="15"/>
      <c r="K12" s="16"/>
    </row>
    <row r="13" spans="1:11" s="10" customFormat="1" ht="54">
      <c r="A13" s="6">
        <v>5</v>
      </c>
      <c r="B13" s="8" t="s">
        <v>31</v>
      </c>
      <c r="C13" s="6" t="s">
        <v>20</v>
      </c>
      <c r="D13" s="11">
        <v>5956.3806000000004</v>
      </c>
      <c r="E13" s="15"/>
      <c r="F13" s="15"/>
      <c r="G13" s="15"/>
      <c r="H13" s="15"/>
      <c r="I13" s="15"/>
      <c r="J13" s="15"/>
      <c r="K13" s="16"/>
    </row>
    <row r="14" spans="1:11" s="10" customFormat="1">
      <c r="A14" s="6"/>
      <c r="B14" s="5" t="s">
        <v>38</v>
      </c>
      <c r="C14" s="24"/>
      <c r="D14" s="15"/>
      <c r="E14" s="15"/>
      <c r="F14" s="15"/>
      <c r="G14" s="15"/>
      <c r="H14" s="15"/>
      <c r="I14" s="15"/>
      <c r="J14" s="15"/>
      <c r="K14" s="23"/>
    </row>
    <row r="15" spans="1:11" s="10" customFormat="1" ht="126">
      <c r="A15" s="6">
        <v>6</v>
      </c>
      <c r="B15" s="8" t="s">
        <v>33</v>
      </c>
      <c r="C15" s="6" t="s">
        <v>20</v>
      </c>
      <c r="D15" s="11">
        <v>6611.5824660000017</v>
      </c>
      <c r="E15" s="25"/>
      <c r="F15" s="18"/>
      <c r="G15" s="17"/>
      <c r="H15" s="17"/>
      <c r="I15" s="18"/>
      <c r="J15" s="18"/>
      <c r="K15" s="16"/>
    </row>
    <row r="16" spans="1:11" s="10" customFormat="1" ht="55.5">
      <c r="A16" s="6">
        <v>7</v>
      </c>
      <c r="B16" s="8" t="s">
        <v>23</v>
      </c>
      <c r="C16" s="6" t="s">
        <v>1</v>
      </c>
      <c r="D16" s="11">
        <v>4.16946642</v>
      </c>
      <c r="E16" s="18"/>
      <c r="F16" s="18"/>
      <c r="G16" s="17"/>
      <c r="H16" s="17"/>
      <c r="I16" s="18"/>
      <c r="J16" s="18"/>
      <c r="K16" s="16"/>
    </row>
    <row r="17" spans="1:14" s="10" customFormat="1" ht="54">
      <c r="A17" s="6">
        <v>8</v>
      </c>
      <c r="B17" s="8" t="s">
        <v>34</v>
      </c>
      <c r="C17" s="6" t="s">
        <v>20</v>
      </c>
      <c r="D17" s="11">
        <v>5956.3806000000004</v>
      </c>
      <c r="E17" s="15"/>
      <c r="F17" s="15"/>
      <c r="G17" s="15"/>
      <c r="H17" s="15"/>
      <c r="I17" s="15"/>
      <c r="J17" s="15"/>
      <c r="K17" s="16"/>
    </row>
    <row r="18" spans="1:14" s="10" customFormat="1" ht="55.5">
      <c r="A18" s="6">
        <v>9</v>
      </c>
      <c r="B18" s="8" t="s">
        <v>24</v>
      </c>
      <c r="C18" s="6" t="s">
        <v>1</v>
      </c>
      <c r="D18" s="11">
        <v>1.7869141800000001</v>
      </c>
      <c r="E18" s="18"/>
      <c r="F18" s="18"/>
      <c r="G18" s="17"/>
      <c r="H18" s="17"/>
      <c r="I18" s="18"/>
      <c r="J18" s="18"/>
      <c r="K18" s="16"/>
    </row>
    <row r="19" spans="1:14" ht="72">
      <c r="A19" s="6">
        <v>10</v>
      </c>
      <c r="B19" s="8" t="s">
        <v>27</v>
      </c>
      <c r="C19" s="6" t="s">
        <v>21</v>
      </c>
      <c r="D19" s="11">
        <v>5956.3806000000004</v>
      </c>
      <c r="E19" s="15"/>
      <c r="F19" s="15"/>
      <c r="G19" s="15"/>
      <c r="H19" s="15"/>
      <c r="I19" s="15"/>
      <c r="J19" s="15"/>
      <c r="K19" s="16"/>
    </row>
    <row r="20" spans="1:14">
      <c r="A20" s="6">
        <v>11</v>
      </c>
      <c r="B20" s="8" t="s">
        <v>18</v>
      </c>
      <c r="C20" s="6" t="s">
        <v>17</v>
      </c>
      <c r="D20" s="11">
        <v>180.35255999999998</v>
      </c>
      <c r="E20" s="15"/>
      <c r="F20" s="15"/>
      <c r="G20" s="15"/>
      <c r="H20" s="15"/>
      <c r="I20" s="15"/>
      <c r="J20" s="15"/>
      <c r="K20" s="16"/>
    </row>
    <row r="21" spans="1:14" ht="39.75" customHeight="1">
      <c r="A21" s="6"/>
      <c r="B21" s="5" t="s">
        <v>39</v>
      </c>
      <c r="C21" s="24"/>
      <c r="D21" s="15"/>
      <c r="E21" s="15"/>
      <c r="F21" s="15"/>
      <c r="G21" s="15"/>
      <c r="H21" s="15"/>
      <c r="I21" s="15"/>
      <c r="J21" s="15"/>
      <c r="K21" s="20"/>
    </row>
    <row r="22" spans="1:14" ht="90">
      <c r="A22" s="6">
        <v>12</v>
      </c>
      <c r="B22" s="8" t="s">
        <v>35</v>
      </c>
      <c r="C22" s="6" t="s">
        <v>20</v>
      </c>
      <c r="D22" s="11">
        <v>1070</v>
      </c>
      <c r="E22" s="18"/>
      <c r="F22" s="18"/>
      <c r="G22" s="17"/>
      <c r="H22" s="17"/>
      <c r="I22" s="18"/>
      <c r="J22" s="18"/>
      <c r="K22" s="16"/>
    </row>
    <row r="23" spans="1:14" ht="55.5">
      <c r="A23" s="6">
        <v>13</v>
      </c>
      <c r="B23" s="8" t="s">
        <v>23</v>
      </c>
      <c r="C23" s="6" t="s">
        <v>1</v>
      </c>
      <c r="D23" s="11">
        <v>0.749</v>
      </c>
      <c r="E23" s="18"/>
      <c r="F23" s="18"/>
      <c r="G23" s="17"/>
      <c r="H23" s="17"/>
      <c r="I23" s="18"/>
      <c r="J23" s="18"/>
      <c r="K23" s="16"/>
    </row>
    <row r="24" spans="1:14" ht="54">
      <c r="A24" s="6">
        <v>14</v>
      </c>
      <c r="B24" s="8" t="s">
        <v>25</v>
      </c>
      <c r="C24" s="6" t="s">
        <v>20</v>
      </c>
      <c r="D24" s="11">
        <v>1070</v>
      </c>
      <c r="E24" s="15"/>
      <c r="F24" s="15"/>
      <c r="G24" s="15"/>
      <c r="H24" s="15"/>
      <c r="I24" s="15"/>
      <c r="J24" s="15"/>
      <c r="K24" s="16"/>
    </row>
    <row r="25" spans="1:14" ht="31.5">
      <c r="A25" s="6"/>
      <c r="B25" s="5" t="s">
        <v>40</v>
      </c>
      <c r="C25" s="19"/>
      <c r="D25" s="15"/>
      <c r="E25" s="15"/>
      <c r="F25" s="15"/>
      <c r="G25" s="15"/>
      <c r="H25" s="15"/>
      <c r="I25" s="15"/>
      <c r="J25" s="15"/>
      <c r="K25" s="20"/>
    </row>
    <row r="26" spans="1:14" ht="36">
      <c r="A26" s="6">
        <v>15</v>
      </c>
      <c r="B26" s="8" t="s">
        <v>28</v>
      </c>
      <c r="C26" s="6" t="s">
        <v>19</v>
      </c>
      <c r="D26" s="11">
        <v>142.3836</v>
      </c>
      <c r="E26" s="15"/>
      <c r="F26" s="15"/>
      <c r="G26" s="15"/>
      <c r="H26" s="15"/>
      <c r="I26" s="15"/>
      <c r="J26" s="15"/>
      <c r="K26" s="16"/>
    </row>
    <row r="27" spans="1:14" ht="72">
      <c r="A27" s="6">
        <v>16</v>
      </c>
      <c r="B27" s="8" t="s">
        <v>32</v>
      </c>
      <c r="C27" s="6" t="s">
        <v>19</v>
      </c>
      <c r="D27" s="11">
        <v>332.22840000000002</v>
      </c>
      <c r="E27" s="15"/>
      <c r="F27" s="15"/>
      <c r="G27" s="15"/>
      <c r="H27" s="15"/>
      <c r="I27" s="15"/>
      <c r="J27" s="15"/>
      <c r="K27" s="16"/>
    </row>
    <row r="28" spans="1:14">
      <c r="A28" s="6">
        <v>17</v>
      </c>
      <c r="B28" s="8" t="s">
        <v>29</v>
      </c>
      <c r="C28" s="6" t="s">
        <v>1</v>
      </c>
      <c r="D28" s="11">
        <v>5.3849999999999998</v>
      </c>
      <c r="E28" s="15"/>
      <c r="F28" s="15"/>
      <c r="G28" s="15"/>
      <c r="H28" s="15"/>
      <c r="I28" s="15"/>
      <c r="J28" s="15"/>
      <c r="K28" s="16"/>
    </row>
    <row r="29" spans="1:14">
      <c r="A29" s="6"/>
      <c r="B29" s="5" t="s">
        <v>41</v>
      </c>
      <c r="C29" s="24"/>
      <c r="D29" s="15"/>
      <c r="E29" s="15"/>
      <c r="F29" s="15"/>
      <c r="G29" s="15"/>
      <c r="H29" s="15"/>
      <c r="I29" s="15"/>
      <c r="J29" s="15"/>
      <c r="K29" s="20"/>
    </row>
    <row r="30" spans="1:14">
      <c r="A30" s="6">
        <v>18</v>
      </c>
      <c r="B30" s="8" t="s">
        <v>42</v>
      </c>
      <c r="C30" s="9" t="s">
        <v>43</v>
      </c>
      <c r="D30" s="27">
        <v>15</v>
      </c>
      <c r="E30" s="15"/>
      <c r="F30" s="15"/>
      <c r="G30" s="15"/>
      <c r="H30" s="15"/>
      <c r="I30" s="15"/>
      <c r="J30" s="15"/>
      <c r="K30" s="16"/>
    </row>
    <row r="31" spans="1:14">
      <c r="A31" s="6">
        <v>19</v>
      </c>
      <c r="B31" s="8" t="s">
        <v>44</v>
      </c>
      <c r="C31" s="7" t="s">
        <v>45</v>
      </c>
      <c r="D31" s="28">
        <v>2.3730599999999997</v>
      </c>
      <c r="E31" s="15"/>
      <c r="F31" s="15"/>
      <c r="G31" s="15"/>
      <c r="H31" s="15"/>
      <c r="I31" s="15"/>
      <c r="J31" s="15"/>
      <c r="K31" s="16"/>
    </row>
    <row r="32" spans="1:14">
      <c r="A32" s="6"/>
      <c r="B32" s="29" t="s">
        <v>11</v>
      </c>
      <c r="C32" s="18"/>
      <c r="D32" s="18"/>
      <c r="E32" s="30"/>
      <c r="F32" s="18"/>
      <c r="G32" s="31"/>
      <c r="H32" s="32"/>
      <c r="I32" s="17"/>
      <c r="J32" s="17"/>
      <c r="K32" s="33"/>
      <c r="N32" s="34"/>
    </row>
    <row r="33" spans="1:13">
      <c r="A33" s="26"/>
      <c r="B33" s="29" t="s">
        <v>12</v>
      </c>
      <c r="C33" s="35" t="s">
        <v>50</v>
      </c>
      <c r="D33" s="36"/>
      <c r="E33" s="36"/>
      <c r="F33" s="36"/>
      <c r="G33" s="36"/>
      <c r="H33" s="36"/>
      <c r="I33" s="36"/>
      <c r="J33" s="36"/>
      <c r="K33" s="33"/>
    </row>
    <row r="34" spans="1:13">
      <c r="A34" s="26"/>
      <c r="B34" s="29" t="s">
        <v>11</v>
      </c>
      <c r="C34" s="2"/>
      <c r="D34" s="36"/>
      <c r="E34" s="36"/>
      <c r="F34" s="36"/>
      <c r="G34" s="36"/>
      <c r="H34" s="36"/>
      <c r="I34" s="36"/>
      <c r="J34" s="36"/>
      <c r="K34" s="33"/>
    </row>
    <row r="35" spans="1:13">
      <c r="A35" s="26"/>
      <c r="B35" s="29" t="s">
        <v>13</v>
      </c>
      <c r="C35" s="35" t="s">
        <v>50</v>
      </c>
      <c r="D35" s="36"/>
      <c r="E35" s="36"/>
      <c r="F35" s="36"/>
      <c r="G35" s="36"/>
      <c r="H35" s="36"/>
      <c r="I35" s="36"/>
      <c r="J35" s="36"/>
      <c r="K35" s="33"/>
    </row>
    <row r="36" spans="1:13">
      <c r="A36" s="26"/>
      <c r="B36" s="29" t="s">
        <v>11</v>
      </c>
      <c r="C36" s="2"/>
      <c r="D36" s="36"/>
      <c r="E36" s="36"/>
      <c r="F36" s="36"/>
      <c r="G36" s="36"/>
      <c r="H36" s="36"/>
      <c r="I36" s="36"/>
      <c r="J36" s="36"/>
      <c r="K36" s="33"/>
    </row>
    <row r="37" spans="1:13">
      <c r="A37" s="26"/>
      <c r="B37" s="29" t="s">
        <v>16</v>
      </c>
      <c r="C37" s="35">
        <v>0.03</v>
      </c>
      <c r="D37" s="36"/>
      <c r="E37" s="36"/>
      <c r="F37" s="36"/>
      <c r="G37" s="36"/>
      <c r="H37" s="36"/>
      <c r="I37" s="36"/>
      <c r="J37" s="36"/>
      <c r="K37" s="33"/>
    </row>
    <row r="38" spans="1:13">
      <c r="A38" s="26"/>
      <c r="B38" s="29" t="s">
        <v>11</v>
      </c>
      <c r="C38" s="2"/>
      <c r="D38" s="36"/>
      <c r="E38" s="36"/>
      <c r="F38" s="36"/>
      <c r="G38" s="36"/>
      <c r="H38" s="36"/>
      <c r="I38" s="36"/>
      <c r="J38" s="36"/>
      <c r="K38" s="33"/>
    </row>
    <row r="39" spans="1:13">
      <c r="A39" s="26"/>
      <c r="B39" s="29" t="s">
        <v>14</v>
      </c>
      <c r="C39" s="35">
        <v>0.18</v>
      </c>
      <c r="D39" s="36"/>
      <c r="E39" s="36"/>
      <c r="F39" s="36"/>
      <c r="G39" s="36"/>
      <c r="H39" s="36"/>
      <c r="I39" s="36"/>
      <c r="J39" s="36"/>
      <c r="K39" s="33"/>
    </row>
    <row r="40" spans="1:13">
      <c r="A40" s="26"/>
      <c r="B40" s="29" t="s">
        <v>15</v>
      </c>
      <c r="C40" s="2"/>
      <c r="D40" s="36"/>
      <c r="E40" s="36"/>
      <c r="F40" s="36"/>
      <c r="G40" s="36"/>
      <c r="H40" s="36"/>
      <c r="I40" s="36"/>
      <c r="J40" s="36"/>
      <c r="K40" s="33"/>
    </row>
    <row r="45" spans="1:13">
      <c r="K45" s="37"/>
    </row>
    <row r="48" spans="1:13">
      <c r="K48" s="38"/>
      <c r="M48" s="38"/>
    </row>
  </sheetData>
  <mergeCells count="8">
    <mergeCell ref="A1:K1"/>
    <mergeCell ref="E2:F2"/>
    <mergeCell ref="G2:H2"/>
    <mergeCell ref="I2:J2"/>
    <mergeCell ref="K2:K3"/>
    <mergeCell ref="A2:A3"/>
    <mergeCell ref="B2:B3"/>
    <mergeCell ref="C2:C3"/>
  </mergeCells>
  <printOptions horizontalCentered="1"/>
  <pageMargins left="0.19685039370078741" right="0.19685039370078741" top="0.43307086614173229" bottom="0.47244094488188981" header="0.19685039370078741" footer="0.19685039370078741"/>
  <pageSetup paperSize="9" scale="76" orientation="landscape" horizontalDpi="1200" verticalDpi="120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2018-05-21T11:56:22Z</dcterms:modified>
</cp:coreProperties>
</file>