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0490" windowHeight="7530"/>
  </bookViews>
  <sheets>
    <sheet name="ფასების ცხრილი" sheetId="13" r:id="rId1"/>
  </sheets>
  <calcPr calcId="171027"/>
</workbook>
</file>

<file path=xl/calcChain.xml><?xml version="1.0" encoding="utf-8"?>
<calcChain xmlns="http://schemas.openxmlformats.org/spreadsheetml/2006/main">
  <c r="H10" i="13" l="1"/>
  <c r="H12" i="13"/>
  <c r="H8" i="13" l="1"/>
  <c r="H7" i="13"/>
  <c r="H4" i="13" l="1"/>
  <c r="H5" i="13"/>
  <c r="H6" i="13"/>
  <c r="H9" i="13"/>
  <c r="H11" i="13"/>
  <c r="H3" i="13"/>
</calcChain>
</file>

<file path=xl/sharedStrings.xml><?xml version="1.0" encoding="utf-8"?>
<sst xmlns="http://schemas.openxmlformats.org/spreadsheetml/2006/main" count="30" uniqueCount="29">
  <si>
    <t>მახასიათებელი</t>
  </si>
  <si>
    <t xml:space="preserve">         ფასების ცხრილი</t>
  </si>
  <si>
    <t>№</t>
  </si>
  <si>
    <t>საქონლის დასახელება</t>
  </si>
  <si>
    <t>წარმოშობის ქვეყანა/მწარმოებელი კომპანია</t>
  </si>
  <si>
    <t>ერთეულის ღირებულება ₾</t>
  </si>
  <si>
    <t xml:space="preserve">საერთო ღირებულება ₾ </t>
  </si>
  <si>
    <t>ჯამი ₾</t>
  </si>
  <si>
    <t xml:space="preserve">  პრეტენდენტის ხელმოწერა და ბეჭედი (ბეჭდის არსებობის შემთხვევაში) _________________________________</t>
  </si>
  <si>
    <t>მიწოდებული საქონლის საგარანტიო ვადა განისაზღვრება მიღება-ჩაბარების აქტის გაფორმებიდან მინიმუმ 1 (ერთი) წლით (გარდა მექანიკური ზემოქმედებით ან არასწორი ექსპლოატაციით გამოწვეული დაზიანებისა). წუნის შემთხვევაში ,,მიმწოდებელი“ ვალდებულია განახორციელოს რეაგირება არაუმეტეს 24 საათისა, საჭიროების შემთხვევაში გამოცხადდეს ,,შემსყიდველთან“ და საკუთარი ხარჯებით უზრუნველყოს ხარვეზის აღმოფხვრა ან საქონლის ახლით შეცვლა.</t>
  </si>
  <si>
    <t>საგარანტიო ვადა</t>
  </si>
  <si>
    <t>სატრანსპორტო შუქნიშანი</t>
  </si>
  <si>
    <t>ქვეითთა შუქნიშანი</t>
  </si>
  <si>
    <t>მართვის კონტროლერი</t>
  </si>
  <si>
    <t>მართვის კონტროლერის შემნახველი ყუთი</t>
  </si>
  <si>
    <t>ელ. სადენი</t>
  </si>
  <si>
    <t>ლითონის ბაგირი</t>
  </si>
  <si>
    <t>ბაგირის დამჭერი</t>
  </si>
  <si>
    <t>გამანაწილებელი კოლოფი</t>
  </si>
  <si>
    <t>რაოდენობა (ცალი/მეტრი)</t>
  </si>
  <si>
    <t>სპილენძის, KBBG 7X1,5 mm2 (მეტრი)</t>
  </si>
  <si>
    <t>სპილენძის, KBBG 16X1,5 mm2 (მეტრი)</t>
  </si>
  <si>
    <t>იზოლირებული, 4მმ (მეტრი)</t>
  </si>
  <si>
    <t>მიწოდებულ მართვის კონტროლერთან თავსებადი (ცალი)</t>
  </si>
  <si>
    <t>მიწოდებული ლითონის ბაგირის თავსებადი (ცალი)</t>
  </si>
  <si>
    <t>მიწოდებული შუქნიშნის ნაწილების თავსებადი (ცალი)</t>
  </si>
  <si>
    <t>1) არანაკლებ 4 ჯგუფიანი; 2) სამუშაო ვოლტაჟი: 230 ვოლტი +/- 15%; 3) ტემპერატურული რეჟიმი: -40-+80; 4) კომუნიკაცია: USB; 5) კონფიგურირებისათვის უნდა გააჩნდეს Windows-ზე დაფუძნებული ადვილად მოხმარებადი პროგრამა; მიწოდებულ შუქნიშნებთან თავსებადი, პროგრამული უზრუნველყოფით (ცალი)</t>
  </si>
  <si>
    <t>1) კარკასის მასალა: ულტრაიისფერი სხივების მიმართ მედეგი პოლიკარბონატი;
2) ოპტიკური ლინზის დიამეტრი: 200 მმ;
3) კარკასის ფერი: შავი;
4) მდგრადობა მექანიკურ ზემოქმედებაზე: EN60598-1 შესაბამისად; კლასი IR 3;
5) სერტიფიცირება: EN12368 სტანდარტი;
6) წყლისა და მტვრის შეღწევისაგან დაცვა: (მინიმუმ IP55);
7) ნათების ინტენსივობა: წითელი &gt; 200 CD, ყვითელი&gt; 200 CD, მწვანე&gt; 200 CD;
8) ფერი EN12368 შესაბამისად: წითელი 613 - 631 NM, ყვითელი 585 - 597 NM,მწვანე 489-508 NM;
9) სამუშაო ვოლტაჟი: 196 – 265 V;
10) სიხშირე: 45 – 55 HZ;
11) დენის მოხმარება არაუმეტეს: წითელი 8W, ყვითელი 8W, მწვანე 9W;
12) ოპტიკური ლინზის მასალა: ულტრაიისფერი სხივების მიმართ მედეგი პოლიკარბონატი; 
13) ტ.1.მარცხ. Ø 200 (კომპლექტი)</t>
  </si>
  <si>
    <t>1) კარკასის მასალა: ულტრაიისფერი სხივების მიმართ მედეგი პოლიკარბონატი;
2) ოპტიკური ლინზის დიამეტრი: 200 მმ;
3) კარკასის ფერი: შავი;
4) მდგრადობა მექანიკურ ზემოქმედებაზე: EN60598-1 შესაბამისად; კლასი IR 3;
5) სერტიფიცირება: EN12368 სტანდარტი;
6) წყლისა და მტვრის შეღწევისაგან დაცვა: (მინიმუმ IP55);
7) ნათების ინტენსივობა: წითელი &gt; 200 CD, მწვანე&gt; 200 CD;
8) ფერი EN12368 შესაბამისად: წითელი 613 - 631 NM,მწვანე 489-508 NM;
9) სამუშაო ვოლტაჟი: 196 – 265 V;
10) სიხშირე: 45 – 55 HZ;
11) დენის მოხმარება არაუმეტეს: წითელი 8W, ყვითელი 8W, მწვანე 9W;
12) ოპტიკური ლინზის მასალა: ულტრაიისფერი სხივების მიმართ მედეგი პოლიკარბონატი; 
13) ქ.1. სტანდარტით (კომპლექტი)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</si>
</sst>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Sylfaen"/>
      <family val="2"/>
      <scheme val="minor"/>
    </font>
    <font>
      <sz val="11"/>
      <color theme="1"/>
      <name val="Sylfaen"/>
      <family val="2"/>
      <charset val="204"/>
      <scheme val="minor"/>
    </font>
    <font>
      <sz val="10"/>
      <color theme="1"/>
      <name val="Sylfaen"/>
      <family val="1"/>
      <charset val="204"/>
    </font>
    <font>
      <b/>
      <sz val="10"/>
      <color theme="1"/>
      <name val="Sylfaen"/>
      <family val="1"/>
      <charset val="204"/>
    </font>
    <font>
      <sz val="11"/>
      <color theme="1"/>
      <name val="AcadNusx"/>
    </font>
    <font>
      <sz val="11"/>
      <color rgb="FF000000"/>
      <name val="Sylfaen"/>
      <family val="1"/>
      <charset val="204"/>
    </font>
    <font>
      <sz val="11"/>
      <color theme="1"/>
      <name val="Sylfaen"/>
      <family val="1"/>
      <charset val="204"/>
    </font>
    <font>
      <sz val="10"/>
      <color theme="1"/>
      <name val="Sylfaen"/>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readingOrder="1"/>
    </xf>
    <xf numFmtId="0" fontId="2" fillId="2" borderId="0" xfId="0" applyFont="1" applyFill="1"/>
    <xf numFmtId="0" fontId="2" fillId="0" borderId="0" xfId="0" applyFont="1" applyAlignment="1">
      <alignment horizontal="left"/>
    </xf>
    <xf numFmtId="0" fontId="4" fillId="0" borderId="1" xfId="0" applyFont="1" applyBorder="1" applyAlignment="1">
      <alignment horizontal="center" vertical="center"/>
    </xf>
    <xf numFmtId="0" fontId="3" fillId="0" borderId="0" xfId="0" applyFont="1" applyAlignment="1">
      <alignment horizontal="left"/>
    </xf>
    <xf numFmtId="0" fontId="0" fillId="0" borderId="1" xfId="0" applyBorder="1" applyAlignment="1">
      <alignment horizontal="center" vertical="center" wrapText="1" readingOrder="1"/>
    </xf>
    <xf numFmtId="0" fontId="0" fillId="0" borderId="1" xfId="0" applyBorder="1" applyAlignment="1">
      <alignment horizontal="center" vertical="center" readingOrder="1"/>
    </xf>
    <xf numFmtId="2" fontId="1" fillId="0" borderId="1" xfId="0" applyNumberFormat="1" applyFont="1" applyBorder="1" applyAlignment="1">
      <alignment horizontal="center" vertical="center" readingOrder="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7" fillId="2"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5" xfId="0" applyFont="1" applyBorder="1" applyAlignment="1">
      <alignment horizontal="center" vertical="center" textRotation="180" wrapText="1" readingOrder="1"/>
    </xf>
    <xf numFmtId="0" fontId="6" fillId="0" borderId="6" xfId="0" applyFont="1" applyBorder="1" applyAlignment="1">
      <alignment horizontal="center" vertical="center" textRotation="180" wrapText="1" readingOrder="1"/>
    </xf>
    <xf numFmtId="0" fontId="6" fillId="0" borderId="7" xfId="0" applyFont="1" applyBorder="1" applyAlignment="1">
      <alignment horizontal="center" vertical="center" textRotation="180" wrapText="1" readingOrder="1"/>
    </xf>
  </cellXfs>
  <cellStyles count="1">
    <cellStyle name="Normal" xfId="0" builtinId="0"/>
  </cellStyles>
  <dxfs count="0"/>
  <tableStyles count="0" defaultTableStyle="TableStyleMedium9" defaultPivotStyle="PivotStyleLight16"/>
  <colors>
    <mruColors>
      <color rgb="FFC02110"/>
      <color rgb="FF4824AC"/>
      <color rgb="FFB5B51B"/>
      <color rgb="FFC60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2110"/>
  </sheetPr>
  <dimension ref="A1:H14"/>
  <sheetViews>
    <sheetView tabSelected="1" zoomScale="82" zoomScaleNormal="82" workbookViewId="0">
      <selection sqref="A1:H1"/>
    </sheetView>
  </sheetViews>
  <sheetFormatPr defaultColWidth="9.125" defaultRowHeight="15" x14ac:dyDescent="0.3"/>
  <cols>
    <col min="1" max="1" width="3.25" style="1" customWidth="1"/>
    <col min="2" max="2" width="20.375" style="1" customWidth="1"/>
    <col min="3" max="3" width="71" style="1" customWidth="1"/>
    <col min="4" max="4" width="13.5" style="1" customWidth="1"/>
    <col min="5" max="5" width="16.25" style="1" customWidth="1"/>
    <col min="6" max="6" width="14.75" style="1" customWidth="1"/>
    <col min="7" max="7" width="16.375" style="1" customWidth="1"/>
    <col min="8" max="8" width="15.75" style="1" customWidth="1"/>
    <col min="9" max="16384" width="9.125" style="1"/>
  </cols>
  <sheetData>
    <row r="1" spans="1:8" ht="31.5" customHeight="1" x14ac:dyDescent="0.3">
      <c r="A1" s="15" t="s">
        <v>1</v>
      </c>
      <c r="B1" s="16"/>
      <c r="C1" s="16"/>
      <c r="D1" s="16"/>
      <c r="E1" s="16"/>
      <c r="F1" s="16"/>
      <c r="G1" s="16"/>
      <c r="H1" s="17"/>
    </row>
    <row r="2" spans="1:8" s="4" customFormat="1" ht="57.75" customHeight="1" x14ac:dyDescent="0.3">
      <c r="A2" s="2" t="s">
        <v>2</v>
      </c>
      <c r="B2" s="3" t="s">
        <v>3</v>
      </c>
      <c r="C2" s="3" t="s">
        <v>0</v>
      </c>
      <c r="D2" s="3" t="s">
        <v>10</v>
      </c>
      <c r="E2" s="3" t="s">
        <v>4</v>
      </c>
      <c r="F2" s="3" t="s">
        <v>19</v>
      </c>
      <c r="G2" s="3" t="s">
        <v>5</v>
      </c>
      <c r="H2" s="3" t="s">
        <v>6</v>
      </c>
    </row>
    <row r="3" spans="1:8" ht="227.25" customHeight="1" x14ac:dyDescent="0.3">
      <c r="A3" s="6">
        <v>1</v>
      </c>
      <c r="B3" s="11" t="s">
        <v>11</v>
      </c>
      <c r="C3" s="13" t="s">
        <v>27</v>
      </c>
      <c r="D3" s="21" t="s">
        <v>9</v>
      </c>
      <c r="E3" s="8"/>
      <c r="F3" s="14">
        <v>8</v>
      </c>
      <c r="G3" s="9"/>
      <c r="H3" s="10">
        <f>F3*G3</f>
        <v>0</v>
      </c>
    </row>
    <row r="4" spans="1:8" ht="219" customHeight="1" x14ac:dyDescent="0.3">
      <c r="A4" s="6">
        <v>2</v>
      </c>
      <c r="B4" s="11" t="s">
        <v>12</v>
      </c>
      <c r="C4" s="13" t="s">
        <v>28</v>
      </c>
      <c r="D4" s="22"/>
      <c r="E4" s="8"/>
      <c r="F4" s="14">
        <v>16</v>
      </c>
      <c r="G4" s="9"/>
      <c r="H4" s="10">
        <f t="shared" ref="H4:H11" si="0">F4*G4</f>
        <v>0</v>
      </c>
    </row>
    <row r="5" spans="1:8" ht="69.75" customHeight="1" x14ac:dyDescent="0.3">
      <c r="A5" s="6">
        <v>3</v>
      </c>
      <c r="B5" s="11" t="s">
        <v>13</v>
      </c>
      <c r="C5" s="13" t="s">
        <v>26</v>
      </c>
      <c r="D5" s="22"/>
      <c r="E5" s="8"/>
      <c r="F5" s="14">
        <v>1</v>
      </c>
      <c r="G5" s="9"/>
      <c r="H5" s="10">
        <f t="shared" si="0"/>
        <v>0</v>
      </c>
    </row>
    <row r="6" spans="1:8" ht="45" x14ac:dyDescent="0.3">
      <c r="A6" s="6">
        <v>4</v>
      </c>
      <c r="B6" s="11" t="s">
        <v>14</v>
      </c>
      <c r="C6" s="13" t="s">
        <v>23</v>
      </c>
      <c r="D6" s="22"/>
      <c r="E6" s="8"/>
      <c r="F6" s="14">
        <v>1</v>
      </c>
      <c r="G6" s="9"/>
      <c r="H6" s="10">
        <f t="shared" si="0"/>
        <v>0</v>
      </c>
    </row>
    <row r="7" spans="1:8" ht="15.75" x14ac:dyDescent="0.3">
      <c r="A7" s="6">
        <v>5</v>
      </c>
      <c r="B7" s="12" t="s">
        <v>15</v>
      </c>
      <c r="C7" s="13" t="s">
        <v>20</v>
      </c>
      <c r="D7" s="22"/>
      <c r="E7" s="8"/>
      <c r="F7" s="14">
        <v>70</v>
      </c>
      <c r="G7" s="9"/>
      <c r="H7" s="10">
        <f t="shared" ref="H7:H8" si="1">F7*G7</f>
        <v>0</v>
      </c>
    </row>
    <row r="8" spans="1:8" ht="15.75" x14ac:dyDescent="0.3">
      <c r="A8" s="6">
        <v>6</v>
      </c>
      <c r="B8" s="12" t="s">
        <v>15</v>
      </c>
      <c r="C8" s="13" t="s">
        <v>21</v>
      </c>
      <c r="D8" s="22"/>
      <c r="E8" s="8"/>
      <c r="F8" s="14">
        <v>118</v>
      </c>
      <c r="G8" s="9"/>
      <c r="H8" s="10">
        <f t="shared" si="1"/>
        <v>0</v>
      </c>
    </row>
    <row r="9" spans="1:8" ht="15.75" x14ac:dyDescent="0.3">
      <c r="A9" s="6">
        <v>7</v>
      </c>
      <c r="B9" s="11" t="s">
        <v>16</v>
      </c>
      <c r="C9" s="13" t="s">
        <v>22</v>
      </c>
      <c r="D9" s="22"/>
      <c r="E9" s="8"/>
      <c r="F9" s="14">
        <v>60</v>
      </c>
      <c r="G9" s="9"/>
      <c r="H9" s="10">
        <f t="shared" si="0"/>
        <v>0</v>
      </c>
    </row>
    <row r="10" spans="1:8" ht="15.75" x14ac:dyDescent="0.3">
      <c r="A10" s="6">
        <v>8</v>
      </c>
      <c r="B10" s="12" t="s">
        <v>17</v>
      </c>
      <c r="C10" s="13" t="s">
        <v>24</v>
      </c>
      <c r="D10" s="22"/>
      <c r="E10" s="8"/>
      <c r="F10" s="14">
        <v>8</v>
      </c>
      <c r="G10" s="9"/>
      <c r="H10" s="10">
        <f>F10*G10</f>
        <v>0</v>
      </c>
    </row>
    <row r="11" spans="1:8" ht="30" x14ac:dyDescent="0.3">
      <c r="A11" s="6">
        <v>9</v>
      </c>
      <c r="B11" s="12" t="s">
        <v>18</v>
      </c>
      <c r="C11" s="13" t="s">
        <v>25</v>
      </c>
      <c r="D11" s="23"/>
      <c r="E11" s="8"/>
      <c r="F11" s="14">
        <v>4</v>
      </c>
      <c r="G11" s="9"/>
      <c r="H11" s="10">
        <f t="shared" si="0"/>
        <v>0</v>
      </c>
    </row>
    <row r="12" spans="1:8" ht="15.75" x14ac:dyDescent="0.3">
      <c r="A12" s="18" t="s">
        <v>7</v>
      </c>
      <c r="B12" s="19"/>
      <c r="C12" s="19"/>
      <c r="D12" s="19"/>
      <c r="E12" s="19"/>
      <c r="F12" s="19"/>
      <c r="G12" s="20"/>
      <c r="H12" s="10">
        <f>SUM(H3:H11)</f>
        <v>0</v>
      </c>
    </row>
    <row r="14" spans="1:8" x14ac:dyDescent="0.3">
      <c r="B14" s="7" t="s">
        <v>8</v>
      </c>
      <c r="C14" s="7"/>
      <c r="D14" s="7"/>
      <c r="E14" s="7"/>
      <c r="F14" s="5"/>
      <c r="G14" s="5"/>
      <c r="H14" s="5"/>
    </row>
  </sheetData>
  <mergeCells count="3">
    <mergeCell ref="A1:H1"/>
    <mergeCell ref="A12:G12"/>
    <mergeCell ref="D3:D11"/>
  </mergeCells>
  <pageMargins left="0.25" right="0.25" top="0.75" bottom="0.75" header="0.3" footer="0.3"/>
  <pageSetup paperSize="9" scale="57"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ფასების ცხრილი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2018-05-16T14:20:23Z</dcterms:modified>
</cp:coreProperties>
</file>