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კოშკი N2" sheetId="2" r:id="rId1"/>
    <sheet name="Sheet3" sheetId="3" r:id="rId2"/>
  </sheets>
  <definedNames>
    <definedName name="_xlnm.Print_Area" localSheetId="0">'კოშკი N2'!$A$1:$O$148</definedName>
  </definedNames>
  <calcPr calcId="145621"/>
</workbook>
</file>

<file path=xl/calcChain.xml><?xml version="1.0" encoding="utf-8"?>
<calcChain xmlns="http://schemas.openxmlformats.org/spreadsheetml/2006/main">
  <c r="G132" i="2" l="1"/>
  <c r="G119" i="2"/>
  <c r="G92" i="2" l="1"/>
  <c r="G96" i="2"/>
  <c r="G69" i="2" l="1"/>
  <c r="G73" i="2" s="1"/>
  <c r="G44" i="2"/>
  <c r="G15" i="2" l="1"/>
</calcChain>
</file>

<file path=xl/sharedStrings.xml><?xml version="1.0" encoding="utf-8"?>
<sst xmlns="http://schemas.openxmlformats.org/spreadsheetml/2006/main" count="320" uniqueCount="130">
  <si>
    <t>#</t>
  </si>
  <si>
    <t>ganz.</t>
  </si>
  <si>
    <t>masala</t>
  </si>
  <si>
    <t>xelfasi</t>
  </si>
  <si>
    <t>manqana-meqanizmebi da transporti</t>
  </si>
  <si>
    <t>jami</t>
  </si>
  <si>
    <t>erT.</t>
  </si>
  <si>
    <t>sul</t>
  </si>
  <si>
    <t>ც</t>
  </si>
  <si>
    <t>ჯამი</t>
  </si>
  <si>
    <t>WanWiki m10 150mm</t>
  </si>
  <si>
    <t>saxraxni WanWiki 10; 80mm</t>
  </si>
  <si>
    <t>saxraxni WanWiki 8;  60mm</t>
  </si>
  <si>
    <t>saxraxni WanWiki 5;  50mm</t>
  </si>
  <si>
    <t>zednadebi xarji</t>
  </si>
  <si>
    <t>jami:</t>
  </si>
  <si>
    <t xml:space="preserve">gegmiuri mogeba </t>
  </si>
  <si>
    <t xml:space="preserve">gauTvaliswinebeli xarjebi </t>
  </si>
  <si>
    <t xml:space="preserve">d.R.g. </t>
  </si>
  <si>
    <t>m3</t>
  </si>
  <si>
    <t>m2</t>
  </si>
  <si>
    <t xml:space="preserve"> xis konstruqciis cecxldacva</t>
  </si>
  <si>
    <t>WanWiki m12 350mm</t>
  </si>
  <si>
    <t>WanWiki m12 250mm</t>
  </si>
  <si>
    <t>WanWiki m12 200mm</t>
  </si>
  <si>
    <t>WanWiki m12 150mm</t>
  </si>
  <si>
    <t>saxraxni WanWiki 8; 120mm</t>
  </si>
  <si>
    <t>t</t>
  </si>
  <si>
    <t>34-34-8.</t>
  </si>
  <si>
    <t>liTonis konstruqciebis antikoroziuli saRebaviT SeRebva</t>
  </si>
  <si>
    <t>Sromis danaxarji</t>
  </si>
  <si>
    <t>kac/sT</t>
  </si>
  <si>
    <t>sxva manqana</t>
  </si>
  <si>
    <t>lari</t>
  </si>
  <si>
    <t>saRebavi antikoroziuli</t>
  </si>
  <si>
    <t>kg</t>
  </si>
  <si>
    <t>sxva masala</t>
  </si>
  <si>
    <t>WanWiki</t>
  </si>
  <si>
    <t>9-2-6.</t>
  </si>
  <si>
    <t>kibeebis liTonis konstruqciis damzadeba montaJi</t>
  </si>
  <si>
    <t>amwe</t>
  </si>
  <si>
    <t>manq/sT</t>
  </si>
  <si>
    <t>samontaJo elementi</t>
  </si>
  <si>
    <t>eleqtrodi</t>
  </si>
  <si>
    <t>liTonis konstruqciebi</t>
  </si>
  <si>
    <t>10-11.</t>
  </si>
  <si>
    <t xml:space="preserve">Sromis danaxarjebi </t>
  </si>
  <si>
    <t>xis masala</t>
  </si>
  <si>
    <t>antiseptikuri xsnari</t>
  </si>
  <si>
    <t>lursmani</t>
  </si>
  <si>
    <t>mavTuli glinula</t>
  </si>
  <si>
    <t>10-37-1</t>
  </si>
  <si>
    <t>fosformJava amoniumi</t>
  </si>
  <si>
    <t>amoniumis sulfati</t>
  </si>
  <si>
    <t>navTis kontaqti</t>
  </si>
  <si>
    <t>12-8-5,</t>
  </si>
  <si>
    <t>feradi Tunuqi sisqiT aranakleb 0,55 mm</t>
  </si>
  <si>
    <t xml:space="preserve"> xis konstruqciebis mowyoba da damuSaveba antiseptikuri xsnariT</t>
  </si>
  <si>
    <t>15-160-1</t>
  </si>
  <si>
    <t xml:space="preserve">SromiTi resursebi </t>
  </si>
  <si>
    <t>manqanebi</t>
  </si>
  <si>
    <t>zeTis kolori</t>
  </si>
  <si>
    <t>kg.</t>
  </si>
  <si>
    <t>safiTxni zeTovan webovani</t>
  </si>
  <si>
    <t>saRebavi sresili</t>
  </si>
  <si>
    <t>olifa</t>
  </si>
  <si>
    <t>sxva xarjebi</t>
  </si>
  <si>
    <r>
      <t xml:space="preserve">15-159-5 </t>
    </r>
    <r>
      <rPr>
        <sz val="8"/>
        <rFont val="Arachveulebrivi Thin"/>
        <family val="2"/>
      </rPr>
      <t>t.n.cx.15-4.</t>
    </r>
  </si>
  <si>
    <t>safiTxni</t>
  </si>
  <si>
    <t>xis konstruqciebis Rebva</t>
  </si>
  <si>
    <t>safu.</t>
  </si>
  <si>
    <t>normatiuli</t>
  </si>
  <si>
    <t>10-10-3gam</t>
  </si>
  <si>
    <t>kv.m.</t>
  </si>
  <si>
    <t>fanera 6mm-iani</t>
  </si>
  <si>
    <t>10-204</t>
  </si>
  <si>
    <t>10-38-1.</t>
  </si>
  <si>
    <t>SromiTi resursebi</t>
  </si>
  <si>
    <t>srf4.2-48</t>
  </si>
  <si>
    <t>pasta antiseptikuri</t>
  </si>
  <si>
    <t>samuSaoebis dasaxeleba</t>
  </si>
  <si>
    <t xml:space="preserve">Sida kedlebis mowyoba saamSeneblo faneriT  </t>
  </si>
  <si>
    <t>Sida Weris mowyoba saamSeneblo faneriT</t>
  </si>
  <si>
    <t>Sida kedlebis da Weris  antiseptireba</t>
  </si>
  <si>
    <t>Sida kedlebis da Weris SeRebva zeTis saR. maRal xarisx.</t>
  </si>
  <si>
    <t>10-6-3.</t>
  </si>
  <si>
    <t>10-10-3gam.</t>
  </si>
  <si>
    <t>gare kedlebis mowyoba laminatiT</t>
  </si>
  <si>
    <t>gare Weris mowyoba laminatiT</t>
  </si>
  <si>
    <t>sWvali laminatis</t>
  </si>
  <si>
    <t>laminati</t>
  </si>
  <si>
    <t xml:space="preserve">laminati </t>
  </si>
  <si>
    <t>gare kedlebis da Weris  antiseptireba</t>
  </si>
  <si>
    <t>gare kedlebis da Weris SeRebva zeTis saR. maRal xarisx.</t>
  </si>
  <si>
    <t>samontaJo elementebi</t>
  </si>
  <si>
    <t>10-13-1.</t>
  </si>
  <si>
    <t>xis fanjris bloki</t>
  </si>
  <si>
    <t>rkina-kaveuli</t>
  </si>
  <si>
    <t>komp.</t>
  </si>
  <si>
    <t>proeqtiT</t>
  </si>
  <si>
    <t>ZenZi</t>
  </si>
  <si>
    <t>toli</t>
  </si>
  <si>
    <t>sWvali (Surupi)</t>
  </si>
  <si>
    <t>xis fanjrebis mowyoba (mowyobilobebiT)</t>
  </si>
  <si>
    <t>15-708</t>
  </si>
  <si>
    <t>100kv.m.</t>
  </si>
  <si>
    <t>15-201-2-33</t>
  </si>
  <si>
    <t>sagozavi</t>
  </si>
  <si>
    <t>fanjrebis Seminva</t>
  </si>
  <si>
    <t xml:space="preserve">mina </t>
  </si>
  <si>
    <t>15-165-7.</t>
  </si>
  <si>
    <t>xis fanjrebis galaqva 2-jer</t>
  </si>
  <si>
    <t xml:space="preserve">laqi </t>
  </si>
  <si>
    <t>fiTxi</t>
  </si>
  <si>
    <t>10-20-1.</t>
  </si>
  <si>
    <t>xis karis bloki</t>
  </si>
  <si>
    <t>karis rkina-kaveuli</t>
  </si>
  <si>
    <t>ficari IIIx. 25-32mm-iani</t>
  </si>
  <si>
    <t>kub.m.</t>
  </si>
  <si>
    <t>c</t>
  </si>
  <si>
    <t>15-165-6.</t>
  </si>
  <si>
    <t>xis karebis galaqva 2-jer</t>
  </si>
  <si>
    <t>sabazro</t>
  </si>
  <si>
    <t>jaWvi</t>
  </si>
  <si>
    <t>m</t>
  </si>
  <si>
    <t>kvadratuli mili 6X9</t>
  </si>
  <si>
    <t>saxuravis mowyoba TunuqiT</t>
  </si>
  <si>
    <t>xis karebis mowyoba(mowyobilobebiT)</t>
  </si>
  <si>
    <t>defeqturi aqti</t>
  </si>
  <si>
    <t>სამაშველო ჯიხური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</si>
</sst>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0.00000"/>
  </numFmts>
  <fonts count="18" x14ac:knownFonts="1">
    <font>
      <sz val="11"/>
      <color theme="1"/>
      <name val="Calibri"/>
      <family val="2"/>
      <scheme val="minor"/>
    </font>
    <font>
      <b/>
      <sz val="12"/>
      <color rgb="FF000000"/>
      <name val="AcadNusx"/>
    </font>
    <font>
      <b/>
      <sz val="10"/>
      <color theme="1"/>
      <name val="AcadNusx"/>
    </font>
    <font>
      <b/>
      <sz val="11"/>
      <color theme="1"/>
      <name val="AcadNusx"/>
    </font>
    <font>
      <sz val="10"/>
      <color theme="1"/>
      <name val="AcadNusx"/>
    </font>
    <font>
      <sz val="10"/>
      <name val="AcadNusx"/>
    </font>
    <font>
      <sz val="10"/>
      <name val="Arial Cyr"/>
      <family val="2"/>
      <charset val="204"/>
    </font>
    <font>
      <b/>
      <sz val="10"/>
      <name val="AcadNusx"/>
    </font>
    <font>
      <sz val="10"/>
      <name val="Arial"/>
      <family val="2"/>
      <charset val="20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Helv"/>
    </font>
    <font>
      <sz val="11"/>
      <name val="Arachveulebrivi Thin"/>
      <family val="2"/>
    </font>
    <font>
      <sz val="8"/>
      <name val="Arachveulebrivi Thin"/>
      <family val="2"/>
    </font>
    <font>
      <sz val="10"/>
      <name val="Arachveulebrivi Thin"/>
      <family val="2"/>
    </font>
    <font>
      <sz val="11"/>
      <name val="AcadNusx"/>
    </font>
    <font>
      <sz val="10"/>
      <color theme="1"/>
      <name val="Calibri"/>
      <family val="2"/>
      <scheme val="minor"/>
    </font>
    <font>
      <b/>
      <sz val="12"/>
      <color theme="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1" fillId="0" borderId="0"/>
  </cellStyleXfs>
  <cellXfs count="131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10" fillId="4" borderId="2" xfId="0" applyFont="1" applyFill="1" applyBorder="1"/>
    <xf numFmtId="2" fontId="10" fillId="4" borderId="2" xfId="0" applyNumberFormat="1" applyFont="1" applyFill="1" applyBorder="1" applyAlignment="1">
      <alignment horizontal="center"/>
    </xf>
    <xf numFmtId="9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4" borderId="2" xfId="3" applyFont="1" applyFill="1" applyBorder="1" applyAlignment="1">
      <alignment vertical="center"/>
    </xf>
    <xf numFmtId="9" fontId="7" fillId="4" borderId="2" xfId="1" applyNumberFormat="1" applyFont="1" applyFill="1" applyBorder="1" applyAlignment="1">
      <alignment horizontal="center" vertical="center" wrapText="1"/>
    </xf>
    <xf numFmtId="2" fontId="4" fillId="4" borderId="2" xfId="3" applyNumberFormat="1" applyFont="1" applyFill="1" applyBorder="1" applyAlignment="1">
      <alignment horizontal="center" vertical="center"/>
    </xf>
    <xf numFmtId="2" fontId="5" fillId="4" borderId="2" xfId="4" applyNumberFormat="1" applyFont="1" applyFill="1" applyBorder="1" applyAlignment="1">
      <alignment horizontal="center" vertical="center" wrapText="1"/>
    </xf>
    <xf numFmtId="2" fontId="4" fillId="4" borderId="2" xfId="5" applyNumberFormat="1" applyFont="1" applyFill="1" applyBorder="1" applyAlignment="1">
      <alignment horizontal="center" vertical="center"/>
    </xf>
    <xf numFmtId="2" fontId="5" fillId="4" borderId="2" xfId="6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2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164" fontId="2" fillId="3" borderId="2" xfId="3" applyNumberFormat="1" applyFont="1" applyFill="1" applyBorder="1" applyAlignment="1">
      <alignment horizontal="center" vertical="center"/>
    </xf>
    <xf numFmtId="2" fontId="4" fillId="3" borderId="2" xfId="3" applyNumberFormat="1" applyFont="1" applyFill="1" applyBorder="1" applyAlignment="1">
      <alignment horizontal="center" vertical="center"/>
    </xf>
    <xf numFmtId="0" fontId="0" fillId="3" borderId="0" xfId="0" applyFill="1"/>
    <xf numFmtId="164" fontId="4" fillId="3" borderId="2" xfId="3" applyNumberFormat="1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2" fillId="3" borderId="2" xfId="3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2" fontId="2" fillId="3" borderId="2" xfId="3" applyNumberFormat="1" applyFont="1" applyFill="1" applyBorder="1" applyAlignment="1">
      <alignment horizontal="center" vertical="center"/>
    </xf>
    <xf numFmtId="0" fontId="5" fillId="0" borderId="2" xfId="7" applyFont="1" applyBorder="1" applyAlignment="1">
      <alignment horizontal="center"/>
    </xf>
    <xf numFmtId="2" fontId="5" fillId="0" borderId="2" xfId="7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167" fontId="5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3" borderId="0" xfId="0" applyFont="1" applyFill="1"/>
    <xf numFmtId="0" fontId="0" fillId="0" borderId="2" xfId="0" applyBorder="1"/>
    <xf numFmtId="0" fontId="0" fillId="0" borderId="2" xfId="0" applyFont="1" applyBorder="1"/>
    <xf numFmtId="1" fontId="7" fillId="3" borderId="2" xfId="0" applyNumberFormat="1" applyFont="1" applyFill="1" applyBorder="1" applyAlignment="1">
      <alignment horizontal="center" vertical="center"/>
    </xf>
    <xf numFmtId="165" fontId="2" fillId="3" borderId="2" xfId="3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3" borderId="2" xfId="3" applyFont="1" applyFill="1" applyBorder="1" applyAlignment="1">
      <alignment horizontal="left" vertical="center" wrapText="1"/>
    </xf>
    <xf numFmtId="0" fontId="2" fillId="3" borderId="2" xfId="3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/>
    </xf>
    <xf numFmtId="0" fontId="7" fillId="4" borderId="3" xfId="1" applyFont="1" applyFill="1" applyBorder="1" applyAlignment="1">
      <alignment horizontal="left" wrapText="1"/>
    </xf>
    <xf numFmtId="0" fontId="7" fillId="4" borderId="2" xfId="2" applyFont="1" applyFill="1" applyBorder="1" applyAlignment="1">
      <alignment horizontal="left" vertical="top" wrapText="1"/>
    </xf>
    <xf numFmtId="0" fontId="7" fillId="4" borderId="2" xfId="1" applyFont="1" applyFill="1" applyBorder="1" applyAlignment="1">
      <alignment horizontal="left" vertical="center" wrapText="1"/>
    </xf>
    <xf numFmtId="0" fontId="7" fillId="4" borderId="2" xfId="2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/>
    <xf numFmtId="166" fontId="4" fillId="3" borderId="2" xfId="3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4" borderId="2" xfId="0" applyFont="1" applyFill="1" applyBorder="1"/>
    <xf numFmtId="0" fontId="16" fillId="0" borderId="0" xfId="0" applyFont="1"/>
    <xf numFmtId="164" fontId="5" fillId="0" borderId="2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4" fillId="3" borderId="3" xfId="3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4" fillId="3" borderId="2" xfId="3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10" fillId="0" borderId="0" xfId="0" applyFont="1" applyFill="1"/>
  </cellXfs>
  <cellStyles count="8">
    <cellStyle name="Normal" xfId="0" builtinId="0"/>
    <cellStyle name="Normal 2 10" xfId="3"/>
    <cellStyle name="Normal 3 10" xfId="5"/>
    <cellStyle name="Normal 5" xfId="4"/>
    <cellStyle name="Normal_sida wyalsadenidigomi" xfId="2"/>
    <cellStyle name="Normal_xarj. 2 2 2" xfId="6"/>
    <cellStyle name="Normal_Xl0000048 2" xfId="1"/>
    <cellStyle name="Style 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7"/>
  <sheetViews>
    <sheetView tabSelected="1" view="pageBreakPreview" zoomScaleNormal="100" zoomScaleSheetLayoutView="100" workbookViewId="0">
      <selection activeCell="L59" sqref="L59"/>
    </sheetView>
  </sheetViews>
  <sheetFormatPr defaultRowHeight="15" x14ac:dyDescent="0.25"/>
  <cols>
    <col min="1" max="1" width="3.140625" customWidth="1"/>
    <col min="2" max="2" width="4.7109375" style="93" customWidth="1"/>
    <col min="3" max="3" width="9.5703125" customWidth="1"/>
    <col min="4" max="4" width="55.140625" style="84" customWidth="1"/>
    <col min="15" max="15" width="9.140625" style="128"/>
  </cols>
  <sheetData>
    <row r="2" spans="2:16" ht="21" customHeight="1" x14ac:dyDescent="0.25">
      <c r="B2" s="119" t="s">
        <v>129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6" ht="16.5" customHeight="1" x14ac:dyDescent="0.25">
      <c r="B3" s="120" t="s">
        <v>128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2:16" ht="58.5" customHeight="1" x14ac:dyDescent="0.25">
      <c r="B4" s="106" t="s">
        <v>0</v>
      </c>
      <c r="C4" s="106" t="s">
        <v>70</v>
      </c>
      <c r="D4" s="115" t="s">
        <v>80</v>
      </c>
      <c r="E4" s="106" t="s">
        <v>1</v>
      </c>
      <c r="F4" s="106" t="s">
        <v>71</v>
      </c>
      <c r="G4" s="106"/>
      <c r="H4" s="106" t="s">
        <v>2</v>
      </c>
      <c r="I4" s="106"/>
      <c r="J4" s="106" t="s">
        <v>3</v>
      </c>
      <c r="K4" s="106"/>
      <c r="L4" s="117" t="s">
        <v>4</v>
      </c>
      <c r="M4" s="118"/>
      <c r="N4" s="106" t="s">
        <v>5</v>
      </c>
    </row>
    <row r="5" spans="2:16" ht="22.5" customHeight="1" x14ac:dyDescent="0.25">
      <c r="B5" s="106"/>
      <c r="C5" s="106"/>
      <c r="D5" s="116"/>
      <c r="E5" s="106"/>
      <c r="F5" s="17" t="s">
        <v>6</v>
      </c>
      <c r="G5" s="17" t="s">
        <v>7</v>
      </c>
      <c r="H5" s="17" t="s">
        <v>6</v>
      </c>
      <c r="I5" s="17" t="s">
        <v>7</v>
      </c>
      <c r="J5" s="17" t="s">
        <v>6</v>
      </c>
      <c r="K5" s="17" t="s">
        <v>7</v>
      </c>
      <c r="L5" s="17" t="s">
        <v>6</v>
      </c>
      <c r="M5" s="17" t="s">
        <v>7</v>
      </c>
      <c r="N5" s="106"/>
    </row>
    <row r="6" spans="2:16" x14ac:dyDescent="0.25"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</row>
    <row r="7" spans="2:16" ht="27" x14ac:dyDescent="0.25">
      <c r="B7" s="99">
        <v>1</v>
      </c>
      <c r="C7" s="124" t="s">
        <v>45</v>
      </c>
      <c r="D7" s="69" t="s">
        <v>57</v>
      </c>
      <c r="E7" s="17" t="s">
        <v>19</v>
      </c>
      <c r="F7" s="4"/>
      <c r="G7" s="58">
        <v>4.2830000000000004</v>
      </c>
      <c r="H7" s="6"/>
      <c r="I7" s="6"/>
      <c r="J7" s="5"/>
      <c r="K7" s="5"/>
      <c r="L7" s="5"/>
      <c r="M7" s="5"/>
      <c r="N7" s="6"/>
      <c r="P7" s="40"/>
    </row>
    <row r="8" spans="2:16" ht="15" customHeight="1" x14ac:dyDescent="0.25">
      <c r="B8" s="109"/>
      <c r="C8" s="125"/>
      <c r="D8" s="70" t="s">
        <v>46</v>
      </c>
      <c r="E8" s="3" t="s">
        <v>31</v>
      </c>
      <c r="F8" s="4"/>
      <c r="G8" s="5"/>
      <c r="H8" s="6"/>
      <c r="I8" s="6"/>
      <c r="J8" s="5"/>
      <c r="K8" s="5"/>
      <c r="L8" s="5"/>
      <c r="M8" s="5"/>
      <c r="N8" s="6"/>
      <c r="P8" s="40"/>
    </row>
    <row r="9" spans="2:16" ht="15" customHeight="1" x14ac:dyDescent="0.25">
      <c r="B9" s="109"/>
      <c r="C9" s="125"/>
      <c r="D9" s="10" t="s">
        <v>32</v>
      </c>
      <c r="E9" s="2" t="s">
        <v>33</v>
      </c>
      <c r="F9" s="4"/>
      <c r="G9" s="5"/>
      <c r="H9" s="6"/>
      <c r="I9" s="6"/>
      <c r="J9" s="5"/>
      <c r="K9" s="5"/>
      <c r="L9" s="5"/>
      <c r="M9" s="5"/>
      <c r="N9" s="6"/>
      <c r="P9" s="40"/>
    </row>
    <row r="10" spans="2:16" ht="15" customHeight="1" x14ac:dyDescent="0.25">
      <c r="B10" s="109"/>
      <c r="C10" s="125"/>
      <c r="D10" s="71" t="s">
        <v>47</v>
      </c>
      <c r="E10" s="3" t="s">
        <v>19</v>
      </c>
      <c r="F10" s="4"/>
      <c r="G10" s="5"/>
      <c r="H10" s="6"/>
      <c r="I10" s="6"/>
      <c r="J10" s="5"/>
      <c r="K10" s="5"/>
      <c r="L10" s="5"/>
      <c r="M10" s="5"/>
      <c r="N10" s="6"/>
      <c r="P10" s="40"/>
    </row>
    <row r="11" spans="2:16" x14ac:dyDescent="0.25">
      <c r="B11" s="109"/>
      <c r="C11" s="125"/>
      <c r="D11" s="71" t="s">
        <v>48</v>
      </c>
      <c r="E11" s="3" t="s">
        <v>35</v>
      </c>
      <c r="F11" s="4"/>
      <c r="G11" s="5"/>
      <c r="H11" s="6"/>
      <c r="I11" s="6"/>
      <c r="J11" s="5"/>
      <c r="K11" s="5"/>
      <c r="L11" s="5"/>
      <c r="M11" s="5"/>
      <c r="N11" s="6"/>
      <c r="P11" s="40"/>
    </row>
    <row r="12" spans="2:16" ht="15" customHeight="1" x14ac:dyDescent="0.25">
      <c r="B12" s="109"/>
      <c r="C12" s="125"/>
      <c r="D12" s="8" t="s">
        <v>49</v>
      </c>
      <c r="E12" s="9" t="s">
        <v>35</v>
      </c>
      <c r="F12" s="4"/>
      <c r="G12" s="5"/>
      <c r="H12" s="6"/>
      <c r="I12" s="6"/>
      <c r="J12" s="5"/>
      <c r="K12" s="5"/>
      <c r="L12" s="5"/>
      <c r="M12" s="5"/>
      <c r="N12" s="6"/>
      <c r="P12" s="40"/>
    </row>
    <row r="13" spans="2:16" ht="15" customHeight="1" x14ac:dyDescent="0.25">
      <c r="B13" s="109"/>
      <c r="C13" s="125"/>
      <c r="D13" s="8" t="s">
        <v>50</v>
      </c>
      <c r="E13" s="9" t="s">
        <v>35</v>
      </c>
      <c r="F13" s="4"/>
      <c r="G13" s="5"/>
      <c r="H13" s="6"/>
      <c r="I13" s="6"/>
      <c r="J13" s="5"/>
      <c r="K13" s="5"/>
      <c r="L13" s="5"/>
      <c r="M13" s="5"/>
      <c r="N13" s="6"/>
      <c r="P13" s="40"/>
    </row>
    <row r="14" spans="2:16" ht="15" customHeight="1" x14ac:dyDescent="0.25">
      <c r="B14" s="110"/>
      <c r="C14" s="126"/>
      <c r="D14" s="72" t="s">
        <v>36</v>
      </c>
      <c r="E14" s="9" t="s">
        <v>33</v>
      </c>
      <c r="F14" s="5"/>
      <c r="G14" s="5"/>
      <c r="H14" s="6"/>
      <c r="I14" s="6"/>
      <c r="J14" s="5"/>
      <c r="K14" s="5"/>
      <c r="L14" s="5"/>
      <c r="M14" s="5"/>
      <c r="N14" s="6"/>
      <c r="P14" s="40"/>
    </row>
    <row r="15" spans="2:16" ht="15" customHeight="1" x14ac:dyDescent="0.25">
      <c r="B15" s="111">
        <v>2</v>
      </c>
      <c r="C15" s="127" t="s">
        <v>51</v>
      </c>
      <c r="D15" s="73" t="s">
        <v>21</v>
      </c>
      <c r="E15" s="45" t="s">
        <v>19</v>
      </c>
      <c r="F15" s="47"/>
      <c r="G15" s="58">
        <f>G7</f>
        <v>4.2830000000000004</v>
      </c>
      <c r="H15" s="6"/>
      <c r="I15" s="6"/>
      <c r="J15" s="5"/>
      <c r="K15" s="5"/>
      <c r="L15" s="5"/>
      <c r="M15" s="5"/>
      <c r="N15" s="6"/>
      <c r="P15" s="40"/>
    </row>
    <row r="16" spans="2:16" ht="15" customHeight="1" x14ac:dyDescent="0.25">
      <c r="B16" s="111"/>
      <c r="C16" s="127"/>
      <c r="D16" s="70" t="s">
        <v>46</v>
      </c>
      <c r="E16" s="3" t="s">
        <v>31</v>
      </c>
      <c r="F16" s="5"/>
      <c r="G16" s="5"/>
      <c r="H16" s="6"/>
      <c r="I16" s="6"/>
      <c r="J16" s="5"/>
      <c r="K16" s="5"/>
      <c r="L16" s="5"/>
      <c r="M16" s="5"/>
      <c r="N16" s="6"/>
      <c r="P16" s="40"/>
    </row>
    <row r="17" spans="2:16" ht="15" customHeight="1" x14ac:dyDescent="0.25">
      <c r="B17" s="111"/>
      <c r="C17" s="127"/>
      <c r="D17" s="10" t="s">
        <v>32</v>
      </c>
      <c r="E17" s="2" t="s">
        <v>33</v>
      </c>
      <c r="F17" s="5"/>
      <c r="G17" s="5"/>
      <c r="H17" s="6"/>
      <c r="I17" s="6"/>
      <c r="J17" s="5"/>
      <c r="K17" s="5"/>
      <c r="L17" s="5"/>
      <c r="M17" s="5"/>
      <c r="N17" s="6"/>
      <c r="P17" s="40"/>
    </row>
    <row r="18" spans="2:16" ht="15" customHeight="1" x14ac:dyDescent="0.25">
      <c r="B18" s="111"/>
      <c r="C18" s="127"/>
      <c r="D18" s="72" t="s">
        <v>52</v>
      </c>
      <c r="E18" s="9" t="s">
        <v>35</v>
      </c>
      <c r="F18" s="5"/>
      <c r="G18" s="5"/>
      <c r="H18" s="6"/>
      <c r="I18" s="6"/>
      <c r="J18" s="5"/>
      <c r="K18" s="5"/>
      <c r="L18" s="5"/>
      <c r="M18" s="5"/>
      <c r="N18" s="6"/>
      <c r="P18" s="40"/>
    </row>
    <row r="19" spans="2:16" ht="15" customHeight="1" x14ac:dyDescent="0.25">
      <c r="B19" s="111"/>
      <c r="C19" s="127"/>
      <c r="D19" s="72" t="s">
        <v>53</v>
      </c>
      <c r="E19" s="9" t="s">
        <v>35</v>
      </c>
      <c r="F19" s="5"/>
      <c r="G19" s="5"/>
      <c r="H19" s="6"/>
      <c r="I19" s="6"/>
      <c r="J19" s="5"/>
      <c r="K19" s="5"/>
      <c r="L19" s="5"/>
      <c r="M19" s="5"/>
      <c r="N19" s="6"/>
      <c r="P19" s="40"/>
    </row>
    <row r="20" spans="2:16" ht="15" customHeight="1" x14ac:dyDescent="0.25">
      <c r="B20" s="111"/>
      <c r="C20" s="127"/>
      <c r="D20" s="72" t="s">
        <v>54</v>
      </c>
      <c r="E20" s="9" t="s">
        <v>35</v>
      </c>
      <c r="F20" s="5"/>
      <c r="G20" s="5"/>
      <c r="H20" s="6"/>
      <c r="I20" s="6"/>
      <c r="J20" s="5"/>
      <c r="K20" s="5"/>
      <c r="L20" s="5"/>
      <c r="M20" s="5"/>
      <c r="N20" s="6"/>
      <c r="P20" s="40"/>
    </row>
    <row r="21" spans="2:16" ht="15" customHeight="1" x14ac:dyDescent="0.25">
      <c r="B21" s="111"/>
      <c r="C21" s="127"/>
      <c r="D21" s="72" t="s">
        <v>36</v>
      </c>
      <c r="E21" s="9" t="s">
        <v>33</v>
      </c>
      <c r="F21" s="5"/>
      <c r="G21" s="5"/>
      <c r="H21" s="6"/>
      <c r="I21" s="6"/>
      <c r="J21" s="5"/>
      <c r="K21" s="5"/>
      <c r="L21" s="5"/>
      <c r="M21" s="5"/>
      <c r="N21" s="6"/>
      <c r="P21" s="40"/>
    </row>
    <row r="22" spans="2:16" ht="15" customHeight="1" x14ac:dyDescent="0.25">
      <c r="B22" s="99">
        <v>3</v>
      </c>
      <c r="C22" s="124" t="s">
        <v>67</v>
      </c>
      <c r="D22" s="73" t="s">
        <v>69</v>
      </c>
      <c r="E22" s="45" t="s">
        <v>20</v>
      </c>
      <c r="F22" s="47"/>
      <c r="G22" s="63">
        <v>160</v>
      </c>
      <c r="H22" s="6"/>
      <c r="I22" s="6"/>
      <c r="J22" s="5"/>
      <c r="K22" s="5"/>
      <c r="L22" s="5"/>
      <c r="M22" s="5"/>
      <c r="N22" s="6"/>
      <c r="P22" s="40"/>
    </row>
    <row r="23" spans="2:16" ht="15" customHeight="1" x14ac:dyDescent="0.25">
      <c r="B23" s="109"/>
      <c r="C23" s="125"/>
      <c r="D23" s="70" t="s">
        <v>59</v>
      </c>
      <c r="E23" s="3" t="s">
        <v>31</v>
      </c>
      <c r="F23" s="5"/>
      <c r="G23" s="5"/>
      <c r="H23" s="61"/>
      <c r="I23" s="61"/>
      <c r="J23" s="6"/>
      <c r="K23" s="6"/>
      <c r="L23" s="5"/>
      <c r="M23" s="5"/>
      <c r="N23" s="6"/>
      <c r="P23" s="40"/>
    </row>
    <row r="24" spans="2:16" ht="15" customHeight="1" x14ac:dyDescent="0.25">
      <c r="B24" s="109"/>
      <c r="C24" s="125"/>
      <c r="D24" s="10" t="s">
        <v>60</v>
      </c>
      <c r="E24" s="2" t="s">
        <v>33</v>
      </c>
      <c r="F24" s="5"/>
      <c r="G24" s="5"/>
      <c r="H24" s="6"/>
      <c r="I24" s="6"/>
      <c r="J24" s="5"/>
      <c r="K24" s="5"/>
      <c r="L24" s="5"/>
      <c r="M24" s="5"/>
      <c r="N24" s="6"/>
      <c r="P24" s="40"/>
    </row>
    <row r="25" spans="2:16" ht="15" customHeight="1" x14ac:dyDescent="0.25">
      <c r="B25" s="109"/>
      <c r="C25" s="125"/>
      <c r="D25" s="72" t="s">
        <v>61</v>
      </c>
      <c r="E25" s="9" t="s">
        <v>62</v>
      </c>
      <c r="F25" s="5"/>
      <c r="G25" s="5"/>
      <c r="H25" s="5"/>
      <c r="I25" s="5"/>
      <c r="J25" s="61"/>
      <c r="K25" s="61"/>
      <c r="L25" s="5"/>
      <c r="M25" s="5"/>
      <c r="N25" s="6"/>
      <c r="P25" s="40"/>
    </row>
    <row r="26" spans="2:16" ht="15" customHeight="1" x14ac:dyDescent="0.25">
      <c r="B26" s="109"/>
      <c r="C26" s="125"/>
      <c r="D26" s="72" t="s">
        <v>68</v>
      </c>
      <c r="E26" s="9" t="s">
        <v>62</v>
      </c>
      <c r="F26" s="5"/>
      <c r="G26" s="5"/>
      <c r="H26" s="5"/>
      <c r="I26" s="5"/>
      <c r="J26" s="61"/>
      <c r="K26" s="61"/>
      <c r="L26" s="5"/>
      <c r="M26" s="5"/>
      <c r="N26" s="6"/>
      <c r="P26" s="40"/>
    </row>
    <row r="27" spans="2:16" ht="15" customHeight="1" x14ac:dyDescent="0.25">
      <c r="B27" s="109"/>
      <c r="C27" s="125"/>
      <c r="D27" s="72" t="s">
        <v>64</v>
      </c>
      <c r="E27" s="9" t="s">
        <v>35</v>
      </c>
      <c r="F27" s="5"/>
      <c r="G27" s="5"/>
      <c r="H27" s="5"/>
      <c r="I27" s="5"/>
      <c r="J27" s="61"/>
      <c r="K27" s="61"/>
      <c r="L27" s="5"/>
      <c r="M27" s="5"/>
      <c r="N27" s="6"/>
      <c r="P27" s="40"/>
    </row>
    <row r="28" spans="2:16" ht="15" customHeight="1" x14ac:dyDescent="0.25">
      <c r="B28" s="109"/>
      <c r="C28" s="125"/>
      <c r="D28" s="72" t="s">
        <v>65</v>
      </c>
      <c r="E28" s="9" t="s">
        <v>62</v>
      </c>
      <c r="F28" s="5"/>
      <c r="G28" s="5"/>
      <c r="H28" s="5"/>
      <c r="I28" s="5"/>
      <c r="J28" s="61"/>
      <c r="K28" s="61"/>
      <c r="L28" s="5"/>
      <c r="M28" s="5"/>
      <c r="N28" s="6"/>
      <c r="P28" s="40"/>
    </row>
    <row r="29" spans="2:16" s="59" customFormat="1" ht="15" customHeight="1" x14ac:dyDescent="0.25">
      <c r="B29" s="110"/>
      <c r="C29" s="126"/>
      <c r="D29" s="72" t="s">
        <v>66</v>
      </c>
      <c r="E29" s="9" t="s">
        <v>33</v>
      </c>
      <c r="F29" s="5"/>
      <c r="G29" s="11"/>
      <c r="H29" s="5"/>
      <c r="I29" s="5"/>
      <c r="J29" s="62"/>
      <c r="K29" s="62"/>
      <c r="L29" s="5"/>
      <c r="M29" s="5"/>
      <c r="N29" s="6"/>
      <c r="O29" s="129"/>
      <c r="P29" s="60"/>
    </row>
    <row r="30" spans="2:16" ht="24.75" customHeight="1" x14ac:dyDescent="0.25">
      <c r="B30" s="99">
        <v>4</v>
      </c>
      <c r="C30" s="121" t="s">
        <v>55</v>
      </c>
      <c r="D30" s="74" t="s">
        <v>126</v>
      </c>
      <c r="E30" s="17" t="s">
        <v>20</v>
      </c>
      <c r="F30" s="52"/>
      <c r="G30" s="53">
        <v>16.8</v>
      </c>
      <c r="H30" s="6"/>
      <c r="I30" s="7"/>
      <c r="J30" s="7"/>
      <c r="K30" s="7"/>
      <c r="L30" s="7"/>
      <c r="M30" s="7"/>
      <c r="N30" s="7"/>
      <c r="P30" s="40"/>
    </row>
    <row r="31" spans="2:16" ht="15" customHeight="1" x14ac:dyDescent="0.25">
      <c r="B31" s="109"/>
      <c r="C31" s="122"/>
      <c r="D31" s="72" t="s">
        <v>46</v>
      </c>
      <c r="E31" s="50" t="s">
        <v>31</v>
      </c>
      <c r="F31" s="50"/>
      <c r="G31" s="51"/>
      <c r="H31" s="51"/>
      <c r="I31" s="51"/>
      <c r="J31" s="51"/>
      <c r="K31" s="51"/>
      <c r="L31" s="51"/>
      <c r="M31" s="51"/>
      <c r="N31" s="51"/>
      <c r="P31" s="40"/>
    </row>
    <row r="32" spans="2:16" ht="15" customHeight="1" x14ac:dyDescent="0.25">
      <c r="B32" s="109"/>
      <c r="C32" s="122"/>
      <c r="D32" s="72" t="s">
        <v>32</v>
      </c>
      <c r="E32" s="50" t="s">
        <v>33</v>
      </c>
      <c r="F32" s="50"/>
      <c r="G32" s="51"/>
      <c r="H32" s="51"/>
      <c r="I32" s="51"/>
      <c r="J32" s="51"/>
      <c r="K32" s="51"/>
      <c r="L32" s="51"/>
      <c r="M32" s="51"/>
      <c r="N32" s="51"/>
      <c r="P32" s="40"/>
    </row>
    <row r="33" spans="2:16" ht="15" customHeight="1" x14ac:dyDescent="0.25">
      <c r="B33" s="109"/>
      <c r="C33" s="122"/>
      <c r="D33" s="15" t="s">
        <v>56</v>
      </c>
      <c r="E33" s="44" t="s">
        <v>27</v>
      </c>
      <c r="F33" s="54"/>
      <c r="G33" s="55"/>
      <c r="H33" s="43"/>
      <c r="I33" s="7"/>
      <c r="J33" s="43"/>
      <c r="K33" s="43"/>
      <c r="L33" s="43"/>
      <c r="M33" s="43"/>
      <c r="N33" s="51"/>
      <c r="P33" s="40"/>
    </row>
    <row r="34" spans="2:16" ht="15" customHeight="1" x14ac:dyDescent="0.25">
      <c r="B34" s="110"/>
      <c r="C34" s="123"/>
      <c r="D34" s="15" t="s">
        <v>36</v>
      </c>
      <c r="E34" s="44" t="s">
        <v>33</v>
      </c>
      <c r="F34" s="54"/>
      <c r="G34" s="56"/>
      <c r="H34" s="43"/>
      <c r="I34" s="7"/>
      <c r="J34" s="43"/>
      <c r="K34" s="43"/>
      <c r="L34" s="43"/>
      <c r="M34" s="43"/>
      <c r="N34" s="51"/>
      <c r="P34" s="40"/>
    </row>
    <row r="35" spans="2:16" ht="27" x14ac:dyDescent="0.25">
      <c r="B35" s="99">
        <v>5</v>
      </c>
      <c r="C35" s="102" t="s">
        <v>38</v>
      </c>
      <c r="D35" s="73" t="s">
        <v>39</v>
      </c>
      <c r="E35" s="45" t="s">
        <v>27</v>
      </c>
      <c r="F35" s="37"/>
      <c r="G35" s="38">
        <v>0.41899999999999998</v>
      </c>
      <c r="H35" s="37"/>
      <c r="I35" s="37"/>
      <c r="J35" s="37"/>
      <c r="K35" s="37"/>
      <c r="L35" s="37"/>
      <c r="M35" s="39"/>
      <c r="N35" s="39"/>
    </row>
    <row r="36" spans="2:16" ht="15" customHeight="1" x14ac:dyDescent="0.25">
      <c r="B36" s="109"/>
      <c r="C36" s="107"/>
      <c r="D36" s="75" t="s">
        <v>30</v>
      </c>
      <c r="E36" s="3" t="s">
        <v>31</v>
      </c>
      <c r="F36" s="4"/>
      <c r="G36" s="5"/>
      <c r="H36" s="6"/>
      <c r="I36" s="7"/>
      <c r="J36" s="5"/>
      <c r="K36" s="5"/>
      <c r="L36" s="5"/>
      <c r="M36" s="5"/>
      <c r="N36" s="7"/>
    </row>
    <row r="37" spans="2:16" ht="15" customHeight="1" x14ac:dyDescent="0.25">
      <c r="B37" s="109"/>
      <c r="C37" s="107"/>
      <c r="D37" s="76" t="s">
        <v>32</v>
      </c>
      <c r="E37" s="3" t="s">
        <v>33</v>
      </c>
      <c r="F37" s="4"/>
      <c r="G37" s="5"/>
      <c r="H37" s="6"/>
      <c r="I37" s="7"/>
      <c r="J37" s="5"/>
      <c r="K37" s="5"/>
      <c r="L37" s="5"/>
      <c r="M37" s="5"/>
      <c r="N37" s="7"/>
    </row>
    <row r="38" spans="2:16" ht="15" customHeight="1" x14ac:dyDescent="0.25">
      <c r="B38" s="109"/>
      <c r="C38" s="107"/>
      <c r="D38" s="77" t="s">
        <v>40</v>
      </c>
      <c r="E38" s="37" t="s">
        <v>41</v>
      </c>
      <c r="F38" s="37"/>
      <c r="G38" s="39"/>
      <c r="H38" s="39"/>
      <c r="I38" s="39"/>
      <c r="J38" s="37"/>
      <c r="K38" s="37"/>
      <c r="L38" s="37"/>
      <c r="M38" s="5"/>
      <c r="N38" s="7"/>
    </row>
    <row r="39" spans="2:16" ht="15" customHeight="1" x14ac:dyDescent="0.25">
      <c r="B39" s="109"/>
      <c r="C39" s="107"/>
      <c r="D39" s="77" t="s">
        <v>44</v>
      </c>
      <c r="E39" s="37" t="s">
        <v>27</v>
      </c>
      <c r="F39" s="37"/>
      <c r="G39" s="41"/>
      <c r="H39" s="39"/>
      <c r="I39" s="39"/>
      <c r="J39" s="37"/>
      <c r="K39" s="37"/>
      <c r="L39" s="37"/>
      <c r="M39" s="37"/>
      <c r="N39" s="7"/>
    </row>
    <row r="40" spans="2:16" ht="15" customHeight="1" x14ac:dyDescent="0.25">
      <c r="B40" s="109"/>
      <c r="C40" s="107"/>
      <c r="D40" s="72" t="s">
        <v>42</v>
      </c>
      <c r="E40" s="37" t="s">
        <v>35</v>
      </c>
      <c r="F40" s="39"/>
      <c r="G40" s="39"/>
      <c r="H40" s="37"/>
      <c r="I40" s="39"/>
      <c r="J40" s="37"/>
      <c r="K40" s="37"/>
      <c r="L40" s="37"/>
      <c r="M40" s="39"/>
      <c r="N40" s="7"/>
    </row>
    <row r="41" spans="2:16" ht="15" customHeight="1" x14ac:dyDescent="0.25">
      <c r="B41" s="109"/>
      <c r="C41" s="107"/>
      <c r="D41" s="77" t="s">
        <v>43</v>
      </c>
      <c r="E41" s="37" t="s">
        <v>35</v>
      </c>
      <c r="F41" s="39"/>
      <c r="G41" s="39"/>
      <c r="H41" s="39"/>
      <c r="I41" s="39"/>
      <c r="J41" s="37"/>
      <c r="K41" s="37"/>
      <c r="L41" s="37"/>
      <c r="M41" s="37"/>
      <c r="N41" s="7"/>
    </row>
    <row r="42" spans="2:16" ht="15" customHeight="1" x14ac:dyDescent="0.25">
      <c r="B42" s="109"/>
      <c r="C42" s="107"/>
      <c r="D42" s="77" t="s">
        <v>37</v>
      </c>
      <c r="E42" s="37" t="s">
        <v>35</v>
      </c>
      <c r="F42" s="39"/>
      <c r="G42" s="39"/>
      <c r="H42" s="39"/>
      <c r="I42" s="39"/>
      <c r="J42" s="37"/>
      <c r="K42" s="37"/>
      <c r="L42" s="37"/>
      <c r="M42" s="37"/>
      <c r="N42" s="7"/>
    </row>
    <row r="43" spans="2:16" ht="15" customHeight="1" x14ac:dyDescent="0.25">
      <c r="B43" s="110"/>
      <c r="C43" s="108"/>
      <c r="D43" s="77" t="s">
        <v>36</v>
      </c>
      <c r="E43" s="37" t="s">
        <v>33</v>
      </c>
      <c r="F43" s="37"/>
      <c r="G43" s="39"/>
      <c r="H43" s="39"/>
      <c r="I43" s="39"/>
      <c r="J43" s="37"/>
      <c r="K43" s="37"/>
      <c r="L43" s="37"/>
      <c r="M43" s="37"/>
      <c r="N43" s="7"/>
    </row>
    <row r="44" spans="2:16" ht="27" x14ac:dyDescent="0.25">
      <c r="B44" s="99">
        <v>6</v>
      </c>
      <c r="C44" s="102" t="s">
        <v>28</v>
      </c>
      <c r="D44" s="78" t="s">
        <v>29</v>
      </c>
      <c r="E44" s="36" t="s">
        <v>27</v>
      </c>
      <c r="F44" s="37"/>
      <c r="G44" s="46">
        <f>G35</f>
        <v>0.41899999999999998</v>
      </c>
      <c r="H44" s="39"/>
      <c r="I44" s="39"/>
      <c r="J44" s="37"/>
      <c r="K44" s="37"/>
      <c r="L44" s="37"/>
      <c r="M44" s="37"/>
      <c r="N44" s="39"/>
    </row>
    <row r="45" spans="2:16" ht="15" customHeight="1" x14ac:dyDescent="0.25">
      <c r="B45" s="109"/>
      <c r="C45" s="107"/>
      <c r="D45" s="75" t="s">
        <v>30</v>
      </c>
      <c r="E45" s="3" t="s">
        <v>31</v>
      </c>
      <c r="F45" s="4"/>
      <c r="G45" s="5"/>
      <c r="H45" s="6"/>
      <c r="I45" s="7"/>
      <c r="J45" s="5"/>
      <c r="K45" s="5"/>
      <c r="L45" s="5"/>
      <c r="M45" s="5"/>
      <c r="N45" s="7"/>
    </row>
    <row r="46" spans="2:16" x14ac:dyDescent="0.25">
      <c r="B46" s="109"/>
      <c r="C46" s="107"/>
      <c r="D46" s="76" t="s">
        <v>32</v>
      </c>
      <c r="E46" s="3" t="s">
        <v>33</v>
      </c>
      <c r="F46" s="4"/>
      <c r="G46" s="5"/>
      <c r="H46" s="6"/>
      <c r="I46" s="7"/>
      <c r="J46" s="5"/>
      <c r="K46" s="5"/>
      <c r="L46" s="5"/>
      <c r="M46" s="5"/>
      <c r="N46" s="7"/>
      <c r="P46" s="40"/>
    </row>
    <row r="47" spans="2:16" ht="15" customHeight="1" x14ac:dyDescent="0.25">
      <c r="B47" s="109"/>
      <c r="C47" s="107"/>
      <c r="D47" s="77" t="s">
        <v>34</v>
      </c>
      <c r="E47" s="37" t="s">
        <v>35</v>
      </c>
      <c r="F47" s="37"/>
      <c r="G47" s="39"/>
      <c r="H47" s="39"/>
      <c r="I47" s="39"/>
      <c r="J47" s="37"/>
      <c r="K47" s="37"/>
      <c r="L47" s="37"/>
      <c r="M47" s="37"/>
      <c r="N47" s="7"/>
      <c r="P47" s="40"/>
    </row>
    <row r="48" spans="2:16" ht="15" customHeight="1" x14ac:dyDescent="0.25">
      <c r="B48" s="110"/>
      <c r="C48" s="108"/>
      <c r="D48" s="72" t="s">
        <v>36</v>
      </c>
      <c r="E48" s="42" t="s">
        <v>33</v>
      </c>
      <c r="F48" s="37"/>
      <c r="G48" s="39"/>
      <c r="H48" s="37"/>
      <c r="I48" s="39"/>
      <c r="J48" s="39"/>
      <c r="K48" s="39"/>
      <c r="L48" s="37"/>
      <c r="M48" s="37"/>
      <c r="N48" s="7"/>
      <c r="P48" s="40"/>
    </row>
    <row r="49" spans="2:16" s="87" customFormat="1" x14ac:dyDescent="0.25">
      <c r="B49" s="99">
        <v>7</v>
      </c>
      <c r="C49" s="102" t="s">
        <v>38</v>
      </c>
      <c r="D49" s="73" t="s">
        <v>94</v>
      </c>
      <c r="E49" s="45" t="s">
        <v>119</v>
      </c>
      <c r="F49" s="36"/>
      <c r="G49" s="49">
        <v>1585</v>
      </c>
      <c r="H49" s="36"/>
      <c r="I49" s="36"/>
      <c r="J49" s="36"/>
      <c r="K49" s="36"/>
      <c r="L49" s="36"/>
      <c r="M49" s="49"/>
      <c r="N49" s="49"/>
      <c r="O49" s="130"/>
    </row>
    <row r="50" spans="2:16" ht="15" customHeight="1" x14ac:dyDescent="0.25">
      <c r="B50" s="109"/>
      <c r="C50" s="107"/>
      <c r="D50" s="90" t="s">
        <v>22</v>
      </c>
      <c r="E50" s="9" t="s">
        <v>8</v>
      </c>
      <c r="F50" s="4"/>
      <c r="G50" s="5"/>
      <c r="H50" s="6"/>
      <c r="I50" s="7"/>
      <c r="J50" s="5"/>
      <c r="K50" s="5"/>
      <c r="L50" s="5"/>
      <c r="M50" s="5"/>
      <c r="N50" s="14"/>
    </row>
    <row r="51" spans="2:16" ht="15" customHeight="1" x14ac:dyDescent="0.25">
      <c r="B51" s="109"/>
      <c r="C51" s="107"/>
      <c r="D51" s="90" t="s">
        <v>23</v>
      </c>
      <c r="E51" s="9" t="s">
        <v>8</v>
      </c>
      <c r="F51" s="4"/>
      <c r="G51" s="5"/>
      <c r="H51" s="6"/>
      <c r="I51" s="7"/>
      <c r="J51" s="5"/>
      <c r="K51" s="5"/>
      <c r="L51" s="5"/>
      <c r="M51" s="5"/>
      <c r="N51" s="14"/>
    </row>
    <row r="52" spans="2:16" ht="15" customHeight="1" x14ac:dyDescent="0.25">
      <c r="B52" s="109"/>
      <c r="C52" s="107"/>
      <c r="D52" s="90" t="s">
        <v>24</v>
      </c>
      <c r="E52" s="9" t="s">
        <v>8</v>
      </c>
      <c r="F52" s="4"/>
      <c r="G52" s="5"/>
      <c r="H52" s="6"/>
      <c r="I52" s="7"/>
      <c r="J52" s="5"/>
      <c r="K52" s="5"/>
      <c r="L52" s="5"/>
      <c r="M52" s="5"/>
      <c r="N52" s="14"/>
    </row>
    <row r="53" spans="2:16" ht="15" customHeight="1" x14ac:dyDescent="0.25">
      <c r="B53" s="109"/>
      <c r="C53" s="107"/>
      <c r="D53" s="90" t="s">
        <v>25</v>
      </c>
      <c r="E53" s="9" t="s">
        <v>8</v>
      </c>
      <c r="F53" s="4"/>
      <c r="G53" s="5"/>
      <c r="H53" s="6"/>
      <c r="I53" s="7"/>
      <c r="J53" s="5"/>
      <c r="K53" s="5"/>
      <c r="L53" s="5"/>
      <c r="M53" s="5"/>
      <c r="N53" s="14"/>
    </row>
    <row r="54" spans="2:16" ht="15" customHeight="1" x14ac:dyDescent="0.25">
      <c r="B54" s="109"/>
      <c r="C54" s="107"/>
      <c r="D54" s="90" t="s">
        <v>10</v>
      </c>
      <c r="E54" s="9" t="s">
        <v>8</v>
      </c>
      <c r="F54" s="11"/>
      <c r="G54" s="12"/>
      <c r="H54" s="13"/>
      <c r="I54" s="7"/>
      <c r="J54" s="5"/>
      <c r="K54" s="5"/>
      <c r="L54" s="5"/>
      <c r="M54" s="5"/>
      <c r="N54" s="14"/>
    </row>
    <row r="55" spans="2:16" ht="15" customHeight="1" x14ac:dyDescent="0.25">
      <c r="B55" s="109"/>
      <c r="C55" s="107"/>
      <c r="D55" s="90" t="s">
        <v>11</v>
      </c>
      <c r="E55" s="9" t="s">
        <v>8</v>
      </c>
      <c r="F55" s="11"/>
      <c r="G55" s="12"/>
      <c r="H55" s="13"/>
      <c r="I55" s="7"/>
      <c r="J55" s="5"/>
      <c r="K55" s="5"/>
      <c r="L55" s="5"/>
      <c r="M55" s="5"/>
      <c r="N55" s="14"/>
    </row>
    <row r="56" spans="2:16" ht="15" customHeight="1" x14ac:dyDescent="0.25">
      <c r="B56" s="109"/>
      <c r="C56" s="107"/>
      <c r="D56" s="90" t="s">
        <v>26</v>
      </c>
      <c r="E56" s="9" t="s">
        <v>8</v>
      </c>
      <c r="F56" s="11"/>
      <c r="G56" s="12"/>
      <c r="H56" s="13"/>
      <c r="I56" s="7"/>
      <c r="J56" s="5"/>
      <c r="K56" s="5"/>
      <c r="L56" s="5"/>
      <c r="M56" s="5"/>
      <c r="N56" s="14"/>
    </row>
    <row r="57" spans="2:16" ht="15" customHeight="1" x14ac:dyDescent="0.25">
      <c r="B57" s="109"/>
      <c r="C57" s="107"/>
      <c r="D57" s="90" t="s">
        <v>12</v>
      </c>
      <c r="E57" s="9" t="s">
        <v>8</v>
      </c>
      <c r="F57" s="11"/>
      <c r="G57" s="12"/>
      <c r="H57" s="13"/>
      <c r="I57" s="7"/>
      <c r="J57" s="5"/>
      <c r="K57" s="5"/>
      <c r="L57" s="5"/>
      <c r="M57" s="5"/>
      <c r="N57" s="16"/>
    </row>
    <row r="58" spans="2:16" ht="15" customHeight="1" x14ac:dyDescent="0.25">
      <c r="B58" s="109"/>
      <c r="C58" s="107"/>
      <c r="D58" s="90" t="s">
        <v>13</v>
      </c>
      <c r="E58" s="9" t="s">
        <v>8</v>
      </c>
      <c r="F58" s="11"/>
      <c r="G58" s="12"/>
      <c r="H58" s="13"/>
      <c r="I58" s="7"/>
      <c r="J58" s="5"/>
      <c r="K58" s="5"/>
      <c r="L58" s="5"/>
      <c r="M58" s="5"/>
      <c r="N58" s="16"/>
    </row>
    <row r="59" spans="2:16" x14ac:dyDescent="0.25">
      <c r="B59" s="99">
        <v>8</v>
      </c>
      <c r="C59" s="102" t="s">
        <v>72</v>
      </c>
      <c r="D59" s="78" t="s">
        <v>81</v>
      </c>
      <c r="E59" s="36" t="s">
        <v>73</v>
      </c>
      <c r="F59" s="37"/>
      <c r="G59" s="49">
        <v>22.34</v>
      </c>
      <c r="H59" s="39"/>
      <c r="I59" s="39"/>
      <c r="J59" s="37"/>
      <c r="K59" s="37"/>
      <c r="L59" s="37"/>
      <c r="M59" s="37"/>
      <c r="N59" s="39"/>
    </row>
    <row r="60" spans="2:16" ht="15" customHeight="1" x14ac:dyDescent="0.25">
      <c r="B60" s="109"/>
      <c r="C60" s="107"/>
      <c r="D60" s="75" t="s">
        <v>59</v>
      </c>
      <c r="E60" s="3" t="s">
        <v>31</v>
      </c>
      <c r="F60" s="4"/>
      <c r="G60" s="5"/>
      <c r="H60" s="61"/>
      <c r="I60" s="61"/>
      <c r="J60" s="6"/>
      <c r="K60" s="7"/>
      <c r="L60" s="5"/>
      <c r="M60" s="5"/>
      <c r="N60" s="7"/>
    </row>
    <row r="61" spans="2:16" x14ac:dyDescent="0.25">
      <c r="B61" s="109"/>
      <c r="C61" s="107"/>
      <c r="D61" s="76" t="s">
        <v>60</v>
      </c>
      <c r="E61" s="3" t="s">
        <v>33</v>
      </c>
      <c r="F61" s="4"/>
      <c r="G61" s="5"/>
      <c r="H61" s="6"/>
      <c r="I61" s="7"/>
      <c r="J61" s="5"/>
      <c r="K61" s="5"/>
      <c r="L61" s="5"/>
      <c r="M61" s="5"/>
      <c r="N61" s="7"/>
      <c r="P61" s="40"/>
    </row>
    <row r="62" spans="2:16" ht="15" customHeight="1" x14ac:dyDescent="0.25">
      <c r="B62" s="109"/>
      <c r="C62" s="107"/>
      <c r="D62" s="77" t="s">
        <v>74</v>
      </c>
      <c r="E62" s="37" t="s">
        <v>73</v>
      </c>
      <c r="F62" s="37"/>
      <c r="G62" s="39"/>
      <c r="H62" s="37"/>
      <c r="I62" s="39"/>
      <c r="J62" s="61"/>
      <c r="K62" s="61"/>
      <c r="L62" s="37"/>
      <c r="M62" s="37"/>
      <c r="N62" s="7"/>
      <c r="P62" s="40"/>
    </row>
    <row r="63" spans="2:16" ht="15" customHeight="1" x14ac:dyDescent="0.25">
      <c r="B63" s="110"/>
      <c r="C63" s="108"/>
      <c r="D63" s="72" t="s">
        <v>66</v>
      </c>
      <c r="E63" s="42" t="s">
        <v>33</v>
      </c>
      <c r="F63" s="37"/>
      <c r="G63" s="39"/>
      <c r="H63" s="39"/>
      <c r="I63" s="39"/>
      <c r="J63" s="61"/>
      <c r="K63" s="61"/>
      <c r="L63" s="37"/>
      <c r="M63" s="37"/>
      <c r="N63" s="7"/>
      <c r="P63" s="40"/>
    </row>
    <row r="64" spans="2:16" x14ac:dyDescent="0.25">
      <c r="B64" s="99">
        <v>9</v>
      </c>
      <c r="C64" s="102" t="s">
        <v>72</v>
      </c>
      <c r="D64" s="78" t="s">
        <v>82</v>
      </c>
      <c r="E64" s="36" t="s">
        <v>73</v>
      </c>
      <c r="F64" s="37"/>
      <c r="G64" s="64">
        <v>6.2</v>
      </c>
      <c r="H64" s="39"/>
      <c r="I64" s="39"/>
      <c r="J64" s="37"/>
      <c r="K64" s="37"/>
      <c r="L64" s="37"/>
      <c r="M64" s="37"/>
      <c r="N64" s="39"/>
    </row>
    <row r="65" spans="2:16" ht="15" customHeight="1" x14ac:dyDescent="0.25">
      <c r="B65" s="109"/>
      <c r="C65" s="107"/>
      <c r="D65" s="75" t="s">
        <v>59</v>
      </c>
      <c r="E65" s="3" t="s">
        <v>31</v>
      </c>
      <c r="F65" s="4"/>
      <c r="G65" s="5"/>
      <c r="H65" s="61"/>
      <c r="I65" s="61"/>
      <c r="J65" s="6"/>
      <c r="K65" s="7"/>
      <c r="L65" s="5"/>
      <c r="M65" s="5"/>
      <c r="N65" s="7"/>
    </row>
    <row r="66" spans="2:16" x14ac:dyDescent="0.25">
      <c r="B66" s="109"/>
      <c r="C66" s="107"/>
      <c r="D66" s="76" t="s">
        <v>60</v>
      </c>
      <c r="E66" s="3" t="s">
        <v>33</v>
      </c>
      <c r="F66" s="4"/>
      <c r="G66" s="5"/>
      <c r="H66" s="6"/>
      <c r="I66" s="7"/>
      <c r="J66" s="5"/>
      <c r="K66" s="5"/>
      <c r="L66" s="5"/>
      <c r="M66" s="5"/>
      <c r="N66" s="7"/>
      <c r="P66" s="40"/>
    </row>
    <row r="67" spans="2:16" ht="15" customHeight="1" x14ac:dyDescent="0.25">
      <c r="B67" s="109"/>
      <c r="C67" s="107"/>
      <c r="D67" s="77" t="s">
        <v>74</v>
      </c>
      <c r="E67" s="37" t="s">
        <v>73</v>
      </c>
      <c r="F67" s="37"/>
      <c r="G67" s="39"/>
      <c r="H67" s="37"/>
      <c r="I67" s="37"/>
      <c r="J67" s="61"/>
      <c r="K67" s="61"/>
      <c r="L67" s="37"/>
      <c r="M67" s="37"/>
      <c r="N67" s="7"/>
      <c r="P67" s="40"/>
    </row>
    <row r="68" spans="2:16" ht="15" customHeight="1" x14ac:dyDescent="0.25">
      <c r="B68" s="110"/>
      <c r="C68" s="108"/>
      <c r="D68" s="72" t="s">
        <v>66</v>
      </c>
      <c r="E68" s="42" t="s">
        <v>33</v>
      </c>
      <c r="F68" s="37"/>
      <c r="G68" s="39"/>
      <c r="H68" s="39"/>
      <c r="I68" s="39"/>
      <c r="J68" s="61"/>
      <c r="K68" s="61"/>
      <c r="L68" s="37"/>
      <c r="M68" s="37"/>
      <c r="N68" s="7"/>
      <c r="P68" s="40"/>
    </row>
    <row r="69" spans="2:16" x14ac:dyDescent="0.25">
      <c r="B69" s="111">
        <v>10</v>
      </c>
      <c r="C69" s="113" t="s">
        <v>75</v>
      </c>
      <c r="D69" s="78" t="s">
        <v>83</v>
      </c>
      <c r="E69" s="36" t="s">
        <v>20</v>
      </c>
      <c r="F69" s="37"/>
      <c r="G69" s="49">
        <f>G59+G64</f>
        <v>28.54</v>
      </c>
      <c r="H69" s="39"/>
      <c r="I69" s="39"/>
      <c r="J69" s="37"/>
      <c r="K69" s="37"/>
      <c r="L69" s="37"/>
      <c r="M69" s="37"/>
      <c r="N69" s="39"/>
    </row>
    <row r="70" spans="2:16" ht="15" customHeight="1" x14ac:dyDescent="0.25">
      <c r="B70" s="112"/>
      <c r="C70" s="113" t="s">
        <v>76</v>
      </c>
      <c r="D70" s="75" t="s">
        <v>77</v>
      </c>
      <c r="E70" s="3" t="s">
        <v>31</v>
      </c>
      <c r="F70" s="4"/>
      <c r="G70" s="5"/>
      <c r="H70" s="61"/>
      <c r="I70" s="61"/>
      <c r="J70" s="6"/>
      <c r="K70" s="7"/>
      <c r="L70" s="5"/>
      <c r="M70" s="5"/>
      <c r="N70" s="7"/>
    </row>
    <row r="71" spans="2:16" ht="15" customHeight="1" x14ac:dyDescent="0.25">
      <c r="B71" s="112"/>
      <c r="C71" s="113"/>
      <c r="D71" s="76" t="s">
        <v>60</v>
      </c>
      <c r="E71" s="3" t="s">
        <v>33</v>
      </c>
      <c r="F71" s="4"/>
      <c r="G71" s="5"/>
      <c r="H71" s="6"/>
      <c r="I71" s="7"/>
      <c r="J71" s="5"/>
      <c r="K71" s="5"/>
      <c r="L71" s="5"/>
      <c r="M71" s="5"/>
      <c r="N71" s="7"/>
      <c r="P71" s="40"/>
    </row>
    <row r="72" spans="2:16" ht="15" customHeight="1" x14ac:dyDescent="0.25">
      <c r="B72" s="112"/>
      <c r="C72" s="113" t="s">
        <v>78</v>
      </c>
      <c r="D72" s="77" t="s">
        <v>79</v>
      </c>
      <c r="E72" s="37" t="s">
        <v>35</v>
      </c>
      <c r="F72" s="37"/>
      <c r="G72" s="39"/>
      <c r="H72" s="37"/>
      <c r="I72" s="39"/>
      <c r="J72" s="61"/>
      <c r="K72" s="61"/>
      <c r="L72" s="37"/>
      <c r="M72" s="37"/>
      <c r="N72" s="7"/>
      <c r="P72" s="40"/>
    </row>
    <row r="73" spans="2:16" ht="27" x14ac:dyDescent="0.25">
      <c r="B73" s="111">
        <v>11</v>
      </c>
      <c r="C73" s="113" t="s">
        <v>58</v>
      </c>
      <c r="D73" s="73" t="s">
        <v>84</v>
      </c>
      <c r="E73" s="45" t="s">
        <v>20</v>
      </c>
      <c r="F73" s="37"/>
      <c r="G73" s="38">
        <f>G69</f>
        <v>28.54</v>
      </c>
      <c r="H73" s="37"/>
      <c r="I73" s="37"/>
      <c r="J73" s="37"/>
      <c r="K73" s="37"/>
      <c r="L73" s="37"/>
      <c r="M73" s="39"/>
      <c r="N73" s="39"/>
    </row>
    <row r="74" spans="2:16" ht="15" customHeight="1" x14ac:dyDescent="0.25">
      <c r="B74" s="112"/>
      <c r="C74" s="114"/>
      <c r="D74" s="75" t="s">
        <v>59</v>
      </c>
      <c r="E74" s="3" t="s">
        <v>31</v>
      </c>
      <c r="F74" s="4"/>
      <c r="G74" s="5"/>
      <c r="H74" s="61"/>
      <c r="I74" s="61"/>
      <c r="J74" s="6"/>
      <c r="K74" s="7"/>
      <c r="L74" s="5"/>
      <c r="M74" s="5"/>
      <c r="N74" s="7"/>
    </row>
    <row r="75" spans="2:16" ht="15" customHeight="1" x14ac:dyDescent="0.25">
      <c r="B75" s="112"/>
      <c r="C75" s="114"/>
      <c r="D75" s="76" t="s">
        <v>60</v>
      </c>
      <c r="E75" s="3" t="s">
        <v>33</v>
      </c>
      <c r="F75" s="4"/>
      <c r="G75" s="5"/>
      <c r="H75" s="6"/>
      <c r="I75" s="7"/>
      <c r="J75" s="5"/>
      <c r="K75" s="5"/>
      <c r="L75" s="5"/>
      <c r="M75" s="5"/>
      <c r="N75" s="7"/>
    </row>
    <row r="76" spans="2:16" ht="15" customHeight="1" x14ac:dyDescent="0.25">
      <c r="B76" s="112"/>
      <c r="C76" s="114"/>
      <c r="D76" s="77" t="s">
        <v>61</v>
      </c>
      <c r="E76" s="37" t="s">
        <v>62</v>
      </c>
      <c r="F76" s="37"/>
      <c r="G76" s="39"/>
      <c r="H76" s="37"/>
      <c r="I76" s="39"/>
      <c r="J76" s="61"/>
      <c r="K76" s="61"/>
      <c r="L76" s="37"/>
      <c r="M76" s="5"/>
      <c r="N76" s="7"/>
    </row>
    <row r="77" spans="2:16" ht="15" customHeight="1" x14ac:dyDescent="0.25">
      <c r="B77" s="112"/>
      <c r="C77" s="114"/>
      <c r="D77" s="77" t="s">
        <v>63</v>
      </c>
      <c r="E77" s="37" t="s">
        <v>35</v>
      </c>
      <c r="F77" s="37"/>
      <c r="G77" s="41"/>
      <c r="H77" s="37"/>
      <c r="I77" s="39"/>
      <c r="J77" s="61"/>
      <c r="K77" s="61"/>
      <c r="L77" s="37"/>
      <c r="M77" s="37"/>
      <c r="N77" s="7"/>
    </row>
    <row r="78" spans="2:16" ht="15" customHeight="1" x14ac:dyDescent="0.25">
      <c r="B78" s="112"/>
      <c r="C78" s="114"/>
      <c r="D78" s="72" t="s">
        <v>64</v>
      </c>
      <c r="E78" s="37" t="s">
        <v>62</v>
      </c>
      <c r="F78" s="39"/>
      <c r="G78" s="39"/>
      <c r="H78" s="37"/>
      <c r="I78" s="39"/>
      <c r="J78" s="61"/>
      <c r="K78" s="61"/>
      <c r="L78" s="37"/>
      <c r="M78" s="39"/>
      <c r="N78" s="7"/>
    </row>
    <row r="79" spans="2:16" ht="15" customHeight="1" x14ac:dyDescent="0.25">
      <c r="B79" s="112"/>
      <c r="C79" s="114"/>
      <c r="D79" s="77" t="s">
        <v>65</v>
      </c>
      <c r="E79" s="37" t="s">
        <v>62</v>
      </c>
      <c r="F79" s="39"/>
      <c r="G79" s="39"/>
      <c r="H79" s="37"/>
      <c r="I79" s="39"/>
      <c r="J79" s="61"/>
      <c r="K79" s="61"/>
      <c r="L79" s="37"/>
      <c r="M79" s="37"/>
      <c r="N79" s="7"/>
    </row>
    <row r="80" spans="2:16" ht="15" customHeight="1" x14ac:dyDescent="0.25">
      <c r="B80" s="112"/>
      <c r="C80" s="114"/>
      <c r="D80" s="77" t="s">
        <v>66</v>
      </c>
      <c r="E80" s="37" t="s">
        <v>33</v>
      </c>
      <c r="F80" s="39"/>
      <c r="G80" s="39"/>
      <c r="H80" s="37"/>
      <c r="I80" s="39"/>
      <c r="J80" s="61"/>
      <c r="K80" s="61"/>
      <c r="L80" s="37"/>
      <c r="M80" s="37"/>
      <c r="N80" s="7"/>
    </row>
    <row r="81" spans="2:16" x14ac:dyDescent="0.25">
      <c r="B81" s="99">
        <v>12</v>
      </c>
      <c r="C81" s="102" t="s">
        <v>85</v>
      </c>
      <c r="D81" s="78" t="s">
        <v>87</v>
      </c>
      <c r="E81" s="36" t="s">
        <v>20</v>
      </c>
      <c r="F81" s="37"/>
      <c r="G81" s="64">
        <v>16.5</v>
      </c>
      <c r="H81" s="39"/>
      <c r="I81" s="39"/>
      <c r="J81" s="37"/>
      <c r="K81" s="37"/>
      <c r="L81" s="37"/>
      <c r="M81" s="37"/>
      <c r="N81" s="39"/>
    </row>
    <row r="82" spans="2:16" ht="15" customHeight="1" x14ac:dyDescent="0.25">
      <c r="B82" s="109"/>
      <c r="C82" s="107"/>
      <c r="D82" s="75" t="s">
        <v>77</v>
      </c>
      <c r="E82" s="3" t="s">
        <v>31</v>
      </c>
      <c r="F82" s="4"/>
      <c r="G82" s="5"/>
      <c r="H82" s="65"/>
      <c r="I82" s="67"/>
      <c r="J82" s="65"/>
      <c r="K82" s="65"/>
      <c r="L82" s="5"/>
      <c r="M82" s="5"/>
      <c r="N82" s="7"/>
    </row>
    <row r="83" spans="2:16" x14ac:dyDescent="0.25">
      <c r="B83" s="109"/>
      <c r="C83" s="107"/>
      <c r="D83" s="76" t="s">
        <v>60</v>
      </c>
      <c r="E83" s="3" t="s">
        <v>33</v>
      </c>
      <c r="F83" s="4"/>
      <c r="G83" s="5"/>
      <c r="H83" s="6"/>
      <c r="I83" s="7"/>
      <c r="J83" s="5"/>
      <c r="K83" s="5"/>
      <c r="L83" s="5"/>
      <c r="M83" s="5"/>
      <c r="N83" s="7"/>
      <c r="P83" s="40"/>
    </row>
    <row r="84" spans="2:16" ht="15" customHeight="1" x14ac:dyDescent="0.25">
      <c r="B84" s="109"/>
      <c r="C84" s="107"/>
      <c r="D84" s="77" t="s">
        <v>89</v>
      </c>
      <c r="E84" s="37" t="s">
        <v>35</v>
      </c>
      <c r="F84" s="37"/>
      <c r="G84" s="39"/>
      <c r="H84" s="65"/>
      <c r="I84" s="67"/>
      <c r="J84" s="65"/>
      <c r="K84" s="65"/>
      <c r="L84" s="37"/>
      <c r="M84" s="37"/>
      <c r="N84" s="7"/>
      <c r="P84" s="40"/>
    </row>
    <row r="85" spans="2:16" ht="15" customHeight="1" x14ac:dyDescent="0.25">
      <c r="B85" s="110"/>
      <c r="C85" s="108"/>
      <c r="D85" s="72" t="s">
        <v>90</v>
      </c>
      <c r="E85" s="42" t="s">
        <v>73</v>
      </c>
      <c r="F85" s="37"/>
      <c r="G85" s="39"/>
      <c r="H85" s="65"/>
      <c r="I85" s="67"/>
      <c r="J85" s="65"/>
      <c r="K85" s="65"/>
      <c r="L85" s="37"/>
      <c r="M85" s="37"/>
      <c r="N85" s="7"/>
      <c r="P85" s="40"/>
    </row>
    <row r="86" spans="2:16" x14ac:dyDescent="0.25">
      <c r="B86" s="111">
        <v>13</v>
      </c>
      <c r="C86" s="113" t="s">
        <v>86</v>
      </c>
      <c r="D86" s="78" t="s">
        <v>88</v>
      </c>
      <c r="E86" s="45" t="s">
        <v>20</v>
      </c>
      <c r="F86" s="37"/>
      <c r="G86" s="38">
        <v>10.16</v>
      </c>
      <c r="H86" s="37"/>
      <c r="I86" s="37"/>
      <c r="J86" s="37"/>
      <c r="K86" s="37"/>
      <c r="L86" s="37"/>
      <c r="M86" s="39"/>
      <c r="N86" s="39"/>
    </row>
    <row r="87" spans="2:16" ht="15" customHeight="1" x14ac:dyDescent="0.25">
      <c r="B87" s="112"/>
      <c r="C87" s="114"/>
      <c r="D87" s="75" t="s">
        <v>77</v>
      </c>
      <c r="E87" s="3" t="s">
        <v>31</v>
      </c>
      <c r="F87" s="4"/>
      <c r="G87" s="5"/>
      <c r="H87" s="65"/>
      <c r="I87" s="65"/>
      <c r="J87" s="65"/>
      <c r="K87" s="67"/>
      <c r="L87" s="5"/>
      <c r="M87" s="5"/>
      <c r="N87" s="7"/>
    </row>
    <row r="88" spans="2:16" ht="15" customHeight="1" x14ac:dyDescent="0.25">
      <c r="B88" s="112"/>
      <c r="C88" s="114"/>
      <c r="D88" s="76" t="s">
        <v>60</v>
      </c>
      <c r="E88" s="3" t="s">
        <v>33</v>
      </c>
      <c r="F88" s="4"/>
      <c r="G88" s="5"/>
      <c r="H88" s="6"/>
      <c r="I88" s="7"/>
      <c r="J88" s="5"/>
      <c r="K88" s="5"/>
      <c r="L88" s="5"/>
      <c r="M88" s="5"/>
      <c r="N88" s="7"/>
    </row>
    <row r="89" spans="2:16" ht="15" customHeight="1" x14ac:dyDescent="0.25">
      <c r="B89" s="112"/>
      <c r="C89" s="114"/>
      <c r="D89" s="77" t="s">
        <v>91</v>
      </c>
      <c r="E89" s="37" t="s">
        <v>73</v>
      </c>
      <c r="F89" s="37"/>
      <c r="G89" s="39"/>
      <c r="H89" s="65"/>
      <c r="I89" s="68"/>
      <c r="J89" s="65"/>
      <c r="K89" s="65"/>
      <c r="L89" s="37"/>
      <c r="M89" s="5"/>
      <c r="N89" s="7"/>
    </row>
    <row r="90" spans="2:16" ht="15" customHeight="1" x14ac:dyDescent="0.25">
      <c r="B90" s="112"/>
      <c r="C90" s="114"/>
      <c r="D90" s="77" t="s">
        <v>89</v>
      </c>
      <c r="E90" s="37" t="s">
        <v>35</v>
      </c>
      <c r="F90" s="37"/>
      <c r="G90" s="41"/>
      <c r="H90" s="65"/>
      <c r="I90" s="66"/>
      <c r="J90" s="65"/>
      <c r="K90" s="65"/>
      <c r="L90" s="37"/>
      <c r="M90" s="37"/>
      <c r="N90" s="7"/>
    </row>
    <row r="91" spans="2:16" ht="15" customHeight="1" x14ac:dyDescent="0.25">
      <c r="B91" s="112"/>
      <c r="C91" s="114"/>
      <c r="D91" s="72" t="s">
        <v>66</v>
      </c>
      <c r="E91" s="37" t="s">
        <v>33</v>
      </c>
      <c r="F91" s="39"/>
      <c r="G91" s="39"/>
      <c r="H91" s="65"/>
      <c r="I91" s="66"/>
      <c r="J91" s="65"/>
      <c r="K91" s="65"/>
      <c r="L91" s="37"/>
      <c r="M91" s="39"/>
      <c r="N91" s="7"/>
    </row>
    <row r="92" spans="2:16" x14ac:dyDescent="0.25">
      <c r="B92" s="111">
        <v>14</v>
      </c>
      <c r="C92" s="113" t="s">
        <v>75</v>
      </c>
      <c r="D92" s="78" t="s">
        <v>92</v>
      </c>
      <c r="E92" s="36" t="s">
        <v>20</v>
      </c>
      <c r="F92" s="37"/>
      <c r="G92" s="49">
        <f>G81+G86</f>
        <v>26.66</v>
      </c>
      <c r="H92" s="39"/>
      <c r="I92" s="39"/>
      <c r="J92" s="37"/>
      <c r="K92" s="37"/>
      <c r="L92" s="37"/>
      <c r="M92" s="37"/>
      <c r="N92" s="39"/>
    </row>
    <row r="93" spans="2:16" ht="15" customHeight="1" x14ac:dyDescent="0.25">
      <c r="B93" s="112"/>
      <c r="C93" s="113" t="s">
        <v>76</v>
      </c>
      <c r="D93" s="75" t="s">
        <v>77</v>
      </c>
      <c r="E93" s="3" t="s">
        <v>31</v>
      </c>
      <c r="F93" s="4"/>
      <c r="G93" s="5"/>
      <c r="H93" s="61"/>
      <c r="I93" s="61"/>
      <c r="J93" s="6"/>
      <c r="K93" s="7"/>
      <c r="L93" s="5"/>
      <c r="M93" s="5"/>
      <c r="N93" s="7"/>
    </row>
    <row r="94" spans="2:16" ht="15" customHeight="1" x14ac:dyDescent="0.25">
      <c r="B94" s="112"/>
      <c r="C94" s="113"/>
      <c r="D94" s="76" t="s">
        <v>60</v>
      </c>
      <c r="E94" s="3" t="s">
        <v>33</v>
      </c>
      <c r="F94" s="4"/>
      <c r="G94" s="5"/>
      <c r="H94" s="6"/>
      <c r="I94" s="7"/>
      <c r="J94" s="5"/>
      <c r="K94" s="5"/>
      <c r="L94" s="5"/>
      <c r="M94" s="5"/>
      <c r="N94" s="7"/>
      <c r="P94" s="40"/>
    </row>
    <row r="95" spans="2:16" ht="15" customHeight="1" x14ac:dyDescent="0.25">
      <c r="B95" s="112"/>
      <c r="C95" s="113" t="s">
        <v>78</v>
      </c>
      <c r="D95" s="77" t="s">
        <v>79</v>
      </c>
      <c r="E95" s="37" t="s">
        <v>35</v>
      </c>
      <c r="F95" s="37"/>
      <c r="G95" s="39"/>
      <c r="H95" s="37"/>
      <c r="I95" s="39"/>
      <c r="J95" s="61"/>
      <c r="K95" s="61"/>
      <c r="L95" s="37"/>
      <c r="M95" s="37"/>
      <c r="N95" s="7"/>
      <c r="P95" s="40"/>
    </row>
    <row r="96" spans="2:16" ht="27" x14ac:dyDescent="0.25">
      <c r="B96" s="111">
        <v>15</v>
      </c>
      <c r="C96" s="113" t="s">
        <v>58</v>
      </c>
      <c r="D96" s="73" t="s">
        <v>93</v>
      </c>
      <c r="E96" s="45" t="s">
        <v>20</v>
      </c>
      <c r="F96" s="37"/>
      <c r="G96" s="38">
        <f>G92</f>
        <v>26.66</v>
      </c>
      <c r="H96" s="37"/>
      <c r="I96" s="37"/>
      <c r="J96" s="37"/>
      <c r="K96" s="37"/>
      <c r="L96" s="37"/>
      <c r="M96" s="39"/>
      <c r="N96" s="39"/>
    </row>
    <row r="97" spans="2:15" ht="15" customHeight="1" x14ac:dyDescent="0.25">
      <c r="B97" s="112"/>
      <c r="C97" s="114"/>
      <c r="D97" s="75" t="s">
        <v>59</v>
      </c>
      <c r="E97" s="3" t="s">
        <v>31</v>
      </c>
      <c r="F97" s="4"/>
      <c r="G97" s="5"/>
      <c r="H97" s="61"/>
      <c r="I97" s="61"/>
      <c r="J97" s="6"/>
      <c r="K97" s="7"/>
      <c r="L97" s="5"/>
      <c r="M97" s="5"/>
      <c r="N97" s="7"/>
    </row>
    <row r="98" spans="2:15" ht="15" customHeight="1" x14ac:dyDescent="0.25">
      <c r="B98" s="112"/>
      <c r="C98" s="114"/>
      <c r="D98" s="76" t="s">
        <v>60</v>
      </c>
      <c r="E98" s="3" t="s">
        <v>33</v>
      </c>
      <c r="F98" s="4"/>
      <c r="G98" s="5"/>
      <c r="H98" s="6"/>
      <c r="I98" s="7"/>
      <c r="J98" s="5"/>
      <c r="K98" s="5"/>
      <c r="L98" s="5"/>
      <c r="M98" s="5"/>
      <c r="N98" s="7"/>
    </row>
    <row r="99" spans="2:15" ht="15" customHeight="1" x14ac:dyDescent="0.25">
      <c r="B99" s="112"/>
      <c r="C99" s="114"/>
      <c r="D99" s="77" t="s">
        <v>61</v>
      </c>
      <c r="E99" s="37" t="s">
        <v>62</v>
      </c>
      <c r="F99" s="37"/>
      <c r="G99" s="39"/>
      <c r="H99" s="37"/>
      <c r="I99" s="39"/>
      <c r="J99" s="61"/>
      <c r="K99" s="61"/>
      <c r="L99" s="37"/>
      <c r="M99" s="5"/>
      <c r="N99" s="7"/>
    </row>
    <row r="100" spans="2:15" ht="15" customHeight="1" x14ac:dyDescent="0.25">
      <c r="B100" s="112"/>
      <c r="C100" s="114"/>
      <c r="D100" s="77" t="s">
        <v>63</v>
      </c>
      <c r="E100" s="37" t="s">
        <v>35</v>
      </c>
      <c r="F100" s="37"/>
      <c r="G100" s="41"/>
      <c r="H100" s="37"/>
      <c r="I100" s="39"/>
      <c r="J100" s="61"/>
      <c r="K100" s="61"/>
      <c r="L100" s="37"/>
      <c r="M100" s="37"/>
      <c r="N100" s="7"/>
    </row>
    <row r="101" spans="2:15" ht="15" customHeight="1" x14ac:dyDescent="0.25">
      <c r="B101" s="112"/>
      <c r="C101" s="114"/>
      <c r="D101" s="72" t="s">
        <v>64</v>
      </c>
      <c r="E101" s="37" t="s">
        <v>62</v>
      </c>
      <c r="F101" s="39"/>
      <c r="G101" s="39"/>
      <c r="H101" s="37"/>
      <c r="I101" s="39"/>
      <c r="J101" s="61"/>
      <c r="K101" s="61"/>
      <c r="L101" s="37"/>
      <c r="M101" s="39"/>
      <c r="N101" s="7"/>
    </row>
    <row r="102" spans="2:15" ht="15" customHeight="1" x14ac:dyDescent="0.25">
      <c r="B102" s="112"/>
      <c r="C102" s="114"/>
      <c r="D102" s="77" t="s">
        <v>65</v>
      </c>
      <c r="E102" s="37" t="s">
        <v>62</v>
      </c>
      <c r="F102" s="39"/>
      <c r="G102" s="39"/>
      <c r="H102" s="37"/>
      <c r="I102" s="39"/>
      <c r="J102" s="61"/>
      <c r="K102" s="61"/>
      <c r="L102" s="37"/>
      <c r="M102" s="37"/>
      <c r="N102" s="7"/>
    </row>
    <row r="103" spans="2:15" ht="15" customHeight="1" x14ac:dyDescent="0.25">
      <c r="B103" s="112"/>
      <c r="C103" s="114"/>
      <c r="D103" s="77" t="s">
        <v>66</v>
      </c>
      <c r="E103" s="37" t="s">
        <v>33</v>
      </c>
      <c r="F103" s="39"/>
      <c r="G103" s="39"/>
      <c r="H103" s="37"/>
      <c r="I103" s="39"/>
      <c r="J103" s="61"/>
      <c r="K103" s="61"/>
      <c r="L103" s="37"/>
      <c r="M103" s="37"/>
      <c r="N103" s="7"/>
    </row>
    <row r="104" spans="2:15" x14ac:dyDescent="0.25">
      <c r="B104" s="99">
        <v>16</v>
      </c>
      <c r="C104" s="102" t="s">
        <v>95</v>
      </c>
      <c r="D104" s="73" t="s">
        <v>103</v>
      </c>
      <c r="E104" s="45" t="s">
        <v>73</v>
      </c>
      <c r="F104" s="48"/>
      <c r="G104" s="38">
        <v>6.0728</v>
      </c>
      <c r="H104" s="48"/>
      <c r="I104" s="48"/>
      <c r="J104" s="48"/>
      <c r="K104" s="48"/>
      <c r="L104" s="48"/>
      <c r="M104" s="39"/>
      <c r="N104" s="39"/>
    </row>
    <row r="105" spans="2:15" ht="15" customHeight="1" x14ac:dyDescent="0.25">
      <c r="B105" s="109"/>
      <c r="C105" s="107"/>
      <c r="D105" s="75" t="s">
        <v>77</v>
      </c>
      <c r="E105" s="57" t="s">
        <v>119</v>
      </c>
      <c r="F105" s="4"/>
      <c r="G105" s="5"/>
      <c r="H105" s="61"/>
      <c r="I105" s="61"/>
      <c r="J105" s="65"/>
      <c r="K105" s="67"/>
      <c r="L105" s="5"/>
      <c r="M105" s="5"/>
      <c r="N105" s="7"/>
    </row>
    <row r="106" spans="2:15" ht="15" customHeight="1" x14ac:dyDescent="0.25">
      <c r="B106" s="109"/>
      <c r="C106" s="107"/>
      <c r="D106" s="76" t="s">
        <v>60</v>
      </c>
      <c r="E106" s="57" t="s">
        <v>33</v>
      </c>
      <c r="F106" s="4"/>
      <c r="G106" s="5"/>
      <c r="H106" s="6"/>
      <c r="I106" s="7"/>
      <c r="J106" s="5"/>
      <c r="K106" s="5"/>
      <c r="L106" s="5"/>
      <c r="M106" s="5"/>
      <c r="N106" s="7"/>
    </row>
    <row r="107" spans="2:15" ht="15" customHeight="1" x14ac:dyDescent="0.25">
      <c r="B107" s="109"/>
      <c r="C107" s="107"/>
      <c r="D107" s="77" t="s">
        <v>96</v>
      </c>
      <c r="E107" s="48" t="s">
        <v>73</v>
      </c>
      <c r="F107" s="48"/>
      <c r="G107" s="39"/>
      <c r="H107" s="65"/>
      <c r="I107" s="67"/>
      <c r="J107" s="61"/>
      <c r="K107" s="61"/>
      <c r="L107" s="48"/>
      <c r="M107" s="5"/>
      <c r="N107" s="7"/>
    </row>
    <row r="108" spans="2:15" ht="15" customHeight="1" x14ac:dyDescent="0.25">
      <c r="B108" s="109"/>
      <c r="C108" s="107"/>
      <c r="D108" s="77" t="s">
        <v>97</v>
      </c>
      <c r="E108" s="48" t="s">
        <v>98</v>
      </c>
      <c r="F108" s="48" t="s">
        <v>99</v>
      </c>
      <c r="G108" s="41"/>
      <c r="H108" s="65"/>
      <c r="I108" s="67"/>
      <c r="J108" s="61"/>
      <c r="K108" s="61"/>
      <c r="L108" s="48"/>
      <c r="M108" s="48"/>
      <c r="N108" s="7"/>
    </row>
    <row r="109" spans="2:15" ht="15" customHeight="1" x14ac:dyDescent="0.25">
      <c r="B109" s="109"/>
      <c r="C109" s="107"/>
      <c r="D109" s="72" t="s">
        <v>100</v>
      </c>
      <c r="E109" s="48" t="s">
        <v>35</v>
      </c>
      <c r="F109" s="39"/>
      <c r="G109" s="39"/>
      <c r="H109" s="65"/>
      <c r="I109" s="67"/>
      <c r="J109" s="61"/>
      <c r="K109" s="61"/>
      <c r="L109" s="48"/>
      <c r="M109" s="39"/>
      <c r="N109" s="7"/>
    </row>
    <row r="110" spans="2:15" ht="15" customHeight="1" x14ac:dyDescent="0.25">
      <c r="B110" s="109"/>
      <c r="C110" s="107"/>
      <c r="D110" s="77" t="s">
        <v>101</v>
      </c>
      <c r="E110" s="48" t="s">
        <v>73</v>
      </c>
      <c r="F110" s="39"/>
      <c r="G110" s="39"/>
      <c r="H110" s="65"/>
      <c r="I110" s="67"/>
      <c r="J110" s="61"/>
      <c r="K110" s="61"/>
      <c r="L110" s="48"/>
      <c r="M110" s="48"/>
      <c r="N110" s="7"/>
    </row>
    <row r="111" spans="2:15" ht="15" customHeight="1" x14ac:dyDescent="0.25">
      <c r="B111" s="109"/>
      <c r="C111" s="107"/>
      <c r="D111" s="77" t="s">
        <v>102</v>
      </c>
      <c r="E111" s="48" t="s">
        <v>35</v>
      </c>
      <c r="F111" s="39"/>
      <c r="G111" s="39"/>
      <c r="H111" s="65"/>
      <c r="I111" s="67"/>
      <c r="J111" s="61"/>
      <c r="K111" s="61"/>
      <c r="L111" s="48"/>
      <c r="M111" s="48"/>
      <c r="N111" s="7"/>
    </row>
    <row r="112" spans="2:15" s="59" customFormat="1" x14ac:dyDescent="0.25">
      <c r="B112" s="110"/>
      <c r="C112" s="108"/>
      <c r="D112" s="72" t="s">
        <v>66</v>
      </c>
      <c r="E112" s="9" t="s">
        <v>33</v>
      </c>
      <c r="F112" s="48"/>
      <c r="G112" s="41"/>
      <c r="H112" s="48"/>
      <c r="I112" s="39"/>
      <c r="J112" s="62"/>
      <c r="K112" s="62"/>
      <c r="L112" s="48"/>
      <c r="M112" s="39"/>
      <c r="N112" s="39"/>
      <c r="O112" s="129"/>
    </row>
    <row r="113" spans="2:14" ht="15.75" x14ac:dyDescent="0.3">
      <c r="B113" s="95">
        <v>17</v>
      </c>
      <c r="C113" s="86" t="s">
        <v>104</v>
      </c>
      <c r="D113" s="73" t="s">
        <v>108</v>
      </c>
      <c r="E113" s="45" t="s">
        <v>105</v>
      </c>
      <c r="F113" s="48"/>
      <c r="G113" s="38">
        <v>6.0730000000000004</v>
      </c>
      <c r="H113" s="48"/>
      <c r="I113" s="48"/>
      <c r="J113" s="48"/>
      <c r="K113" s="48"/>
      <c r="L113" s="48"/>
      <c r="M113" s="39"/>
      <c r="N113" s="39"/>
    </row>
    <row r="114" spans="2:14" ht="15" customHeight="1" x14ac:dyDescent="0.3">
      <c r="B114" s="96"/>
      <c r="C114" s="85" t="s">
        <v>106</v>
      </c>
      <c r="D114" s="75" t="s">
        <v>77</v>
      </c>
      <c r="E114" s="57" t="s">
        <v>31</v>
      </c>
      <c r="F114" s="4"/>
      <c r="G114" s="5"/>
      <c r="H114" s="61"/>
      <c r="I114" s="61"/>
      <c r="J114" s="65"/>
      <c r="K114" s="66"/>
      <c r="L114" s="5"/>
      <c r="M114" s="5"/>
      <c r="N114" s="7"/>
    </row>
    <row r="115" spans="2:14" ht="15" customHeight="1" x14ac:dyDescent="0.3">
      <c r="B115" s="96"/>
      <c r="C115" s="86"/>
      <c r="D115" s="76" t="s">
        <v>60</v>
      </c>
      <c r="E115" s="57" t="s">
        <v>33</v>
      </c>
      <c r="F115" s="4"/>
      <c r="G115" s="5"/>
      <c r="H115" s="6"/>
      <c r="I115" s="7"/>
      <c r="J115" s="5"/>
      <c r="K115" s="5"/>
      <c r="L115" s="5"/>
      <c r="M115" s="5"/>
      <c r="N115" s="7"/>
    </row>
    <row r="116" spans="2:14" ht="15" customHeight="1" x14ac:dyDescent="0.3">
      <c r="B116" s="96"/>
      <c r="C116" s="86"/>
      <c r="D116" s="77" t="s">
        <v>109</v>
      </c>
      <c r="E116" s="48" t="s">
        <v>73</v>
      </c>
      <c r="F116" s="48"/>
      <c r="G116" s="39"/>
      <c r="H116" s="65"/>
      <c r="I116" s="67"/>
      <c r="J116" s="61"/>
      <c r="K116" s="61"/>
      <c r="L116" s="48"/>
      <c r="M116" s="5"/>
      <c r="N116" s="7"/>
    </row>
    <row r="117" spans="2:14" ht="15" customHeight="1" x14ac:dyDescent="0.3">
      <c r="B117" s="96"/>
      <c r="C117" s="86"/>
      <c r="D117" s="77" t="s">
        <v>107</v>
      </c>
      <c r="E117" s="48" t="s">
        <v>35</v>
      </c>
      <c r="F117" s="48"/>
      <c r="G117" s="41"/>
      <c r="H117" s="65"/>
      <c r="I117" s="67"/>
      <c r="J117" s="61"/>
      <c r="K117" s="61"/>
      <c r="L117" s="48"/>
      <c r="M117" s="48"/>
      <c r="N117" s="7"/>
    </row>
    <row r="118" spans="2:14" ht="15" customHeight="1" x14ac:dyDescent="0.3">
      <c r="B118" s="97"/>
      <c r="C118" s="86"/>
      <c r="D118" s="72" t="s">
        <v>66</v>
      </c>
      <c r="E118" s="48" t="s">
        <v>33</v>
      </c>
      <c r="F118" s="88"/>
      <c r="G118" s="39"/>
      <c r="H118" s="65"/>
      <c r="I118" s="67"/>
      <c r="J118" s="61"/>
      <c r="K118" s="61"/>
      <c r="L118" s="48"/>
      <c r="M118" s="39"/>
      <c r="N118" s="7"/>
    </row>
    <row r="119" spans="2:14" x14ac:dyDescent="0.25">
      <c r="B119" s="95">
        <v>18</v>
      </c>
      <c r="C119" s="98" t="s">
        <v>110</v>
      </c>
      <c r="D119" s="73" t="s">
        <v>111</v>
      </c>
      <c r="E119" s="45" t="s">
        <v>73</v>
      </c>
      <c r="F119" s="48"/>
      <c r="G119" s="38">
        <f>G104*2.2</f>
        <v>13.36016</v>
      </c>
      <c r="H119" s="48"/>
      <c r="I119" s="48"/>
      <c r="J119" s="48"/>
      <c r="K119" s="48"/>
      <c r="L119" s="48"/>
      <c r="M119" s="39"/>
      <c r="N119" s="39"/>
    </row>
    <row r="120" spans="2:14" ht="15" customHeight="1" x14ac:dyDescent="0.25">
      <c r="B120" s="96"/>
      <c r="C120" s="98"/>
      <c r="D120" s="75" t="s">
        <v>59</v>
      </c>
      <c r="E120" s="57" t="s">
        <v>31</v>
      </c>
      <c r="F120" s="4"/>
      <c r="G120" s="5"/>
      <c r="H120" s="61"/>
      <c r="I120" s="61"/>
      <c r="J120" s="65"/>
      <c r="K120" s="67"/>
      <c r="L120" s="5"/>
      <c r="M120" s="5"/>
      <c r="N120" s="7"/>
    </row>
    <row r="121" spans="2:14" ht="15" customHeight="1" x14ac:dyDescent="0.25">
      <c r="B121" s="96"/>
      <c r="C121" s="98"/>
      <c r="D121" s="75" t="s">
        <v>113</v>
      </c>
      <c r="E121" s="57" t="s">
        <v>35</v>
      </c>
      <c r="F121" s="4"/>
      <c r="G121" s="5"/>
      <c r="H121" s="65"/>
      <c r="I121" s="5"/>
      <c r="J121" s="65"/>
      <c r="K121" s="66"/>
      <c r="L121" s="5"/>
      <c r="M121" s="5"/>
      <c r="N121" s="7"/>
    </row>
    <row r="122" spans="2:14" ht="15" customHeight="1" x14ac:dyDescent="0.25">
      <c r="B122" s="96"/>
      <c r="C122" s="98"/>
      <c r="D122" s="76" t="s">
        <v>112</v>
      </c>
      <c r="E122" s="57" t="s">
        <v>35</v>
      </c>
      <c r="F122" s="4"/>
      <c r="G122" s="5"/>
      <c r="H122" s="5"/>
      <c r="I122" s="5"/>
      <c r="J122" s="61"/>
      <c r="K122" s="61"/>
      <c r="L122" s="5"/>
      <c r="M122" s="5"/>
      <c r="N122" s="7"/>
    </row>
    <row r="123" spans="2:14" ht="15" customHeight="1" x14ac:dyDescent="0.25">
      <c r="B123" s="97"/>
      <c r="C123" s="98"/>
      <c r="D123" s="77" t="s">
        <v>66</v>
      </c>
      <c r="E123" s="48" t="s">
        <v>33</v>
      </c>
      <c r="F123" s="48"/>
      <c r="G123" s="39"/>
      <c r="H123" s="65"/>
      <c r="I123" s="61"/>
      <c r="J123" s="61"/>
      <c r="K123" s="61"/>
      <c r="L123" s="48"/>
      <c r="M123" s="5"/>
      <c r="N123" s="7"/>
    </row>
    <row r="124" spans="2:14" x14ac:dyDescent="0.25">
      <c r="B124" s="99">
        <v>19</v>
      </c>
      <c r="C124" s="102" t="s">
        <v>114</v>
      </c>
      <c r="D124" s="73" t="s">
        <v>127</v>
      </c>
      <c r="E124" s="45" t="s">
        <v>73</v>
      </c>
      <c r="F124" s="48"/>
      <c r="G124" s="38">
        <v>1.68</v>
      </c>
      <c r="H124" s="48"/>
      <c r="I124" s="48"/>
      <c r="J124" s="48"/>
      <c r="K124" s="48"/>
      <c r="L124" s="48"/>
      <c r="M124" s="39"/>
      <c r="N124" s="39"/>
    </row>
    <row r="125" spans="2:14" ht="15" customHeight="1" x14ac:dyDescent="0.25">
      <c r="B125" s="100"/>
      <c r="C125" s="103"/>
      <c r="D125" s="75" t="s">
        <v>77</v>
      </c>
      <c r="E125" s="57" t="s">
        <v>119</v>
      </c>
      <c r="F125" s="4"/>
      <c r="G125" s="5"/>
      <c r="H125" s="65"/>
      <c r="I125" s="65"/>
      <c r="J125" s="65"/>
      <c r="K125" s="65"/>
      <c r="L125" s="5"/>
      <c r="M125" s="5"/>
      <c r="N125" s="7"/>
    </row>
    <row r="126" spans="2:14" ht="15" customHeight="1" x14ac:dyDescent="0.25">
      <c r="B126" s="100"/>
      <c r="C126" s="104"/>
      <c r="D126" s="76" t="s">
        <v>60</v>
      </c>
      <c r="E126" s="57" t="s">
        <v>33</v>
      </c>
      <c r="F126" s="4"/>
      <c r="G126" s="5"/>
      <c r="H126" s="6"/>
      <c r="I126" s="7"/>
      <c r="J126" s="5"/>
      <c r="K126" s="5"/>
      <c r="L126" s="5"/>
      <c r="M126" s="5"/>
      <c r="N126" s="7"/>
    </row>
    <row r="127" spans="2:14" ht="15" customHeight="1" x14ac:dyDescent="0.25">
      <c r="B127" s="100"/>
      <c r="C127" s="104"/>
      <c r="D127" s="77" t="s">
        <v>115</v>
      </c>
      <c r="E127" s="48" t="s">
        <v>73</v>
      </c>
      <c r="F127" s="48"/>
      <c r="G127" s="39"/>
      <c r="H127" s="65"/>
      <c r="I127" s="67"/>
      <c r="J127" s="65"/>
      <c r="K127" s="65"/>
      <c r="L127" s="48"/>
      <c r="M127" s="5"/>
      <c r="N127" s="7"/>
    </row>
    <row r="128" spans="2:14" ht="15" customHeight="1" x14ac:dyDescent="0.25">
      <c r="B128" s="100"/>
      <c r="C128" s="104"/>
      <c r="D128" s="77" t="s">
        <v>116</v>
      </c>
      <c r="E128" s="48" t="s">
        <v>98</v>
      </c>
      <c r="F128" s="48"/>
      <c r="G128" s="41"/>
      <c r="H128" s="65"/>
      <c r="I128" s="67"/>
      <c r="J128" s="65"/>
      <c r="K128" s="65"/>
      <c r="L128" s="48"/>
      <c r="M128" s="48"/>
      <c r="N128" s="7"/>
    </row>
    <row r="129" spans="2:14" ht="15" customHeight="1" x14ac:dyDescent="0.25">
      <c r="B129" s="100"/>
      <c r="C129" s="104"/>
      <c r="D129" s="72" t="s">
        <v>117</v>
      </c>
      <c r="E129" s="48" t="s">
        <v>118</v>
      </c>
      <c r="F129" s="39"/>
      <c r="G129" s="39"/>
      <c r="H129" s="65"/>
      <c r="I129" s="67"/>
      <c r="J129" s="65"/>
      <c r="K129" s="65"/>
      <c r="L129" s="48"/>
      <c r="M129" s="39"/>
      <c r="N129" s="7"/>
    </row>
    <row r="130" spans="2:14" ht="15" customHeight="1" x14ac:dyDescent="0.25">
      <c r="B130" s="100"/>
      <c r="C130" s="104"/>
      <c r="D130" s="77" t="s">
        <v>101</v>
      </c>
      <c r="E130" s="48" t="s">
        <v>73</v>
      </c>
      <c r="F130" s="39"/>
      <c r="G130" s="39"/>
      <c r="H130" s="65"/>
      <c r="I130" s="67"/>
      <c r="J130" s="65"/>
      <c r="K130" s="65"/>
      <c r="L130" s="48"/>
      <c r="M130" s="48"/>
      <c r="N130" s="7"/>
    </row>
    <row r="131" spans="2:14" ht="15" customHeight="1" x14ac:dyDescent="0.25">
      <c r="B131" s="101"/>
      <c r="C131" s="105"/>
      <c r="D131" s="77" t="s">
        <v>66</v>
      </c>
      <c r="E131" s="48" t="s">
        <v>33</v>
      </c>
      <c r="F131" s="39"/>
      <c r="G131" s="39"/>
      <c r="H131" s="65"/>
      <c r="I131" s="67"/>
      <c r="J131" s="65"/>
      <c r="K131" s="65"/>
      <c r="L131" s="48"/>
      <c r="M131" s="48"/>
      <c r="N131" s="7"/>
    </row>
    <row r="132" spans="2:14" x14ac:dyDescent="0.25">
      <c r="B132" s="95">
        <v>20</v>
      </c>
      <c r="C132" s="98" t="s">
        <v>120</v>
      </c>
      <c r="D132" s="73" t="s">
        <v>121</v>
      </c>
      <c r="E132" s="45" t="s">
        <v>73</v>
      </c>
      <c r="F132" s="48"/>
      <c r="G132" s="38">
        <f>G124*2.2</f>
        <v>3.6960000000000002</v>
      </c>
      <c r="H132" s="48"/>
      <c r="I132" s="48"/>
      <c r="J132" s="48"/>
      <c r="K132" s="48"/>
      <c r="L132" s="48"/>
      <c r="M132" s="39"/>
      <c r="N132" s="39"/>
    </row>
    <row r="133" spans="2:14" ht="15" customHeight="1" x14ac:dyDescent="0.25">
      <c r="B133" s="96"/>
      <c r="C133" s="98"/>
      <c r="D133" s="75" t="s">
        <v>59</v>
      </c>
      <c r="E133" s="57" t="s">
        <v>31</v>
      </c>
      <c r="F133" s="4"/>
      <c r="G133" s="5"/>
      <c r="H133" s="61"/>
      <c r="I133" s="61"/>
      <c r="J133" s="65"/>
      <c r="K133" s="67"/>
      <c r="L133" s="5"/>
      <c r="M133" s="5"/>
      <c r="N133" s="7"/>
    </row>
    <row r="134" spans="2:14" ht="15" customHeight="1" x14ac:dyDescent="0.25">
      <c r="B134" s="96"/>
      <c r="C134" s="98"/>
      <c r="D134" s="75" t="s">
        <v>113</v>
      </c>
      <c r="E134" s="57" t="s">
        <v>35</v>
      </c>
      <c r="F134" s="4"/>
      <c r="G134" s="5"/>
      <c r="H134" s="65"/>
      <c r="I134" s="5"/>
      <c r="J134" s="65"/>
      <c r="K134" s="66"/>
      <c r="L134" s="5"/>
      <c r="M134" s="5"/>
      <c r="N134" s="7"/>
    </row>
    <row r="135" spans="2:14" ht="15" customHeight="1" x14ac:dyDescent="0.25">
      <c r="B135" s="96"/>
      <c r="C135" s="98"/>
      <c r="D135" s="76" t="s">
        <v>112</v>
      </c>
      <c r="E135" s="57" t="s">
        <v>35</v>
      </c>
      <c r="F135" s="4"/>
      <c r="G135" s="5"/>
      <c r="H135" s="5"/>
      <c r="I135" s="5"/>
      <c r="J135" s="61"/>
      <c r="K135" s="61"/>
      <c r="L135" s="5"/>
      <c r="M135" s="5"/>
      <c r="N135" s="7"/>
    </row>
    <row r="136" spans="2:14" ht="15" customHeight="1" x14ac:dyDescent="0.25">
      <c r="B136" s="97"/>
      <c r="C136" s="98"/>
      <c r="D136" s="77" t="s">
        <v>66</v>
      </c>
      <c r="E136" s="48" t="s">
        <v>33</v>
      </c>
      <c r="F136" s="48"/>
      <c r="G136" s="39"/>
      <c r="H136" s="65"/>
      <c r="I136" s="66"/>
      <c r="J136" s="61"/>
      <c r="K136" s="61"/>
      <c r="L136" s="48"/>
      <c r="M136" s="5"/>
      <c r="N136" s="94"/>
    </row>
    <row r="137" spans="2:14" ht="15" customHeight="1" x14ac:dyDescent="0.25">
      <c r="B137" s="91">
        <v>21</v>
      </c>
      <c r="C137" s="89" t="s">
        <v>122</v>
      </c>
      <c r="D137" s="78" t="s">
        <v>123</v>
      </c>
      <c r="E137" s="36" t="s">
        <v>124</v>
      </c>
      <c r="F137" s="36"/>
      <c r="G137" s="49">
        <v>5</v>
      </c>
      <c r="H137" s="65"/>
      <c r="I137" s="65"/>
      <c r="J137" s="65"/>
      <c r="K137" s="65"/>
      <c r="L137" s="48"/>
      <c r="M137" s="5"/>
      <c r="N137" s="7"/>
    </row>
    <row r="138" spans="2:14" ht="15" customHeight="1" x14ac:dyDescent="0.25">
      <c r="B138" s="91">
        <v>22</v>
      </c>
      <c r="C138" s="89" t="s">
        <v>122</v>
      </c>
      <c r="D138" s="78" t="s">
        <v>125</v>
      </c>
      <c r="E138" s="36" t="s">
        <v>124</v>
      </c>
      <c r="F138" s="36"/>
      <c r="G138" s="49">
        <v>4.5</v>
      </c>
      <c r="H138" s="65"/>
      <c r="I138" s="65"/>
      <c r="J138" s="65"/>
      <c r="K138" s="65"/>
      <c r="L138" s="48"/>
      <c r="M138" s="5"/>
      <c r="N138" s="7"/>
    </row>
    <row r="139" spans="2:14" x14ac:dyDescent="0.25">
      <c r="B139" s="92"/>
      <c r="C139" s="18"/>
      <c r="D139" s="79" t="s">
        <v>9</v>
      </c>
      <c r="E139" s="19"/>
      <c r="F139" s="19"/>
      <c r="G139" s="19"/>
      <c r="H139" s="19"/>
      <c r="I139" s="20"/>
      <c r="J139" s="19"/>
      <c r="K139" s="20"/>
      <c r="L139" s="19"/>
      <c r="M139" s="20"/>
      <c r="N139" s="20"/>
    </row>
    <row r="140" spans="2:14" x14ac:dyDescent="0.25">
      <c r="B140" s="92"/>
      <c r="C140" s="26"/>
      <c r="D140" s="80" t="s">
        <v>14</v>
      </c>
      <c r="E140" s="21">
        <v>0.1</v>
      </c>
      <c r="F140" s="22"/>
      <c r="G140" s="22"/>
      <c r="H140" s="23"/>
      <c r="I140" s="24"/>
      <c r="J140" s="23"/>
      <c r="K140" s="24"/>
      <c r="L140" s="23"/>
      <c r="M140" s="24"/>
      <c r="N140" s="25"/>
    </row>
    <row r="141" spans="2:14" x14ac:dyDescent="0.25">
      <c r="B141" s="92"/>
      <c r="C141" s="26"/>
      <c r="D141" s="81" t="s">
        <v>15</v>
      </c>
      <c r="E141" s="22"/>
      <c r="F141" s="22"/>
      <c r="G141" s="22"/>
      <c r="H141" s="22"/>
      <c r="I141" s="27"/>
      <c r="J141" s="22"/>
      <c r="K141" s="27"/>
      <c r="L141" s="22"/>
      <c r="M141" s="27"/>
      <c r="N141" s="25"/>
    </row>
    <row r="142" spans="2:14" x14ac:dyDescent="0.25">
      <c r="B142" s="92"/>
      <c r="C142" s="26"/>
      <c r="D142" s="80" t="s">
        <v>16</v>
      </c>
      <c r="E142" s="21">
        <v>0.08</v>
      </c>
      <c r="F142" s="22"/>
      <c r="G142" s="22"/>
      <c r="H142" s="23"/>
      <c r="I142" s="24"/>
      <c r="J142" s="23"/>
      <c r="K142" s="24"/>
      <c r="L142" s="23"/>
      <c r="M142" s="24"/>
      <c r="N142" s="25"/>
    </row>
    <row r="143" spans="2:14" x14ac:dyDescent="0.25">
      <c r="B143" s="92"/>
      <c r="C143" s="26"/>
      <c r="D143" s="81" t="s">
        <v>15</v>
      </c>
      <c r="E143" s="22"/>
      <c r="F143" s="22"/>
      <c r="G143" s="22"/>
      <c r="H143" s="22"/>
      <c r="I143" s="27"/>
      <c r="J143" s="22"/>
      <c r="K143" s="27"/>
      <c r="L143" s="22"/>
      <c r="M143" s="27"/>
      <c r="N143" s="25"/>
    </row>
    <row r="144" spans="2:14" x14ac:dyDescent="0.25">
      <c r="B144" s="92"/>
      <c r="C144" s="28"/>
      <c r="D144" s="82" t="s">
        <v>17</v>
      </c>
      <c r="E144" s="29">
        <v>0.05</v>
      </c>
      <c r="F144" s="30"/>
      <c r="G144" s="31"/>
      <c r="H144" s="32"/>
      <c r="I144" s="33"/>
      <c r="J144" s="33"/>
      <c r="K144" s="33"/>
      <c r="L144" s="33"/>
      <c r="M144" s="33"/>
      <c r="N144" s="34"/>
    </row>
    <row r="145" spans="2:14" x14ac:dyDescent="0.25">
      <c r="B145" s="92"/>
      <c r="C145" s="28"/>
      <c r="D145" s="83" t="s">
        <v>15</v>
      </c>
      <c r="E145" s="35"/>
      <c r="F145" s="30"/>
      <c r="G145" s="31"/>
      <c r="H145" s="32"/>
      <c r="I145" s="33"/>
      <c r="J145" s="33"/>
      <c r="K145" s="33"/>
      <c r="L145" s="33"/>
      <c r="M145" s="33"/>
      <c r="N145" s="34"/>
    </row>
    <row r="146" spans="2:14" x14ac:dyDescent="0.25">
      <c r="B146" s="92"/>
      <c r="C146" s="28"/>
      <c r="D146" s="82" t="s">
        <v>18</v>
      </c>
      <c r="E146" s="29">
        <v>0.18</v>
      </c>
      <c r="F146" s="30"/>
      <c r="G146" s="31"/>
      <c r="H146" s="32"/>
      <c r="I146" s="33"/>
      <c r="J146" s="33"/>
      <c r="K146" s="33"/>
      <c r="L146" s="33"/>
      <c r="M146" s="33"/>
      <c r="N146" s="34"/>
    </row>
    <row r="147" spans="2:14" x14ac:dyDescent="0.25">
      <c r="B147" s="92"/>
      <c r="C147" s="28"/>
      <c r="D147" s="83" t="s">
        <v>15</v>
      </c>
      <c r="E147" s="35"/>
      <c r="F147" s="30"/>
      <c r="G147" s="31"/>
      <c r="H147" s="32"/>
      <c r="I147" s="33"/>
      <c r="J147" s="33"/>
      <c r="K147" s="33"/>
      <c r="L147" s="33"/>
      <c r="M147" s="33"/>
      <c r="N147" s="34"/>
    </row>
  </sheetData>
  <mergeCells count="50">
    <mergeCell ref="B2:M2"/>
    <mergeCell ref="B3:M3"/>
    <mergeCell ref="B92:B95"/>
    <mergeCell ref="C92:C95"/>
    <mergeCell ref="B69:B72"/>
    <mergeCell ref="C69:C72"/>
    <mergeCell ref="C44:C48"/>
    <mergeCell ref="B30:B34"/>
    <mergeCell ref="C30:C34"/>
    <mergeCell ref="C22:C29"/>
    <mergeCell ref="B22:B29"/>
    <mergeCell ref="B15:B21"/>
    <mergeCell ref="C15:C21"/>
    <mergeCell ref="B7:B14"/>
    <mergeCell ref="C7:C14"/>
    <mergeCell ref="B4:B5"/>
    <mergeCell ref="N4:N5"/>
    <mergeCell ref="B59:B63"/>
    <mergeCell ref="C59:C63"/>
    <mergeCell ref="B64:B68"/>
    <mergeCell ref="C64:C68"/>
    <mergeCell ref="B49:B58"/>
    <mergeCell ref="C49:C58"/>
    <mergeCell ref="D4:D5"/>
    <mergeCell ref="E4:E5"/>
    <mergeCell ref="F4:G4"/>
    <mergeCell ref="H4:I4"/>
    <mergeCell ref="J4:K4"/>
    <mergeCell ref="L4:M4"/>
    <mergeCell ref="B35:B43"/>
    <mergeCell ref="C35:C43"/>
    <mergeCell ref="B44:B48"/>
    <mergeCell ref="C4:C5"/>
    <mergeCell ref="C104:C112"/>
    <mergeCell ref="B104:B112"/>
    <mergeCell ref="B96:B103"/>
    <mergeCell ref="C96:C103"/>
    <mergeCell ref="B73:B80"/>
    <mergeCell ref="C73:C80"/>
    <mergeCell ref="B81:B85"/>
    <mergeCell ref="C81:C85"/>
    <mergeCell ref="B86:B91"/>
    <mergeCell ref="C86:C91"/>
    <mergeCell ref="B132:B136"/>
    <mergeCell ref="C132:C136"/>
    <mergeCell ref="B113:B118"/>
    <mergeCell ref="B119:B123"/>
    <mergeCell ref="C119:C123"/>
    <mergeCell ref="B124:B131"/>
    <mergeCell ref="C124:C131"/>
  </mergeCells>
  <pageMargins left="0.7" right="0.7" top="0.75" bottom="0.75" header="0.3" footer="0.3"/>
  <pageSetup scale="5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კოშკი N2</vt:lpstr>
      <vt:lpstr>Sheet3</vt:lpstr>
      <vt:lpstr>'კოშკი N2'!Print_Area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2018-04-25T11:19:32Z</dcterms:modified>
</cp:coreProperties>
</file>