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კრებსითი" sheetId="3" r:id="rId1"/>
    <sheet name="ბეტონის მოედნის დამატება" sheetId="2" r:id="rId2"/>
    <sheet name="ლითონის გადახურვები" sheetId="1" r:id="rId3"/>
  </sheets>
  <definedNames>
    <definedName name="_xlnm.Print_Area" localSheetId="1">'ბეტონის მოედნის დამატება'!$B$2:$L$67</definedName>
    <definedName name="_xlnm.Print_Area" localSheetId="2">'ლითონის გადახურვები'!$B$1:$L$68</definedName>
  </definedNames>
  <calcPr calcId="162913"/>
</workbook>
</file>

<file path=xl/calcChain.xml><?xml version="1.0" encoding="utf-8"?>
<calcChain xmlns="http://schemas.openxmlformats.org/spreadsheetml/2006/main">
  <c r="E35" i="2" l="1"/>
  <c r="E49" i="1" l="1"/>
  <c r="E29" i="1"/>
  <c r="E9" i="1" l="1"/>
</calcChain>
</file>

<file path=xl/sharedStrings.xml><?xml version="1.0" encoding="utf-8"?>
<sst xmlns="http://schemas.openxmlformats.org/spreadsheetml/2006/main" count="277" uniqueCount="112">
  <si>
    <t>№</t>
  </si>
  <si>
    <t>სამუშაოს დასახელება</t>
  </si>
  <si>
    <t>განზომილება</t>
  </si>
  <si>
    <t>მასალა</t>
  </si>
  <si>
    <t>ხელფასი</t>
  </si>
  <si>
    <t>ტრანსპორტი</t>
  </si>
  <si>
    <t>სულ</t>
  </si>
  <si>
    <t>ერთეული</t>
  </si>
  <si>
    <t>1</t>
  </si>
  <si>
    <t>ტ</t>
  </si>
  <si>
    <t>ც</t>
  </si>
  <si>
    <t>ფურცლოვანა 10 მმ</t>
  </si>
  <si>
    <t>ჯამი</t>
  </si>
  <si>
    <t>ტრანსპორტირების ხარჯები</t>
  </si>
  <si>
    <t>ზედნადები ხარჯები ლითონის კონსტრუქციებზე</t>
  </si>
  <si>
    <t>ზედნადები ხარჯები პირდაპირი სამუშაოებიდან</t>
  </si>
  <si>
    <t>გეგმიური დაგროვება</t>
  </si>
  <si>
    <t>ლითონის კარკასის შეღებვა ორჯერადად</t>
  </si>
  <si>
    <t>მილკვადრატი 100x100x5</t>
  </si>
  <si>
    <t>მილკვადრატი 150x100x3</t>
  </si>
  <si>
    <t>მილკვადრატი 80x80x5</t>
  </si>
  <si>
    <t>არმატურა 12 A III</t>
  </si>
  <si>
    <r>
      <t>მ</t>
    </r>
    <r>
      <rPr>
        <vertAlign val="superscript"/>
        <sz val="10"/>
        <color theme="1"/>
        <rFont val="Calibri"/>
        <family val="2"/>
        <scheme val="minor"/>
      </rPr>
      <t>2</t>
    </r>
  </si>
  <si>
    <t>ავტომანქანების დათვალიერების გადახურვა</t>
  </si>
  <si>
    <t xml:space="preserve">სსიპ საქართველოს შსს მომსახურების სააგენტო </t>
  </si>
  <si>
    <t>ბალასტის ფენის მოწყობა  20 სმ</t>
  </si>
  <si>
    <t>ღორღის ფენის მოწყობა 10 სმ</t>
  </si>
  <si>
    <t>ბეტონის ბორდიურების დემონტაჟი</t>
  </si>
  <si>
    <t>გ.მ</t>
  </si>
  <si>
    <t>მ</t>
  </si>
  <si>
    <t>სამრეცხაოში სალექავის მოწყობა  0.5*0.5    H-0.2 მ</t>
  </si>
  <si>
    <t xml:space="preserve"> პლასმასის  მილის მონტაჟი d=100</t>
  </si>
  <si>
    <t>ქვიშის ბალიშის მოწყობა მილის ქვეშ და მილის თავზე</t>
  </si>
  <si>
    <t>არსებული ლოთონის ღობის დემონტაჟი</t>
  </si>
  <si>
    <t>ლითონის ფურცელი 6მმ</t>
  </si>
  <si>
    <t>კვადრატული მილი 40*40*3</t>
  </si>
  <si>
    <t>კვადრატული მილი 30*50*2</t>
  </si>
  <si>
    <t>კვადრატული მილი 25*25*2</t>
  </si>
  <si>
    <t>დუბელი მეტალის 800*100</t>
  </si>
  <si>
    <t>სსიპ საქართველოს შსს მომსახურების სააგენტო</t>
  </si>
  <si>
    <t>ხარჯთაღრიცხვის №</t>
  </si>
  <si>
    <t>ხარჯთაღრიცხვის დასახელება</t>
  </si>
  <si>
    <t>სახარჯთაღრიცხვო ღირებულება (ლარი)</t>
  </si>
  <si>
    <t>სამშენებლო სამუშაოები</t>
  </si>
  <si>
    <t>სამონტაჟო სამუშაოები</t>
  </si>
  <si>
    <t>მოწყობილობა</t>
  </si>
  <si>
    <t>სხვადასხვა</t>
  </si>
  <si>
    <t>№ 1</t>
  </si>
  <si>
    <t>№ 2</t>
  </si>
  <si>
    <t>-</t>
  </si>
  <si>
    <t>მშენებლ. შემფ.
კავშ. 2011 წ. "სახარჯ. ფასების გაანგ. შესახებ" თავი 4-7</t>
  </si>
  <si>
    <t>გაუთვალისწინებელი სამუშაოები და დანახარჯები - 3%</t>
  </si>
  <si>
    <t>"-" თავი 4-9</t>
  </si>
  <si>
    <t>დღგ. - 18 %</t>
  </si>
  <si>
    <t>სულ ობიექტის ხარჯთაღრიცხვა</t>
  </si>
  <si>
    <t>ბეტონის მოედნის დამატება</t>
  </si>
  <si>
    <t>ლითნის გადახურვების მოწყობა</t>
  </si>
  <si>
    <t>ელ. სადენების გაყვანა</t>
  </si>
  <si>
    <t>სატრანსპორტო ხარჯები</t>
  </si>
  <si>
    <t>ზედნადები ხარჯები ხელფასიდან</t>
  </si>
  <si>
    <t>სულ ჯამი</t>
  </si>
  <si>
    <t xml:space="preserve">რკინის ორფრთიანი ჭიშკრის მოწყობა სიგრძით 5.1 გ.მ </t>
  </si>
  <si>
    <t>კვადრატული მილი 60*40*3</t>
  </si>
  <si>
    <t>კვადრატული მილი 100*100*5</t>
  </si>
  <si>
    <t>ანჯამა</t>
  </si>
  <si>
    <t>ბოქლომის ყური</t>
  </si>
  <si>
    <t>ჭიშკრის ზედა და ქვედა ურდული</t>
  </si>
  <si>
    <t>ლითონის ღობის და ჭიშკრის ღებვა ზეთოვანი საღებავით ორჯერადად</t>
  </si>
  <si>
    <t>აღმოსავლეთ საქართველოს ქ. ახალციხის სამსახურის ბეტონის ახალი მოედნის და ლითონის გადახურვების მოწყობის</t>
  </si>
  <si>
    <t xml:space="preserve">აღმოსავლეთ საქართველოს ახალციხის სამსახურის ბეტონის ახალი მოედნის მოწყობის </t>
  </si>
  <si>
    <t>სსიპ საქართველოს შსს მომსახურების სააგენტოს</t>
  </si>
  <si>
    <t>აღმოსავლეთ საქართველოს ქ. ახალციხის სამსახურის ლითონის გადახურვების მოწყობის</t>
  </si>
  <si>
    <t>გარე განათების ბოძების დ-100 მმ გადასული დ-60 მმ-ზე მოწყობა სანათით 72 ვტ ლედ ნათებით</t>
  </si>
  <si>
    <t>კაბელი AL 2*10 მმ2</t>
  </si>
  <si>
    <t>კაბელი Cu 2*2.5 მმ2</t>
  </si>
  <si>
    <t>ზედნადები ხარჯები სამშენებლო სამუშაოებზე</t>
  </si>
  <si>
    <t>მათ შორის: ლითონის კონსტრუქციები</t>
  </si>
  <si>
    <t>სამსენებლო სამუშაოები</t>
  </si>
  <si>
    <t>ზედნადები ხარჯები  სამშენებლო სამუშაოებზე</t>
  </si>
  <si>
    <t>ზედნადები ხარჯები  სამშენებლო სამუშაოებიდან</t>
  </si>
  <si>
    <t>სულ  ჯამი</t>
  </si>
  <si>
    <t>არმატურა -12 D  A-III</t>
  </si>
  <si>
    <t>m2</t>
  </si>
  <si>
    <t>m</t>
  </si>
  <si>
    <t>განათების ბოძების და ჭიშკრის დგარების რ/ბეტონის საძირკვლის მოწყობა</t>
  </si>
  <si>
    <t>სამშენებლო სამონტაჟო სამუშაოები</t>
  </si>
  <si>
    <t xml:space="preserve">გადახურვაზე კეხის მოწყობა დაფერილი გლუვი თუნუქის  ფურცლით  სისქით 0.5 მმ </t>
  </si>
  <si>
    <t>შესასრულებელი სამუშაოთა ჩამონათვალი</t>
  </si>
  <si>
    <t xml:space="preserve">        საფუძველი: მუშა ნახაზი</t>
  </si>
  <si>
    <t>ავტოფარეხის სამრეცხაოს გადახურვა</t>
  </si>
  <si>
    <t>ლითონის კარკასის მოწყობა:</t>
  </si>
  <si>
    <t xml:space="preserve">სახურავის და გვერდების ნაწილობრივ დაფარვა დაფერილი პროფნასტილით  სისქით 0.5 მმ </t>
  </si>
  <si>
    <t>%</t>
  </si>
  <si>
    <t>ავტომანქანის ამწის გადახურვა</t>
  </si>
  <si>
    <t xml:space="preserve">რკ/ბეტონის ჭის მონტაჟი  თიჯის ჩარჩო-ხუფით  </t>
  </si>
  <si>
    <t>ცალი</t>
  </si>
  <si>
    <t>ელექტროსამონტაჟო სამუშაოები</t>
  </si>
  <si>
    <t>გოფრირებული მილის  დ=50მმ ჩადება თხრილში ელ. სადენისთვის</t>
  </si>
  <si>
    <r>
      <t>მ</t>
    </r>
    <r>
      <rPr>
        <vertAlign val="superscript"/>
        <sz val="10"/>
        <rFont val="Calibri"/>
        <family val="2"/>
      </rPr>
      <t>3</t>
    </r>
  </si>
  <si>
    <t>III კატეგორიის გრუნტის მოჭრა ექსკავატორით  ავტოთვითმცლელზე დატვირთვით</t>
  </si>
  <si>
    <t>ლითონის შემოღობვის მოწყობა მონოლითურ  ცოკოლზე, არსებული მასალით H-0.9 მ (ღობე-34.65მ2)</t>
  </si>
  <si>
    <r>
      <t>მ</t>
    </r>
    <r>
      <rPr>
        <vertAlign val="superscript"/>
        <sz val="10"/>
        <color theme="1"/>
        <rFont val="Calibri"/>
        <family val="2"/>
        <scheme val="minor"/>
      </rPr>
      <t>3</t>
    </r>
  </si>
  <si>
    <r>
      <t>მ</t>
    </r>
    <r>
      <rPr>
        <vertAlign val="superscript"/>
        <sz val="10"/>
        <rFont val="Calibri"/>
        <family val="2"/>
        <charset val="204"/>
        <scheme val="minor"/>
      </rPr>
      <t>2</t>
    </r>
  </si>
  <si>
    <r>
      <t>მ</t>
    </r>
    <r>
      <rPr>
        <vertAlign val="superscript"/>
        <sz val="10"/>
        <rFont val="Calibri"/>
        <family val="2"/>
        <scheme val="minor"/>
      </rPr>
      <t>2</t>
    </r>
  </si>
  <si>
    <r>
      <t xml:space="preserve">III კატეგორიის გრუნტის მოჭრა ექსკავატორით </t>
    </r>
    <r>
      <rPr>
        <sz val="10"/>
        <color theme="1"/>
        <rFont val="Calibri"/>
        <family val="2"/>
        <scheme val="minor"/>
      </rPr>
      <t xml:space="preserve"> ავტოთვითმცლელზე დატვირთვით. სამრეცხაოს ჭისთვის და მილისთვის</t>
    </r>
  </si>
  <si>
    <t xml:space="preserve">კრებსითი </t>
  </si>
  <si>
    <r>
      <t xml:space="preserve">rk/betonis safaris </t>
    </r>
    <r>
      <rPr>
        <sz val="9"/>
        <color theme="1"/>
        <rFont val="AcadNusx"/>
      </rPr>
      <t>მოხეხვა,</t>
    </r>
    <r>
      <rPr>
        <sz val="10"/>
        <color theme="1"/>
        <rFont val="AcadNusx"/>
      </rPr>
      <t xml:space="preserve"> e.w. "movertalioteba" ხორკლიანი ზედაპირის მიღება</t>
    </r>
  </si>
  <si>
    <r>
      <t xml:space="preserve">რკინა-ბეტონის  საფარის მოწყობა    არმატურით   სისქით     </t>
    </r>
    <r>
      <rPr>
        <sz val="10"/>
        <rFont val="Calibri"/>
        <family val="2"/>
        <scheme val="minor"/>
      </rPr>
      <t>16</t>
    </r>
    <r>
      <rPr>
        <sz val="10"/>
        <rFont val="Calibri"/>
        <family val="2"/>
        <charset val="204"/>
        <scheme val="minor"/>
      </rPr>
      <t xml:space="preserve"> სმ   ბიჯი 150 მმ   (ბ-30 ბეტონი)</t>
    </r>
  </si>
  <si>
    <t>deformaciuli nakerebis mowyoba სპეციალური silikoniთ SevsebiT</t>
  </si>
  <si>
    <t>ბაზალტის ბორდიურების მოწყობა ზომით 15*30 სმ</t>
  </si>
  <si>
    <t>ლითონის შემოღობვის მოწყობა მონოლითურ ცოკოლზე       H-0.9 მ</t>
  </si>
  <si>
    <t>ზედმეტი გრუნტის და სამსენებლო ნაგვის გატანა 20კმ-ზე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</si>
</sst>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  <scheme val="minor"/>
    </font>
    <font>
      <b/>
      <sz val="10"/>
      <name val="AcadNusx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cadNusx"/>
    </font>
    <font>
      <b/>
      <sz val="12"/>
      <color theme="1"/>
      <name val="AcadNusx"/>
    </font>
    <font>
      <sz val="10"/>
      <color theme="1"/>
      <name val="AcadNusx"/>
    </font>
    <font>
      <vertAlign val="superscript"/>
      <sz val="10"/>
      <name val="Calibri"/>
      <family val="2"/>
    </font>
    <font>
      <vertAlign val="superscript"/>
      <sz val="10"/>
      <name val="Calibri"/>
      <family val="2"/>
      <charset val="204"/>
      <scheme val="minor"/>
    </font>
    <font>
      <sz val="9"/>
      <color theme="1"/>
      <name val="AcadNusx"/>
    </font>
    <font>
      <b/>
      <sz val="12"/>
      <color indexed="8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4" fillId="0" borderId="0"/>
    <xf numFmtId="0" fontId="26" fillId="0" borderId="0"/>
  </cellStyleXfs>
  <cellXfs count="176">
    <xf numFmtId="0" fontId="0" fillId="0" borderId="0" xfId="0"/>
    <xf numFmtId="0" fontId="0" fillId="0" borderId="0" xfId="0" applyAlignment="1">
      <alignment wrapText="1"/>
    </xf>
    <xf numFmtId="49" fontId="3" fillId="2" borderId="6" xfId="0" applyNumberFormat="1" applyFont="1" applyFill="1" applyBorder="1" applyAlignment="1">
      <alignment horizontal="center" vertical="center" textRotation="90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Font="1"/>
    <xf numFmtId="49" fontId="8" fillId="3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" fillId="0" borderId="0" xfId="0" applyFont="1"/>
    <xf numFmtId="2" fontId="6" fillId="2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6" xfId="0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0" fillId="0" borderId="6" xfId="0" applyBorder="1"/>
    <xf numFmtId="2" fontId="0" fillId="0" borderId="0" xfId="0" applyNumberFormat="1" applyAlignment="1">
      <alignment wrapText="1"/>
    </xf>
    <xf numFmtId="2" fontId="20" fillId="0" borderId="2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>
      <alignment horizontal="center" vertical="center" wrapText="1"/>
    </xf>
    <xf numFmtId="0" fontId="0" fillId="5" borderId="6" xfId="0" applyFill="1" applyBorder="1"/>
    <xf numFmtId="0" fontId="0" fillId="5" borderId="6" xfId="0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2" fontId="1" fillId="5" borderId="6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/>
    </xf>
    <xf numFmtId="2" fontId="13" fillId="2" borderId="19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16" fillId="2" borderId="19" xfId="0" applyNumberFormat="1" applyFont="1" applyFill="1" applyBorder="1" applyAlignment="1">
      <alignment horizontal="center" vertical="center"/>
    </xf>
    <xf numFmtId="2" fontId="16" fillId="2" borderId="19" xfId="0" applyNumberFormat="1" applyFont="1" applyFill="1" applyBorder="1" applyAlignment="1">
      <alignment horizontal="center" vertical="center"/>
    </xf>
    <xf numFmtId="0" fontId="16" fillId="2" borderId="19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9" fillId="4" borderId="2" xfId="0" applyNumberFormat="1" applyFont="1" applyFill="1" applyBorder="1" applyAlignment="1" applyProtection="1">
      <alignment horizontal="center" vertical="center"/>
      <protection locked="0"/>
    </xf>
    <xf numFmtId="2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2" xfId="0" applyNumberFormat="1" applyFont="1" applyFill="1" applyBorder="1" applyAlignment="1">
      <alignment horizontal="center" vertical="center" wrapText="1"/>
    </xf>
    <xf numFmtId="2" fontId="22" fillId="2" borderId="2" xfId="0" applyNumberFormat="1" applyFont="1" applyFill="1" applyBorder="1" applyAlignment="1">
      <alignment horizontal="center" vertical="center" wrapText="1"/>
    </xf>
    <xf numFmtId="2" fontId="11" fillId="2" borderId="19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0" fillId="5" borderId="6" xfId="0" applyFont="1" applyFill="1" applyBorder="1"/>
    <xf numFmtId="2" fontId="6" fillId="2" borderId="2" xfId="0" applyNumberFormat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wrapText="1"/>
    </xf>
    <xf numFmtId="0" fontId="28" fillId="2" borderId="6" xfId="2" applyFont="1" applyFill="1" applyBorder="1" applyAlignment="1">
      <alignment horizontal="center" vertical="center"/>
    </xf>
    <xf numFmtId="2" fontId="29" fillId="2" borderId="6" xfId="2" applyNumberFormat="1" applyFont="1" applyFill="1" applyBorder="1" applyAlignment="1">
      <alignment horizontal="center" vertical="center"/>
    </xf>
    <xf numFmtId="2" fontId="28" fillId="2" borderId="6" xfId="2" applyNumberFormat="1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6" fillId="2" borderId="19" xfId="0" quotePrefix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0" borderId="6" xfId="0" applyFont="1" applyBorder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7" fillId="5" borderId="6" xfId="0" applyFont="1" applyFill="1" applyBorder="1"/>
    <xf numFmtId="0" fontId="6" fillId="5" borderId="6" xfId="0" applyFont="1" applyFill="1" applyBorder="1" applyAlignment="1">
      <alignment horizontal="center" vertical="center" wrapText="1"/>
    </xf>
    <xf numFmtId="2" fontId="6" fillId="5" borderId="6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6" fillId="5" borderId="6" xfId="0" applyNumberFormat="1" applyFont="1" applyFill="1" applyBorder="1" applyAlignment="1">
      <alignment horizontal="center" vertical="center" wrapText="1"/>
    </xf>
    <xf numFmtId="9" fontId="6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2" fontId="7" fillId="2" borderId="19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/>
    <xf numFmtId="0" fontId="6" fillId="5" borderId="19" xfId="0" applyFont="1" applyFill="1" applyBorder="1" applyAlignment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/>
    </xf>
    <xf numFmtId="0" fontId="16" fillId="2" borderId="2" xfId="0" applyNumberFormat="1" applyFont="1" applyFill="1" applyBorder="1" applyAlignment="1">
      <alignment horizontal="left" vertical="center" wrapText="1"/>
    </xf>
    <xf numFmtId="0" fontId="16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 applyProtection="1">
      <alignment horizontal="left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2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 applyProtection="1">
      <alignment vertical="center" wrapText="1"/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2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0" applyNumberFormat="1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/>
    </xf>
    <xf numFmtId="0" fontId="30" fillId="2" borderId="6" xfId="2" applyFont="1" applyFill="1" applyBorder="1" applyAlignment="1">
      <alignment vertical="center" wrapText="1"/>
    </xf>
    <xf numFmtId="0" fontId="30" fillId="2" borderId="6" xfId="2" applyFont="1" applyFill="1" applyBorder="1" applyAlignment="1">
      <alignment horizontal="center" vertical="center"/>
    </xf>
    <xf numFmtId="2" fontId="30" fillId="2" borderId="6" xfId="2" applyNumberFormat="1" applyFont="1" applyFill="1" applyBorder="1" applyAlignment="1">
      <alignment horizontal="center" vertical="center"/>
    </xf>
    <xf numFmtId="0" fontId="30" fillId="2" borderId="6" xfId="2" applyFont="1" applyFill="1" applyBorder="1" applyAlignment="1">
      <alignment horizontal="left" vertical="center" wrapText="1"/>
    </xf>
    <xf numFmtId="0" fontId="21" fillId="0" borderId="2" xfId="0" applyFont="1" applyBorder="1" applyAlignment="1" applyProtection="1">
      <alignment vertical="center" wrapText="1"/>
      <protection locked="0"/>
    </xf>
    <xf numFmtId="0" fontId="18" fillId="4" borderId="2" xfId="0" applyNumberFormat="1" applyFont="1" applyFill="1" applyBorder="1" applyAlignment="1">
      <alignment horizontal="center" vertical="center" wrapText="1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center" vertical="center" wrapText="1"/>
    </xf>
    <xf numFmtId="2" fontId="25" fillId="2" borderId="2" xfId="0" applyNumberFormat="1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left" vertical="center" wrapText="1"/>
    </xf>
    <xf numFmtId="0" fontId="25" fillId="2" borderId="19" xfId="0" applyFont="1" applyFill="1" applyBorder="1" applyAlignment="1">
      <alignment horizontal="center" vertical="center" wrapText="1"/>
    </xf>
    <xf numFmtId="2" fontId="25" fillId="2" borderId="19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wrapText="1"/>
    </xf>
    <xf numFmtId="0" fontId="0" fillId="0" borderId="6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2" fontId="1" fillId="5" borderId="6" xfId="0" applyNumberFormat="1" applyFont="1" applyFill="1" applyBorder="1" applyAlignment="1">
      <alignment horizontal="center" vertical="center"/>
    </xf>
    <xf numFmtId="0" fontId="1" fillId="5" borderId="6" xfId="0" applyNumberFormat="1" applyFont="1" applyFill="1" applyBorder="1" applyAlignment="1">
      <alignment horizontal="center" vertical="center"/>
    </xf>
    <xf numFmtId="9" fontId="1" fillId="5" borderId="6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2" fontId="14" fillId="2" borderId="6" xfId="1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left" vertical="center" wrapText="1"/>
    </xf>
    <xf numFmtId="2" fontId="14" fillId="5" borderId="6" xfId="1" applyNumberFormat="1" applyFont="1" applyFill="1" applyBorder="1" applyAlignment="1">
      <alignment horizontal="center" vertical="center" wrapText="1"/>
    </xf>
    <xf numFmtId="2" fontId="4" fillId="5" borderId="8" xfId="1" applyNumberFormat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vertical="center" wrapText="1"/>
    </xf>
    <xf numFmtId="2" fontId="16" fillId="5" borderId="6" xfId="1" applyNumberFormat="1" applyFont="1" applyFill="1" applyBorder="1" applyAlignment="1">
      <alignment horizontal="center" vertical="center" wrapText="1"/>
    </xf>
    <xf numFmtId="2" fontId="2" fillId="5" borderId="8" xfId="1" applyNumberFormat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vertical="center" wrapText="1"/>
    </xf>
    <xf numFmtId="2" fontId="8" fillId="5" borderId="6" xfId="1" applyNumberFormat="1" applyFont="1" applyFill="1" applyBorder="1" applyAlignment="1">
      <alignment horizontal="center" vertical="center" wrapText="1"/>
    </xf>
    <xf numFmtId="2" fontId="14" fillId="5" borderId="9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4" fillId="2" borderId="0" xfId="0" applyFont="1" applyFill="1" applyAlignment="1" applyProtection="1">
      <alignment vertical="center" wrapText="1"/>
      <protection locked="0"/>
    </xf>
    <xf numFmtId="0" fontId="0" fillId="0" borderId="14" xfId="0" applyBorder="1" applyAlignment="1">
      <alignment wrapText="1"/>
    </xf>
    <xf numFmtId="2" fontId="2" fillId="5" borderId="10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5" borderId="16" xfId="1" applyFont="1" applyFill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 vertical="center" wrapText="1"/>
    </xf>
    <xf numFmtId="0" fontId="4" fillId="5" borderId="18" xfId="1" applyFont="1" applyFill="1" applyBorder="1" applyAlignment="1">
      <alignment horizontal="center" vertical="center" wrapText="1"/>
    </xf>
    <xf numFmtId="0" fontId="34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textRotation="90" wrapText="1"/>
    </xf>
    <xf numFmtId="49" fontId="3" fillId="2" borderId="5" xfId="0" applyNumberFormat="1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1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workbookViewId="0">
      <selection activeCell="Q12" sqref="Q12"/>
    </sheetView>
  </sheetViews>
  <sheetFormatPr defaultRowHeight="15" x14ac:dyDescent="0.25"/>
  <cols>
    <col min="1" max="1" width="3.85546875" style="1" customWidth="1"/>
    <col min="2" max="2" width="4.7109375" style="1" customWidth="1"/>
    <col min="3" max="3" width="15.28515625" style="1" customWidth="1"/>
    <col min="4" max="4" width="28.28515625" style="1" customWidth="1"/>
    <col min="5" max="9" width="18" style="1" customWidth="1"/>
    <col min="10" max="16384" width="9.140625" style="1"/>
  </cols>
  <sheetData>
    <row r="2" spans="2:9" ht="18" x14ac:dyDescent="0.25">
      <c r="B2" s="145"/>
      <c r="C2" s="152" t="s">
        <v>39</v>
      </c>
      <c r="D2" s="152"/>
      <c r="E2" s="152"/>
      <c r="F2" s="152"/>
      <c r="G2" s="152"/>
      <c r="H2" s="152"/>
      <c r="I2" s="152"/>
    </row>
    <row r="3" spans="2:9" ht="42.75" customHeight="1" x14ac:dyDescent="0.25">
      <c r="B3" s="152" t="s">
        <v>68</v>
      </c>
      <c r="C3" s="152"/>
      <c r="D3" s="152"/>
      <c r="E3" s="152"/>
      <c r="F3" s="152"/>
      <c r="G3" s="152"/>
      <c r="H3" s="152"/>
      <c r="I3" s="152"/>
    </row>
    <row r="4" spans="2:9" ht="15.75" x14ac:dyDescent="0.25">
      <c r="B4" s="153" t="s">
        <v>105</v>
      </c>
      <c r="C4" s="153"/>
      <c r="D4" s="153"/>
      <c r="E4" s="153"/>
      <c r="F4" s="153"/>
      <c r="G4" s="153"/>
      <c r="H4" s="153"/>
      <c r="I4" s="153"/>
    </row>
    <row r="5" spans="2:9" ht="15.75" thickBot="1" x14ac:dyDescent="0.3">
      <c r="B5" s="19"/>
      <c r="C5" s="19"/>
      <c r="D5" s="19"/>
      <c r="E5" s="19"/>
      <c r="F5" s="19"/>
      <c r="G5" s="19"/>
      <c r="H5" s="19"/>
      <c r="I5" s="19"/>
    </row>
    <row r="6" spans="2:9" ht="38.25" customHeight="1" x14ac:dyDescent="0.25">
      <c r="B6" s="154" t="s">
        <v>0</v>
      </c>
      <c r="C6" s="156" t="s">
        <v>40</v>
      </c>
      <c r="D6" s="158" t="s">
        <v>41</v>
      </c>
      <c r="E6" s="156" t="s">
        <v>42</v>
      </c>
      <c r="F6" s="156"/>
      <c r="G6" s="156"/>
      <c r="H6" s="156"/>
      <c r="I6" s="160"/>
    </row>
    <row r="7" spans="2:9" ht="38.25" customHeight="1" x14ac:dyDescent="0.25">
      <c r="B7" s="155"/>
      <c r="C7" s="157"/>
      <c r="D7" s="159"/>
      <c r="E7" s="20" t="s">
        <v>43</v>
      </c>
      <c r="F7" s="21" t="s">
        <v>44</v>
      </c>
      <c r="G7" s="20" t="s">
        <v>45</v>
      </c>
      <c r="H7" s="20" t="s">
        <v>46</v>
      </c>
      <c r="I7" s="22" t="s">
        <v>6</v>
      </c>
    </row>
    <row r="8" spans="2:9" x14ac:dyDescent="0.25">
      <c r="B8" s="127">
        <v>1</v>
      </c>
      <c r="C8" s="128">
        <v>2</v>
      </c>
      <c r="D8" s="128">
        <v>3</v>
      </c>
      <c r="E8" s="128">
        <v>4</v>
      </c>
      <c r="F8" s="128">
        <v>5</v>
      </c>
      <c r="G8" s="128">
        <v>6</v>
      </c>
      <c r="H8" s="128">
        <v>7</v>
      </c>
      <c r="I8" s="129">
        <v>8</v>
      </c>
    </row>
    <row r="9" spans="2:9" x14ac:dyDescent="0.25">
      <c r="B9" s="130">
        <v>1</v>
      </c>
      <c r="C9" s="77" t="s">
        <v>47</v>
      </c>
      <c r="D9" s="131" t="s">
        <v>55</v>
      </c>
      <c r="E9" s="78">
        <v>0</v>
      </c>
      <c r="F9" s="132"/>
      <c r="G9" s="132"/>
      <c r="H9" s="132"/>
      <c r="I9" s="133">
        <v>0</v>
      </c>
    </row>
    <row r="10" spans="2:9" ht="25.5" x14ac:dyDescent="0.25">
      <c r="B10" s="130">
        <v>2</v>
      </c>
      <c r="C10" s="77" t="s">
        <v>48</v>
      </c>
      <c r="D10" s="131" t="s">
        <v>56</v>
      </c>
      <c r="E10" s="78">
        <v>0</v>
      </c>
      <c r="F10" s="132"/>
      <c r="G10" s="132"/>
      <c r="H10" s="132"/>
      <c r="I10" s="133">
        <v>0</v>
      </c>
    </row>
    <row r="11" spans="2:9" x14ac:dyDescent="0.25">
      <c r="B11" s="134"/>
      <c r="C11" s="51"/>
      <c r="D11" s="135" t="s">
        <v>6</v>
      </c>
      <c r="E11" s="136">
        <v>0</v>
      </c>
      <c r="F11" s="136" t="s">
        <v>49</v>
      </c>
      <c r="G11" s="136" t="s">
        <v>49</v>
      </c>
      <c r="H11" s="136"/>
      <c r="I11" s="137">
        <v>0</v>
      </c>
    </row>
    <row r="12" spans="2:9" ht="76.5" x14ac:dyDescent="0.25">
      <c r="B12" s="134"/>
      <c r="C12" s="51" t="s">
        <v>50</v>
      </c>
      <c r="D12" s="138" t="s">
        <v>51</v>
      </c>
      <c r="E12" s="139" t="s">
        <v>49</v>
      </c>
      <c r="F12" s="139" t="s">
        <v>49</v>
      </c>
      <c r="G12" s="139" t="s">
        <v>49</v>
      </c>
      <c r="H12" s="139">
        <v>0</v>
      </c>
      <c r="I12" s="140">
        <v>0</v>
      </c>
    </row>
    <row r="13" spans="2:9" x14ac:dyDescent="0.25">
      <c r="B13" s="134"/>
      <c r="C13" s="51"/>
      <c r="D13" s="141" t="s">
        <v>6</v>
      </c>
      <c r="E13" s="142">
        <v>0</v>
      </c>
      <c r="F13" s="139" t="s">
        <v>49</v>
      </c>
      <c r="G13" s="139" t="s">
        <v>49</v>
      </c>
      <c r="H13" s="139">
        <v>0</v>
      </c>
      <c r="I13" s="140">
        <v>0</v>
      </c>
    </row>
    <row r="14" spans="2:9" x14ac:dyDescent="0.25">
      <c r="B14" s="134"/>
      <c r="C14" s="51" t="s">
        <v>52</v>
      </c>
      <c r="D14" s="138" t="s">
        <v>53</v>
      </c>
      <c r="E14" s="139" t="s">
        <v>49</v>
      </c>
      <c r="F14" s="139" t="s">
        <v>49</v>
      </c>
      <c r="G14" s="139" t="s">
        <v>49</v>
      </c>
      <c r="H14" s="139">
        <v>0</v>
      </c>
      <c r="I14" s="140">
        <v>0</v>
      </c>
    </row>
    <row r="15" spans="2:9" ht="15.75" thickBot="1" x14ac:dyDescent="0.3">
      <c r="B15" s="149" t="s">
        <v>54</v>
      </c>
      <c r="C15" s="150"/>
      <c r="D15" s="151"/>
      <c r="E15" s="143">
        <v>0</v>
      </c>
      <c r="F15" s="143" t="s">
        <v>49</v>
      </c>
      <c r="G15" s="143" t="s">
        <v>49</v>
      </c>
      <c r="H15" s="143">
        <v>0</v>
      </c>
      <c r="I15" s="147">
        <v>0</v>
      </c>
    </row>
    <row r="16" spans="2:9" ht="15.75" thickBot="1" x14ac:dyDescent="0.3">
      <c r="B16" s="144"/>
      <c r="C16" s="144"/>
      <c r="D16" s="144"/>
      <c r="E16" s="144"/>
      <c r="F16" s="144"/>
      <c r="G16" s="144"/>
      <c r="H16" s="144"/>
      <c r="I16" s="144"/>
    </row>
    <row r="17" spans="15:15" ht="15.75" thickBot="1" x14ac:dyDescent="0.3">
      <c r="O17" s="146"/>
    </row>
  </sheetData>
  <mergeCells count="8">
    <mergeCell ref="B15:D15"/>
    <mergeCell ref="C2:I2"/>
    <mergeCell ref="B3:I3"/>
    <mergeCell ref="B4:I4"/>
    <mergeCell ref="B6:B7"/>
    <mergeCell ref="C6:C7"/>
    <mergeCell ref="D6:D7"/>
    <mergeCell ref="E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7"/>
  <sheetViews>
    <sheetView tabSelected="1" topLeftCell="A22" zoomScaleNormal="100" workbookViewId="0">
      <selection activeCell="Q33" sqref="Q33"/>
    </sheetView>
  </sheetViews>
  <sheetFormatPr defaultRowHeight="15" x14ac:dyDescent="0.25"/>
  <cols>
    <col min="1" max="2" width="3.85546875" style="1" customWidth="1"/>
    <col min="3" max="3" width="52.140625" style="1" customWidth="1"/>
    <col min="4" max="5" width="9.140625" style="1"/>
    <col min="6" max="6" width="8.42578125" style="1" customWidth="1"/>
    <col min="7" max="7" width="10.28515625" style="1" bestFit="1" customWidth="1"/>
    <col min="8" max="9" width="9.140625" style="1"/>
    <col min="10" max="10" width="7.140625" style="1" customWidth="1"/>
    <col min="11" max="11" width="8.140625" style="1" bestFit="1" customWidth="1"/>
    <col min="12" max="13" width="10.28515625" style="1" bestFit="1" customWidth="1"/>
    <col min="14" max="14" width="12.42578125" style="1" bestFit="1" customWidth="1"/>
    <col min="15" max="16384" width="9.140625" style="1"/>
  </cols>
  <sheetData>
    <row r="2" spans="1:12" ht="15.75" x14ac:dyDescent="0.25">
      <c r="B2" s="167" t="s">
        <v>24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5.75" x14ac:dyDescent="0.25">
      <c r="B3" s="167" t="s">
        <v>69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5.75" customHeight="1" x14ac:dyDescent="0.25">
      <c r="B4" s="167" t="s">
        <v>87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x14ac:dyDescent="0.25">
      <c r="B5" s="166" t="s">
        <v>88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ht="32.25" customHeight="1" x14ac:dyDescent="0.25">
      <c r="B6" s="168" t="s">
        <v>0</v>
      </c>
      <c r="C6" s="168" t="s">
        <v>1</v>
      </c>
      <c r="D6" s="170" t="s">
        <v>2</v>
      </c>
      <c r="E6" s="61"/>
      <c r="F6" s="164" t="s">
        <v>3</v>
      </c>
      <c r="G6" s="165"/>
      <c r="H6" s="164" t="s">
        <v>4</v>
      </c>
      <c r="I6" s="165"/>
      <c r="J6" s="164" t="s">
        <v>5</v>
      </c>
      <c r="K6" s="165"/>
      <c r="L6" s="168" t="s">
        <v>6</v>
      </c>
    </row>
    <row r="7" spans="1:12" ht="61.5" customHeight="1" x14ac:dyDescent="0.25">
      <c r="B7" s="169"/>
      <c r="C7" s="169"/>
      <c r="D7" s="171"/>
      <c r="E7" s="3" t="s">
        <v>6</v>
      </c>
      <c r="F7" s="2" t="s">
        <v>7</v>
      </c>
      <c r="G7" s="3" t="s">
        <v>6</v>
      </c>
      <c r="H7" s="2" t="s">
        <v>7</v>
      </c>
      <c r="I7" s="3" t="s">
        <v>6</v>
      </c>
      <c r="J7" s="2" t="s">
        <v>7</v>
      </c>
      <c r="K7" s="3" t="s">
        <v>6</v>
      </c>
      <c r="L7" s="169"/>
    </row>
    <row r="8" spans="1:12" x14ac:dyDescent="0.25">
      <c r="B8" s="4" t="s">
        <v>8</v>
      </c>
      <c r="C8" s="4">
        <v>3</v>
      </c>
      <c r="D8" s="5">
        <v>4</v>
      </c>
      <c r="E8" s="4">
        <v>6</v>
      </c>
      <c r="F8" s="4">
        <v>7</v>
      </c>
      <c r="G8" s="4">
        <v>8</v>
      </c>
      <c r="H8" s="4">
        <v>9</v>
      </c>
      <c r="I8" s="4">
        <v>10</v>
      </c>
      <c r="J8" s="4">
        <v>11</v>
      </c>
      <c r="K8" s="4">
        <v>12</v>
      </c>
      <c r="L8" s="4">
        <v>13</v>
      </c>
    </row>
    <row r="9" spans="1:12" x14ac:dyDescent="0.25">
      <c r="B9" s="111"/>
      <c r="C9" s="3" t="s">
        <v>85</v>
      </c>
      <c r="D9" s="17"/>
      <c r="E9" s="18"/>
      <c r="F9" s="18"/>
      <c r="G9" s="18"/>
      <c r="H9" s="18"/>
      <c r="I9" s="18"/>
      <c r="J9" s="18"/>
      <c r="K9" s="18"/>
      <c r="L9" s="18"/>
    </row>
    <row r="10" spans="1:12" ht="32.25" customHeight="1" x14ac:dyDescent="0.25">
      <c r="B10" s="76">
        <v>1</v>
      </c>
      <c r="C10" s="93" t="s">
        <v>99</v>
      </c>
      <c r="D10" s="76" t="s">
        <v>101</v>
      </c>
      <c r="E10" s="94">
        <v>451.25</v>
      </c>
      <c r="F10" s="26"/>
      <c r="G10" s="26"/>
      <c r="H10" s="26"/>
      <c r="I10" s="26"/>
      <c r="J10" s="26"/>
      <c r="K10" s="26"/>
      <c r="L10" s="26"/>
    </row>
    <row r="11" spans="1:12" x14ac:dyDescent="0.25">
      <c r="B11" s="76">
        <v>2</v>
      </c>
      <c r="C11" s="93" t="s">
        <v>25</v>
      </c>
      <c r="D11" s="76" t="s">
        <v>22</v>
      </c>
      <c r="E11" s="94">
        <v>1805</v>
      </c>
      <c r="F11" s="26"/>
      <c r="G11" s="26"/>
      <c r="H11" s="26"/>
      <c r="I11" s="26"/>
      <c r="J11" s="26"/>
      <c r="K11" s="26"/>
      <c r="L11" s="26"/>
    </row>
    <row r="12" spans="1:12" x14ac:dyDescent="0.25">
      <c r="B12" s="76">
        <v>3</v>
      </c>
      <c r="C12" s="93" t="s">
        <v>26</v>
      </c>
      <c r="D12" s="76" t="s">
        <v>22</v>
      </c>
      <c r="E12" s="94">
        <v>1805</v>
      </c>
      <c r="F12" s="26"/>
      <c r="G12" s="26"/>
      <c r="H12" s="26"/>
      <c r="I12" s="26"/>
      <c r="J12" s="26"/>
      <c r="K12" s="26"/>
      <c r="L12" s="26"/>
    </row>
    <row r="13" spans="1:12" x14ac:dyDescent="0.25">
      <c r="B13" s="76">
        <v>4</v>
      </c>
      <c r="C13" s="93" t="s">
        <v>27</v>
      </c>
      <c r="D13" s="76" t="s">
        <v>28</v>
      </c>
      <c r="E13" s="94">
        <v>35</v>
      </c>
      <c r="F13" s="26"/>
      <c r="G13" s="26"/>
      <c r="H13" s="26"/>
      <c r="I13" s="26"/>
      <c r="J13" s="26"/>
      <c r="K13" s="26"/>
      <c r="L13" s="26"/>
    </row>
    <row r="14" spans="1:12" ht="25.5" x14ac:dyDescent="0.25">
      <c r="B14" s="163">
        <v>5</v>
      </c>
      <c r="C14" s="83" t="s">
        <v>107</v>
      </c>
      <c r="D14" s="84" t="s">
        <v>102</v>
      </c>
      <c r="E14" s="95">
        <v>1805</v>
      </c>
      <c r="F14" s="31"/>
      <c r="G14" s="31"/>
      <c r="H14" s="31"/>
      <c r="I14" s="31"/>
      <c r="J14" s="31"/>
      <c r="K14" s="31"/>
      <c r="L14" s="31"/>
    </row>
    <row r="15" spans="1:12" x14ac:dyDescent="0.25">
      <c r="B15" s="163"/>
      <c r="C15" s="37" t="s">
        <v>81</v>
      </c>
      <c r="D15" s="35" t="s">
        <v>9</v>
      </c>
      <c r="E15" s="36">
        <v>42.89</v>
      </c>
      <c r="F15" s="32"/>
      <c r="G15" s="32"/>
      <c r="H15" s="32"/>
      <c r="I15" s="32"/>
      <c r="J15" s="32"/>
      <c r="K15" s="32"/>
      <c r="L15" s="32"/>
    </row>
    <row r="16" spans="1:12" s="59" customFormat="1" ht="29.25" customHeight="1" x14ac:dyDescent="0.25">
      <c r="A16" s="55"/>
      <c r="B16" s="113">
        <v>6</v>
      </c>
      <c r="C16" s="96" t="s">
        <v>106</v>
      </c>
      <c r="D16" s="97" t="s">
        <v>82</v>
      </c>
      <c r="E16" s="98">
        <v>1805</v>
      </c>
      <c r="F16" s="58"/>
      <c r="G16" s="58"/>
      <c r="H16" s="58"/>
      <c r="I16" s="58"/>
      <c r="J16" s="56"/>
      <c r="K16" s="56"/>
      <c r="L16" s="57"/>
    </row>
    <row r="17" spans="1:12" s="59" customFormat="1" ht="34.5" customHeight="1" x14ac:dyDescent="0.25">
      <c r="A17" s="55"/>
      <c r="B17" s="114">
        <v>7</v>
      </c>
      <c r="C17" s="99" t="s">
        <v>108</v>
      </c>
      <c r="D17" s="97" t="s">
        <v>83</v>
      </c>
      <c r="E17" s="98">
        <v>200</v>
      </c>
      <c r="F17" s="56"/>
      <c r="G17" s="56"/>
      <c r="H17" s="56"/>
      <c r="I17" s="56"/>
      <c r="J17" s="56"/>
      <c r="K17" s="56"/>
      <c r="L17" s="57"/>
    </row>
    <row r="18" spans="1:12" ht="15.75" x14ac:dyDescent="0.25">
      <c r="B18" s="84">
        <v>8</v>
      </c>
      <c r="C18" s="83" t="s">
        <v>109</v>
      </c>
      <c r="D18" s="84" t="s">
        <v>29</v>
      </c>
      <c r="E18" s="84">
        <v>110</v>
      </c>
      <c r="F18" s="33"/>
      <c r="G18" s="33"/>
      <c r="H18" s="33"/>
      <c r="I18" s="33"/>
      <c r="J18" s="33"/>
      <c r="K18" s="33"/>
      <c r="L18" s="34"/>
    </row>
    <row r="19" spans="1:12" x14ac:dyDescent="0.25">
      <c r="B19" s="86">
        <v>9</v>
      </c>
      <c r="C19" s="85" t="s">
        <v>30</v>
      </c>
      <c r="D19" s="86" t="s">
        <v>10</v>
      </c>
      <c r="E19" s="87">
        <v>1</v>
      </c>
      <c r="F19" s="38"/>
      <c r="G19" s="38"/>
      <c r="H19" s="38"/>
      <c r="I19" s="38"/>
      <c r="J19" s="38"/>
      <c r="K19" s="38"/>
      <c r="L19" s="38"/>
    </row>
    <row r="20" spans="1:12" ht="42.75" customHeight="1" x14ac:dyDescent="0.25">
      <c r="B20" s="76">
        <v>10</v>
      </c>
      <c r="C20" s="93" t="s">
        <v>104</v>
      </c>
      <c r="D20" s="76" t="s">
        <v>101</v>
      </c>
      <c r="E20" s="94">
        <v>16</v>
      </c>
      <c r="F20" s="26"/>
      <c r="G20" s="26"/>
      <c r="H20" s="26"/>
      <c r="I20" s="26"/>
      <c r="J20" s="26"/>
      <c r="K20" s="26"/>
      <c r="L20" s="26"/>
    </row>
    <row r="21" spans="1:12" x14ac:dyDescent="0.25">
      <c r="B21" s="115">
        <v>11</v>
      </c>
      <c r="C21" s="100" t="s">
        <v>94</v>
      </c>
      <c r="D21" s="101" t="s">
        <v>95</v>
      </c>
      <c r="E21" s="102">
        <v>1</v>
      </c>
      <c r="F21" s="39"/>
      <c r="G21" s="39"/>
      <c r="H21" s="39"/>
      <c r="I21" s="39"/>
      <c r="J21" s="39"/>
      <c r="K21" s="39"/>
      <c r="L21" s="39"/>
    </row>
    <row r="22" spans="1:12" x14ac:dyDescent="0.25">
      <c r="B22" s="86">
        <v>12</v>
      </c>
      <c r="C22" s="88" t="s">
        <v>31</v>
      </c>
      <c r="D22" s="89" t="s">
        <v>29</v>
      </c>
      <c r="E22" s="90">
        <v>5</v>
      </c>
      <c r="F22" s="40"/>
      <c r="G22" s="40"/>
      <c r="H22" s="40"/>
      <c r="I22" s="40"/>
      <c r="J22" s="40"/>
      <c r="K22" s="40"/>
      <c r="L22" s="40"/>
    </row>
    <row r="23" spans="1:12" x14ac:dyDescent="0.25">
      <c r="B23" s="112">
        <v>13</v>
      </c>
      <c r="C23" s="88" t="s">
        <v>32</v>
      </c>
      <c r="D23" s="91" t="s">
        <v>98</v>
      </c>
      <c r="E23" s="90">
        <v>1.2</v>
      </c>
      <c r="F23" s="40"/>
      <c r="G23" s="40"/>
      <c r="H23" s="40"/>
      <c r="I23" s="40"/>
      <c r="J23" s="40"/>
      <c r="K23" s="40"/>
      <c r="L23" s="40"/>
    </row>
    <row r="24" spans="1:12" x14ac:dyDescent="0.25">
      <c r="B24" s="72">
        <v>14</v>
      </c>
      <c r="C24" s="103" t="s">
        <v>33</v>
      </c>
      <c r="D24" s="72" t="s">
        <v>28</v>
      </c>
      <c r="E24" s="73">
        <v>38.5</v>
      </c>
      <c r="F24" s="41"/>
      <c r="G24" s="41"/>
      <c r="H24" s="41"/>
      <c r="I24" s="41"/>
      <c r="J24" s="41"/>
      <c r="K24" s="41"/>
      <c r="L24" s="41"/>
    </row>
    <row r="25" spans="1:12" ht="30.75" customHeight="1" x14ac:dyDescent="0.25">
      <c r="B25" s="161">
        <v>15</v>
      </c>
      <c r="C25" s="104" t="s">
        <v>100</v>
      </c>
      <c r="D25" s="105" t="s">
        <v>103</v>
      </c>
      <c r="E25" s="106">
        <v>34.65</v>
      </c>
      <c r="F25" s="42"/>
      <c r="G25" s="42"/>
      <c r="H25" s="42"/>
      <c r="I25" s="42"/>
      <c r="J25" s="42"/>
      <c r="K25" s="42"/>
      <c r="L25" s="42"/>
    </row>
    <row r="26" spans="1:12" x14ac:dyDescent="0.25">
      <c r="B26" s="162"/>
      <c r="C26" s="107" t="s">
        <v>34</v>
      </c>
      <c r="D26" s="108" t="s">
        <v>103</v>
      </c>
      <c r="E26" s="109">
        <v>0.87749999999999995</v>
      </c>
      <c r="F26" s="43"/>
      <c r="G26" s="43"/>
      <c r="H26" s="43"/>
      <c r="I26" s="43"/>
      <c r="J26" s="43"/>
      <c r="K26" s="43"/>
      <c r="L26" s="43"/>
    </row>
    <row r="27" spans="1:12" x14ac:dyDescent="0.25">
      <c r="B27" s="162"/>
      <c r="C27" s="107" t="s">
        <v>38</v>
      </c>
      <c r="D27" s="108" t="s">
        <v>10</v>
      </c>
      <c r="E27" s="109">
        <v>156</v>
      </c>
      <c r="F27" s="43"/>
      <c r="G27" s="43"/>
      <c r="H27" s="43"/>
      <c r="I27" s="43"/>
      <c r="J27" s="43"/>
      <c r="K27" s="43"/>
      <c r="L27" s="43"/>
    </row>
    <row r="28" spans="1:12" ht="26.25" x14ac:dyDescent="0.25">
      <c r="B28" s="161">
        <v>16</v>
      </c>
      <c r="C28" s="110" t="s">
        <v>110</v>
      </c>
      <c r="D28" s="105" t="s">
        <v>103</v>
      </c>
      <c r="E28" s="106">
        <v>67.5</v>
      </c>
      <c r="F28" s="42"/>
      <c r="G28" s="42"/>
      <c r="H28" s="42"/>
      <c r="I28" s="42"/>
      <c r="J28" s="42"/>
      <c r="K28" s="42"/>
      <c r="L28" s="42"/>
    </row>
    <row r="29" spans="1:12" x14ac:dyDescent="0.25">
      <c r="B29" s="162"/>
      <c r="C29" s="107" t="s">
        <v>35</v>
      </c>
      <c r="D29" s="108" t="s">
        <v>28</v>
      </c>
      <c r="E29" s="109">
        <v>77</v>
      </c>
      <c r="F29" s="43"/>
      <c r="G29" s="43"/>
      <c r="H29" s="43"/>
      <c r="I29" s="43"/>
      <c r="J29" s="43"/>
      <c r="K29" s="43"/>
      <c r="L29" s="43"/>
    </row>
    <row r="30" spans="1:12" x14ac:dyDescent="0.25">
      <c r="B30" s="162"/>
      <c r="C30" s="107" t="s">
        <v>36</v>
      </c>
      <c r="D30" s="108" t="s">
        <v>28</v>
      </c>
      <c r="E30" s="109">
        <v>74</v>
      </c>
      <c r="F30" s="43"/>
      <c r="G30" s="43"/>
      <c r="H30" s="43"/>
      <c r="I30" s="43"/>
      <c r="J30" s="43"/>
      <c r="K30" s="43"/>
      <c r="L30" s="43"/>
    </row>
    <row r="31" spans="1:12" x14ac:dyDescent="0.25">
      <c r="B31" s="162"/>
      <c r="C31" s="107" t="s">
        <v>37</v>
      </c>
      <c r="D31" s="108" t="s">
        <v>28</v>
      </c>
      <c r="E31" s="109">
        <v>222</v>
      </c>
      <c r="F31" s="43"/>
      <c r="G31" s="43"/>
      <c r="H31" s="43"/>
      <c r="I31" s="43"/>
      <c r="J31" s="43"/>
      <c r="K31" s="43"/>
      <c r="L31" s="43"/>
    </row>
    <row r="32" spans="1:12" x14ac:dyDescent="0.25">
      <c r="B32" s="162"/>
      <c r="C32" s="107" t="s">
        <v>34</v>
      </c>
      <c r="D32" s="108" t="s">
        <v>103</v>
      </c>
      <c r="E32" s="109">
        <v>1.7</v>
      </c>
      <c r="F32" s="43"/>
      <c r="G32" s="43"/>
      <c r="H32" s="43"/>
      <c r="I32" s="43"/>
      <c r="J32" s="43"/>
      <c r="K32" s="43"/>
      <c r="L32" s="43"/>
    </row>
    <row r="33" spans="2:15" x14ac:dyDescent="0.25">
      <c r="B33" s="162"/>
      <c r="C33" s="107" t="s">
        <v>38</v>
      </c>
      <c r="D33" s="108" t="s">
        <v>10</v>
      </c>
      <c r="E33" s="109">
        <v>300</v>
      </c>
      <c r="F33" s="43"/>
      <c r="G33" s="43"/>
      <c r="H33" s="43"/>
      <c r="I33" s="43"/>
      <c r="J33" s="43"/>
      <c r="K33" s="43"/>
      <c r="L33" s="43"/>
    </row>
    <row r="34" spans="2:15" ht="25.5" x14ac:dyDescent="0.25">
      <c r="B34" s="76">
        <v>17</v>
      </c>
      <c r="C34" s="103" t="s">
        <v>84</v>
      </c>
      <c r="D34" s="72" t="s">
        <v>101</v>
      </c>
      <c r="E34" s="73">
        <v>2.5</v>
      </c>
      <c r="F34" s="41"/>
      <c r="G34" s="41"/>
      <c r="H34" s="41"/>
      <c r="I34" s="41"/>
      <c r="J34" s="41"/>
      <c r="K34" s="41"/>
      <c r="L34" s="41"/>
    </row>
    <row r="35" spans="2:15" x14ac:dyDescent="0.25">
      <c r="B35" s="161">
        <v>18</v>
      </c>
      <c r="C35" s="104" t="s">
        <v>61</v>
      </c>
      <c r="D35" s="105" t="s">
        <v>9</v>
      </c>
      <c r="E35" s="106">
        <f>SUM(E36:E38)</f>
        <v>0.11225</v>
      </c>
      <c r="F35" s="42"/>
      <c r="G35" s="42"/>
      <c r="H35" s="42"/>
      <c r="I35" s="42"/>
      <c r="J35" s="42"/>
      <c r="K35" s="42"/>
      <c r="L35" s="42"/>
    </row>
    <row r="36" spans="2:15" x14ac:dyDescent="0.25">
      <c r="B36" s="162"/>
      <c r="C36" s="107" t="s">
        <v>62</v>
      </c>
      <c r="D36" s="108" t="s">
        <v>9</v>
      </c>
      <c r="E36" s="109">
        <v>3.3279999999999997E-2</v>
      </c>
      <c r="F36" s="43"/>
      <c r="G36" s="43"/>
      <c r="H36" s="43"/>
      <c r="I36" s="43"/>
      <c r="J36" s="43"/>
      <c r="K36" s="43"/>
      <c r="L36" s="43"/>
    </row>
    <row r="37" spans="2:15" x14ac:dyDescent="0.25">
      <c r="B37" s="162"/>
      <c r="C37" s="107" t="s">
        <v>37</v>
      </c>
      <c r="D37" s="108" t="s">
        <v>9</v>
      </c>
      <c r="E37" s="109">
        <v>3.1870000000000002E-2</v>
      </c>
      <c r="F37" s="43"/>
      <c r="G37" s="43"/>
      <c r="H37" s="43"/>
      <c r="I37" s="43"/>
      <c r="J37" s="43"/>
      <c r="K37" s="43"/>
      <c r="L37" s="43"/>
    </row>
    <row r="38" spans="2:15" x14ac:dyDescent="0.25">
      <c r="B38" s="162"/>
      <c r="C38" s="107" t="s">
        <v>63</v>
      </c>
      <c r="D38" s="108" t="s">
        <v>9</v>
      </c>
      <c r="E38" s="109">
        <v>4.7100000000000003E-2</v>
      </c>
      <c r="F38" s="43"/>
      <c r="G38" s="43"/>
      <c r="H38" s="43"/>
      <c r="I38" s="43"/>
      <c r="J38" s="43"/>
      <c r="K38" s="43"/>
      <c r="L38" s="43"/>
    </row>
    <row r="39" spans="2:15" x14ac:dyDescent="0.25">
      <c r="B39" s="162"/>
      <c r="C39" s="107" t="s">
        <v>64</v>
      </c>
      <c r="D39" s="108" t="s">
        <v>10</v>
      </c>
      <c r="E39" s="109">
        <v>6</v>
      </c>
      <c r="F39" s="43"/>
      <c r="G39" s="43"/>
      <c r="H39" s="43"/>
      <c r="I39" s="43"/>
      <c r="J39" s="43"/>
      <c r="K39" s="43"/>
      <c r="L39" s="43"/>
    </row>
    <row r="40" spans="2:15" x14ac:dyDescent="0.25">
      <c r="B40" s="162"/>
      <c r="C40" s="107" t="s">
        <v>65</v>
      </c>
      <c r="D40" s="108" t="s">
        <v>10</v>
      </c>
      <c r="E40" s="109">
        <v>2</v>
      </c>
      <c r="F40" s="43"/>
      <c r="G40" s="43"/>
      <c r="H40" s="43"/>
      <c r="I40" s="43"/>
      <c r="J40" s="43"/>
      <c r="K40" s="43"/>
      <c r="L40" s="43"/>
    </row>
    <row r="41" spans="2:15" x14ac:dyDescent="0.25">
      <c r="B41" s="162"/>
      <c r="C41" s="107" t="s">
        <v>66</v>
      </c>
      <c r="D41" s="108" t="s">
        <v>10</v>
      </c>
      <c r="E41" s="109">
        <v>2</v>
      </c>
      <c r="F41" s="43"/>
      <c r="G41" s="43"/>
      <c r="H41" s="43"/>
      <c r="I41" s="43"/>
      <c r="J41" s="43"/>
      <c r="K41" s="43"/>
      <c r="L41" s="43"/>
    </row>
    <row r="42" spans="2:15" ht="25.5" x14ac:dyDescent="0.25">
      <c r="B42" s="72">
        <v>19</v>
      </c>
      <c r="C42" s="10" t="s">
        <v>67</v>
      </c>
      <c r="D42" s="72" t="s">
        <v>22</v>
      </c>
      <c r="E42" s="72">
        <v>107.25</v>
      </c>
      <c r="F42" s="44"/>
      <c r="G42" s="44"/>
      <c r="H42" s="44"/>
      <c r="I42" s="44"/>
      <c r="J42" s="44"/>
      <c r="K42" s="44"/>
      <c r="L42" s="44"/>
    </row>
    <row r="43" spans="2:15" ht="15.75" customHeight="1" x14ac:dyDescent="0.25">
      <c r="B43" s="148"/>
      <c r="C43" s="10" t="s">
        <v>111</v>
      </c>
      <c r="D43" s="148" t="s">
        <v>9</v>
      </c>
      <c r="E43" s="73">
        <v>838</v>
      </c>
      <c r="F43" s="44"/>
      <c r="G43" s="44"/>
      <c r="H43" s="44"/>
      <c r="I43" s="44"/>
      <c r="J43" s="44"/>
      <c r="K43" s="44"/>
      <c r="L43" s="44"/>
    </row>
    <row r="44" spans="2:15" ht="17.25" customHeight="1" x14ac:dyDescent="0.25">
      <c r="B44" s="116"/>
      <c r="C44" s="66" t="s">
        <v>12</v>
      </c>
      <c r="D44" s="66"/>
      <c r="E44" s="67"/>
      <c r="F44" s="67"/>
      <c r="G44" s="67"/>
      <c r="H44" s="67"/>
      <c r="I44" s="67"/>
      <c r="J44" s="67"/>
      <c r="K44" s="67"/>
      <c r="L44" s="67"/>
    </row>
    <row r="45" spans="2:15" x14ac:dyDescent="0.25">
      <c r="B45" s="116"/>
      <c r="C45" s="66" t="s">
        <v>13</v>
      </c>
      <c r="D45" s="66"/>
      <c r="E45" s="67" t="s">
        <v>92</v>
      </c>
      <c r="F45" s="67"/>
      <c r="G45" s="67"/>
      <c r="H45" s="67"/>
      <c r="I45" s="67"/>
      <c r="J45" s="67"/>
      <c r="K45" s="67"/>
      <c r="L45" s="67"/>
    </row>
    <row r="46" spans="2:15" x14ac:dyDescent="0.25">
      <c r="B46" s="116"/>
      <c r="C46" s="66" t="s">
        <v>12</v>
      </c>
      <c r="D46" s="66"/>
      <c r="E46" s="69"/>
      <c r="F46" s="67"/>
      <c r="G46" s="67"/>
      <c r="H46" s="67"/>
      <c r="I46" s="67"/>
      <c r="J46" s="67"/>
      <c r="K46" s="67"/>
      <c r="L46" s="67"/>
    </row>
    <row r="47" spans="2:15" customFormat="1" ht="21.75" customHeight="1" x14ac:dyDescent="0.25">
      <c r="B47" s="65"/>
      <c r="C47" s="66" t="s">
        <v>76</v>
      </c>
      <c r="D47" s="66"/>
      <c r="E47" s="69"/>
      <c r="F47" s="67"/>
      <c r="G47" s="67"/>
      <c r="H47" s="67"/>
      <c r="I47" s="67"/>
      <c r="J47" s="67"/>
      <c r="K47" s="67"/>
      <c r="L47" s="67"/>
      <c r="M47" s="24"/>
    </row>
    <row r="48" spans="2:15" customFormat="1" x14ac:dyDescent="0.25">
      <c r="B48" s="65"/>
      <c r="C48" s="66" t="s">
        <v>43</v>
      </c>
      <c r="D48" s="66"/>
      <c r="E48" s="69"/>
      <c r="F48" s="67"/>
      <c r="G48" s="67"/>
      <c r="H48" s="67"/>
      <c r="I48" s="67"/>
      <c r="J48" s="67"/>
      <c r="K48" s="67"/>
      <c r="L48" s="67"/>
      <c r="O48" s="6"/>
    </row>
    <row r="49" spans="2:13" x14ac:dyDescent="0.25">
      <c r="B49" s="116"/>
      <c r="C49" s="66" t="s">
        <v>14</v>
      </c>
      <c r="D49" s="66"/>
      <c r="E49" s="70" t="s">
        <v>92</v>
      </c>
      <c r="F49" s="67"/>
      <c r="G49" s="67"/>
      <c r="H49" s="67"/>
      <c r="I49" s="67"/>
      <c r="J49" s="67"/>
      <c r="K49" s="67"/>
      <c r="L49" s="67"/>
      <c r="M49" s="24"/>
    </row>
    <row r="50" spans="2:13" x14ac:dyDescent="0.25">
      <c r="B50" s="116"/>
      <c r="C50" s="66" t="s">
        <v>15</v>
      </c>
      <c r="D50" s="66"/>
      <c r="E50" s="70" t="s">
        <v>92</v>
      </c>
      <c r="F50" s="67"/>
      <c r="G50" s="67"/>
      <c r="H50" s="67"/>
      <c r="I50" s="67"/>
      <c r="J50" s="67"/>
      <c r="K50" s="67"/>
      <c r="L50" s="67"/>
      <c r="M50" s="24"/>
    </row>
    <row r="51" spans="2:13" x14ac:dyDescent="0.25">
      <c r="B51" s="116"/>
      <c r="C51" s="66" t="s">
        <v>12</v>
      </c>
      <c r="D51" s="66"/>
      <c r="E51" s="69"/>
      <c r="F51" s="67"/>
      <c r="G51" s="67"/>
      <c r="H51" s="67"/>
      <c r="I51" s="67"/>
      <c r="J51" s="67"/>
      <c r="K51" s="67"/>
      <c r="L51" s="67"/>
    </row>
    <row r="52" spans="2:13" x14ac:dyDescent="0.25">
      <c r="B52" s="116"/>
      <c r="C52" s="66" t="s">
        <v>16</v>
      </c>
      <c r="D52" s="66"/>
      <c r="E52" s="70" t="s">
        <v>92</v>
      </c>
      <c r="F52" s="67"/>
      <c r="G52" s="67"/>
      <c r="H52" s="67"/>
      <c r="I52" s="67"/>
      <c r="J52" s="67"/>
      <c r="K52" s="67"/>
      <c r="L52" s="67"/>
    </row>
    <row r="53" spans="2:13" x14ac:dyDescent="0.25">
      <c r="B53" s="116"/>
      <c r="C53" s="66" t="s">
        <v>12</v>
      </c>
      <c r="D53" s="66"/>
      <c r="E53" s="69"/>
      <c r="F53" s="67"/>
      <c r="G53" s="67"/>
      <c r="H53" s="67"/>
      <c r="I53" s="67"/>
      <c r="J53" s="67"/>
      <c r="K53" s="67"/>
      <c r="L53" s="67"/>
    </row>
    <row r="54" spans="2:13" x14ac:dyDescent="0.25">
      <c r="B54" s="62"/>
      <c r="C54" s="80" t="s">
        <v>96</v>
      </c>
      <c r="D54" s="68"/>
      <c r="E54" s="62"/>
      <c r="F54" s="62"/>
      <c r="G54" s="62"/>
      <c r="H54" s="62"/>
      <c r="I54" s="62"/>
      <c r="J54" s="62"/>
      <c r="K54" s="62"/>
      <c r="L54" s="62"/>
    </row>
    <row r="55" spans="2:13" ht="29.25" customHeight="1" x14ac:dyDescent="0.25">
      <c r="B55" s="81">
        <v>1</v>
      </c>
      <c r="C55" s="100" t="s">
        <v>97</v>
      </c>
      <c r="D55" s="81" t="s">
        <v>29</v>
      </c>
      <c r="E55" s="102">
        <v>200</v>
      </c>
      <c r="F55" s="25"/>
      <c r="G55" s="25"/>
      <c r="H55" s="25"/>
      <c r="I55" s="25"/>
      <c r="J55" s="25"/>
      <c r="K55" s="25"/>
      <c r="L55" s="25"/>
    </row>
    <row r="56" spans="2:13" ht="21" customHeight="1" x14ac:dyDescent="0.25">
      <c r="B56" s="82"/>
      <c r="C56" s="119" t="s">
        <v>57</v>
      </c>
      <c r="D56" s="120"/>
      <c r="E56" s="94"/>
      <c r="F56" s="52"/>
      <c r="G56" s="52"/>
      <c r="H56" s="52"/>
      <c r="I56" s="52"/>
      <c r="J56" s="52"/>
      <c r="K56" s="52"/>
      <c r="L56" s="52"/>
    </row>
    <row r="57" spans="2:13" x14ac:dyDescent="0.25">
      <c r="B57" s="121">
        <v>2</v>
      </c>
      <c r="C57" s="117" t="s">
        <v>73</v>
      </c>
      <c r="D57" s="118" t="s">
        <v>29</v>
      </c>
      <c r="E57" s="53">
        <v>200</v>
      </c>
      <c r="F57" s="54"/>
      <c r="G57" s="53"/>
      <c r="H57" s="53"/>
      <c r="I57" s="53"/>
      <c r="J57" s="53"/>
      <c r="K57" s="53"/>
      <c r="L57" s="53"/>
    </row>
    <row r="58" spans="2:13" x14ac:dyDescent="0.25">
      <c r="B58" s="122">
        <v>3</v>
      </c>
      <c r="C58" s="117" t="s">
        <v>74</v>
      </c>
      <c r="D58" s="118" t="s">
        <v>29</v>
      </c>
      <c r="E58" s="53">
        <v>90</v>
      </c>
      <c r="F58" s="54"/>
      <c r="G58" s="53"/>
      <c r="H58" s="53"/>
      <c r="I58" s="53"/>
      <c r="J58" s="53"/>
      <c r="K58" s="53"/>
      <c r="L58" s="53"/>
    </row>
    <row r="59" spans="2:13" ht="33" customHeight="1" x14ac:dyDescent="0.25">
      <c r="B59" s="76">
        <v>4</v>
      </c>
      <c r="C59" s="103" t="s">
        <v>72</v>
      </c>
      <c r="D59" s="76" t="s">
        <v>10</v>
      </c>
      <c r="E59" s="94">
        <v>8</v>
      </c>
      <c r="F59" s="92"/>
      <c r="G59" s="47"/>
      <c r="H59" s="92"/>
      <c r="I59" s="47"/>
      <c r="J59" s="26"/>
      <c r="K59" s="26"/>
      <c r="L59" s="26"/>
    </row>
    <row r="60" spans="2:13" x14ac:dyDescent="0.25">
      <c r="B60" s="27"/>
      <c r="C60" s="66" t="s">
        <v>12</v>
      </c>
      <c r="D60" s="123"/>
      <c r="E60" s="124"/>
      <c r="F60" s="124"/>
      <c r="G60" s="124"/>
      <c r="H60" s="124"/>
      <c r="I60" s="124"/>
      <c r="J60" s="124"/>
      <c r="K60" s="124"/>
      <c r="L60" s="124"/>
    </row>
    <row r="61" spans="2:13" x14ac:dyDescent="0.25">
      <c r="B61" s="27"/>
      <c r="C61" s="66" t="s">
        <v>58</v>
      </c>
      <c r="D61" s="123"/>
      <c r="E61" s="124" t="s">
        <v>92</v>
      </c>
      <c r="F61" s="124"/>
      <c r="G61" s="124"/>
      <c r="H61" s="124"/>
      <c r="I61" s="124"/>
      <c r="J61" s="124"/>
      <c r="K61" s="124"/>
      <c r="L61" s="124"/>
    </row>
    <row r="62" spans="2:13" x14ac:dyDescent="0.25">
      <c r="B62" s="27"/>
      <c r="C62" s="66" t="s">
        <v>12</v>
      </c>
      <c r="D62" s="123"/>
      <c r="E62" s="125"/>
      <c r="F62" s="124"/>
      <c r="G62" s="124"/>
      <c r="H62" s="124"/>
      <c r="I62" s="124"/>
      <c r="J62" s="124"/>
      <c r="K62" s="124"/>
      <c r="L62" s="124"/>
    </row>
    <row r="63" spans="2:13" x14ac:dyDescent="0.25">
      <c r="B63" s="27"/>
      <c r="C63" s="66" t="s">
        <v>59</v>
      </c>
      <c r="D63" s="123"/>
      <c r="E63" s="126" t="s">
        <v>92</v>
      </c>
      <c r="F63" s="124"/>
      <c r="G63" s="124"/>
      <c r="H63" s="124"/>
      <c r="I63" s="124"/>
      <c r="J63" s="124"/>
      <c r="K63" s="124"/>
      <c r="L63" s="124"/>
    </row>
    <row r="64" spans="2:13" x14ac:dyDescent="0.25">
      <c r="B64" s="27"/>
      <c r="C64" s="66" t="s">
        <v>12</v>
      </c>
      <c r="D64" s="123"/>
      <c r="E64" s="125"/>
      <c r="F64" s="124"/>
      <c r="G64" s="124"/>
      <c r="H64" s="124"/>
      <c r="I64" s="124"/>
      <c r="J64" s="124"/>
      <c r="K64" s="124"/>
      <c r="L64" s="124"/>
    </row>
    <row r="65" spans="2:12" x14ac:dyDescent="0.25">
      <c r="B65" s="27"/>
      <c r="C65" s="66" t="s">
        <v>16</v>
      </c>
      <c r="D65" s="123"/>
      <c r="E65" s="126" t="s">
        <v>92</v>
      </c>
      <c r="F65" s="124"/>
      <c r="G65" s="124"/>
      <c r="H65" s="124"/>
      <c r="I65" s="124"/>
      <c r="J65" s="124"/>
      <c r="K65" s="124"/>
      <c r="L65" s="124"/>
    </row>
    <row r="66" spans="2:12" x14ac:dyDescent="0.25">
      <c r="B66" s="27"/>
      <c r="C66" s="66" t="s">
        <v>6</v>
      </c>
      <c r="D66" s="123"/>
      <c r="E66" s="124"/>
      <c r="F66" s="124"/>
      <c r="G66" s="124"/>
      <c r="H66" s="124"/>
      <c r="I66" s="124"/>
      <c r="J66" s="124"/>
      <c r="K66" s="124"/>
      <c r="L66" s="124"/>
    </row>
    <row r="67" spans="2:12" x14ac:dyDescent="0.25">
      <c r="B67" s="28"/>
      <c r="C67" s="66" t="s">
        <v>60</v>
      </c>
      <c r="D67" s="29"/>
      <c r="E67" s="29"/>
      <c r="F67" s="29"/>
      <c r="G67" s="29"/>
      <c r="H67" s="29"/>
      <c r="I67" s="29"/>
      <c r="J67" s="29"/>
      <c r="K67" s="29"/>
      <c r="L67" s="124"/>
    </row>
  </sheetData>
  <mergeCells count="15">
    <mergeCell ref="B5:L5"/>
    <mergeCell ref="B2:L2"/>
    <mergeCell ref="B3:L3"/>
    <mergeCell ref="B4:L4"/>
    <mergeCell ref="J6:K6"/>
    <mergeCell ref="L6:L7"/>
    <mergeCell ref="B6:B7"/>
    <mergeCell ref="C6:C7"/>
    <mergeCell ref="D6:D7"/>
    <mergeCell ref="F6:G6"/>
    <mergeCell ref="B35:B41"/>
    <mergeCell ref="B25:B27"/>
    <mergeCell ref="B28:B33"/>
    <mergeCell ref="B14:B15"/>
    <mergeCell ref="H6:I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0"/>
  <sheetViews>
    <sheetView topLeftCell="B7" zoomScaleNormal="100" workbookViewId="0">
      <selection activeCell="B4" sqref="B4:L4"/>
    </sheetView>
  </sheetViews>
  <sheetFormatPr defaultRowHeight="15" x14ac:dyDescent="0.25"/>
  <cols>
    <col min="1" max="1" width="4.85546875" customWidth="1"/>
    <col min="2" max="2" width="4.42578125" style="7" customWidth="1"/>
    <col min="3" max="3" width="49" style="7" customWidth="1"/>
    <col min="11" max="11" width="7.140625" bestFit="1" customWidth="1"/>
    <col min="12" max="12" width="9.42578125" customWidth="1"/>
  </cols>
  <sheetData>
    <row r="1" spans="2:12" ht="23.25" customHeight="1" x14ac:dyDescent="0.25">
      <c r="B1" s="167" t="s">
        <v>70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2:12" ht="22.5" customHeight="1" x14ac:dyDescent="0.25">
      <c r="B2" s="167" t="s">
        <v>71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2:12" ht="21.75" customHeight="1" x14ac:dyDescent="0.25">
      <c r="B3" s="167" t="s">
        <v>87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2:12" x14ac:dyDescent="0.25">
      <c r="B4" s="166" t="s">
        <v>88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2:12" ht="34.5" customHeight="1" x14ac:dyDescent="0.25">
      <c r="B5" s="174" t="s">
        <v>0</v>
      </c>
      <c r="C5" s="174" t="s">
        <v>1</v>
      </c>
      <c r="D5" s="170" t="s">
        <v>2</v>
      </c>
      <c r="E5" s="61"/>
      <c r="F5" s="164" t="s">
        <v>3</v>
      </c>
      <c r="G5" s="165"/>
      <c r="H5" s="164" t="s">
        <v>4</v>
      </c>
      <c r="I5" s="165"/>
      <c r="J5" s="164" t="s">
        <v>5</v>
      </c>
      <c r="K5" s="165"/>
      <c r="L5" s="168" t="s">
        <v>6</v>
      </c>
    </row>
    <row r="6" spans="2:12" ht="64.5" customHeight="1" x14ac:dyDescent="0.25">
      <c r="B6" s="175"/>
      <c r="C6" s="175"/>
      <c r="D6" s="171"/>
      <c r="E6" s="3" t="s">
        <v>6</v>
      </c>
      <c r="F6" s="2" t="s">
        <v>7</v>
      </c>
      <c r="G6" s="3" t="s">
        <v>6</v>
      </c>
      <c r="H6" s="2" t="s">
        <v>7</v>
      </c>
      <c r="I6" s="3" t="s">
        <v>6</v>
      </c>
      <c r="J6" s="2" t="s">
        <v>7</v>
      </c>
      <c r="K6" s="3" t="s">
        <v>6</v>
      </c>
      <c r="L6" s="169"/>
    </row>
    <row r="7" spans="2:12" x14ac:dyDescent="0.25">
      <c r="B7" s="8" t="s">
        <v>8</v>
      </c>
      <c r="C7" s="8">
        <v>3</v>
      </c>
      <c r="D7" s="5">
        <v>4</v>
      </c>
      <c r="E7" s="4">
        <v>6</v>
      </c>
      <c r="F7" s="4">
        <v>7</v>
      </c>
      <c r="G7" s="4">
        <v>8</v>
      </c>
      <c r="H7" s="4">
        <v>9</v>
      </c>
      <c r="I7" s="4">
        <v>10</v>
      </c>
      <c r="J7" s="4">
        <v>11</v>
      </c>
      <c r="K7" s="4">
        <v>12</v>
      </c>
      <c r="L7" s="4">
        <v>13</v>
      </c>
    </row>
    <row r="8" spans="2:12" ht="17.25" customHeight="1" x14ac:dyDescent="0.25">
      <c r="B8" s="13"/>
      <c r="C8" s="63" t="s">
        <v>89</v>
      </c>
      <c r="D8" s="23"/>
      <c r="E8" s="14"/>
      <c r="F8" s="14"/>
      <c r="G8" s="14"/>
      <c r="H8" s="14"/>
      <c r="I8" s="14"/>
      <c r="J8" s="14"/>
      <c r="K8" s="14"/>
      <c r="L8" s="14"/>
    </row>
    <row r="9" spans="2:12" ht="15.75" x14ac:dyDescent="0.25">
      <c r="B9" s="172">
        <v>1</v>
      </c>
      <c r="C9" s="10" t="s">
        <v>90</v>
      </c>
      <c r="D9" s="72" t="s">
        <v>9</v>
      </c>
      <c r="E9" s="73">
        <f>SUM(E10:E14)</f>
        <v>3.6781099999999998</v>
      </c>
      <c r="F9" s="44"/>
      <c r="G9" s="44"/>
      <c r="H9" s="44"/>
      <c r="I9" s="44"/>
      <c r="J9" s="44"/>
      <c r="K9" s="44"/>
      <c r="L9" s="48"/>
    </row>
    <row r="10" spans="2:12" x14ac:dyDescent="0.25">
      <c r="B10" s="173"/>
      <c r="C10" s="45" t="s">
        <v>18</v>
      </c>
      <c r="D10" s="74" t="s">
        <v>9</v>
      </c>
      <c r="E10" s="75">
        <v>0.65312000000000003</v>
      </c>
      <c r="F10" s="46"/>
      <c r="G10" s="46"/>
      <c r="H10" s="46"/>
      <c r="I10" s="46"/>
      <c r="J10" s="46"/>
      <c r="K10" s="46"/>
      <c r="L10" s="46"/>
    </row>
    <row r="11" spans="2:12" x14ac:dyDescent="0.25">
      <c r="B11" s="173"/>
      <c r="C11" s="45" t="s">
        <v>19</v>
      </c>
      <c r="D11" s="74" t="s">
        <v>9</v>
      </c>
      <c r="E11" s="75">
        <v>1.1351100000000001</v>
      </c>
      <c r="F11" s="46"/>
      <c r="G11" s="46"/>
      <c r="H11" s="46"/>
      <c r="I11" s="46"/>
      <c r="J11" s="46"/>
      <c r="K11" s="46"/>
      <c r="L11" s="46"/>
    </row>
    <row r="12" spans="2:12" x14ac:dyDescent="0.25">
      <c r="B12" s="173"/>
      <c r="C12" s="45" t="s">
        <v>20</v>
      </c>
      <c r="D12" s="74" t="s">
        <v>9</v>
      </c>
      <c r="E12" s="75">
        <v>1.80864</v>
      </c>
      <c r="F12" s="46"/>
      <c r="G12" s="46"/>
      <c r="H12" s="46"/>
      <c r="I12" s="46"/>
      <c r="J12" s="46"/>
      <c r="K12" s="46"/>
      <c r="L12" s="46"/>
    </row>
    <row r="13" spans="2:12" x14ac:dyDescent="0.25">
      <c r="B13" s="173"/>
      <c r="C13" s="45" t="s">
        <v>11</v>
      </c>
      <c r="D13" s="74" t="s">
        <v>9</v>
      </c>
      <c r="E13" s="75">
        <v>7.0559999999999998E-2</v>
      </c>
      <c r="F13" s="46"/>
      <c r="G13" s="46"/>
      <c r="H13" s="46"/>
      <c r="I13" s="46"/>
      <c r="J13" s="46"/>
      <c r="K13" s="46"/>
      <c r="L13" s="46"/>
    </row>
    <row r="14" spans="2:12" x14ac:dyDescent="0.25">
      <c r="B14" s="173"/>
      <c r="C14" s="45" t="s">
        <v>21</v>
      </c>
      <c r="D14" s="74" t="s">
        <v>9</v>
      </c>
      <c r="E14" s="75">
        <v>1.068E-2</v>
      </c>
      <c r="F14" s="46"/>
      <c r="G14" s="46"/>
      <c r="H14" s="46"/>
      <c r="I14" s="46"/>
      <c r="J14" s="46"/>
      <c r="K14" s="46"/>
      <c r="L14" s="46"/>
    </row>
    <row r="15" spans="2:12" ht="21" customHeight="1" x14ac:dyDescent="0.25">
      <c r="B15" s="72">
        <v>2</v>
      </c>
      <c r="C15" s="10" t="s">
        <v>17</v>
      </c>
      <c r="D15" s="72" t="s">
        <v>22</v>
      </c>
      <c r="E15" s="72">
        <v>106.37</v>
      </c>
      <c r="F15" s="44"/>
      <c r="G15" s="44"/>
      <c r="H15" s="44"/>
      <c r="I15" s="44"/>
      <c r="J15" s="44"/>
      <c r="K15" s="44"/>
      <c r="L15" s="44"/>
    </row>
    <row r="16" spans="2:12" ht="34.5" customHeight="1" x14ac:dyDescent="0.25">
      <c r="B16" s="72">
        <v>3</v>
      </c>
      <c r="C16" s="10" t="s">
        <v>91</v>
      </c>
      <c r="D16" s="72" t="s">
        <v>22</v>
      </c>
      <c r="E16" s="72">
        <v>143.46</v>
      </c>
      <c r="F16" s="44"/>
      <c r="G16" s="44"/>
      <c r="H16" s="44"/>
      <c r="I16" s="44"/>
      <c r="J16" s="44"/>
      <c r="K16" s="44"/>
      <c r="L16" s="44"/>
    </row>
    <row r="17" spans="2:13" s="11" customFormat="1" ht="30.75" customHeight="1" x14ac:dyDescent="0.25">
      <c r="B17" s="76">
        <v>4</v>
      </c>
      <c r="C17" s="9" t="s">
        <v>86</v>
      </c>
      <c r="D17" s="77" t="s">
        <v>22</v>
      </c>
      <c r="E17" s="78">
        <v>16.079999999999998</v>
      </c>
      <c r="F17" s="12"/>
      <c r="G17" s="12"/>
      <c r="H17" s="12"/>
      <c r="I17" s="12"/>
      <c r="J17" s="12"/>
      <c r="K17" s="12"/>
      <c r="L17" s="12"/>
    </row>
    <row r="18" spans="2:13" x14ac:dyDescent="0.25">
      <c r="B18" s="65"/>
      <c r="C18" s="66" t="s">
        <v>12</v>
      </c>
      <c r="D18" s="66"/>
      <c r="E18" s="67"/>
      <c r="F18" s="67"/>
      <c r="G18" s="67"/>
      <c r="H18" s="67"/>
      <c r="I18" s="67"/>
      <c r="J18" s="67"/>
      <c r="K18" s="67"/>
      <c r="L18" s="30"/>
    </row>
    <row r="19" spans="2:13" x14ac:dyDescent="0.25">
      <c r="B19" s="65"/>
      <c r="C19" s="66" t="s">
        <v>13</v>
      </c>
      <c r="D19" s="66"/>
      <c r="E19" s="67" t="s">
        <v>92</v>
      </c>
      <c r="F19" s="67"/>
      <c r="G19" s="67"/>
      <c r="H19" s="67"/>
      <c r="I19" s="67"/>
      <c r="J19" s="67"/>
      <c r="K19" s="67"/>
      <c r="L19" s="30"/>
    </row>
    <row r="20" spans="2:13" x14ac:dyDescent="0.25">
      <c r="B20" s="65"/>
      <c r="C20" s="66" t="s">
        <v>12</v>
      </c>
      <c r="D20" s="66"/>
      <c r="E20" s="69"/>
      <c r="F20" s="67"/>
      <c r="G20" s="67"/>
      <c r="H20" s="67"/>
      <c r="I20" s="67"/>
      <c r="J20" s="67"/>
      <c r="K20" s="67"/>
      <c r="L20" s="30"/>
    </row>
    <row r="21" spans="2:13" x14ac:dyDescent="0.25">
      <c r="B21" s="65"/>
      <c r="C21" s="71" t="s">
        <v>76</v>
      </c>
      <c r="D21" s="66"/>
      <c r="E21" s="69"/>
      <c r="F21" s="67"/>
      <c r="G21" s="67"/>
      <c r="H21" s="67"/>
      <c r="I21" s="67"/>
      <c r="J21" s="67"/>
      <c r="K21" s="67"/>
      <c r="L21" s="30"/>
    </row>
    <row r="22" spans="2:13" x14ac:dyDescent="0.25">
      <c r="B22" s="65"/>
      <c r="C22" s="66" t="s">
        <v>77</v>
      </c>
      <c r="D22" s="66"/>
      <c r="E22" s="69"/>
      <c r="F22" s="67"/>
      <c r="G22" s="67"/>
      <c r="H22" s="67"/>
      <c r="I22" s="67"/>
      <c r="J22" s="67"/>
      <c r="K22" s="67"/>
      <c r="L22" s="30"/>
    </row>
    <row r="23" spans="2:13" ht="25.5" x14ac:dyDescent="0.25">
      <c r="B23" s="65"/>
      <c r="C23" s="66" t="s">
        <v>14</v>
      </c>
      <c r="D23" s="66"/>
      <c r="E23" s="70" t="s">
        <v>92</v>
      </c>
      <c r="F23" s="67"/>
      <c r="G23" s="67"/>
      <c r="H23" s="67"/>
      <c r="I23" s="67"/>
      <c r="J23" s="67"/>
      <c r="K23" s="67"/>
      <c r="L23" s="30"/>
      <c r="M23" s="6"/>
    </row>
    <row r="24" spans="2:13" ht="25.5" x14ac:dyDescent="0.25">
      <c r="B24" s="65"/>
      <c r="C24" s="66" t="s">
        <v>75</v>
      </c>
      <c r="D24" s="66"/>
      <c r="E24" s="70" t="s">
        <v>92</v>
      </c>
      <c r="F24" s="67"/>
      <c r="G24" s="67"/>
      <c r="H24" s="67"/>
      <c r="I24" s="67"/>
      <c r="J24" s="67"/>
      <c r="K24" s="67"/>
      <c r="L24" s="30"/>
      <c r="M24" s="6"/>
    </row>
    <row r="25" spans="2:13" x14ac:dyDescent="0.25">
      <c r="B25" s="65"/>
      <c r="C25" s="66" t="s">
        <v>12</v>
      </c>
      <c r="D25" s="66"/>
      <c r="E25" s="69"/>
      <c r="F25" s="67"/>
      <c r="G25" s="67"/>
      <c r="H25" s="67"/>
      <c r="I25" s="67"/>
      <c r="J25" s="67"/>
      <c r="K25" s="67"/>
      <c r="L25" s="30"/>
    </row>
    <row r="26" spans="2:13" x14ac:dyDescent="0.25">
      <c r="B26" s="65"/>
      <c r="C26" s="66" t="s">
        <v>16</v>
      </c>
      <c r="D26" s="66"/>
      <c r="E26" s="70" t="s">
        <v>92</v>
      </c>
      <c r="F26" s="67"/>
      <c r="G26" s="67"/>
      <c r="H26" s="67"/>
      <c r="I26" s="67"/>
      <c r="J26" s="67"/>
      <c r="K26" s="67"/>
      <c r="L26" s="30"/>
    </row>
    <row r="27" spans="2:13" x14ac:dyDescent="0.25">
      <c r="B27" s="49"/>
      <c r="C27" s="66" t="s">
        <v>12</v>
      </c>
      <c r="D27" s="66"/>
      <c r="E27" s="69"/>
      <c r="F27" s="67"/>
      <c r="G27" s="67"/>
      <c r="H27" s="67"/>
      <c r="I27" s="67"/>
      <c r="J27" s="67"/>
      <c r="K27" s="67"/>
      <c r="L27" s="30"/>
    </row>
    <row r="28" spans="2:13" ht="17.25" customHeight="1" x14ac:dyDescent="0.25">
      <c r="B28" s="13"/>
      <c r="C28" s="64" t="s">
        <v>23</v>
      </c>
      <c r="D28" s="23"/>
      <c r="E28" s="14"/>
      <c r="F28" s="14"/>
      <c r="G28" s="14"/>
      <c r="H28" s="14"/>
      <c r="I28" s="14"/>
      <c r="J28" s="14"/>
      <c r="K28" s="14"/>
      <c r="L28" s="14"/>
    </row>
    <row r="29" spans="2:13" ht="15.75" x14ac:dyDescent="0.25">
      <c r="B29" s="172">
        <v>1</v>
      </c>
      <c r="C29" s="10" t="s">
        <v>90</v>
      </c>
      <c r="D29" s="72" t="s">
        <v>9</v>
      </c>
      <c r="E29" s="73">
        <f>SUM(E30:E34)</f>
        <v>2.6884579999999993</v>
      </c>
      <c r="F29" s="44"/>
      <c r="G29" s="44"/>
      <c r="H29" s="44"/>
      <c r="I29" s="44"/>
      <c r="J29" s="44"/>
      <c r="K29" s="44"/>
      <c r="L29" s="48"/>
    </row>
    <row r="30" spans="2:13" x14ac:dyDescent="0.25">
      <c r="B30" s="173"/>
      <c r="C30" s="45" t="s">
        <v>18</v>
      </c>
      <c r="D30" s="74" t="s">
        <v>9</v>
      </c>
      <c r="E30" s="75">
        <v>0.63741999999999999</v>
      </c>
      <c r="F30" s="46"/>
      <c r="G30" s="46"/>
      <c r="H30" s="46"/>
      <c r="I30" s="46"/>
      <c r="J30" s="46"/>
      <c r="K30" s="46"/>
      <c r="L30" s="46"/>
    </row>
    <row r="31" spans="2:13" x14ac:dyDescent="0.25">
      <c r="B31" s="173"/>
      <c r="C31" s="45" t="s">
        <v>19</v>
      </c>
      <c r="D31" s="74" t="s">
        <v>9</v>
      </c>
      <c r="E31" s="75">
        <v>0.73389400000000005</v>
      </c>
      <c r="F31" s="46"/>
      <c r="G31" s="46"/>
      <c r="H31" s="46"/>
      <c r="I31" s="46"/>
      <c r="J31" s="46"/>
      <c r="K31" s="46"/>
      <c r="L31" s="46"/>
    </row>
    <row r="32" spans="2:13" x14ac:dyDescent="0.25">
      <c r="B32" s="173"/>
      <c r="C32" s="45" t="s">
        <v>20</v>
      </c>
      <c r="D32" s="74" t="s">
        <v>9</v>
      </c>
      <c r="E32" s="75">
        <v>1.2359039999999999</v>
      </c>
      <c r="F32" s="46"/>
      <c r="G32" s="46"/>
      <c r="H32" s="46"/>
      <c r="I32" s="46"/>
      <c r="J32" s="46"/>
      <c r="K32" s="46"/>
      <c r="L32" s="46"/>
    </row>
    <row r="33" spans="2:13" x14ac:dyDescent="0.25">
      <c r="B33" s="173"/>
      <c r="C33" s="45" t="s">
        <v>11</v>
      </c>
      <c r="D33" s="74" t="s">
        <v>9</v>
      </c>
      <c r="E33" s="75">
        <v>7.0559999999999998E-2</v>
      </c>
      <c r="F33" s="46"/>
      <c r="G33" s="46"/>
      <c r="H33" s="46"/>
      <c r="I33" s="46"/>
      <c r="J33" s="46"/>
      <c r="K33" s="46"/>
      <c r="L33" s="46"/>
    </row>
    <row r="34" spans="2:13" x14ac:dyDescent="0.25">
      <c r="B34" s="173"/>
      <c r="C34" s="45" t="s">
        <v>21</v>
      </c>
      <c r="D34" s="74" t="s">
        <v>9</v>
      </c>
      <c r="E34" s="75">
        <v>1.068E-2</v>
      </c>
      <c r="F34" s="46"/>
      <c r="G34" s="46"/>
      <c r="H34" s="46"/>
      <c r="I34" s="46"/>
      <c r="J34" s="46"/>
      <c r="K34" s="46"/>
      <c r="L34" s="46"/>
    </row>
    <row r="35" spans="2:13" x14ac:dyDescent="0.25">
      <c r="B35" s="72">
        <v>2</v>
      </c>
      <c r="C35" s="10" t="s">
        <v>17</v>
      </c>
      <c r="D35" s="72" t="s">
        <v>22</v>
      </c>
      <c r="E35" s="72">
        <v>86.38</v>
      </c>
      <c r="F35" s="44"/>
      <c r="G35" s="44"/>
      <c r="H35" s="44"/>
      <c r="I35" s="44"/>
      <c r="J35" s="44"/>
      <c r="K35" s="44"/>
      <c r="L35" s="44"/>
    </row>
    <row r="36" spans="2:13" ht="25.5" x14ac:dyDescent="0.25">
      <c r="B36" s="72">
        <v>3</v>
      </c>
      <c r="C36" s="10" t="s">
        <v>91</v>
      </c>
      <c r="D36" s="72" t="s">
        <v>22</v>
      </c>
      <c r="E36" s="72">
        <v>88.96</v>
      </c>
      <c r="F36" s="44"/>
      <c r="G36" s="44"/>
      <c r="H36" s="44"/>
      <c r="I36" s="44"/>
      <c r="J36" s="44"/>
      <c r="K36" s="44"/>
      <c r="L36" s="44"/>
    </row>
    <row r="37" spans="2:13" ht="25.5" x14ac:dyDescent="0.25">
      <c r="B37" s="76">
        <v>4</v>
      </c>
      <c r="C37" s="10" t="s">
        <v>86</v>
      </c>
      <c r="D37" s="72" t="s">
        <v>22</v>
      </c>
      <c r="E37" s="73">
        <v>10.08</v>
      </c>
      <c r="F37" s="50"/>
      <c r="G37" s="50"/>
      <c r="H37" s="50"/>
      <c r="I37" s="50"/>
      <c r="J37" s="50"/>
      <c r="K37" s="50"/>
      <c r="L37" s="50"/>
      <c r="M37" s="11"/>
    </row>
    <row r="38" spans="2:13" x14ac:dyDescent="0.25">
      <c r="B38" s="65"/>
      <c r="C38" s="66" t="s">
        <v>12</v>
      </c>
      <c r="D38" s="66"/>
      <c r="E38" s="67"/>
      <c r="F38" s="67"/>
      <c r="G38" s="30"/>
      <c r="H38" s="30"/>
      <c r="I38" s="30"/>
      <c r="J38" s="30"/>
      <c r="K38" s="30"/>
      <c r="L38" s="30"/>
    </row>
    <row r="39" spans="2:13" x14ac:dyDescent="0.25">
      <c r="B39" s="65"/>
      <c r="C39" s="66" t="s">
        <v>13</v>
      </c>
      <c r="D39" s="66"/>
      <c r="E39" s="67" t="s">
        <v>92</v>
      </c>
      <c r="F39" s="67"/>
      <c r="G39" s="30"/>
      <c r="H39" s="30"/>
      <c r="I39" s="30"/>
      <c r="J39" s="30"/>
      <c r="K39" s="30"/>
      <c r="L39" s="30"/>
    </row>
    <row r="40" spans="2:13" x14ac:dyDescent="0.25">
      <c r="B40" s="65"/>
      <c r="C40" s="66" t="s">
        <v>12</v>
      </c>
      <c r="D40" s="66"/>
      <c r="E40" s="69"/>
      <c r="F40" s="67"/>
      <c r="G40" s="30"/>
      <c r="H40" s="30"/>
      <c r="I40" s="30"/>
      <c r="J40" s="30"/>
      <c r="K40" s="30"/>
      <c r="L40" s="30"/>
    </row>
    <row r="41" spans="2:13" x14ac:dyDescent="0.25">
      <c r="B41" s="65"/>
      <c r="C41" s="66" t="s">
        <v>76</v>
      </c>
      <c r="D41" s="66"/>
      <c r="E41" s="69"/>
      <c r="F41" s="67"/>
      <c r="G41" s="30"/>
      <c r="H41" s="30"/>
      <c r="I41" s="30"/>
      <c r="J41" s="30"/>
      <c r="K41" s="30"/>
      <c r="L41" s="30"/>
    </row>
    <row r="42" spans="2:13" x14ac:dyDescent="0.25">
      <c r="B42" s="65"/>
      <c r="C42" s="66" t="s">
        <v>43</v>
      </c>
      <c r="D42" s="66"/>
      <c r="E42" s="69"/>
      <c r="F42" s="67"/>
      <c r="G42" s="30"/>
      <c r="H42" s="30"/>
      <c r="I42" s="30"/>
      <c r="J42" s="30"/>
      <c r="K42" s="30"/>
      <c r="L42" s="30"/>
    </row>
    <row r="43" spans="2:13" ht="25.5" x14ac:dyDescent="0.25">
      <c r="B43" s="65"/>
      <c r="C43" s="66" t="s">
        <v>14</v>
      </c>
      <c r="D43" s="66"/>
      <c r="E43" s="70" t="s">
        <v>92</v>
      </c>
      <c r="F43" s="67"/>
      <c r="G43" s="30"/>
      <c r="H43" s="30"/>
      <c r="I43" s="30"/>
      <c r="J43" s="30"/>
      <c r="K43" s="30"/>
      <c r="L43" s="30"/>
      <c r="M43" s="6"/>
    </row>
    <row r="44" spans="2:13" ht="25.5" x14ac:dyDescent="0.25">
      <c r="B44" s="65"/>
      <c r="C44" s="66" t="s">
        <v>78</v>
      </c>
      <c r="D44" s="66"/>
      <c r="E44" s="70" t="s">
        <v>92</v>
      </c>
      <c r="F44" s="67"/>
      <c r="G44" s="30"/>
      <c r="H44" s="30"/>
      <c r="I44" s="30"/>
      <c r="J44" s="30"/>
      <c r="K44" s="30"/>
      <c r="L44" s="30"/>
      <c r="M44" s="6"/>
    </row>
    <row r="45" spans="2:13" x14ac:dyDescent="0.25">
      <c r="B45" s="65"/>
      <c r="C45" s="66" t="s">
        <v>12</v>
      </c>
      <c r="D45" s="66"/>
      <c r="E45" s="69"/>
      <c r="F45" s="67"/>
      <c r="G45" s="30"/>
      <c r="H45" s="30"/>
      <c r="I45" s="30"/>
      <c r="J45" s="30"/>
      <c r="K45" s="30"/>
      <c r="L45" s="30"/>
    </row>
    <row r="46" spans="2:13" x14ac:dyDescent="0.25">
      <c r="B46" s="65"/>
      <c r="C46" s="66" t="s">
        <v>16</v>
      </c>
      <c r="D46" s="66"/>
      <c r="E46" s="70" t="s">
        <v>92</v>
      </c>
      <c r="F46" s="67"/>
      <c r="G46" s="30"/>
      <c r="H46" s="30"/>
      <c r="I46" s="30"/>
      <c r="J46" s="30"/>
      <c r="K46" s="30"/>
      <c r="L46" s="30"/>
    </row>
    <row r="47" spans="2:13" x14ac:dyDescent="0.25">
      <c r="B47" s="65"/>
      <c r="C47" s="66" t="s">
        <v>12</v>
      </c>
      <c r="D47" s="66"/>
      <c r="E47" s="69"/>
      <c r="F47" s="67"/>
      <c r="G47" s="30"/>
      <c r="H47" s="30"/>
      <c r="I47" s="30"/>
      <c r="J47" s="30"/>
      <c r="K47" s="30"/>
      <c r="L47" s="30"/>
    </row>
    <row r="48" spans="2:13" ht="21.75" customHeight="1" x14ac:dyDescent="0.25">
      <c r="B48" s="13"/>
      <c r="C48" s="60" t="s">
        <v>93</v>
      </c>
      <c r="D48" s="68"/>
      <c r="E48" s="14"/>
      <c r="F48" s="14"/>
      <c r="G48" s="14"/>
      <c r="H48" s="14"/>
      <c r="I48" s="14"/>
      <c r="J48" s="14"/>
      <c r="K48" s="14"/>
      <c r="L48" s="14"/>
    </row>
    <row r="49" spans="2:13" ht="15.75" x14ac:dyDescent="0.25">
      <c r="B49" s="172">
        <v>1</v>
      </c>
      <c r="C49" s="10" t="s">
        <v>90</v>
      </c>
      <c r="D49" s="72" t="s">
        <v>9</v>
      </c>
      <c r="E49" s="73">
        <f>SUM(E50:E54)</f>
        <v>1.64364</v>
      </c>
      <c r="F49" s="44"/>
      <c r="G49" s="44"/>
      <c r="H49" s="44"/>
      <c r="I49" s="44"/>
      <c r="J49" s="44"/>
      <c r="K49" s="44"/>
      <c r="L49" s="48"/>
    </row>
    <row r="50" spans="2:13" x14ac:dyDescent="0.25">
      <c r="B50" s="173"/>
      <c r="C50" s="45" t="s">
        <v>18</v>
      </c>
      <c r="D50" s="74" t="s">
        <v>9</v>
      </c>
      <c r="E50" s="75">
        <v>0.46786</v>
      </c>
      <c r="F50" s="46"/>
      <c r="G50" s="46"/>
      <c r="H50" s="46"/>
      <c r="I50" s="46"/>
      <c r="J50" s="46"/>
      <c r="K50" s="46"/>
      <c r="L50" s="46"/>
    </row>
    <row r="51" spans="2:13" x14ac:dyDescent="0.25">
      <c r="B51" s="173"/>
      <c r="C51" s="45" t="s">
        <v>19</v>
      </c>
      <c r="D51" s="74" t="s">
        <v>9</v>
      </c>
      <c r="E51" s="75">
        <v>0.39816400000000002</v>
      </c>
      <c r="F51" s="46"/>
      <c r="G51" s="46"/>
      <c r="H51" s="46"/>
      <c r="I51" s="46"/>
      <c r="J51" s="46"/>
      <c r="K51" s="46"/>
      <c r="L51" s="46"/>
    </row>
    <row r="52" spans="2:13" x14ac:dyDescent="0.25">
      <c r="B52" s="173"/>
      <c r="C52" s="45" t="s">
        <v>20</v>
      </c>
      <c r="D52" s="74" t="s">
        <v>9</v>
      </c>
      <c r="E52" s="75">
        <v>0.72345599999999999</v>
      </c>
      <c r="F52" s="46"/>
      <c r="G52" s="46"/>
      <c r="H52" s="46"/>
      <c r="I52" s="46"/>
      <c r="J52" s="46"/>
      <c r="K52" s="46"/>
      <c r="L52" s="46"/>
    </row>
    <row r="53" spans="2:13" x14ac:dyDescent="0.25">
      <c r="B53" s="173"/>
      <c r="C53" s="45" t="s">
        <v>11</v>
      </c>
      <c r="D53" s="74" t="s">
        <v>9</v>
      </c>
      <c r="E53" s="75">
        <v>4.7039999999999998E-2</v>
      </c>
      <c r="F53" s="46"/>
      <c r="G53" s="46"/>
      <c r="H53" s="46"/>
      <c r="I53" s="46"/>
      <c r="J53" s="46"/>
      <c r="K53" s="46"/>
      <c r="L53" s="46"/>
    </row>
    <row r="54" spans="2:13" x14ac:dyDescent="0.25">
      <c r="B54" s="173"/>
      <c r="C54" s="45" t="s">
        <v>21</v>
      </c>
      <c r="D54" s="74" t="s">
        <v>9</v>
      </c>
      <c r="E54" s="75">
        <v>7.1199999999999996E-3</v>
      </c>
      <c r="F54" s="46"/>
      <c r="G54" s="46"/>
      <c r="H54" s="46"/>
      <c r="I54" s="46"/>
      <c r="J54" s="46"/>
      <c r="K54" s="46"/>
      <c r="L54" s="46"/>
    </row>
    <row r="55" spans="2:13" x14ac:dyDescent="0.25">
      <c r="B55" s="72">
        <v>2</v>
      </c>
      <c r="C55" s="10" t="s">
        <v>17</v>
      </c>
      <c r="D55" s="72" t="s">
        <v>22</v>
      </c>
      <c r="E55" s="72">
        <v>47.3</v>
      </c>
      <c r="F55" s="44"/>
      <c r="G55" s="44"/>
      <c r="H55" s="44"/>
      <c r="I55" s="44"/>
      <c r="J55" s="44"/>
      <c r="K55" s="44"/>
      <c r="L55" s="44"/>
    </row>
    <row r="56" spans="2:13" ht="25.5" x14ac:dyDescent="0.25">
      <c r="B56" s="72">
        <v>3</v>
      </c>
      <c r="C56" s="10" t="s">
        <v>91</v>
      </c>
      <c r="D56" s="72" t="s">
        <v>22</v>
      </c>
      <c r="E56" s="72">
        <v>55.86</v>
      </c>
      <c r="F56" s="44"/>
      <c r="G56" s="44"/>
      <c r="H56" s="44"/>
      <c r="I56" s="44"/>
      <c r="J56" s="44"/>
      <c r="K56" s="44"/>
      <c r="L56" s="44"/>
    </row>
    <row r="57" spans="2:13" ht="32.25" customHeight="1" x14ac:dyDescent="0.25">
      <c r="B57" s="76">
        <v>4</v>
      </c>
      <c r="C57" s="10" t="s">
        <v>86</v>
      </c>
      <c r="D57" s="72" t="s">
        <v>22</v>
      </c>
      <c r="E57" s="73">
        <v>8.9</v>
      </c>
      <c r="F57" s="73"/>
      <c r="G57" s="73"/>
      <c r="H57" s="73"/>
      <c r="I57" s="73"/>
      <c r="J57" s="73"/>
      <c r="K57" s="73"/>
      <c r="L57" s="50"/>
      <c r="M57" s="11"/>
    </row>
    <row r="58" spans="2:13" x14ac:dyDescent="0.25">
      <c r="B58" s="79"/>
      <c r="C58" s="66" t="s">
        <v>12</v>
      </c>
      <c r="D58" s="66"/>
      <c r="E58" s="67"/>
      <c r="F58" s="30"/>
      <c r="G58" s="30"/>
      <c r="H58" s="30"/>
      <c r="I58" s="30"/>
      <c r="J58" s="30"/>
      <c r="K58" s="30"/>
      <c r="L58" s="30"/>
    </row>
    <row r="59" spans="2:13" x14ac:dyDescent="0.25">
      <c r="B59" s="79"/>
      <c r="C59" s="66" t="s">
        <v>13</v>
      </c>
      <c r="D59" s="66"/>
      <c r="E59" s="67" t="s">
        <v>92</v>
      </c>
      <c r="F59" s="30"/>
      <c r="G59" s="30"/>
      <c r="H59" s="30"/>
      <c r="I59" s="30"/>
      <c r="J59" s="30"/>
      <c r="K59" s="30"/>
      <c r="L59" s="30"/>
    </row>
    <row r="60" spans="2:13" x14ac:dyDescent="0.25">
      <c r="B60" s="79"/>
      <c r="C60" s="66" t="s">
        <v>12</v>
      </c>
      <c r="D60" s="66"/>
      <c r="E60" s="69"/>
      <c r="F60" s="30"/>
      <c r="G60" s="30"/>
      <c r="H60" s="30"/>
      <c r="I60" s="30"/>
      <c r="J60" s="30"/>
      <c r="K60" s="30"/>
      <c r="L60" s="30"/>
    </row>
    <row r="61" spans="2:13" x14ac:dyDescent="0.25">
      <c r="B61" s="79"/>
      <c r="C61" s="66" t="s">
        <v>76</v>
      </c>
      <c r="D61" s="66"/>
      <c r="E61" s="69"/>
      <c r="F61" s="30"/>
      <c r="G61" s="30"/>
      <c r="H61" s="30"/>
      <c r="I61" s="30"/>
      <c r="J61" s="30"/>
      <c r="K61" s="30"/>
      <c r="L61" s="30"/>
    </row>
    <row r="62" spans="2:13" x14ac:dyDescent="0.25">
      <c r="B62" s="79"/>
      <c r="C62" s="66" t="s">
        <v>43</v>
      </c>
      <c r="D62" s="66"/>
      <c r="E62" s="69"/>
      <c r="F62" s="30"/>
      <c r="G62" s="30"/>
      <c r="H62" s="30"/>
      <c r="I62" s="30"/>
      <c r="J62" s="30"/>
      <c r="K62" s="30"/>
      <c r="L62" s="30"/>
    </row>
    <row r="63" spans="2:13" ht="25.5" x14ac:dyDescent="0.25">
      <c r="B63" s="79"/>
      <c r="C63" s="66" t="s">
        <v>14</v>
      </c>
      <c r="D63" s="66"/>
      <c r="E63" s="70" t="s">
        <v>92</v>
      </c>
      <c r="F63" s="30"/>
      <c r="G63" s="30"/>
      <c r="H63" s="30"/>
      <c r="I63" s="30"/>
      <c r="J63" s="30"/>
      <c r="K63" s="30"/>
      <c r="L63" s="30"/>
      <c r="M63" s="6"/>
    </row>
    <row r="64" spans="2:13" ht="25.5" x14ac:dyDescent="0.25">
      <c r="B64" s="79"/>
      <c r="C64" s="66" t="s">
        <v>79</v>
      </c>
      <c r="D64" s="66"/>
      <c r="E64" s="70" t="s">
        <v>92</v>
      </c>
      <c r="F64" s="30"/>
      <c r="G64" s="30"/>
      <c r="H64" s="30"/>
      <c r="I64" s="30"/>
      <c r="J64" s="30"/>
      <c r="K64" s="30"/>
      <c r="L64" s="30"/>
      <c r="M64" s="6"/>
    </row>
    <row r="65" spans="2:12" x14ac:dyDescent="0.25">
      <c r="B65" s="79"/>
      <c r="C65" s="66" t="s">
        <v>12</v>
      </c>
      <c r="D65" s="66"/>
      <c r="E65" s="69"/>
      <c r="F65" s="30"/>
      <c r="G65" s="30"/>
      <c r="H65" s="30"/>
      <c r="I65" s="30"/>
      <c r="J65" s="30"/>
      <c r="K65" s="30"/>
      <c r="L65" s="30"/>
    </row>
    <row r="66" spans="2:12" x14ac:dyDescent="0.25">
      <c r="B66" s="79"/>
      <c r="C66" s="66" t="s">
        <v>16</v>
      </c>
      <c r="D66" s="66"/>
      <c r="E66" s="70" t="s">
        <v>92</v>
      </c>
      <c r="F66" s="30"/>
      <c r="G66" s="30"/>
      <c r="H66" s="30"/>
      <c r="I66" s="30"/>
      <c r="J66" s="30"/>
      <c r="K66" s="30"/>
      <c r="L66" s="30"/>
    </row>
    <row r="67" spans="2:12" x14ac:dyDescent="0.25">
      <c r="B67" s="79"/>
      <c r="C67" s="66" t="s">
        <v>12</v>
      </c>
      <c r="D67" s="66"/>
      <c r="E67" s="69"/>
      <c r="F67" s="30"/>
      <c r="G67" s="30"/>
      <c r="H67" s="30"/>
      <c r="I67" s="30"/>
      <c r="J67" s="30"/>
      <c r="K67" s="30"/>
      <c r="L67" s="30"/>
    </row>
    <row r="68" spans="2:12" x14ac:dyDescent="0.25">
      <c r="B68" s="79"/>
      <c r="C68" s="66" t="s">
        <v>80</v>
      </c>
      <c r="D68" s="79"/>
      <c r="E68" s="79"/>
      <c r="F68" s="27"/>
      <c r="G68" s="27"/>
      <c r="H68" s="27"/>
      <c r="I68" s="27"/>
      <c r="J68" s="27"/>
      <c r="K68" s="27"/>
      <c r="L68" s="30"/>
    </row>
    <row r="69" spans="2:12" ht="15.75" thickBot="1" x14ac:dyDescent="0.3">
      <c r="L69" s="15"/>
    </row>
    <row r="70" spans="2:12" ht="15.75" thickBot="1" x14ac:dyDescent="0.3">
      <c r="L70" s="16"/>
    </row>
  </sheetData>
  <mergeCells count="14">
    <mergeCell ref="B1:L1"/>
    <mergeCell ref="B2:L2"/>
    <mergeCell ref="H5:I5"/>
    <mergeCell ref="J5:K5"/>
    <mergeCell ref="L5:L6"/>
    <mergeCell ref="B5:B6"/>
    <mergeCell ref="C5:C6"/>
    <mergeCell ref="D5:D6"/>
    <mergeCell ref="B3:L3"/>
    <mergeCell ref="B49:B54"/>
    <mergeCell ref="B29:B34"/>
    <mergeCell ref="F5:G5"/>
    <mergeCell ref="B9:B14"/>
    <mergeCell ref="B4:L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კრებსითი</vt:lpstr>
      <vt:lpstr>ბეტონის მოედნის დამატება</vt:lpstr>
      <vt:lpstr>ლითონის გადახურვები</vt:lpstr>
      <vt:lpstr>'ბეტონის მოედნის დამატება'!Print_Area</vt:lpstr>
      <vt:lpstr>'ლითონის გადახურვები'!Print_Area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2018-04-19T08:43:42Z</dcterms:modified>
</cp:coreProperties>
</file>