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6780" firstSheet="2" activeTab="2"/>
  </bookViews>
  <sheets>
    <sheet name="Tavfurceli" sheetId="1" r:id="rId1"/>
    <sheet name="Ganmart-barati" sheetId="2" r:id="rId2"/>
    <sheet name="satendero forma" sheetId="3" r:id="rId3"/>
  </sheets>
  <definedNames>
    <definedName name="_xlnm.Print_Area" localSheetId="2">'satendero forma'!$A$1:$F$40</definedName>
  </definedNames>
  <calcPr fullCalcOnLoad="1"/>
</workbook>
</file>

<file path=xl/sharedStrings.xml><?xml version="1.0" encoding="utf-8"?>
<sst xmlns="http://schemas.openxmlformats.org/spreadsheetml/2006/main" count="81" uniqueCount="68">
  <si>
    <t>#</t>
  </si>
  <si>
    <t>jami</t>
  </si>
  <si>
    <t>samuSaoebis CamonaTvali</t>
  </si>
  <si>
    <t>krebsiTi xarjTaRricxva</t>
  </si>
  <si>
    <t>S.p.s. "arqiteqtorebi ji"</t>
  </si>
  <si>
    <t>("firuza")</t>
  </si>
  <si>
    <t>sruli saxarjTaRricxvo Rirebuleba:</t>
  </si>
  <si>
    <t>aT.lari</t>
  </si>
  <si>
    <t>direqtori</t>
  </si>
  <si>
    <t>q. qobulia</t>
  </si>
  <si>
    <t>v. nazarovi</t>
  </si>
  <si>
    <t>Seadgina:</t>
  </si>
  <si>
    <t>q. Tbilisi 2010 weli</t>
  </si>
  <si>
    <t>q. borjomi, 9 aprilis quCa #48-Si ganTavsebuli nagebobis restavracia</t>
  </si>
  <si>
    <t>ganmartebiTi baraTi</t>
  </si>
  <si>
    <t xml:space="preserve">   xarjTaRricxva Sedgenilia lokaluri xarjTaRricxvebisagan, es ukanaskleni ki muSa proeqtis safuZvelxe</t>
  </si>
  <si>
    <t xml:space="preserve">   Sromis zarjebi lokalur xarjTaRricxvebSi aRebulia restavratorebis saxelSekrulebo fasebiT, masalebis Rirebuleba Tanaxmad II kvartlis 2010 w. fasebis safuZvelZe</t>
  </si>
  <si>
    <t xml:space="preserve">      d.R.g.  - 18%</t>
  </si>
  <si>
    <t xml:space="preserve">    sruli saxarjTaRricxvo Rirebuleba:</t>
  </si>
  <si>
    <t xml:space="preserve">             Seadgina:</t>
  </si>
  <si>
    <t>v. nazarovma</t>
  </si>
  <si>
    <t>sul</t>
  </si>
  <si>
    <t xml:space="preserve">    zednadebi xarjebi miRebulia - 12 %</t>
  </si>
  <si>
    <t xml:space="preserve">     gegmiuri dagroveba miRebulia - 10 %</t>
  </si>
  <si>
    <t xml:space="preserve">     saavtoro zedamxedveloba - 0,4%</t>
  </si>
  <si>
    <t xml:space="preserve">     gauTvaliswinebuli xarjebi - 5 %</t>
  </si>
  <si>
    <t xml:space="preserve">      droebuTi Senoba-nagebobebi  1,5%</t>
  </si>
  <si>
    <r>
      <t xml:space="preserve">Seswavlili teritoriis adgilmdebareobis situaciuri gegma (masStabi 1:2000 da 1:500), </t>
    </r>
    <r>
      <rPr>
        <sz val="12"/>
        <rFont val="Times New Roman"/>
        <family val="1"/>
      </rPr>
      <t>GPS</t>
    </r>
    <r>
      <rPr>
        <sz val="12"/>
        <rFont val="AcadNusx"/>
        <family val="0"/>
      </rPr>
      <t xml:space="preserve"> koordinatebiT</t>
    </r>
  </si>
  <si>
    <t>sakvlevi teritoriis kvadratebad dayofis sqema</t>
  </si>
  <si>
    <t>arqeologiuri kvlevisas gamovlenili Zeglebis ganlagebis sqema da anazomi</t>
  </si>
  <si>
    <t>arqeologis xelmoweriT dadasturebuli Surfebis ganlagebis sqema</t>
  </si>
  <si>
    <t>gamoxazuli naxazebi (masStabi 1:25, 1:20) ZiriTadi parametrebis zomebis dataniT</t>
  </si>
  <si>
    <t>teqsturi aRweriloba</t>
  </si>
  <si>
    <t>Seswavlili teritoriisa da masze arsebuli obieqtebis fiqsacia, maT Soris foto da vizualuri aRweris masalebi</t>
  </si>
  <si>
    <t>krokebis Sedgena</t>
  </si>
  <si>
    <t>jami I</t>
  </si>
  <si>
    <t>jami II</t>
  </si>
  <si>
    <t>dasaxeleba</t>
  </si>
  <si>
    <t>II. kvleviTi samuSaoebi</t>
  </si>
  <si>
    <t>I. fizikuri samuSaoebi</t>
  </si>
  <si>
    <t xml:space="preserve">arqeologiuri samuSaoebi </t>
  </si>
  <si>
    <t>sul pirdapiri xarjebi  (jami I+jami II)</t>
  </si>
  <si>
    <t>sul Rirebuleba, lari</t>
  </si>
  <si>
    <t>Seswavlili teritoriis (obieqtis) istoriul_bibliografiuli da saarqivo kvlevis masalebi, Sesabamisi wyaroebis miTiTebiT. kerZod: samuzeumo da saarqivo masalebis (arsebobis SemTxvevaSi _ istoriuli rukebi da generaluri gegmebi, istoriuli sakadastro da nagebobebis gegmebi, arqivebSi daculi, teritoriis amsaxveli fotomasala, kosmosuri da aerofotomasalebi) moZieba</t>
  </si>
  <si>
    <t>Seswavlil teritoriaze mopovebuli pirveladi informaciis saarqivo monacemebTan mimarTebis analizi</t>
  </si>
  <si>
    <t>zednadebi xarjebi araumetes 10%</t>
  </si>
  <si>
    <t>mogeba araumetes 8%</t>
  </si>
  <si>
    <r>
      <t>m</t>
    </r>
    <r>
      <rPr>
        <sz val="12"/>
        <rFont val="Calibri"/>
        <family val="2"/>
      </rPr>
      <t>³</t>
    </r>
  </si>
  <si>
    <t>III terasaze gamovlenili nagebobis konservacia: miwis Semotana xeliT da urikiT 30m manZilidan da Txrilis dafarva 0.5 m. sisqis feniT 100kv.m X 0.5 m=50 kv.m;</t>
  </si>
  <si>
    <t>“dasavleTi seqtorSi” gamovlenili nagebobis konservacia miwis Semotana xeliT da urikiT 30m manZilidan da Txrilis dafarva 0.5 m. sisqis feniT 100kv.m X 0.5 m=50 kv.m;</t>
  </si>
  <si>
    <t xml:space="preserve"> “dasavleTi seqtorSi” gamovlenili nagebobis preparacia   10X10 (100 kv.m) 0.2 m siRrmeze; </t>
  </si>
  <si>
    <t>samarovnis sadazvervo-saZiebo Txrilebis gavleba 10 Surfi; TiToeuli (4X1 kv.m, siRrmiT 2 m); sul 800 kv.m.</t>
  </si>
  <si>
    <t xml:space="preserve">V terasaze  gamovlenili nagebobis preparacia    5X5 (25 kv.m) 0.2 m siRrmeze; </t>
  </si>
  <si>
    <t xml:space="preserve">V terasaze  arsebuli Txrilis gafarToeba aRmosavleTis da samxreTis mimarTulebiT, IV terasasTan dakavSireba.   50 kv.m. 1,8 m siRrmiT; </t>
  </si>
  <si>
    <r>
      <t>m</t>
    </r>
    <r>
      <rPr>
        <vertAlign val="superscript"/>
        <sz val="12"/>
        <rFont val="Agency FB"/>
        <family val="2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</si>
  <si>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</si>
  <si>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t>samWedlos dasavleTiT gawmendili farTobis arqeologiuri Seswavla-preparacia   12X3 (36 kv.m) 0.2 m siRrmeze.</t>
  </si>
  <si>
    <t>III terasaze aRmoCenili samWedlos dasavleTiT arsebuli farTobis azomva Zv.w. X saukunis fenamde.  12 X 3 m,siRrme 1,2 m.</t>
  </si>
  <si>
    <t>miwis gatana xeliT da urikiT 40-60 m-ze</t>
  </si>
  <si>
    <t xml:space="preserve">  III da IV terasebis “dasavleTi seqtorSi” arsebuli Txrilis gafarToeba CrdiloeTis da dasavleTis mimarTulebiT    siRrme   2 m;  farTobi 12X10m ( 120 kv. mM) ; </t>
  </si>
  <si>
    <t xml:space="preserve"> III da IV terasebis “dasavleTi seqtorSi” arsebuli Txrilis gaTxra; farTobi 100 kv.m; siRrme 2 m; </t>
  </si>
  <si>
    <t>grakliani, arqeologia, xarjTaRricxva</t>
  </si>
  <si>
    <t>ganz.</t>
  </si>
  <si>
    <t>raod.</t>
  </si>
  <si>
    <t>erT. fasi  lari</t>
  </si>
  <si>
    <t>saerTo fasi lari</t>
  </si>
  <si>
    <t>III terasaze Crdilo-aRmosavleT nawilSi (nakv. 77, kv. K10) arsebuli ubnis dekonservacia-miwis urikebiT da xeliT gatana 30 m manZilze  siRrmiT 1,5 m (90 kv.m);</t>
  </si>
  <si>
    <t xml:space="preserve">III da IV terasebis damakavSirebeli nakveTis  (nakv. 77 kvadratebi B-C–D-8,9,10) Txrilis arqeologiuri Seswavla  gaTxra  siRrmiT 2,5 metramde (100 kv.m);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</si>
</sst>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</numFmts>
  <fonts count="65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b/>
      <sz val="12"/>
      <name val="LitNusx"/>
      <family val="0"/>
    </font>
    <font>
      <sz val="10"/>
      <name val="Arial Cyr"/>
      <family val="0"/>
    </font>
    <font>
      <b/>
      <i/>
      <sz val="12"/>
      <name val="ACADEMIURY A&amp;V"/>
      <family val="2"/>
    </font>
    <font>
      <sz val="12"/>
      <name val="Arial"/>
      <family val="2"/>
    </font>
    <font>
      <b/>
      <sz val="14"/>
      <name val="AcadNusx"/>
      <family val="0"/>
    </font>
    <font>
      <sz val="12"/>
      <name val="AcadNusx"/>
      <family val="0"/>
    </font>
    <font>
      <sz val="10"/>
      <name val="ACADEMIURY A&amp;V"/>
      <family val="2"/>
    </font>
    <font>
      <b/>
      <sz val="18"/>
      <name val="ACADEMIURY A&amp;V"/>
      <family val="2"/>
    </font>
    <font>
      <b/>
      <sz val="18"/>
      <name val="Arial"/>
      <family val="2"/>
    </font>
    <font>
      <sz val="12"/>
      <name val="ACADEMIURY A&amp;V"/>
      <family val="2"/>
    </font>
    <font>
      <b/>
      <sz val="12"/>
      <name val="Arial"/>
      <family val="2"/>
    </font>
    <font>
      <b/>
      <sz val="12"/>
      <name val="ACADEMIURY A&amp;V"/>
      <family val="2"/>
    </font>
    <font>
      <b/>
      <sz val="18"/>
      <name val="AcadNusx"/>
      <family val="0"/>
    </font>
    <font>
      <b/>
      <sz val="16"/>
      <name val="AcadNusx"/>
      <family val="0"/>
    </font>
    <font>
      <b/>
      <sz val="20"/>
      <name val="AcadNusx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LitNusx"/>
      <family val="0"/>
    </font>
    <font>
      <sz val="12"/>
      <name val="Calibri"/>
      <family val="2"/>
    </font>
    <font>
      <vertAlign val="superscript"/>
      <sz val="12"/>
      <name val="Agency FB"/>
      <family val="2"/>
    </font>
    <font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65" applyFont="1">
      <alignment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15" fillId="0" borderId="0" xfId="64" applyFont="1">
      <alignment/>
      <protection/>
    </xf>
    <xf numFmtId="0" fontId="16" fillId="0" borderId="0" xfId="64" applyFont="1">
      <alignment/>
      <protection/>
    </xf>
    <xf numFmtId="2" fontId="15" fillId="0" borderId="0" xfId="64" applyNumberFormat="1" applyFont="1">
      <alignment/>
      <protection/>
    </xf>
    <xf numFmtId="0" fontId="15" fillId="0" borderId="0" xfId="0" applyFont="1" applyAlignment="1">
      <alignment/>
    </xf>
    <xf numFmtId="0" fontId="11" fillId="0" borderId="0" xfId="64" applyFont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64" applyFont="1">
      <alignment/>
      <protection/>
    </xf>
    <xf numFmtId="0" fontId="1" fillId="0" borderId="0" xfId="0" applyFont="1" applyAlignment="1">
      <alignment vertical="center"/>
    </xf>
    <xf numFmtId="0" fontId="10" fillId="0" borderId="0" xfId="65" applyFont="1">
      <alignment/>
      <protection/>
    </xf>
    <xf numFmtId="0" fontId="1" fillId="0" borderId="0" xfId="0" applyFont="1" applyAlignment="1">
      <alignment/>
    </xf>
    <xf numFmtId="2" fontId="3" fillId="0" borderId="0" xfId="65" applyNumberFormat="1" applyFont="1">
      <alignment/>
      <protection/>
    </xf>
    <xf numFmtId="0" fontId="3" fillId="0" borderId="0" xfId="65" applyFont="1">
      <alignment/>
      <protection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5" fillId="0" borderId="0" xfId="65" applyNumberFormat="1" applyFont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192" fontId="10" fillId="0" borderId="12" xfId="0" applyNumberFormat="1" applyFont="1" applyFill="1" applyBorder="1" applyAlignment="1">
      <alignment horizontal="center" vertical="center" wrapText="1"/>
    </xf>
    <xf numFmtId="192" fontId="10" fillId="0" borderId="22" xfId="0" applyNumberFormat="1" applyFont="1" applyFill="1" applyBorder="1" applyAlignment="1">
      <alignment horizontal="center" vertical="center" wrapText="1"/>
    </xf>
    <xf numFmtId="192" fontId="10" fillId="0" borderId="17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0" xfId="64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8" fillId="0" borderId="0" xfId="64" applyFont="1" applyAlignment="1">
      <alignment horizontal="center"/>
      <protection/>
    </xf>
    <xf numFmtId="0" fontId="1" fillId="0" borderId="0" xfId="0" applyFont="1" applyAlignment="1">
      <alignment/>
    </xf>
    <xf numFmtId="0" fontId="3" fillId="0" borderId="0" xfId="64" applyFont="1" applyAlignment="1">
      <alignment/>
      <protection/>
    </xf>
    <xf numFmtId="0" fontId="0" fillId="0" borderId="0" xfId="0" applyAlignment="1">
      <alignment/>
    </xf>
    <xf numFmtId="0" fontId="17" fillId="0" borderId="0" xfId="57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9" fillId="0" borderId="0" xfId="57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10" fillId="0" borderId="0" xfId="65" applyFont="1" applyAlignment="1">
      <alignment/>
      <protection/>
    </xf>
    <xf numFmtId="0" fontId="3" fillId="0" borderId="0" xfId="65" applyFont="1" applyAlignment="1">
      <alignment/>
      <protection/>
    </xf>
    <xf numFmtId="0" fontId="20" fillId="0" borderId="0" xfId="0" applyFont="1" applyAlignment="1">
      <alignment/>
    </xf>
    <xf numFmtId="0" fontId="10" fillId="0" borderId="0" xfId="65" applyFont="1" applyAlignment="1">
      <alignment vertical="center" wrapText="1"/>
      <protection/>
    </xf>
    <xf numFmtId="192" fontId="10" fillId="0" borderId="10" xfId="0" applyNumberFormat="1" applyFont="1" applyBorder="1" applyAlignment="1">
      <alignment horizontal="center" vertical="center" wrapText="1"/>
    </xf>
    <xf numFmtId="192" fontId="10" fillId="0" borderId="17" xfId="0" applyNumberFormat="1" applyFont="1" applyBorder="1" applyAlignment="1">
      <alignment horizontal="center" vertical="center" wrapText="1"/>
    </xf>
    <xf numFmtId="192" fontId="10" fillId="0" borderId="24" xfId="0" applyNumberFormat="1" applyFont="1" applyFill="1" applyBorder="1" applyAlignment="1">
      <alignment horizontal="center" vertical="center" wrapText="1"/>
    </xf>
    <xf numFmtId="192" fontId="10" fillId="0" borderId="25" xfId="0" applyNumberFormat="1" applyFont="1" applyFill="1" applyBorder="1" applyAlignment="1">
      <alignment horizontal="center" vertical="center" wrapText="1"/>
    </xf>
    <xf numFmtId="192" fontId="10" fillId="0" borderId="26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2" fontId="3" fillId="0" borderId="17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2" fontId="3" fillId="0" borderId="17" xfId="0" applyNumberFormat="1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  <cellStyle name="Обычный_Лист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K12" sqref="K12"/>
    </sheetView>
  </sheetViews>
  <sheetFormatPr defaultColWidth="9.140625" defaultRowHeight="12.75"/>
  <cols>
    <col min="10" max="10" width="9.421875" style="0" bestFit="1" customWidth="1"/>
    <col min="11" max="11" width="10.00390625" style="0" customWidth="1"/>
  </cols>
  <sheetData>
    <row r="1" spans="1:14" s="4" customFormat="1" ht="25.5">
      <c r="A1" s="84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4" customFormat="1" ht="26.25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s="4" customFormat="1" ht="63" customHeight="1">
      <c r="A3" s="90" t="s">
        <v>13</v>
      </c>
      <c r="B3" s="90"/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91"/>
      <c r="O3" s="8"/>
      <c r="P3" s="8"/>
      <c r="Q3" s="8"/>
      <c r="R3" s="8"/>
      <c r="S3" s="8"/>
      <c r="T3" s="8"/>
      <c r="U3" s="8"/>
      <c r="V3" s="8"/>
    </row>
    <row r="4" spans="1:22" s="4" customFormat="1" ht="33.75" customHeight="1">
      <c r="A4" s="90" t="s">
        <v>5</v>
      </c>
      <c r="B4" s="90"/>
      <c r="C4" s="90"/>
      <c r="D4" s="90"/>
      <c r="E4" s="90"/>
      <c r="F4" s="90"/>
      <c r="G4" s="90"/>
      <c r="H4" s="91"/>
      <c r="I4" s="91"/>
      <c r="J4" s="91"/>
      <c r="K4" s="91"/>
      <c r="L4" s="91"/>
      <c r="M4" s="91"/>
      <c r="N4" s="91"/>
      <c r="O4" s="8"/>
      <c r="P4" s="8"/>
      <c r="Q4" s="8"/>
      <c r="R4" s="8"/>
      <c r="S4" s="8"/>
      <c r="T4" s="8"/>
      <c r="U4" s="8"/>
      <c r="V4" s="8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7" spans="1:14" s="4" customFormat="1" ht="25.5">
      <c r="A7" s="84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10" spans="1:14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3" s="14" customFormat="1" ht="16.5">
      <c r="A12" s="11"/>
      <c r="B12" s="11"/>
      <c r="C12" s="11"/>
      <c r="D12" s="88" t="s">
        <v>6</v>
      </c>
      <c r="E12" s="88"/>
      <c r="F12" s="88"/>
      <c r="G12" s="88"/>
      <c r="H12" s="88"/>
      <c r="I12" s="89"/>
      <c r="K12" s="13" t="e">
        <f>'Ganmart-barati'!I21</f>
        <v>#REF!</v>
      </c>
      <c r="L12" s="19" t="s">
        <v>7</v>
      </c>
      <c r="M12" s="19"/>
    </row>
    <row r="13" spans="1:14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8">
      <c r="A15" s="10"/>
      <c r="B15" s="10"/>
      <c r="C15" s="10"/>
      <c r="D15" s="19" t="s">
        <v>8</v>
      </c>
      <c r="E15" s="12"/>
      <c r="F15" s="12"/>
      <c r="J15" s="19" t="s">
        <v>9</v>
      </c>
      <c r="K15" s="12"/>
      <c r="L15" s="15"/>
      <c r="M15" s="15"/>
      <c r="N15" s="15"/>
    </row>
    <row r="16" spans="1:14" ht="15.75">
      <c r="A16" s="10"/>
      <c r="B16" s="10"/>
      <c r="C16" s="10"/>
      <c r="D16" s="10"/>
      <c r="E16" s="10"/>
      <c r="F16" s="11"/>
      <c r="G16" s="11"/>
      <c r="H16" s="11"/>
      <c r="I16" s="11"/>
      <c r="J16" s="11"/>
      <c r="K16" s="10"/>
      <c r="L16" s="10"/>
      <c r="M16" s="10"/>
      <c r="N16" s="10"/>
    </row>
    <row r="17" spans="1:14" ht="15.75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0"/>
      <c r="L17" s="10"/>
      <c r="M17" s="10"/>
      <c r="N17" s="10"/>
    </row>
    <row r="18" spans="1:14" ht="18">
      <c r="A18" s="10"/>
      <c r="B18" s="10"/>
      <c r="C18" s="10"/>
      <c r="D18" s="19" t="s">
        <v>11</v>
      </c>
      <c r="E18" s="12"/>
      <c r="F18" s="12"/>
      <c r="J18" s="19" t="s">
        <v>10</v>
      </c>
      <c r="K18" s="12"/>
      <c r="L18" s="15"/>
      <c r="M18" s="15"/>
      <c r="N18" s="10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9" spans="1:14" ht="22.5">
      <c r="A29" s="86" t="s">
        <v>12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7"/>
    </row>
  </sheetData>
  <sheetProtection/>
  <mergeCells count="6">
    <mergeCell ref="A1:N1"/>
    <mergeCell ref="A7:N7"/>
    <mergeCell ref="A29:N29"/>
    <mergeCell ref="D12:I12"/>
    <mergeCell ref="A3:N3"/>
    <mergeCell ref="A4:N4"/>
  </mergeCells>
  <printOptions/>
  <pageMargins left="0.75" right="0.75" top="0.68" bottom="0.53" header="0.5" footer="0.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7">
      <selection activeCell="J16" sqref="J16"/>
    </sheetView>
  </sheetViews>
  <sheetFormatPr defaultColWidth="9.140625" defaultRowHeight="12.75"/>
  <cols>
    <col min="8" max="9" width="9.7109375" style="0" customWidth="1"/>
  </cols>
  <sheetData>
    <row r="1" spans="1:14" s="20" customFormat="1" ht="61.5" customHeight="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3"/>
      <c r="N1" s="93"/>
    </row>
    <row r="2" spans="1:22" s="4" customFormat="1" ht="63" customHeight="1">
      <c r="A2" s="90" t="s">
        <v>13</v>
      </c>
      <c r="B2" s="90"/>
      <c r="C2" s="90"/>
      <c r="D2" s="90"/>
      <c r="E2" s="90"/>
      <c r="F2" s="90"/>
      <c r="G2" s="90"/>
      <c r="H2" s="91"/>
      <c r="I2" s="91"/>
      <c r="J2" s="91"/>
      <c r="K2" s="91"/>
      <c r="L2" s="91"/>
      <c r="M2" s="91"/>
      <c r="N2" s="91"/>
      <c r="O2" s="8"/>
      <c r="P2" s="8"/>
      <c r="Q2" s="8"/>
      <c r="R2" s="8"/>
      <c r="S2" s="8"/>
      <c r="T2" s="8"/>
      <c r="U2" s="8"/>
      <c r="V2" s="8"/>
    </row>
    <row r="3" spans="1:22" s="4" customFormat="1" ht="33.75" customHeight="1">
      <c r="A3" s="90" t="s">
        <v>5</v>
      </c>
      <c r="B3" s="90"/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91"/>
      <c r="O3" s="8"/>
      <c r="P3" s="8"/>
      <c r="Q3" s="8"/>
      <c r="R3" s="8"/>
      <c r="S3" s="8"/>
      <c r="T3" s="8"/>
      <c r="U3" s="8"/>
      <c r="V3" s="8"/>
    </row>
    <row r="4" spans="1:13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"/>
      <c r="M4" s="1"/>
    </row>
    <row r="5" spans="1:14" s="20" customFormat="1" ht="48" customHeight="1">
      <c r="A5" s="97" t="s">
        <v>15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3"/>
    </row>
    <row r="6" spans="1:14" s="22" customFormat="1" ht="16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0" customFormat="1" ht="46.5" customHeight="1">
      <c r="A7" s="97" t="s">
        <v>16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3"/>
    </row>
    <row r="8" spans="1:14" s="22" customFormat="1" ht="16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20" customFormat="1" ht="19.5" customHeight="1">
      <c r="A9" s="97" t="s">
        <v>22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3"/>
    </row>
    <row r="10" spans="1:14" s="22" customFormat="1" ht="16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0" customFormat="1" ht="19.5" customHeight="1">
      <c r="A11" s="97" t="s">
        <v>23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3"/>
    </row>
    <row r="12" spans="1:14" s="22" customFormat="1" ht="16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20" customFormat="1" ht="19.5" customHeight="1">
      <c r="A13" s="97" t="s">
        <v>26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3"/>
    </row>
    <row r="14" spans="1:14" s="22" customFormat="1" ht="16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20" customFormat="1" ht="19.5" customHeight="1">
      <c r="A15" s="97" t="s">
        <v>24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3"/>
    </row>
    <row r="16" spans="1:14" s="22" customFormat="1" ht="16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0" customFormat="1" ht="19.5" customHeight="1">
      <c r="A17" s="97" t="s">
        <v>25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3"/>
    </row>
    <row r="18" spans="1:14" s="22" customFormat="1" ht="16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20" customFormat="1" ht="19.5" customHeight="1">
      <c r="A19" s="97" t="s">
        <v>17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3"/>
    </row>
    <row r="20" spans="1:14" s="22" customFormat="1" ht="16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6.5">
      <c r="A21" s="94" t="s">
        <v>18</v>
      </c>
      <c r="B21" s="89"/>
      <c r="C21" s="89"/>
      <c r="D21" s="89"/>
      <c r="E21" s="89"/>
      <c r="F21" s="89"/>
      <c r="G21" s="89"/>
      <c r="H21" s="89"/>
      <c r="I21" s="27" t="e">
        <f>#REF!</f>
        <v>#REF!</v>
      </c>
      <c r="J21" s="21" t="s">
        <v>7</v>
      </c>
      <c r="K21" s="21"/>
      <c r="L21" s="21"/>
      <c r="M21" s="21"/>
      <c r="N21" s="21"/>
    </row>
    <row r="22" spans="1:14" s="22" customFormat="1" ht="16.5">
      <c r="A22" s="21"/>
      <c r="B22" s="21"/>
      <c r="C22" s="21"/>
      <c r="D22" s="21"/>
      <c r="E22" s="21"/>
      <c r="F22" s="21"/>
      <c r="G22" s="21"/>
      <c r="H22" s="24"/>
      <c r="I22" s="21"/>
      <c r="J22" s="21"/>
      <c r="K22" s="21"/>
      <c r="L22" s="21"/>
      <c r="M22" s="21"/>
      <c r="N22" s="21"/>
    </row>
    <row r="23" spans="1:14" s="25" customFormat="1" ht="16.5">
      <c r="A23" s="95" t="s">
        <v>19</v>
      </c>
      <c r="B23" s="96"/>
      <c r="C23" s="96"/>
      <c r="D23" s="96"/>
      <c r="E23" s="96"/>
      <c r="F23" s="96"/>
      <c r="G23" s="96"/>
      <c r="H23" s="96"/>
      <c r="I23" s="23"/>
      <c r="J23" s="24" t="s">
        <v>20</v>
      </c>
      <c r="K23" s="24"/>
      <c r="L23" s="24"/>
      <c r="M23" s="24"/>
      <c r="N23" s="24"/>
    </row>
    <row r="26" spans="1:14" ht="17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7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7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7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7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7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7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7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7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7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7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7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7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7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7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7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7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</sheetData>
  <sheetProtection/>
  <mergeCells count="13">
    <mergeCell ref="A2:N2"/>
    <mergeCell ref="A3:N3"/>
    <mergeCell ref="A5:N5"/>
    <mergeCell ref="A1:N1"/>
    <mergeCell ref="A21:H21"/>
    <mergeCell ref="A23:H23"/>
    <mergeCell ref="A7:N7"/>
    <mergeCell ref="A9:N9"/>
    <mergeCell ref="A11:N11"/>
    <mergeCell ref="A15:N15"/>
    <mergeCell ref="A13:N13"/>
    <mergeCell ref="A17:N17"/>
    <mergeCell ref="A19:N19"/>
  </mergeCells>
  <printOptions/>
  <pageMargins left="0.7086614173228347" right="0.7086614173228347" top="0.29" bottom="0.22" header="0.17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.140625" style="17" customWidth="1"/>
    <col min="2" max="2" width="63.8515625" style="17" customWidth="1"/>
    <col min="3" max="3" width="14.421875" style="17" customWidth="1"/>
    <col min="4" max="4" width="12.7109375" style="17" customWidth="1"/>
    <col min="5" max="6" width="21.140625" style="17" customWidth="1"/>
    <col min="7" max="7" width="11.421875" style="17" customWidth="1"/>
    <col min="8" max="16384" width="11.421875" style="34" customWidth="1"/>
  </cols>
  <sheetData>
    <row r="1" spans="1:14" ht="42.75" customHeight="1">
      <c r="A1" s="121" t="s">
        <v>61</v>
      </c>
      <c r="B1" s="121"/>
      <c r="C1" s="121"/>
      <c r="D1" s="121"/>
      <c r="E1" s="121"/>
      <c r="F1" s="121"/>
      <c r="G1" s="39"/>
      <c r="H1" s="83"/>
      <c r="I1" s="83"/>
      <c r="J1" s="83"/>
      <c r="K1" s="83"/>
      <c r="L1" s="83"/>
      <c r="M1" s="83"/>
      <c r="N1" s="83"/>
    </row>
    <row r="2" spans="1:14" ht="21.75" thickBot="1">
      <c r="A2" s="65"/>
      <c r="B2" s="63" t="s">
        <v>39</v>
      </c>
      <c r="C2" s="63"/>
      <c r="D2" s="63"/>
      <c r="E2" s="64"/>
      <c r="F2" s="64"/>
      <c r="G2" s="39"/>
      <c r="H2" s="83"/>
      <c r="I2" s="83"/>
      <c r="J2" s="83"/>
      <c r="K2" s="83"/>
      <c r="L2" s="83"/>
      <c r="M2" s="83"/>
      <c r="N2" s="83"/>
    </row>
    <row r="3" spans="1:14" ht="33">
      <c r="A3" s="40" t="s">
        <v>0</v>
      </c>
      <c r="B3" s="41" t="s">
        <v>2</v>
      </c>
      <c r="C3" s="41" t="s">
        <v>62</v>
      </c>
      <c r="D3" s="49" t="s">
        <v>63</v>
      </c>
      <c r="E3" s="41" t="s">
        <v>64</v>
      </c>
      <c r="F3" s="42" t="s">
        <v>65</v>
      </c>
      <c r="G3" s="39"/>
      <c r="H3" s="83"/>
      <c r="I3" s="83"/>
      <c r="J3" s="83"/>
      <c r="K3" s="83"/>
      <c r="L3" s="83"/>
      <c r="M3" s="83"/>
      <c r="N3" s="83"/>
    </row>
    <row r="4" spans="1:14" ht="15.75" customHeight="1">
      <c r="A4" s="43">
        <v>1</v>
      </c>
      <c r="B4" s="68">
        <v>2</v>
      </c>
      <c r="C4" s="68">
        <v>3</v>
      </c>
      <c r="D4" s="69">
        <v>4</v>
      </c>
      <c r="E4" s="68">
        <v>5</v>
      </c>
      <c r="F4" s="70">
        <v>6</v>
      </c>
      <c r="G4" s="39"/>
      <c r="H4" s="83"/>
      <c r="I4" s="83"/>
      <c r="J4" s="83"/>
      <c r="K4" s="83"/>
      <c r="L4" s="83"/>
      <c r="M4" s="83"/>
      <c r="N4" s="83"/>
    </row>
    <row r="5" spans="1:14" ht="17.25" thickBot="1">
      <c r="A5" s="43"/>
      <c r="B5" s="53" t="s">
        <v>40</v>
      </c>
      <c r="C5" s="50"/>
      <c r="D5" s="51"/>
      <c r="E5" s="50"/>
      <c r="F5" s="52"/>
      <c r="G5" s="39"/>
      <c r="H5" s="83"/>
      <c r="I5" s="83"/>
      <c r="J5" s="83"/>
      <c r="K5" s="83"/>
      <c r="L5" s="83"/>
      <c r="M5" s="83"/>
      <c r="N5" s="83"/>
    </row>
    <row r="6" spans="1:14" ht="66">
      <c r="A6" s="73">
        <v>1</v>
      </c>
      <c r="B6" s="77" t="s">
        <v>66</v>
      </c>
      <c r="C6" s="78" t="s">
        <v>47</v>
      </c>
      <c r="D6" s="41">
        <f>90*1.5</f>
        <v>135</v>
      </c>
      <c r="E6" s="79"/>
      <c r="F6" s="80"/>
      <c r="G6" s="39"/>
      <c r="H6" s="83"/>
      <c r="I6" s="83"/>
      <c r="J6" s="83"/>
      <c r="K6" s="83"/>
      <c r="L6" s="83"/>
      <c r="M6" s="83"/>
      <c r="N6" s="83"/>
    </row>
    <row r="7" spans="1:14" ht="66">
      <c r="A7" s="73">
        <v>2</v>
      </c>
      <c r="B7" s="71" t="s">
        <v>67</v>
      </c>
      <c r="C7" s="67" t="s">
        <v>47</v>
      </c>
      <c r="D7" s="67">
        <f>100*2.5</f>
        <v>250</v>
      </c>
      <c r="E7" s="72"/>
      <c r="F7" s="81"/>
      <c r="G7" s="39"/>
      <c r="H7" s="83"/>
      <c r="I7" s="83"/>
      <c r="J7" s="83"/>
      <c r="K7" s="83"/>
      <c r="L7" s="83"/>
      <c r="M7" s="83"/>
      <c r="N7" s="83"/>
    </row>
    <row r="8" spans="1:14" ht="66">
      <c r="A8" s="73">
        <v>3</v>
      </c>
      <c r="B8" s="71" t="s">
        <v>59</v>
      </c>
      <c r="C8" s="67" t="s">
        <v>47</v>
      </c>
      <c r="D8" s="67">
        <f>120*2</f>
        <v>240</v>
      </c>
      <c r="E8" s="72"/>
      <c r="F8" s="81"/>
      <c r="G8" s="39"/>
      <c r="H8" s="83"/>
      <c r="I8" s="83"/>
      <c r="J8" s="83"/>
      <c r="K8" s="83"/>
      <c r="L8" s="83"/>
      <c r="M8" s="83"/>
      <c r="N8" s="83"/>
    </row>
    <row r="9" spans="1:14" ht="63.75" customHeight="1">
      <c r="A9" s="73">
        <v>4</v>
      </c>
      <c r="B9" s="71" t="s">
        <v>60</v>
      </c>
      <c r="C9" s="67" t="s">
        <v>47</v>
      </c>
      <c r="D9" s="67">
        <f>100*2</f>
        <v>200</v>
      </c>
      <c r="E9" s="72"/>
      <c r="F9" s="81"/>
      <c r="G9" s="39"/>
      <c r="H9" s="83"/>
      <c r="I9" s="83"/>
      <c r="J9" s="83"/>
      <c r="K9" s="83"/>
      <c r="L9" s="83"/>
      <c r="M9" s="83"/>
      <c r="N9" s="83"/>
    </row>
    <row r="10" spans="1:14" ht="66">
      <c r="A10" s="73">
        <v>5</v>
      </c>
      <c r="B10" s="71" t="s">
        <v>48</v>
      </c>
      <c r="C10" s="67" t="s">
        <v>47</v>
      </c>
      <c r="D10" s="67">
        <v>50</v>
      </c>
      <c r="E10" s="72"/>
      <c r="F10" s="81"/>
      <c r="G10" s="39"/>
      <c r="H10" s="83"/>
      <c r="I10" s="83"/>
      <c r="J10" s="83"/>
      <c r="K10" s="83"/>
      <c r="L10" s="83"/>
      <c r="M10" s="83"/>
      <c r="N10" s="83"/>
    </row>
    <row r="11" spans="1:14" ht="33">
      <c r="A11" s="73">
        <v>6</v>
      </c>
      <c r="B11" s="71" t="s">
        <v>50</v>
      </c>
      <c r="C11" s="67" t="s">
        <v>47</v>
      </c>
      <c r="D11" s="67">
        <v>20</v>
      </c>
      <c r="E11" s="72"/>
      <c r="F11" s="81"/>
      <c r="G11" s="39"/>
      <c r="H11" s="83"/>
      <c r="I11" s="83"/>
      <c r="J11" s="83"/>
      <c r="K11" s="83"/>
      <c r="L11" s="83"/>
      <c r="M11" s="83"/>
      <c r="N11" s="83"/>
    </row>
    <row r="12" spans="1:14" ht="66">
      <c r="A12" s="73">
        <v>7</v>
      </c>
      <c r="B12" s="71" t="s">
        <v>49</v>
      </c>
      <c r="C12" s="67" t="s">
        <v>47</v>
      </c>
      <c r="D12" s="67">
        <v>50</v>
      </c>
      <c r="E12" s="72"/>
      <c r="F12" s="81"/>
      <c r="G12" s="39"/>
      <c r="H12" s="83"/>
      <c r="I12" s="83"/>
      <c r="J12" s="83"/>
      <c r="K12" s="83"/>
      <c r="L12" s="83"/>
      <c r="M12" s="83"/>
      <c r="N12" s="83"/>
    </row>
    <row r="13" spans="1:14" ht="56.25" customHeight="1">
      <c r="A13" s="73">
        <v>8</v>
      </c>
      <c r="B13" s="71" t="s">
        <v>51</v>
      </c>
      <c r="C13" s="67" t="s">
        <v>47</v>
      </c>
      <c r="D13" s="67">
        <f>4*1*2*10</f>
        <v>80</v>
      </c>
      <c r="E13" s="72"/>
      <c r="F13" s="81"/>
      <c r="G13" s="39"/>
      <c r="H13" s="83"/>
      <c r="I13" s="83"/>
      <c r="J13" s="83"/>
      <c r="K13" s="83"/>
      <c r="L13" s="83"/>
      <c r="M13" s="83"/>
      <c r="N13" s="83"/>
    </row>
    <row r="14" spans="1:14" s="31" customFormat="1" ht="70.5" customHeight="1">
      <c r="A14" s="74">
        <v>12</v>
      </c>
      <c r="B14" s="71" t="s">
        <v>52</v>
      </c>
      <c r="C14" s="67" t="s">
        <v>47</v>
      </c>
      <c r="D14" s="67">
        <f>5*5*0.2</f>
        <v>5</v>
      </c>
      <c r="E14" s="72"/>
      <c r="F14" s="81"/>
      <c r="G14" s="39"/>
      <c r="H14" s="83"/>
      <c r="I14" s="83"/>
      <c r="J14" s="83"/>
      <c r="K14" s="83"/>
      <c r="L14" s="83"/>
      <c r="M14" s="83"/>
      <c r="N14" s="83"/>
    </row>
    <row r="15" spans="1:14" s="31" customFormat="1" ht="70.5" customHeight="1">
      <c r="A15" s="75">
        <v>13</v>
      </c>
      <c r="B15" s="71" t="s">
        <v>53</v>
      </c>
      <c r="C15" s="67" t="s">
        <v>54</v>
      </c>
      <c r="D15" s="67">
        <f>50*1.8</f>
        <v>90</v>
      </c>
      <c r="E15" s="72"/>
      <c r="F15" s="81"/>
      <c r="G15" s="39"/>
      <c r="H15" s="83"/>
      <c r="I15" s="83"/>
      <c r="J15" s="83"/>
      <c r="K15" s="83"/>
      <c r="L15" s="83"/>
      <c r="M15" s="83"/>
      <c r="N15" s="83"/>
    </row>
    <row r="16" spans="1:14" s="31" customFormat="1" ht="70.5" customHeight="1">
      <c r="A16" s="75">
        <v>14</v>
      </c>
      <c r="B16" s="71" t="s">
        <v>57</v>
      </c>
      <c r="C16" s="67" t="s">
        <v>55</v>
      </c>
      <c r="D16" s="67">
        <v>43.2</v>
      </c>
      <c r="E16" s="72"/>
      <c r="F16" s="81"/>
      <c r="G16" s="39"/>
      <c r="H16" s="83"/>
      <c r="I16" s="83"/>
      <c r="J16" s="83"/>
      <c r="K16" s="83"/>
      <c r="L16" s="83"/>
      <c r="M16" s="83"/>
      <c r="N16" s="83"/>
    </row>
    <row r="17" spans="1:14" s="31" customFormat="1" ht="70.5" customHeight="1">
      <c r="A17" s="75">
        <v>15</v>
      </c>
      <c r="B17" s="71" t="s">
        <v>56</v>
      </c>
      <c r="C17" s="67" t="s">
        <v>55</v>
      </c>
      <c r="D17" s="67">
        <v>7.2</v>
      </c>
      <c r="E17" s="72"/>
      <c r="F17" s="81"/>
      <c r="G17" s="39"/>
      <c r="H17" s="83"/>
      <c r="I17" s="83"/>
      <c r="J17" s="83"/>
      <c r="K17" s="83"/>
      <c r="L17" s="83"/>
      <c r="M17" s="83"/>
      <c r="N17" s="83"/>
    </row>
    <row r="18" spans="1:14" s="31" customFormat="1" ht="70.5" customHeight="1">
      <c r="A18" s="75"/>
      <c r="B18" s="71" t="s">
        <v>58</v>
      </c>
      <c r="C18" s="67" t="s">
        <v>55</v>
      </c>
      <c r="D18" s="67">
        <v>690</v>
      </c>
      <c r="E18" s="72"/>
      <c r="F18" s="81"/>
      <c r="G18" s="39"/>
      <c r="H18" s="83"/>
      <c r="I18" s="83"/>
      <c r="J18" s="83"/>
      <c r="K18" s="83"/>
      <c r="L18" s="83"/>
      <c r="M18" s="83"/>
      <c r="N18" s="83"/>
    </row>
    <row r="19" spans="1:14" s="28" customFormat="1" ht="17.25" thickBot="1">
      <c r="A19" s="76"/>
      <c r="B19" s="82" t="s">
        <v>35</v>
      </c>
      <c r="C19" s="44"/>
      <c r="D19" s="45"/>
      <c r="E19" s="45"/>
      <c r="F19" s="47"/>
      <c r="G19" s="39"/>
      <c r="H19" s="83"/>
      <c r="I19" s="83"/>
      <c r="J19" s="83"/>
      <c r="K19" s="83"/>
      <c r="L19" s="83"/>
      <c r="M19" s="83"/>
      <c r="N19" s="83"/>
    </row>
    <row r="20" spans="1:14" s="28" customFormat="1" ht="16.5">
      <c r="A20" s="55"/>
      <c r="B20" s="36"/>
      <c r="C20" s="35"/>
      <c r="D20" s="36"/>
      <c r="E20" s="36"/>
      <c r="F20" s="37"/>
      <c r="G20" s="39"/>
      <c r="H20" s="83"/>
      <c r="I20" s="83"/>
      <c r="J20" s="83"/>
      <c r="K20" s="83"/>
      <c r="L20" s="83"/>
      <c r="M20" s="83"/>
      <c r="N20" s="83"/>
    </row>
    <row r="21" spans="1:14" s="28" customFormat="1" ht="17.25" thickBot="1">
      <c r="A21" s="56"/>
      <c r="B21" s="38" t="s">
        <v>38</v>
      </c>
      <c r="C21" s="114"/>
      <c r="D21" s="114"/>
      <c r="E21" s="114"/>
      <c r="F21" s="114"/>
      <c r="G21" s="39"/>
      <c r="H21" s="83"/>
      <c r="I21" s="83"/>
      <c r="J21" s="83"/>
      <c r="K21" s="83"/>
      <c r="L21" s="83"/>
      <c r="M21" s="83"/>
      <c r="N21" s="83"/>
    </row>
    <row r="22" spans="1:14" s="28" customFormat="1" ht="16.5">
      <c r="A22" s="57"/>
      <c r="B22" s="46" t="s">
        <v>37</v>
      </c>
      <c r="C22" s="112" t="s">
        <v>42</v>
      </c>
      <c r="D22" s="112"/>
      <c r="E22" s="112"/>
      <c r="F22" s="113"/>
      <c r="G22" s="39"/>
      <c r="H22" s="83"/>
      <c r="I22" s="83"/>
      <c r="J22" s="83"/>
      <c r="K22" s="83"/>
      <c r="L22" s="83"/>
      <c r="M22" s="83"/>
      <c r="N22" s="83"/>
    </row>
    <row r="23" spans="1:14" s="28" customFormat="1" ht="54" customHeight="1">
      <c r="A23" s="54">
        <v>1</v>
      </c>
      <c r="B23" s="66" t="s">
        <v>33</v>
      </c>
      <c r="C23" s="100"/>
      <c r="D23" s="101"/>
      <c r="E23" s="101"/>
      <c r="F23" s="102"/>
      <c r="G23" s="39"/>
      <c r="H23" s="83"/>
      <c r="I23" s="83"/>
      <c r="J23" s="83"/>
      <c r="K23" s="83"/>
      <c r="L23" s="83"/>
      <c r="M23" s="83"/>
      <c r="N23" s="83"/>
    </row>
    <row r="24" spans="1:14" s="28" customFormat="1" ht="148.5">
      <c r="A24" s="54">
        <v>2</v>
      </c>
      <c r="B24" s="66" t="s">
        <v>43</v>
      </c>
      <c r="C24" s="100"/>
      <c r="D24" s="101"/>
      <c r="E24" s="101"/>
      <c r="F24" s="102"/>
      <c r="G24" s="39"/>
      <c r="H24" s="83"/>
      <c r="I24" s="83"/>
      <c r="J24" s="83"/>
      <c r="K24" s="83"/>
      <c r="L24" s="83"/>
      <c r="M24" s="83"/>
      <c r="N24" s="83"/>
    </row>
    <row r="25" spans="1:14" s="28" customFormat="1" ht="49.5">
      <c r="A25" s="54">
        <v>3</v>
      </c>
      <c r="B25" s="66" t="s">
        <v>44</v>
      </c>
      <c r="C25" s="100"/>
      <c r="D25" s="101"/>
      <c r="E25" s="101"/>
      <c r="F25" s="102"/>
      <c r="G25" s="39"/>
      <c r="H25" s="83"/>
      <c r="I25" s="83"/>
      <c r="J25" s="83"/>
      <c r="K25" s="83"/>
      <c r="L25" s="83"/>
      <c r="M25" s="83"/>
      <c r="N25" s="83"/>
    </row>
    <row r="26" spans="1:14" s="28" customFormat="1" ht="49.5">
      <c r="A26" s="54">
        <v>4</v>
      </c>
      <c r="B26" s="66" t="s">
        <v>27</v>
      </c>
      <c r="C26" s="100"/>
      <c r="D26" s="101"/>
      <c r="E26" s="101"/>
      <c r="F26" s="102"/>
      <c r="G26" s="39"/>
      <c r="H26" s="83"/>
      <c r="I26" s="83"/>
      <c r="J26" s="83"/>
      <c r="K26" s="83"/>
      <c r="L26" s="83"/>
      <c r="M26" s="83"/>
      <c r="N26" s="83"/>
    </row>
    <row r="27" spans="1:14" s="28" customFormat="1" ht="16.5">
      <c r="A27" s="54">
        <v>5</v>
      </c>
      <c r="B27" s="66" t="s">
        <v>28</v>
      </c>
      <c r="C27" s="100"/>
      <c r="D27" s="101"/>
      <c r="E27" s="101"/>
      <c r="F27" s="102"/>
      <c r="G27" s="39"/>
      <c r="H27" s="83"/>
      <c r="I27" s="83"/>
      <c r="J27" s="83"/>
      <c r="K27" s="83"/>
      <c r="L27" s="83"/>
      <c r="M27" s="83"/>
      <c r="N27" s="83"/>
    </row>
    <row r="28" spans="1:14" s="28" customFormat="1" ht="33">
      <c r="A28" s="54">
        <v>6</v>
      </c>
      <c r="B28" s="66" t="s">
        <v>29</v>
      </c>
      <c r="C28" s="100"/>
      <c r="D28" s="101"/>
      <c r="E28" s="101"/>
      <c r="F28" s="102"/>
      <c r="G28" s="39"/>
      <c r="H28" s="83"/>
      <c r="I28" s="83"/>
      <c r="J28" s="83"/>
      <c r="K28" s="83"/>
      <c r="L28" s="83"/>
      <c r="M28" s="83"/>
      <c r="N28" s="83"/>
    </row>
    <row r="29" spans="1:14" s="28" customFormat="1" ht="33">
      <c r="A29" s="54">
        <v>7</v>
      </c>
      <c r="B29" s="66" t="s">
        <v>30</v>
      </c>
      <c r="C29" s="100"/>
      <c r="D29" s="101"/>
      <c r="E29" s="101"/>
      <c r="F29" s="102"/>
      <c r="G29" s="39"/>
      <c r="H29" s="83"/>
      <c r="I29" s="83"/>
      <c r="J29" s="83"/>
      <c r="K29" s="83"/>
      <c r="L29" s="83"/>
      <c r="M29" s="83"/>
      <c r="N29" s="83"/>
    </row>
    <row r="30" spans="1:14" s="28" customFormat="1" ht="16.5">
      <c r="A30" s="54">
        <v>8</v>
      </c>
      <c r="B30" s="66" t="s">
        <v>34</v>
      </c>
      <c r="C30" s="100"/>
      <c r="D30" s="101"/>
      <c r="E30" s="101"/>
      <c r="F30" s="102"/>
      <c r="G30" s="39"/>
      <c r="H30" s="83"/>
      <c r="I30" s="83"/>
      <c r="J30" s="83"/>
      <c r="K30" s="83"/>
      <c r="L30" s="83"/>
      <c r="M30" s="83"/>
      <c r="N30" s="83"/>
    </row>
    <row r="31" spans="1:14" s="28" customFormat="1" ht="33">
      <c r="A31" s="54">
        <v>9</v>
      </c>
      <c r="B31" s="66" t="s">
        <v>31</v>
      </c>
      <c r="C31" s="100"/>
      <c r="D31" s="101"/>
      <c r="E31" s="101"/>
      <c r="F31" s="102"/>
      <c r="G31" s="39"/>
      <c r="H31" s="83"/>
      <c r="I31" s="83"/>
      <c r="J31" s="83"/>
      <c r="K31" s="83"/>
      <c r="L31" s="83"/>
      <c r="M31" s="83"/>
      <c r="N31" s="83"/>
    </row>
    <row r="32" spans="1:14" s="28" customFormat="1" ht="16.5">
      <c r="A32" s="54">
        <v>10</v>
      </c>
      <c r="B32" s="66" t="s">
        <v>32</v>
      </c>
      <c r="C32" s="100"/>
      <c r="D32" s="101"/>
      <c r="E32" s="101"/>
      <c r="F32" s="102"/>
      <c r="G32" s="39"/>
      <c r="H32" s="83"/>
      <c r="I32" s="83"/>
      <c r="J32" s="83"/>
      <c r="K32" s="83"/>
      <c r="L32" s="83"/>
      <c r="M32" s="83"/>
      <c r="N32" s="83"/>
    </row>
    <row r="33" spans="1:14" s="28" customFormat="1" ht="12.75">
      <c r="A33" s="110"/>
      <c r="B33" s="108" t="s">
        <v>36</v>
      </c>
      <c r="C33" s="115"/>
      <c r="D33" s="115"/>
      <c r="E33" s="115"/>
      <c r="F33" s="116"/>
      <c r="G33" s="39"/>
      <c r="H33" s="83"/>
      <c r="I33" s="83"/>
      <c r="J33" s="83"/>
      <c r="K33" s="83"/>
      <c r="L33" s="83"/>
      <c r="M33" s="83"/>
      <c r="N33" s="83"/>
    </row>
    <row r="34" spans="1:14" s="28" customFormat="1" ht="13.5" thickBot="1">
      <c r="A34" s="111"/>
      <c r="B34" s="109"/>
      <c r="C34" s="117"/>
      <c r="D34" s="117"/>
      <c r="E34" s="117"/>
      <c r="F34" s="118"/>
      <c r="G34" s="39"/>
      <c r="H34" s="83"/>
      <c r="I34" s="83"/>
      <c r="J34" s="83"/>
      <c r="K34" s="83"/>
      <c r="L34" s="83"/>
      <c r="M34" s="83"/>
      <c r="N34" s="83"/>
    </row>
    <row r="35" spans="1:14" s="28" customFormat="1" ht="17.25" thickBot="1">
      <c r="A35" s="55"/>
      <c r="B35" s="36"/>
      <c r="C35" s="37"/>
      <c r="D35" s="37"/>
      <c r="E35" s="37"/>
      <c r="F35" s="37"/>
      <c r="G35" s="39"/>
      <c r="H35" s="83"/>
      <c r="I35" s="83"/>
      <c r="J35" s="83"/>
      <c r="K35" s="83"/>
      <c r="L35" s="83"/>
      <c r="M35" s="83"/>
      <c r="N35" s="83"/>
    </row>
    <row r="36" spans="1:14" s="28" customFormat="1" ht="16.5">
      <c r="A36" s="59"/>
      <c r="B36" s="46" t="s">
        <v>41</v>
      </c>
      <c r="C36" s="60"/>
      <c r="D36" s="105"/>
      <c r="E36" s="106"/>
      <c r="F36" s="107"/>
      <c r="G36" s="39"/>
      <c r="H36" s="83"/>
      <c r="I36" s="83"/>
      <c r="J36" s="83"/>
      <c r="K36" s="83"/>
      <c r="L36" s="83"/>
      <c r="M36" s="83"/>
      <c r="N36" s="83"/>
    </row>
    <row r="37" spans="1:14" s="28" customFormat="1" ht="15.75" customHeight="1">
      <c r="A37" s="54"/>
      <c r="B37" s="26" t="s">
        <v>45</v>
      </c>
      <c r="C37" s="61">
        <v>0.1</v>
      </c>
      <c r="D37" s="98"/>
      <c r="E37" s="98"/>
      <c r="F37" s="99"/>
      <c r="G37" s="39"/>
      <c r="H37" s="83"/>
      <c r="I37" s="83"/>
      <c r="J37" s="83"/>
      <c r="K37" s="83"/>
      <c r="L37" s="83"/>
      <c r="M37" s="83"/>
      <c r="N37" s="83"/>
    </row>
    <row r="38" spans="1:14" s="28" customFormat="1" ht="19.5" customHeight="1">
      <c r="A38" s="54"/>
      <c r="B38" s="58" t="s">
        <v>1</v>
      </c>
      <c r="C38" s="61"/>
      <c r="D38" s="98"/>
      <c r="E38" s="98"/>
      <c r="F38" s="99"/>
      <c r="G38" s="39"/>
      <c r="H38" s="83"/>
      <c r="I38" s="83"/>
      <c r="J38" s="83"/>
      <c r="K38" s="83"/>
      <c r="L38" s="83"/>
      <c r="M38" s="83"/>
      <c r="N38" s="83"/>
    </row>
    <row r="39" spans="1:14" s="28" customFormat="1" ht="18" customHeight="1">
      <c r="A39" s="54"/>
      <c r="B39" s="26" t="s">
        <v>46</v>
      </c>
      <c r="C39" s="61">
        <v>0.08</v>
      </c>
      <c r="D39" s="98"/>
      <c r="E39" s="98"/>
      <c r="F39" s="99"/>
      <c r="G39" s="39"/>
      <c r="H39" s="83"/>
      <c r="I39" s="83"/>
      <c r="J39" s="83"/>
      <c r="K39" s="83"/>
      <c r="L39" s="83"/>
      <c r="M39" s="83"/>
      <c r="N39" s="83"/>
    </row>
    <row r="40" spans="1:14" s="28" customFormat="1" ht="16.5" customHeight="1">
      <c r="A40" s="62"/>
      <c r="B40" s="58" t="s">
        <v>21</v>
      </c>
      <c r="C40" s="61"/>
      <c r="D40" s="103"/>
      <c r="E40" s="103"/>
      <c r="F40" s="104"/>
      <c r="G40" s="39"/>
      <c r="H40" s="83"/>
      <c r="I40" s="83"/>
      <c r="J40" s="83"/>
      <c r="K40" s="83"/>
      <c r="L40" s="83"/>
      <c r="M40" s="83"/>
      <c r="N40" s="83"/>
    </row>
    <row r="41" spans="2:14" s="28" customFormat="1" ht="15">
      <c r="B41" s="29"/>
      <c r="C41" s="29"/>
      <c r="D41" s="29"/>
      <c r="E41" s="29"/>
      <c r="F41" s="29"/>
      <c r="G41" s="39"/>
      <c r="H41" s="83"/>
      <c r="I41" s="83"/>
      <c r="J41" s="83"/>
      <c r="K41" s="83"/>
      <c r="L41" s="83"/>
      <c r="M41" s="83"/>
      <c r="N41" s="83"/>
    </row>
    <row r="42" spans="2:14" s="28" customFormat="1" ht="15">
      <c r="B42" s="29"/>
      <c r="C42" s="29"/>
      <c r="D42" s="29"/>
      <c r="E42" s="29"/>
      <c r="F42" s="29"/>
      <c r="G42" s="39"/>
      <c r="H42" s="83"/>
      <c r="I42" s="83"/>
      <c r="J42" s="83"/>
      <c r="K42" s="83"/>
      <c r="L42" s="83"/>
      <c r="M42" s="83"/>
      <c r="N42" s="83"/>
    </row>
    <row r="43" spans="2:14" s="28" customFormat="1" ht="15">
      <c r="B43" s="29"/>
      <c r="C43" s="29"/>
      <c r="D43" s="29"/>
      <c r="E43" s="29"/>
      <c r="F43" s="29"/>
      <c r="G43" s="39"/>
      <c r="H43" s="83"/>
      <c r="I43" s="83"/>
      <c r="J43" s="83"/>
      <c r="K43" s="83"/>
      <c r="L43" s="83"/>
      <c r="M43" s="83"/>
      <c r="N43" s="83"/>
    </row>
    <row r="44" spans="2:14" s="28" customFormat="1" ht="15">
      <c r="B44" s="29"/>
      <c r="C44" s="29"/>
      <c r="D44" s="29"/>
      <c r="E44" s="29"/>
      <c r="F44" s="29"/>
      <c r="G44" s="39"/>
      <c r="H44" s="83"/>
      <c r="I44" s="83"/>
      <c r="J44" s="83"/>
      <c r="K44" s="83"/>
      <c r="L44" s="83"/>
      <c r="M44" s="83"/>
      <c r="N44" s="83"/>
    </row>
    <row r="45" spans="2:14" s="28" customFormat="1" ht="15">
      <c r="B45" s="29"/>
      <c r="C45" s="29"/>
      <c r="D45" s="29"/>
      <c r="E45" s="29"/>
      <c r="F45" s="29"/>
      <c r="G45" s="39"/>
      <c r="H45" s="83"/>
      <c r="I45" s="83"/>
      <c r="J45" s="83"/>
      <c r="K45" s="83"/>
      <c r="L45" s="83"/>
      <c r="M45" s="83"/>
      <c r="N45" s="83"/>
    </row>
    <row r="46" spans="2:14" s="28" customFormat="1" ht="15">
      <c r="B46" s="29"/>
      <c r="C46" s="29"/>
      <c r="D46" s="29"/>
      <c r="E46" s="29"/>
      <c r="F46" s="48"/>
      <c r="G46" s="39"/>
      <c r="H46" s="83"/>
      <c r="I46" s="83"/>
      <c r="J46" s="83"/>
      <c r="K46" s="83"/>
      <c r="L46" s="83"/>
      <c r="M46" s="83"/>
      <c r="N46" s="83"/>
    </row>
    <row r="47" spans="2:14" s="28" customFormat="1" ht="15">
      <c r="B47" s="29"/>
      <c r="C47" s="29"/>
      <c r="D47" s="29"/>
      <c r="E47" s="29"/>
      <c r="F47" s="29"/>
      <c r="G47" s="83"/>
      <c r="H47" s="83"/>
      <c r="I47" s="83"/>
      <c r="J47" s="83"/>
      <c r="K47" s="83"/>
      <c r="L47" s="83"/>
      <c r="M47" s="83"/>
      <c r="N47" s="83"/>
    </row>
    <row r="48" spans="1:6" s="31" customFormat="1" ht="15">
      <c r="A48" s="30"/>
      <c r="B48" s="32"/>
      <c r="C48" s="32"/>
      <c r="D48" s="33"/>
      <c r="E48" s="32"/>
      <c r="F48" s="33"/>
    </row>
    <row r="49" spans="1:6" s="31" customFormat="1" ht="15">
      <c r="A49" s="30"/>
      <c r="B49" s="32"/>
      <c r="C49" s="32"/>
      <c r="D49" s="33"/>
      <c r="E49" s="32"/>
      <c r="F49" s="33"/>
    </row>
    <row r="50" spans="1:6" s="31" customFormat="1" ht="15">
      <c r="A50" s="30"/>
      <c r="B50" s="32"/>
      <c r="C50" s="32"/>
      <c r="D50" s="33"/>
      <c r="E50" s="32"/>
      <c r="F50" s="33"/>
    </row>
    <row r="51" spans="1:6" s="31" customFormat="1" ht="15">
      <c r="A51" s="30"/>
      <c r="B51" s="32"/>
      <c r="C51" s="32"/>
      <c r="D51" s="33"/>
      <c r="E51" s="32"/>
      <c r="F51" s="33"/>
    </row>
    <row r="52" spans="1:6" s="31" customFormat="1" ht="15">
      <c r="A52" s="30"/>
      <c r="B52" s="32"/>
      <c r="C52" s="32"/>
      <c r="D52" s="33"/>
      <c r="E52" s="32"/>
      <c r="F52" s="33"/>
    </row>
    <row r="53" s="31" customFormat="1" ht="12.75"/>
    <row r="54" s="31" customFormat="1" ht="12.75"/>
    <row r="55" spans="1:7" s="31" customFormat="1" ht="12.75">
      <c r="A55" s="3"/>
      <c r="B55" s="3"/>
      <c r="C55" s="3"/>
      <c r="D55" s="3"/>
      <c r="E55" s="3"/>
      <c r="F55" s="3"/>
      <c r="G55" s="3"/>
    </row>
    <row r="56" spans="1:7" s="31" customFormat="1" ht="12.75">
      <c r="A56" s="3"/>
      <c r="B56" s="3"/>
      <c r="C56" s="3"/>
      <c r="D56" s="3"/>
      <c r="E56" s="3"/>
      <c r="F56" s="3"/>
      <c r="G56" s="3"/>
    </row>
    <row r="57" spans="1:7" s="31" customFormat="1" ht="12.75">
      <c r="A57" s="3"/>
      <c r="B57" s="3"/>
      <c r="C57" s="3"/>
      <c r="D57" s="3"/>
      <c r="E57" s="3"/>
      <c r="F57" s="3"/>
      <c r="G57" s="3"/>
    </row>
    <row r="58" spans="1:7" s="31" customFormat="1" ht="12.75">
      <c r="A58" s="3"/>
      <c r="B58" s="3"/>
      <c r="C58" s="3"/>
      <c r="D58" s="3"/>
      <c r="E58" s="3"/>
      <c r="F58" s="3"/>
      <c r="G58" s="3"/>
    </row>
    <row r="59" spans="1:7" s="31" customFormat="1" ht="12.75">
      <c r="A59" s="3"/>
      <c r="B59" s="3"/>
      <c r="C59" s="3"/>
      <c r="D59" s="3"/>
      <c r="E59" s="3"/>
      <c r="F59" s="3"/>
      <c r="G59" s="3"/>
    </row>
    <row r="60" spans="1:7" s="31" customFormat="1" ht="12.75">
      <c r="A60" s="3"/>
      <c r="B60" s="3"/>
      <c r="C60" s="3"/>
      <c r="D60" s="3"/>
      <c r="E60" s="3"/>
      <c r="F60" s="3"/>
      <c r="G60" s="3"/>
    </row>
    <row r="61" spans="1:7" s="31" customFormat="1" ht="12.75">
      <c r="A61" s="3"/>
      <c r="B61" s="3"/>
      <c r="C61" s="3"/>
      <c r="D61" s="3"/>
      <c r="E61" s="3"/>
      <c r="F61" s="3"/>
      <c r="G61" s="3"/>
    </row>
    <row r="62" spans="1:7" s="31" customFormat="1" ht="12.75">
      <c r="A62" s="3"/>
      <c r="B62" s="3"/>
      <c r="C62" s="3"/>
      <c r="D62" s="3"/>
      <c r="E62" s="3"/>
      <c r="F62" s="3"/>
      <c r="G62" s="3"/>
    </row>
    <row r="63" spans="1:7" s="119" customFormat="1" ht="12.75">
      <c r="A63" s="18"/>
      <c r="B63" s="18"/>
      <c r="C63" s="18"/>
      <c r="D63" s="18"/>
      <c r="E63" s="18"/>
      <c r="F63" s="18"/>
      <c r="G63" s="18"/>
    </row>
    <row r="64" spans="1:7" s="119" customFormat="1" ht="12.75">
      <c r="A64" s="18"/>
      <c r="B64" s="18"/>
      <c r="C64" s="18"/>
      <c r="D64" s="18"/>
      <c r="E64" s="18"/>
      <c r="F64" s="18"/>
      <c r="G64" s="18"/>
    </row>
    <row r="65" spans="1:7" s="119" customFormat="1" ht="12.75">
      <c r="A65" s="18"/>
      <c r="B65" s="18"/>
      <c r="C65" s="18"/>
      <c r="D65" s="18"/>
      <c r="E65" s="18"/>
      <c r="F65" s="18"/>
      <c r="G65" s="18"/>
    </row>
    <row r="66" spans="1:7" s="119" customFormat="1" ht="12.75">
      <c r="A66" s="18"/>
      <c r="B66" s="18"/>
      <c r="C66" s="18"/>
      <c r="D66" s="18"/>
      <c r="E66" s="18"/>
      <c r="F66" s="18"/>
      <c r="G66" s="18"/>
    </row>
    <row r="67" spans="1:7" s="119" customFormat="1" ht="12.75">
      <c r="A67" s="18"/>
      <c r="B67" s="18"/>
      <c r="C67" s="18"/>
      <c r="D67" s="18"/>
      <c r="E67" s="18"/>
      <c r="F67" s="18"/>
      <c r="G67" s="18"/>
    </row>
    <row r="68" spans="1:7" s="119" customFormat="1" ht="12.75">
      <c r="A68" s="18"/>
      <c r="B68" s="18"/>
      <c r="C68" s="18"/>
      <c r="D68" s="18"/>
      <c r="E68" s="18"/>
      <c r="F68" s="18"/>
      <c r="G68" s="18"/>
    </row>
    <row r="69" spans="1:7" s="119" customFormat="1" ht="12.75">
      <c r="A69" s="18"/>
      <c r="B69" s="18"/>
      <c r="C69" s="18"/>
      <c r="D69" s="18"/>
      <c r="E69" s="18"/>
      <c r="F69" s="18"/>
      <c r="G69" s="18"/>
    </row>
    <row r="70" spans="1:7" s="119" customFormat="1" ht="12.75">
      <c r="A70" s="18"/>
      <c r="B70" s="18"/>
      <c r="C70" s="18"/>
      <c r="D70" s="18"/>
      <c r="E70" s="18"/>
      <c r="F70" s="18"/>
      <c r="G70" s="18"/>
    </row>
    <row r="71" spans="1:7" s="119" customFormat="1" ht="12.75">
      <c r="A71" s="18"/>
      <c r="B71" s="18"/>
      <c r="C71" s="18"/>
      <c r="D71" s="18"/>
      <c r="E71" s="18"/>
      <c r="F71" s="18"/>
      <c r="G71" s="18"/>
    </row>
    <row r="72" spans="1:7" s="119" customFormat="1" ht="12.75">
      <c r="A72" s="18"/>
      <c r="B72" s="18"/>
      <c r="C72" s="18"/>
      <c r="D72" s="18"/>
      <c r="E72" s="18"/>
      <c r="F72" s="18"/>
      <c r="G72" s="18"/>
    </row>
    <row r="73" spans="1:7" s="119" customFormat="1" ht="12.75">
      <c r="A73" s="18"/>
      <c r="B73" s="18"/>
      <c r="C73" s="18"/>
      <c r="D73" s="18"/>
      <c r="E73" s="18"/>
      <c r="F73" s="18"/>
      <c r="G73" s="18"/>
    </row>
    <row r="74" spans="1:7" s="119" customFormat="1" ht="12.75">
      <c r="A74" s="18"/>
      <c r="B74" s="18"/>
      <c r="C74" s="18"/>
      <c r="D74" s="18"/>
      <c r="E74" s="18"/>
      <c r="F74" s="18"/>
      <c r="G74" s="18"/>
    </row>
    <row r="75" spans="1:7" s="119" customFormat="1" ht="12.75">
      <c r="A75" s="18"/>
      <c r="B75" s="18"/>
      <c r="C75" s="18"/>
      <c r="D75" s="18"/>
      <c r="E75" s="18"/>
      <c r="F75" s="18"/>
      <c r="G75" s="18"/>
    </row>
    <row r="76" spans="1:7" s="119" customFormat="1" ht="12.75">
      <c r="A76" s="18"/>
      <c r="B76" s="18"/>
      <c r="C76" s="18"/>
      <c r="D76" s="18"/>
      <c r="E76" s="18"/>
      <c r="F76" s="18"/>
      <c r="G76" s="18"/>
    </row>
    <row r="77" spans="1:7" s="119" customFormat="1" ht="409.5">
      <c r="A77" s="18"/>
      <c r="B77" s="18"/>
      <c r="C77" s="18"/>
      <c r="D77" s="18"/>
      <c r="E77" s="18"/>
      <c r="F77" s="18"/>
      <c r="G77" s="18"/>
    </row>
    <row r="78" spans="1:7" s="119" customFormat="1" ht="12.75">
      <c r="A78" s="18"/>
      <c r="B78" s="18"/>
      <c r="C78" s="18"/>
      <c r="D78" s="18"/>
      <c r="E78" s="18"/>
      <c r="F78" s="18"/>
      <c r="G78" s="18"/>
    </row>
    <row r="79" spans="1:7" s="119" customFormat="1" ht="12.75">
      <c r="A79" s="18"/>
      <c r="B79" s="18"/>
      <c r="C79" s="18"/>
      <c r="D79" s="18"/>
      <c r="E79" s="18"/>
      <c r="F79" s="18"/>
      <c r="G79" s="18"/>
    </row>
    <row r="80" spans="1:7" s="119" customFormat="1" ht="12.75">
      <c r="A80" s="18"/>
      <c r="B80" s="18"/>
      <c r="C80" s="18"/>
      <c r="D80" s="18"/>
      <c r="E80" s="18"/>
      <c r="F80" s="18"/>
      <c r="G80" s="18"/>
    </row>
    <row r="81" spans="1:7" s="119" customFormat="1" ht="12.75">
      <c r="A81" s="18"/>
      <c r="B81" s="18"/>
      <c r="C81" s="18"/>
      <c r="D81" s="18"/>
      <c r="E81" s="18"/>
      <c r="F81" s="18"/>
      <c r="G81" s="18"/>
    </row>
    <row r="82" spans="1:7" s="119" customFormat="1" ht="12.75">
      <c r="A82" s="18"/>
      <c r="B82" s="18"/>
      <c r="C82" s="18"/>
      <c r="D82" s="18"/>
      <c r="E82" s="18"/>
      <c r="F82" s="18"/>
      <c r="G82" s="18"/>
    </row>
    <row r="83" spans="1:7" s="119" customFormat="1" ht="12.75">
      <c r="A83" s="18"/>
      <c r="B83" s="18"/>
      <c r="C83" s="18"/>
      <c r="D83" s="18"/>
      <c r="E83" s="18"/>
      <c r="F83" s="18"/>
      <c r="G83" s="18"/>
    </row>
    <row r="84" spans="1:7" s="119" customFormat="1" ht="12.75">
      <c r="A84" s="18"/>
      <c r="B84" s="18"/>
      <c r="C84" s="18"/>
      <c r="D84" s="18"/>
      <c r="E84" s="18"/>
      <c r="F84" s="18"/>
      <c r="G84" s="18"/>
    </row>
    <row r="85" spans="1:7" s="119" customFormat="1" ht="12.75">
      <c r="A85" s="18"/>
      <c r="B85" s="18"/>
      <c r="C85" s="18"/>
      <c r="D85" s="18"/>
      <c r="E85" s="18"/>
      <c r="F85" s="18"/>
      <c r="G85" s="18"/>
    </row>
    <row r="86" spans="1:7" s="119" customFormat="1" ht="12.75">
      <c r="A86" s="18"/>
      <c r="B86" s="18"/>
      <c r="C86" s="18"/>
      <c r="D86" s="18"/>
      <c r="E86" s="18"/>
      <c r="F86" s="18"/>
      <c r="G86" s="18"/>
    </row>
    <row r="87" spans="1:7" s="119" customFormat="1" ht="12.75">
      <c r="A87" s="18"/>
      <c r="B87" s="18"/>
      <c r="C87" s="18"/>
      <c r="D87" s="18"/>
      <c r="E87" s="18"/>
      <c r="F87" s="18"/>
      <c r="G87" s="18"/>
    </row>
    <row r="88" spans="1:7" s="119" customFormat="1" ht="12.75">
      <c r="A88" s="18"/>
      <c r="B88" s="18"/>
      <c r="C88" s="18"/>
      <c r="D88" s="18"/>
      <c r="E88" s="18"/>
      <c r="F88" s="18"/>
      <c r="G88" s="18"/>
    </row>
    <row r="91" spans="1:7" s="119" customFormat="1" ht="12.75">
      <c r="A91" s="18"/>
      <c r="B91" s="18"/>
      <c r="C91" s="18"/>
      <c r="D91" s="18"/>
      <c r="E91" s="18"/>
      <c r="F91" s="18"/>
      <c r="G91" s="18"/>
    </row>
    <row r="95" spans="1:7" s="119" customFormat="1" ht="409.5">
      <c r="A95" s="18"/>
      <c r="B95" s="18"/>
      <c r="C95" s="18"/>
      <c r="D95" s="18"/>
      <c r="E95" s="18"/>
      <c r="F95" s="18"/>
      <c r="G95" s="18"/>
    </row>
    <row r="101" spans="1:7" s="119" customFormat="1" ht="409.5">
      <c r="A101" s="18"/>
      <c r="B101" s="18"/>
      <c r="C101" s="18"/>
      <c r="D101" s="18"/>
      <c r="E101" s="18"/>
      <c r="F101" s="18"/>
      <c r="G101" s="18"/>
    </row>
    <row r="104" spans="1:7" s="119" customFormat="1" ht="12.75">
      <c r="A104" s="17"/>
      <c r="B104" s="17"/>
      <c r="C104" s="17"/>
      <c r="D104" s="17"/>
      <c r="E104" s="18"/>
      <c r="F104" s="18"/>
      <c r="G104" s="18"/>
    </row>
    <row r="105" spans="1:7" s="119" customFormat="1" ht="12.75">
      <c r="A105" s="17"/>
      <c r="B105" s="17"/>
      <c r="C105" s="17"/>
      <c r="D105" s="17"/>
      <c r="E105" s="18"/>
      <c r="F105" s="18"/>
      <c r="G105" s="18"/>
    </row>
    <row r="106" spans="1:7" s="119" customFormat="1" ht="12.75">
      <c r="A106" s="17"/>
      <c r="B106" s="17"/>
      <c r="C106" s="17"/>
      <c r="D106" s="17"/>
      <c r="E106" s="18"/>
      <c r="F106" s="18"/>
      <c r="G106" s="18"/>
    </row>
    <row r="108" spans="1:7" s="119" customFormat="1" ht="12.75">
      <c r="A108" s="17"/>
      <c r="B108" s="17"/>
      <c r="C108" s="17"/>
      <c r="D108" s="17"/>
      <c r="E108" s="17"/>
      <c r="F108" s="17"/>
      <c r="G108" s="18"/>
    </row>
    <row r="109" spans="1:7" s="119" customFormat="1" ht="12.75">
      <c r="A109" s="17"/>
      <c r="B109" s="17"/>
      <c r="C109" s="17"/>
      <c r="D109" s="17"/>
      <c r="E109" s="17"/>
      <c r="F109" s="17"/>
      <c r="G109" s="18"/>
    </row>
    <row r="110" spans="1:7" s="119" customFormat="1" ht="12.75">
      <c r="A110" s="17"/>
      <c r="B110" s="17"/>
      <c r="C110" s="17"/>
      <c r="D110" s="17"/>
      <c r="E110" s="17"/>
      <c r="F110" s="17"/>
      <c r="G110" s="18"/>
    </row>
    <row r="111" spans="1:7" s="119" customFormat="1" ht="12.75">
      <c r="A111" s="17"/>
      <c r="B111" s="17"/>
      <c r="C111" s="17"/>
      <c r="D111" s="17"/>
      <c r="E111" s="17"/>
      <c r="F111" s="17"/>
      <c r="G111" s="18"/>
    </row>
    <row r="114" spans="1:7" s="120" customFormat="1" ht="18">
      <c r="A114" s="17"/>
      <c r="B114" s="17"/>
      <c r="C114" s="17"/>
      <c r="D114" s="17"/>
      <c r="E114" s="17"/>
      <c r="F114" s="17"/>
      <c r="G114" s="16"/>
    </row>
  </sheetData>
  <sheetProtection/>
  <mergeCells count="21">
    <mergeCell ref="A1:F1"/>
    <mergeCell ref="B33:B34"/>
    <mergeCell ref="A33:A34"/>
    <mergeCell ref="C23:F23"/>
    <mergeCell ref="C22:F22"/>
    <mergeCell ref="C25:F25"/>
    <mergeCell ref="C32:F32"/>
    <mergeCell ref="C29:F29"/>
    <mergeCell ref="C21:F21"/>
    <mergeCell ref="C33:F34"/>
    <mergeCell ref="C24:F24"/>
    <mergeCell ref="D39:F39"/>
    <mergeCell ref="C31:F31"/>
    <mergeCell ref="C28:F28"/>
    <mergeCell ref="D40:F40"/>
    <mergeCell ref="D36:F36"/>
    <mergeCell ref="C26:F26"/>
    <mergeCell ref="C27:F27"/>
    <mergeCell ref="D37:F37"/>
    <mergeCell ref="D38:F38"/>
    <mergeCell ref="C30:F30"/>
  </mergeCells>
  <printOptions/>
  <pageMargins left="0.2" right="0.15" top="0.24" bottom="0.3" header="0.23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</dc:creator>
  <cp:keywords/>
  <dc:description/>
  <cp:lastModifiedBy>User</cp:lastModifiedBy>
  <cp:lastPrinted>2018-03-20T08:24:38Z</cp:lastPrinted>
  <dcterms:created xsi:type="dcterms:W3CDTF">2010-07-20T19:20:00Z</dcterms:created>
  <dcterms:modified xsi:type="dcterms:W3CDTF">2018-03-21T13:16:27Z</dcterms:modified>
  <cp:category/>
  <cp:version/>
  <cp:contentType/>
  <cp:contentStatus/>
</cp:coreProperties>
</file>