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40" yWindow="60" windowWidth="15390" windowHeight="11835" activeTab="0"/>
  </bookViews>
  <sheets>
    <sheet name="ხარჯთაღრიცხვა #7" sheetId="1" r:id="rId1"/>
  </sheets>
  <definedNames>
    <definedName name="_xlnm.Print_Area" localSheetId="0">'ხარჯთაღრიცხვა #7'!$A$1:$M$165</definedName>
  </definedNames>
  <calcPr fullCalcOnLoad="1"/>
</workbook>
</file>

<file path=xl/sharedStrings.xml><?xml version="1.0" encoding="utf-8"?>
<sst xmlns="http://schemas.openxmlformats.org/spreadsheetml/2006/main" count="331" uniqueCount="98">
  <si>
    <t>jami</t>
  </si>
  <si>
    <t>lari</t>
  </si>
  <si>
    <t>xelfasi</t>
  </si>
  <si>
    <t>#</t>
  </si>
  <si>
    <t>samuSaos CamonaTvali</t>
  </si>
  <si>
    <t>transporti meqanizmebi</t>
  </si>
  <si>
    <t>gegmiuri dagroveba</t>
  </si>
  <si>
    <t xml:space="preserve">zednadebi xarjebi </t>
  </si>
  <si>
    <t>t</t>
  </si>
  <si>
    <t>c</t>
  </si>
  <si>
    <t xml:space="preserve">     </t>
  </si>
  <si>
    <t xml:space="preserve"> </t>
  </si>
  <si>
    <t xml:space="preserve">          </t>
  </si>
  <si>
    <t>normatiuli resursi</t>
  </si>
  <si>
    <t>ganz. erT</t>
  </si>
  <si>
    <t>erTeulze</t>
  </si>
  <si>
    <t>sul</t>
  </si>
  <si>
    <t>SromiTi resursebi</t>
  </si>
  <si>
    <t>kac/sT</t>
  </si>
  <si>
    <t>kac.sT</t>
  </si>
  <si>
    <t>manqanebi</t>
  </si>
  <si>
    <t>materialuri resursebi</t>
  </si>
  <si>
    <t>Sromis danaxarjebi</t>
  </si>
  <si>
    <t>sxva masala</t>
  </si>
  <si>
    <t>safuZveli</t>
  </si>
  <si>
    <t>m2</t>
  </si>
  <si>
    <t>kg</t>
  </si>
  <si>
    <t>masalis transportirebis xarjebi</t>
  </si>
  <si>
    <t>snw                    46-28(2)</t>
  </si>
  <si>
    <t xml:space="preserve">    </t>
  </si>
  <si>
    <t>silikoni</t>
  </si>
  <si>
    <t>a) parapeti</t>
  </si>
  <si>
    <t>snw                    12-8(5)</t>
  </si>
  <si>
    <t>moTuTiebuli Tunuqis gluvi furceli 0,5mm</t>
  </si>
  <si>
    <t>dubeli betonis</t>
  </si>
  <si>
    <t>naSalis gatana nayarSi 5 km manZilze</t>
  </si>
  <si>
    <t>demontirebuli masalebis datvirTva a/TviTmclelebze</t>
  </si>
  <si>
    <r>
      <rPr>
        <sz val="12"/>
        <rFont val="Arial"/>
        <family val="2"/>
      </rPr>
      <t xml:space="preserve">E </t>
    </r>
    <r>
      <rPr>
        <sz val="12"/>
        <rFont val="AcadNusx"/>
        <family val="0"/>
      </rPr>
      <t>25-27-3 gamoy</t>
    </r>
  </si>
  <si>
    <r>
      <rPr>
        <b/>
        <sz val="12"/>
        <rFont val="Arial"/>
        <family val="2"/>
      </rPr>
      <t xml:space="preserve">E </t>
    </r>
    <r>
      <rPr>
        <b/>
        <sz val="12"/>
        <rFont val="AcadNusx"/>
        <family val="0"/>
      </rPr>
      <t>25-17-2 gamoy</t>
    </r>
  </si>
  <si>
    <r>
      <t>100m</t>
    </r>
    <r>
      <rPr>
        <b/>
        <vertAlign val="superscript"/>
        <sz val="12"/>
        <rFont val="AcadNusx"/>
        <family val="0"/>
      </rPr>
      <t>2</t>
    </r>
  </si>
  <si>
    <t>parapetis mowyoba Tunuqis moTuTiebuli furcliT</t>
  </si>
  <si>
    <t>100m2</t>
  </si>
  <si>
    <t>snw                     46-28(1)</t>
  </si>
  <si>
    <t>ruberoidis safaris  moxsna</t>
  </si>
  <si>
    <t>snw                       46-24(1)</t>
  </si>
  <si>
    <t>m3</t>
  </si>
  <si>
    <t>snw              1-96(2)</t>
  </si>
  <si>
    <t xml:space="preserve">naSalis datvirTva xeliT a/TviTmclelebze                               </t>
  </si>
  <si>
    <t>100m3</t>
  </si>
  <si>
    <t xml:space="preserve">naSalis gatana a/TviTmclelebiT nayarSi 5km manZilze                                                                                           </t>
  </si>
  <si>
    <t>snw                 12-10(2)</t>
  </si>
  <si>
    <t>qviSacementis moWimvis mowyoba 5sm</t>
  </si>
  <si>
    <t>qviSacementis xsnari m-75</t>
  </si>
  <si>
    <t>saxuravis safaris mowyoba orfeniani linokromiT</t>
  </si>
  <si>
    <t>linokromi (zeda fena)</t>
  </si>
  <si>
    <t>linokromi (qveda fena)</t>
  </si>
  <si>
    <t>srf  15-5</t>
  </si>
  <si>
    <t xml:space="preserve">dazianebuli qviSacementis moWimvis demontaJi                 700m2X0,05m=35m3                </t>
  </si>
  <si>
    <t>samSeneblo narCenebis Camotana xelis jalambaris gamoyenebiT 8m</t>
  </si>
  <si>
    <t>samSeneblo masalebis atana xelis jalambaris gamoyenebiT 8m</t>
  </si>
  <si>
    <t>yofili sabavSvo baRi #39</t>
  </si>
  <si>
    <t xml:space="preserve">Tunuqis safaris  moxsna 130mX0,75m=97,5m2              </t>
  </si>
  <si>
    <t>I figeli</t>
  </si>
  <si>
    <t>snw                    12-9(10)  tnw             13</t>
  </si>
  <si>
    <t>saxuravis moWimvis da kedlis dagruntva bitumiT</t>
  </si>
  <si>
    <t>snw                    12-2(4)  tqn   cx3    p.1             k=106; 1,06   gamoy</t>
  </si>
  <si>
    <t>gazi</t>
  </si>
  <si>
    <t>manq.sT</t>
  </si>
  <si>
    <t>sxva manqanebi</t>
  </si>
  <si>
    <t>qviSacementis xsnari mosapirkeTebeli 1/3</t>
  </si>
  <si>
    <t>snw                             15-52(1)</t>
  </si>
  <si>
    <t>dekoratiuli cementi TeTri</t>
  </si>
  <si>
    <t>b) parapetis Selesva</t>
  </si>
  <si>
    <t>snw                             46-15(2)</t>
  </si>
  <si>
    <t xml:space="preserve">nalesis Camofxekva                   </t>
  </si>
  <si>
    <t>snw                        8-22(3)</t>
  </si>
  <si>
    <t>dasakidi xaraCoebi</t>
  </si>
  <si>
    <t>100m</t>
  </si>
  <si>
    <t>xaraCoebis foladis detalebi</t>
  </si>
  <si>
    <t>xaraCoebis xis detalebi</t>
  </si>
  <si>
    <t xml:space="preserve">xaraCos ficari </t>
  </si>
  <si>
    <t>xsnarebis tumbo 3m3/sT</t>
  </si>
  <si>
    <t xml:space="preserve">parapetis lesva qviSacementis xsnariT (Signidan da garedan) </t>
  </si>
  <si>
    <t>nalesis daSxefva dekoratiuli cementis xsnariT (garedan)</t>
  </si>
  <si>
    <t>sawvimari milebis montaJi ZabriT da muxliT</t>
  </si>
  <si>
    <t>snw                    12-8(3)</t>
  </si>
  <si>
    <t>pr</t>
  </si>
  <si>
    <t>gadasasvleli</t>
  </si>
  <si>
    <t xml:space="preserve">moTuTiebuli Tunuqis furceli </t>
  </si>
  <si>
    <t xml:space="preserve">dazianebuli qviSacementis moWimvis demontaJi                 60m2X0,05m=3m3                </t>
  </si>
  <si>
    <t>saxuravis moWimvis dagruntva bitumiT</t>
  </si>
  <si>
    <t>g) rbili saxuravi</t>
  </si>
  <si>
    <t>a) rbili saxuravi</t>
  </si>
  <si>
    <t>xarjTaRricxva #7</t>
  </si>
  <si>
    <t>%</t>
  </si>
  <si>
    <t>bitumi</t>
  </si>
  <si>
    <t>masala</t>
  </si>
  <si>
    <t>erT. fasi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</si>
</sst>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#,##0&quot;р.&quot;"/>
    <numFmt numFmtId="194" formatCode="[$-FC19]d\ mmmm\ yyyy\ &quot;г.&quot;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00"/>
    <numFmt numFmtId="200" formatCode="0.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cadNusx"/>
      <family val="0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cadNusx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0" fillId="0" borderId="0">
      <alignment/>
      <protection/>
    </xf>
  </cellStyleXfs>
  <cellXfs count="47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199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99" fontId="3" fillId="0" borderId="10" xfId="0" applyNumberFormat="1" applyFont="1" applyFill="1" applyBorder="1" applyAlignment="1">
      <alignment horizontal="center" vertical="center"/>
    </xf>
    <xf numFmtId="199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199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00" fontId="5" fillId="0" borderId="10" xfId="0" applyNumberFormat="1" applyFont="1" applyFill="1" applyBorder="1" applyAlignment="1">
      <alignment horizontal="center" vertical="center"/>
    </xf>
    <xf numFmtId="0" fontId="47" fillId="0" borderId="11" xfId="0" applyFont="1" applyBorder="1" applyAlignment="1">
      <alignment/>
    </xf>
    <xf numFmtId="0" fontId="47" fillId="0" borderId="0" xfId="0" applyFont="1" applyBorder="1" applyAlignment="1">
      <alignment/>
    </xf>
    <xf numFmtId="200" fontId="3" fillId="0" borderId="1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200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6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2"/>
  <sheetViews>
    <sheetView tabSelected="1" workbookViewId="0" topLeftCell="B1">
      <selection activeCell="A1" sqref="A1:M1"/>
    </sheetView>
  </sheetViews>
  <sheetFormatPr defaultColWidth="9.00390625" defaultRowHeight="12.75"/>
  <cols>
    <col min="1" max="1" width="5.00390625" style="2" customWidth="1"/>
    <col min="2" max="2" width="12.75390625" style="2" customWidth="1"/>
    <col min="3" max="3" width="50.25390625" style="2" customWidth="1"/>
    <col min="4" max="4" width="11.00390625" style="2" customWidth="1"/>
    <col min="5" max="7" width="10.125" style="2" customWidth="1"/>
    <col min="8" max="8" width="10.25390625" style="2" customWidth="1"/>
    <col min="9" max="9" width="9.625" style="2" customWidth="1"/>
    <col min="10" max="11" width="9.875" style="2" customWidth="1"/>
    <col min="12" max="12" width="9.75390625" style="2" customWidth="1"/>
    <col min="13" max="13" width="9.875" style="2" customWidth="1"/>
    <col min="14" max="14" width="9.625" style="2" bestFit="1" customWidth="1"/>
    <col min="15" max="15" width="14.875" style="2" bestFit="1" customWidth="1"/>
    <col min="16" max="16384" width="9.125" style="2" customWidth="1"/>
  </cols>
  <sheetData>
    <row r="1" spans="1:13" ht="30" customHeight="1">
      <c r="A1" s="41" t="s">
        <v>93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18" customFormat="1" ht="30" customHeight="1">
      <c r="A2" s="40" t="s">
        <v>60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36.75" customHeight="1">
      <c r="A3" s="42" t="s">
        <v>3</v>
      </c>
      <c r="B3" s="42" t="s">
        <v>24</v>
      </c>
      <c r="C3" s="42" t="s">
        <v>4</v>
      </c>
      <c r="D3" s="42" t="s">
        <v>13</v>
      </c>
      <c r="E3" s="42"/>
      <c r="F3" s="42"/>
      <c r="G3" s="42" t="s">
        <v>96</v>
      </c>
      <c r="H3" s="42"/>
      <c r="I3" s="42" t="s">
        <v>2</v>
      </c>
      <c r="J3" s="42"/>
      <c r="K3" s="43" t="s">
        <v>5</v>
      </c>
      <c r="L3" s="43"/>
      <c r="M3" s="42" t="s">
        <v>0</v>
      </c>
    </row>
    <row r="4" spans="1:13" ht="35.25" customHeight="1">
      <c r="A4" s="42"/>
      <c r="B4" s="42"/>
      <c r="C4" s="42"/>
      <c r="D4" s="44" t="s">
        <v>14</v>
      </c>
      <c r="E4" s="44" t="s">
        <v>15</v>
      </c>
      <c r="F4" s="44" t="s">
        <v>16</v>
      </c>
      <c r="G4" s="44" t="s">
        <v>97</v>
      </c>
      <c r="H4" s="44" t="s">
        <v>0</v>
      </c>
      <c r="I4" s="44" t="s">
        <v>97</v>
      </c>
      <c r="J4" s="44" t="s">
        <v>0</v>
      </c>
      <c r="K4" s="44" t="s">
        <v>97</v>
      </c>
      <c r="L4" s="44" t="s">
        <v>0</v>
      </c>
      <c r="M4" s="42"/>
    </row>
    <row r="5" spans="1:13" ht="16.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</row>
    <row r="6" spans="1:13" ht="31.5" customHeight="1">
      <c r="A6" s="3"/>
      <c r="B6" s="3"/>
      <c r="C6" s="39" t="s">
        <v>62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6.5">
      <c r="A7" s="3"/>
      <c r="B7" s="3"/>
      <c r="C7" s="28" t="s">
        <v>31</v>
      </c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18" customFormat="1" ht="38.25" customHeight="1">
      <c r="A8" s="45">
        <v>1</v>
      </c>
      <c r="B8" s="4" t="s">
        <v>28</v>
      </c>
      <c r="C8" s="1" t="s">
        <v>61</v>
      </c>
      <c r="D8" s="17" t="s">
        <v>39</v>
      </c>
      <c r="E8" s="19"/>
      <c r="F8" s="23">
        <v>0.975</v>
      </c>
      <c r="G8" s="19"/>
      <c r="H8" s="15"/>
      <c r="I8" s="17"/>
      <c r="J8" s="15"/>
      <c r="K8" s="17"/>
      <c r="L8" s="15"/>
      <c r="M8" s="15"/>
    </row>
    <row r="9" spans="1:13" ht="20.25" customHeight="1">
      <c r="A9" s="45"/>
      <c r="B9" s="4"/>
      <c r="C9" s="13" t="s">
        <v>17</v>
      </c>
      <c r="D9" s="14"/>
      <c r="E9" s="20"/>
      <c r="F9" s="25"/>
      <c r="G9" s="20"/>
      <c r="H9" s="20"/>
      <c r="I9" s="20"/>
      <c r="J9" s="20"/>
      <c r="K9" s="20"/>
      <c r="L9" s="20"/>
      <c r="M9" s="20"/>
    </row>
    <row r="10" spans="1:13" ht="20.25" customHeight="1">
      <c r="A10" s="45"/>
      <c r="B10" s="4"/>
      <c r="C10" s="13" t="s">
        <v>22</v>
      </c>
      <c r="D10" s="14" t="s">
        <v>18</v>
      </c>
      <c r="E10" s="20">
        <v>8.2</v>
      </c>
      <c r="F10" s="25">
        <f>E10*F8</f>
        <v>7.994999999999999</v>
      </c>
      <c r="G10" s="20"/>
      <c r="H10" s="20"/>
      <c r="I10" s="20"/>
      <c r="J10" s="20"/>
      <c r="K10" s="20"/>
      <c r="L10" s="20"/>
      <c r="M10" s="20"/>
    </row>
    <row r="11" spans="1:13" ht="20.25" customHeight="1">
      <c r="A11" s="45"/>
      <c r="B11" s="4"/>
      <c r="C11" s="13" t="s">
        <v>20</v>
      </c>
      <c r="D11" s="14" t="s">
        <v>1</v>
      </c>
      <c r="E11" s="20">
        <v>0.5</v>
      </c>
      <c r="F11" s="25">
        <f>E11*F8</f>
        <v>0.4875</v>
      </c>
      <c r="G11" s="20"/>
      <c r="H11" s="20"/>
      <c r="I11" s="20"/>
      <c r="J11" s="20"/>
      <c r="K11" s="20"/>
      <c r="L11" s="20"/>
      <c r="M11" s="20"/>
    </row>
    <row r="12" spans="1:13" s="18" customFormat="1" ht="37.5" customHeight="1">
      <c r="A12" s="45">
        <v>2</v>
      </c>
      <c r="B12" s="4" t="s">
        <v>37</v>
      </c>
      <c r="C12" s="1" t="s">
        <v>58</v>
      </c>
      <c r="D12" s="17" t="s">
        <v>8</v>
      </c>
      <c r="E12" s="19"/>
      <c r="F12" s="23">
        <f>F18</f>
        <v>0.39</v>
      </c>
      <c r="G12" s="20"/>
      <c r="H12" s="20"/>
      <c r="I12" s="20"/>
      <c r="J12" s="20"/>
      <c r="K12" s="20"/>
      <c r="L12" s="20"/>
      <c r="M12" s="20"/>
    </row>
    <row r="13" spans="1:13" ht="20.25" customHeight="1">
      <c r="A13" s="45"/>
      <c r="B13" s="4"/>
      <c r="C13" s="13" t="s">
        <v>17</v>
      </c>
      <c r="D13" s="14"/>
      <c r="E13" s="20"/>
      <c r="F13" s="25"/>
      <c r="G13" s="20"/>
      <c r="H13" s="20"/>
      <c r="I13" s="20"/>
      <c r="J13" s="20"/>
      <c r="K13" s="20"/>
      <c r="L13" s="20"/>
      <c r="M13" s="20"/>
    </row>
    <row r="14" spans="1:13" ht="20.25" customHeight="1">
      <c r="A14" s="45"/>
      <c r="B14" s="4"/>
      <c r="C14" s="13" t="s">
        <v>22</v>
      </c>
      <c r="D14" s="14" t="s">
        <v>18</v>
      </c>
      <c r="E14" s="20">
        <v>1.45</v>
      </c>
      <c r="F14" s="25">
        <f>E14*F12</f>
        <v>0.5655</v>
      </c>
      <c r="G14" s="20"/>
      <c r="H14" s="20"/>
      <c r="I14" s="20"/>
      <c r="J14" s="20"/>
      <c r="K14" s="20"/>
      <c r="L14" s="20"/>
      <c r="M14" s="20"/>
    </row>
    <row r="15" spans="1:13" s="24" customFormat="1" ht="41.25" customHeight="1">
      <c r="A15" s="45">
        <v>3</v>
      </c>
      <c r="B15" s="1" t="s">
        <v>38</v>
      </c>
      <c r="C15" s="1" t="s">
        <v>36</v>
      </c>
      <c r="D15" s="17" t="s">
        <v>8</v>
      </c>
      <c r="E15" s="19"/>
      <c r="F15" s="23">
        <f>F18</f>
        <v>0.39</v>
      </c>
      <c r="G15" s="20"/>
      <c r="H15" s="20"/>
      <c r="I15" s="20"/>
      <c r="J15" s="20"/>
      <c r="K15" s="20"/>
      <c r="L15" s="20"/>
      <c r="M15" s="20"/>
    </row>
    <row r="16" spans="1:13" ht="21.75" customHeight="1">
      <c r="A16" s="45"/>
      <c r="B16" s="4"/>
      <c r="C16" s="13" t="s">
        <v>17</v>
      </c>
      <c r="D16" s="14"/>
      <c r="E16" s="20"/>
      <c r="F16" s="25"/>
      <c r="G16" s="20"/>
      <c r="H16" s="20"/>
      <c r="I16" s="20"/>
      <c r="J16" s="20"/>
      <c r="K16" s="20"/>
      <c r="L16" s="20"/>
      <c r="M16" s="20"/>
    </row>
    <row r="17" spans="1:13" ht="21.75" customHeight="1">
      <c r="A17" s="45"/>
      <c r="B17" s="4"/>
      <c r="C17" s="13" t="s">
        <v>22</v>
      </c>
      <c r="D17" s="14" t="s">
        <v>19</v>
      </c>
      <c r="E17" s="20">
        <v>1.7</v>
      </c>
      <c r="F17" s="25">
        <f>E17*F15</f>
        <v>0.663</v>
      </c>
      <c r="G17" s="20"/>
      <c r="H17" s="20"/>
      <c r="I17" s="20"/>
      <c r="J17" s="20"/>
      <c r="K17" s="20"/>
      <c r="L17" s="20"/>
      <c r="M17" s="20"/>
    </row>
    <row r="18" spans="1:13" s="18" customFormat="1" ht="42" customHeight="1">
      <c r="A18" s="17">
        <v>4</v>
      </c>
      <c r="B18" s="1" t="s">
        <v>56</v>
      </c>
      <c r="C18" s="22" t="s">
        <v>35</v>
      </c>
      <c r="D18" s="17" t="s">
        <v>8</v>
      </c>
      <c r="E18" s="23">
        <v>0.4</v>
      </c>
      <c r="F18" s="23">
        <f>E18*F8</f>
        <v>0.39</v>
      </c>
      <c r="G18" s="20"/>
      <c r="H18" s="20"/>
      <c r="I18" s="20"/>
      <c r="J18" s="20"/>
      <c r="K18" s="20"/>
      <c r="L18" s="20"/>
      <c r="M18" s="20"/>
    </row>
    <row r="19" spans="1:13" s="18" customFormat="1" ht="39" customHeight="1">
      <c r="A19" s="45">
        <v>5</v>
      </c>
      <c r="B19" s="4" t="s">
        <v>37</v>
      </c>
      <c r="C19" s="1" t="s">
        <v>59</v>
      </c>
      <c r="D19" s="17" t="s">
        <v>8</v>
      </c>
      <c r="E19" s="19"/>
      <c r="F19" s="23">
        <f>F12</f>
        <v>0.39</v>
      </c>
      <c r="G19" s="20"/>
      <c r="H19" s="20"/>
      <c r="I19" s="20"/>
      <c r="J19" s="20"/>
      <c r="K19" s="20"/>
      <c r="L19" s="20"/>
      <c r="M19" s="20"/>
    </row>
    <row r="20" spans="1:13" ht="18.75" customHeight="1">
      <c r="A20" s="45"/>
      <c r="B20" s="4"/>
      <c r="C20" s="13" t="s">
        <v>17</v>
      </c>
      <c r="D20" s="14"/>
      <c r="E20" s="20"/>
      <c r="F20" s="25"/>
      <c r="G20" s="20"/>
      <c r="H20" s="20"/>
      <c r="I20" s="20"/>
      <c r="J20" s="20"/>
      <c r="K20" s="20"/>
      <c r="L20" s="20"/>
      <c r="M20" s="20"/>
    </row>
    <row r="21" spans="1:13" ht="18.75" customHeight="1">
      <c r="A21" s="45"/>
      <c r="B21" s="4"/>
      <c r="C21" s="13" t="s">
        <v>22</v>
      </c>
      <c r="D21" s="14" t="s">
        <v>18</v>
      </c>
      <c r="E21" s="20">
        <v>1.74</v>
      </c>
      <c r="F21" s="25">
        <f>E21*F19</f>
        <v>0.6786</v>
      </c>
      <c r="G21" s="20"/>
      <c r="H21" s="20"/>
      <c r="I21" s="20"/>
      <c r="J21" s="20"/>
      <c r="K21" s="20"/>
      <c r="L21" s="20"/>
      <c r="M21" s="20"/>
    </row>
    <row r="22" spans="1:13" s="18" customFormat="1" ht="42.75" customHeight="1">
      <c r="A22" s="45">
        <v>6</v>
      </c>
      <c r="B22" s="4" t="s">
        <v>32</v>
      </c>
      <c r="C22" s="16" t="s">
        <v>40</v>
      </c>
      <c r="D22" s="17" t="s">
        <v>39</v>
      </c>
      <c r="E22" s="19"/>
      <c r="F22" s="26">
        <f>F8</f>
        <v>0.975</v>
      </c>
      <c r="G22" s="20"/>
      <c r="H22" s="20"/>
      <c r="I22" s="20"/>
      <c r="J22" s="20"/>
      <c r="K22" s="20"/>
      <c r="L22" s="20"/>
      <c r="M22" s="20"/>
    </row>
    <row r="23" spans="1:13" ht="18.75" customHeight="1">
      <c r="A23" s="45"/>
      <c r="B23" s="4"/>
      <c r="C23" s="13" t="s">
        <v>17</v>
      </c>
      <c r="D23" s="14"/>
      <c r="E23" s="20"/>
      <c r="F23" s="25"/>
      <c r="G23" s="20"/>
      <c r="H23" s="20"/>
      <c r="I23" s="20"/>
      <c r="J23" s="20"/>
      <c r="K23" s="20"/>
      <c r="L23" s="20"/>
      <c r="M23" s="20"/>
    </row>
    <row r="24" spans="1:13" ht="18.75" customHeight="1">
      <c r="A24" s="45"/>
      <c r="B24" s="4"/>
      <c r="C24" s="13" t="s">
        <v>22</v>
      </c>
      <c r="D24" s="14" t="s">
        <v>19</v>
      </c>
      <c r="E24" s="20">
        <v>83</v>
      </c>
      <c r="F24" s="25">
        <f>E24*F22</f>
        <v>80.925</v>
      </c>
      <c r="G24" s="20"/>
      <c r="H24" s="20"/>
      <c r="I24" s="20"/>
      <c r="J24" s="20"/>
      <c r="K24" s="20"/>
      <c r="L24" s="20"/>
      <c r="M24" s="20"/>
    </row>
    <row r="25" spans="1:13" ht="18.75" customHeight="1">
      <c r="A25" s="45"/>
      <c r="B25" s="4"/>
      <c r="C25" s="13" t="s">
        <v>20</v>
      </c>
      <c r="D25" s="14" t="s">
        <v>1</v>
      </c>
      <c r="E25" s="20">
        <v>0.41</v>
      </c>
      <c r="F25" s="25">
        <f>E25*F22</f>
        <v>0.39975</v>
      </c>
      <c r="G25" s="20"/>
      <c r="H25" s="20"/>
      <c r="I25" s="20"/>
      <c r="J25" s="20"/>
      <c r="K25" s="20"/>
      <c r="L25" s="20"/>
      <c r="M25" s="20"/>
    </row>
    <row r="26" spans="1:13" ht="18.75" customHeight="1">
      <c r="A26" s="45"/>
      <c r="B26" s="4"/>
      <c r="C26" s="13" t="s">
        <v>21</v>
      </c>
      <c r="D26" s="14"/>
      <c r="E26" s="20"/>
      <c r="F26" s="25"/>
      <c r="G26" s="20"/>
      <c r="H26" s="20"/>
      <c r="I26" s="20"/>
      <c r="J26" s="20"/>
      <c r="K26" s="20"/>
      <c r="L26" s="20"/>
      <c r="M26" s="20"/>
    </row>
    <row r="27" spans="1:13" ht="36" customHeight="1">
      <c r="A27" s="45"/>
      <c r="B27" s="4"/>
      <c r="C27" s="13" t="s">
        <v>33</v>
      </c>
      <c r="D27" s="14" t="s">
        <v>25</v>
      </c>
      <c r="E27" s="20">
        <v>110</v>
      </c>
      <c r="F27" s="25">
        <f>E27*F22</f>
        <v>107.25</v>
      </c>
      <c r="G27" s="20"/>
      <c r="H27" s="20"/>
      <c r="I27" s="20"/>
      <c r="J27" s="20"/>
      <c r="K27" s="20"/>
      <c r="L27" s="20"/>
      <c r="M27" s="20"/>
    </row>
    <row r="28" spans="1:13" ht="21" customHeight="1">
      <c r="A28" s="45"/>
      <c r="B28" s="4"/>
      <c r="C28" s="13" t="s">
        <v>34</v>
      </c>
      <c r="D28" s="14" t="s">
        <v>26</v>
      </c>
      <c r="E28" s="20">
        <v>10</v>
      </c>
      <c r="F28" s="25">
        <f>E28*F22</f>
        <v>9.75</v>
      </c>
      <c r="G28" s="20"/>
      <c r="H28" s="20"/>
      <c r="I28" s="20"/>
      <c r="J28" s="20"/>
      <c r="K28" s="20"/>
      <c r="L28" s="20"/>
      <c r="M28" s="20"/>
    </row>
    <row r="29" spans="1:13" ht="21" customHeight="1">
      <c r="A29" s="45"/>
      <c r="B29" s="4"/>
      <c r="C29" s="13" t="s">
        <v>30</v>
      </c>
      <c r="D29" s="14" t="s">
        <v>9</v>
      </c>
      <c r="E29" s="20">
        <v>1</v>
      </c>
      <c r="F29" s="25">
        <f>E29*F22</f>
        <v>0.975</v>
      </c>
      <c r="G29" s="20"/>
      <c r="H29" s="20"/>
      <c r="I29" s="20"/>
      <c r="J29" s="20"/>
      <c r="K29" s="20"/>
      <c r="L29" s="20"/>
      <c r="M29" s="20"/>
    </row>
    <row r="30" spans="1:13" ht="21" customHeight="1">
      <c r="A30" s="45"/>
      <c r="B30" s="4"/>
      <c r="C30" s="13" t="s">
        <v>23</v>
      </c>
      <c r="D30" s="14" t="s">
        <v>1</v>
      </c>
      <c r="E30" s="20">
        <v>7.8</v>
      </c>
      <c r="F30" s="25">
        <f>E30*F22</f>
        <v>7.6049999999999995</v>
      </c>
      <c r="G30" s="20"/>
      <c r="H30" s="20"/>
      <c r="I30" s="20"/>
      <c r="J30" s="20"/>
      <c r="K30" s="20"/>
      <c r="L30" s="20"/>
      <c r="M30" s="20"/>
    </row>
    <row r="31" spans="1:13" s="18" customFormat="1" ht="39.75" customHeight="1">
      <c r="A31" s="45">
        <v>7</v>
      </c>
      <c r="B31" s="4" t="s">
        <v>85</v>
      </c>
      <c r="C31" s="16" t="s">
        <v>84</v>
      </c>
      <c r="D31" s="17" t="s">
        <v>77</v>
      </c>
      <c r="E31" s="19"/>
      <c r="F31" s="26">
        <v>0.9</v>
      </c>
      <c r="G31" s="20"/>
      <c r="H31" s="20"/>
      <c r="I31" s="20"/>
      <c r="J31" s="20"/>
      <c r="K31" s="20"/>
      <c r="L31" s="20"/>
      <c r="M31" s="20"/>
    </row>
    <row r="32" spans="1:13" ht="20.25" customHeight="1">
      <c r="A32" s="45"/>
      <c r="B32" s="4"/>
      <c r="C32" s="13" t="s">
        <v>17</v>
      </c>
      <c r="D32" s="14"/>
      <c r="E32" s="20"/>
      <c r="F32" s="25"/>
      <c r="G32" s="20"/>
      <c r="H32" s="20"/>
      <c r="I32" s="20"/>
      <c r="J32" s="20"/>
      <c r="K32" s="20"/>
      <c r="L32" s="20"/>
      <c r="M32" s="20"/>
    </row>
    <row r="33" spans="1:13" ht="20.25" customHeight="1">
      <c r="A33" s="45"/>
      <c r="B33" s="4"/>
      <c r="C33" s="13" t="s">
        <v>22</v>
      </c>
      <c r="D33" s="14" t="s">
        <v>19</v>
      </c>
      <c r="E33" s="20">
        <v>74</v>
      </c>
      <c r="F33" s="25">
        <f>E33*F31</f>
        <v>66.60000000000001</v>
      </c>
      <c r="G33" s="20"/>
      <c r="H33" s="20"/>
      <c r="I33" s="20"/>
      <c r="J33" s="20"/>
      <c r="K33" s="20"/>
      <c r="L33" s="20"/>
      <c r="M33" s="20"/>
    </row>
    <row r="34" spans="1:13" ht="20.25" customHeight="1">
      <c r="A34" s="45"/>
      <c r="B34" s="4"/>
      <c r="C34" s="13" t="s">
        <v>20</v>
      </c>
      <c r="D34" s="14" t="s">
        <v>1</v>
      </c>
      <c r="E34" s="20">
        <v>6.62</v>
      </c>
      <c r="F34" s="25">
        <f>E34*F31</f>
        <v>5.958</v>
      </c>
      <c r="G34" s="20"/>
      <c r="H34" s="20"/>
      <c r="I34" s="20"/>
      <c r="J34" s="20"/>
      <c r="K34" s="20"/>
      <c r="L34" s="20"/>
      <c r="M34" s="20"/>
    </row>
    <row r="35" spans="1:13" ht="20.25" customHeight="1">
      <c r="A35" s="45"/>
      <c r="B35" s="4"/>
      <c r="C35" s="13" t="s">
        <v>21</v>
      </c>
      <c r="D35" s="14"/>
      <c r="E35" s="20"/>
      <c r="F35" s="25"/>
      <c r="G35" s="20"/>
      <c r="H35" s="20"/>
      <c r="I35" s="20"/>
      <c r="J35" s="20"/>
      <c r="K35" s="20"/>
      <c r="L35" s="20"/>
      <c r="M35" s="20"/>
    </row>
    <row r="36" spans="1:13" ht="36" customHeight="1">
      <c r="A36" s="45"/>
      <c r="B36" s="4"/>
      <c r="C36" s="13" t="s">
        <v>33</v>
      </c>
      <c r="D36" s="14" t="s">
        <v>25</v>
      </c>
      <c r="E36" s="20" t="s">
        <v>86</v>
      </c>
      <c r="F36" s="25">
        <v>36</v>
      </c>
      <c r="G36" s="20"/>
      <c r="H36" s="20"/>
      <c r="I36" s="20"/>
      <c r="J36" s="20"/>
      <c r="K36" s="20"/>
      <c r="L36" s="20"/>
      <c r="M36" s="20"/>
    </row>
    <row r="37" spans="1:13" ht="21.75" customHeight="1">
      <c r="A37" s="45"/>
      <c r="B37" s="4"/>
      <c r="C37" s="13" t="s">
        <v>34</v>
      </c>
      <c r="D37" s="14" t="s">
        <v>26</v>
      </c>
      <c r="E37" s="20">
        <v>0.1</v>
      </c>
      <c r="F37" s="25">
        <f>E37*F31</f>
        <v>0.09000000000000001</v>
      </c>
      <c r="G37" s="20"/>
      <c r="H37" s="20"/>
      <c r="I37" s="20"/>
      <c r="J37" s="20"/>
      <c r="K37" s="20"/>
      <c r="L37" s="20"/>
      <c r="M37" s="20"/>
    </row>
    <row r="38" spans="1:13" ht="21.75" customHeight="1">
      <c r="A38" s="45"/>
      <c r="B38" s="4"/>
      <c r="C38" s="13" t="s">
        <v>23</v>
      </c>
      <c r="D38" s="14" t="s">
        <v>1</v>
      </c>
      <c r="E38" s="20">
        <v>0.36</v>
      </c>
      <c r="F38" s="25">
        <f>E38*F31</f>
        <v>0.324</v>
      </c>
      <c r="G38" s="20"/>
      <c r="H38" s="20"/>
      <c r="I38" s="20"/>
      <c r="J38" s="20"/>
      <c r="K38" s="20"/>
      <c r="L38" s="20"/>
      <c r="M38" s="20"/>
    </row>
    <row r="39" spans="1:13" ht="21" customHeight="1">
      <c r="A39" s="17"/>
      <c r="B39" s="4"/>
      <c r="C39" s="1" t="s">
        <v>72</v>
      </c>
      <c r="D39" s="14"/>
      <c r="E39" s="20"/>
      <c r="F39" s="25"/>
      <c r="G39" s="20"/>
      <c r="H39" s="20"/>
      <c r="I39" s="20"/>
      <c r="J39" s="20"/>
      <c r="K39" s="20"/>
      <c r="L39" s="20"/>
      <c r="M39" s="20"/>
    </row>
    <row r="40" spans="1:22" s="24" customFormat="1" ht="39.75" customHeight="1">
      <c r="A40" s="46">
        <v>8</v>
      </c>
      <c r="B40" s="1" t="s">
        <v>75</v>
      </c>
      <c r="C40" s="1" t="s">
        <v>76</v>
      </c>
      <c r="D40" s="1" t="s">
        <v>77</v>
      </c>
      <c r="E40" s="6"/>
      <c r="F40" s="26">
        <v>1.3</v>
      </c>
      <c r="G40" s="20"/>
      <c r="H40" s="20"/>
      <c r="I40" s="20"/>
      <c r="J40" s="20"/>
      <c r="K40" s="20"/>
      <c r="L40" s="20"/>
      <c r="M40" s="20"/>
      <c r="N40" s="29"/>
      <c r="O40" s="29"/>
      <c r="P40" s="29"/>
      <c r="Q40" s="29"/>
      <c r="R40" s="29"/>
      <c r="S40" s="29"/>
      <c r="T40" s="29"/>
      <c r="U40" s="29"/>
      <c r="V40" s="29"/>
    </row>
    <row r="41" spans="1:22" ht="20.25" customHeight="1">
      <c r="A41" s="46"/>
      <c r="B41" s="4"/>
      <c r="C41" s="13" t="s">
        <v>17</v>
      </c>
      <c r="D41" s="4"/>
      <c r="E41" s="5"/>
      <c r="F41" s="30"/>
      <c r="G41" s="20"/>
      <c r="H41" s="20"/>
      <c r="I41" s="20"/>
      <c r="J41" s="20"/>
      <c r="K41" s="20"/>
      <c r="L41" s="20"/>
      <c r="M41" s="20"/>
      <c r="N41" s="31"/>
      <c r="O41" s="31"/>
      <c r="P41" s="31"/>
      <c r="Q41" s="31"/>
      <c r="R41" s="31"/>
      <c r="S41" s="31"/>
      <c r="T41" s="31"/>
      <c r="U41" s="31"/>
      <c r="V41" s="31"/>
    </row>
    <row r="42" spans="1:22" ht="20.25" customHeight="1">
      <c r="A42" s="46"/>
      <c r="B42" s="4"/>
      <c r="C42" s="13" t="s">
        <v>22</v>
      </c>
      <c r="D42" s="4" t="s">
        <v>19</v>
      </c>
      <c r="E42" s="5">
        <v>68.6</v>
      </c>
      <c r="F42" s="30">
        <f>E42*F40</f>
        <v>89.17999999999999</v>
      </c>
      <c r="G42" s="20"/>
      <c r="H42" s="20"/>
      <c r="I42" s="20"/>
      <c r="J42" s="20"/>
      <c r="K42" s="20"/>
      <c r="L42" s="20"/>
      <c r="M42" s="20"/>
      <c r="N42" s="31"/>
      <c r="O42" s="31"/>
      <c r="P42" s="31"/>
      <c r="Q42" s="31"/>
      <c r="R42" s="31"/>
      <c r="S42" s="31"/>
      <c r="T42" s="31"/>
      <c r="U42" s="31"/>
      <c r="V42" s="31"/>
    </row>
    <row r="43" spans="1:22" ht="20.25" customHeight="1">
      <c r="A43" s="46"/>
      <c r="B43" s="4"/>
      <c r="C43" s="13" t="s">
        <v>20</v>
      </c>
      <c r="D43" s="4" t="s">
        <v>1</v>
      </c>
      <c r="E43" s="5">
        <v>0.23</v>
      </c>
      <c r="F43" s="30">
        <f>E43*F40</f>
        <v>0.29900000000000004</v>
      </c>
      <c r="G43" s="20"/>
      <c r="H43" s="20"/>
      <c r="I43" s="20"/>
      <c r="J43" s="20"/>
      <c r="K43" s="20"/>
      <c r="L43" s="20"/>
      <c r="M43" s="20"/>
      <c r="N43" s="31"/>
      <c r="O43" s="31"/>
      <c r="P43" s="31"/>
      <c r="Q43" s="31"/>
      <c r="R43" s="31"/>
      <c r="S43" s="31"/>
      <c r="T43" s="31"/>
      <c r="U43" s="31"/>
      <c r="V43" s="31"/>
    </row>
    <row r="44" spans="1:22" ht="20.25" customHeight="1">
      <c r="A44" s="46"/>
      <c r="B44" s="4"/>
      <c r="C44" s="13" t="s">
        <v>21</v>
      </c>
      <c r="D44" s="4"/>
      <c r="E44" s="5"/>
      <c r="F44" s="30"/>
      <c r="G44" s="20"/>
      <c r="H44" s="20"/>
      <c r="I44" s="20"/>
      <c r="J44" s="20"/>
      <c r="K44" s="20"/>
      <c r="L44" s="20"/>
      <c r="M44" s="20"/>
      <c r="N44" s="31"/>
      <c r="O44" s="31"/>
      <c r="P44" s="31"/>
      <c r="Q44" s="31"/>
      <c r="R44" s="31"/>
      <c r="S44" s="31"/>
      <c r="T44" s="31"/>
      <c r="U44" s="31"/>
      <c r="V44" s="31"/>
    </row>
    <row r="45" spans="1:22" ht="20.25" customHeight="1">
      <c r="A45" s="46"/>
      <c r="B45" s="4"/>
      <c r="C45" s="13" t="s">
        <v>78</v>
      </c>
      <c r="D45" s="4" t="s">
        <v>8</v>
      </c>
      <c r="E45" s="5">
        <v>0.044</v>
      </c>
      <c r="F45" s="30">
        <f>E45*F40</f>
        <v>0.0572</v>
      </c>
      <c r="G45" s="20"/>
      <c r="H45" s="20"/>
      <c r="I45" s="20"/>
      <c r="J45" s="20"/>
      <c r="K45" s="20"/>
      <c r="L45" s="20"/>
      <c r="M45" s="20"/>
      <c r="N45" s="31"/>
      <c r="O45" s="31"/>
      <c r="P45" s="31"/>
      <c r="Q45" s="31"/>
      <c r="R45" s="31"/>
      <c r="S45" s="31"/>
      <c r="T45" s="31"/>
      <c r="U45" s="31"/>
      <c r="V45" s="31"/>
    </row>
    <row r="46" spans="1:22" ht="20.25" customHeight="1">
      <c r="A46" s="46"/>
      <c r="B46" s="4"/>
      <c r="C46" s="13" t="s">
        <v>79</v>
      </c>
      <c r="D46" s="4" t="s">
        <v>45</v>
      </c>
      <c r="E46" s="5">
        <v>0.009</v>
      </c>
      <c r="F46" s="30">
        <f>E46*F40</f>
        <v>0.0117</v>
      </c>
      <c r="G46" s="20"/>
      <c r="H46" s="20"/>
      <c r="I46" s="20"/>
      <c r="J46" s="20"/>
      <c r="K46" s="20"/>
      <c r="L46" s="20"/>
      <c r="M46" s="20"/>
      <c r="N46" s="31"/>
      <c r="O46" s="31"/>
      <c r="P46" s="31"/>
      <c r="Q46" s="31"/>
      <c r="R46" s="31"/>
      <c r="S46" s="31"/>
      <c r="T46" s="31"/>
      <c r="U46" s="31"/>
      <c r="V46" s="31"/>
    </row>
    <row r="47" spans="1:22" ht="20.25" customHeight="1">
      <c r="A47" s="46"/>
      <c r="B47" s="4"/>
      <c r="C47" s="13" t="s">
        <v>80</v>
      </c>
      <c r="D47" s="4" t="s">
        <v>25</v>
      </c>
      <c r="E47" s="5">
        <v>1.9</v>
      </c>
      <c r="F47" s="30">
        <f>E47*F40</f>
        <v>2.4699999999999998</v>
      </c>
      <c r="G47" s="20"/>
      <c r="H47" s="20"/>
      <c r="I47" s="20"/>
      <c r="J47" s="20"/>
      <c r="K47" s="20"/>
      <c r="L47" s="20"/>
      <c r="M47" s="20"/>
      <c r="N47" s="31"/>
      <c r="O47" s="31"/>
      <c r="P47" s="31"/>
      <c r="Q47" s="31"/>
      <c r="R47" s="31"/>
      <c r="S47" s="31"/>
      <c r="T47" s="31"/>
      <c r="U47" s="31"/>
      <c r="V47" s="31"/>
    </row>
    <row r="48" spans="1:17" s="18" customFormat="1" ht="38.25" customHeight="1">
      <c r="A48" s="45">
        <v>9</v>
      </c>
      <c r="B48" s="4" t="s">
        <v>73</v>
      </c>
      <c r="C48" s="1" t="s">
        <v>74</v>
      </c>
      <c r="D48" s="17" t="s">
        <v>41</v>
      </c>
      <c r="E48" s="19"/>
      <c r="F48" s="32">
        <v>1.3</v>
      </c>
      <c r="G48" s="20"/>
      <c r="H48" s="20"/>
      <c r="I48" s="20"/>
      <c r="J48" s="20"/>
      <c r="K48" s="20"/>
      <c r="L48" s="20"/>
      <c r="M48" s="20"/>
      <c r="N48" s="38"/>
      <c r="O48" s="38"/>
      <c r="P48" s="38"/>
      <c r="Q48" s="38"/>
    </row>
    <row r="49" spans="1:17" ht="20.25" customHeight="1">
      <c r="A49" s="45"/>
      <c r="B49" s="4"/>
      <c r="C49" s="13" t="s">
        <v>17</v>
      </c>
      <c r="D49" s="14"/>
      <c r="E49" s="20"/>
      <c r="F49" s="35"/>
      <c r="G49" s="20"/>
      <c r="H49" s="20"/>
      <c r="I49" s="20"/>
      <c r="J49" s="20"/>
      <c r="K49" s="20"/>
      <c r="L49" s="20"/>
      <c r="M49" s="20"/>
      <c r="N49" s="12"/>
      <c r="O49" s="12"/>
      <c r="P49" s="12"/>
      <c r="Q49" s="12"/>
    </row>
    <row r="50" spans="1:17" ht="20.25" customHeight="1">
      <c r="A50" s="45"/>
      <c r="B50" s="4"/>
      <c r="C50" s="13" t="s">
        <v>22</v>
      </c>
      <c r="D50" s="14" t="s">
        <v>18</v>
      </c>
      <c r="E50" s="20">
        <v>18.6</v>
      </c>
      <c r="F50" s="35">
        <f>E50*F48</f>
        <v>24.180000000000003</v>
      </c>
      <c r="G50" s="20"/>
      <c r="H50" s="20"/>
      <c r="I50" s="20"/>
      <c r="J50" s="20"/>
      <c r="K50" s="20"/>
      <c r="L50" s="20"/>
      <c r="M50" s="20"/>
      <c r="N50" s="12"/>
      <c r="O50" s="12"/>
      <c r="P50" s="12"/>
      <c r="Q50" s="12"/>
    </row>
    <row r="51" spans="1:17" ht="20.25" customHeight="1">
      <c r="A51" s="45"/>
      <c r="B51" s="4"/>
      <c r="C51" s="13" t="s">
        <v>20</v>
      </c>
      <c r="D51" s="14" t="s">
        <v>1</v>
      </c>
      <c r="E51" s="20">
        <v>0.16</v>
      </c>
      <c r="F51" s="35">
        <f>E51*F48</f>
        <v>0.20800000000000002</v>
      </c>
      <c r="G51" s="20"/>
      <c r="H51" s="20"/>
      <c r="I51" s="20"/>
      <c r="J51" s="20"/>
      <c r="K51" s="20"/>
      <c r="L51" s="20"/>
      <c r="M51" s="20"/>
      <c r="N51" s="12"/>
      <c r="O51" s="12"/>
      <c r="P51" s="12"/>
      <c r="Q51" s="12"/>
    </row>
    <row r="52" spans="1:13" s="18" customFormat="1" ht="39" customHeight="1">
      <c r="A52" s="45">
        <v>10</v>
      </c>
      <c r="B52" s="4" t="s">
        <v>37</v>
      </c>
      <c r="C52" s="1" t="s">
        <v>58</v>
      </c>
      <c r="D52" s="17" t="s">
        <v>8</v>
      </c>
      <c r="E52" s="19"/>
      <c r="F52" s="23">
        <f>F58</f>
        <v>7.260000000000001</v>
      </c>
      <c r="G52" s="20"/>
      <c r="H52" s="20"/>
      <c r="I52" s="20"/>
      <c r="J52" s="20"/>
      <c r="K52" s="20"/>
      <c r="L52" s="20"/>
      <c r="M52" s="20"/>
    </row>
    <row r="53" spans="1:13" ht="23.25" customHeight="1">
      <c r="A53" s="45"/>
      <c r="B53" s="4"/>
      <c r="C53" s="13" t="s">
        <v>17</v>
      </c>
      <c r="D53" s="14"/>
      <c r="E53" s="20"/>
      <c r="F53" s="25"/>
      <c r="G53" s="20"/>
      <c r="H53" s="20"/>
      <c r="I53" s="20"/>
      <c r="J53" s="20"/>
      <c r="K53" s="20"/>
      <c r="L53" s="20"/>
      <c r="M53" s="20"/>
    </row>
    <row r="54" spans="1:13" ht="23.25" customHeight="1">
      <c r="A54" s="45"/>
      <c r="B54" s="4"/>
      <c r="C54" s="13" t="s">
        <v>22</v>
      </c>
      <c r="D54" s="14" t="s">
        <v>18</v>
      </c>
      <c r="E54" s="20">
        <v>1.45</v>
      </c>
      <c r="F54" s="25">
        <f>E54*F52</f>
        <v>10.527000000000001</v>
      </c>
      <c r="G54" s="20"/>
      <c r="H54" s="20"/>
      <c r="I54" s="20"/>
      <c r="J54" s="20"/>
      <c r="K54" s="20"/>
      <c r="L54" s="20"/>
      <c r="M54" s="20"/>
    </row>
    <row r="55" spans="1:22" s="18" customFormat="1" ht="37.5" customHeight="1">
      <c r="A55" s="45">
        <v>11</v>
      </c>
      <c r="B55" s="1" t="s">
        <v>46</v>
      </c>
      <c r="C55" s="1" t="s">
        <v>47</v>
      </c>
      <c r="D55" s="17" t="s">
        <v>48</v>
      </c>
      <c r="E55" s="23"/>
      <c r="F55" s="23">
        <v>0.033</v>
      </c>
      <c r="G55" s="20"/>
      <c r="H55" s="20"/>
      <c r="I55" s="20"/>
      <c r="J55" s="20"/>
      <c r="K55" s="20"/>
      <c r="L55" s="20"/>
      <c r="M55" s="20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18" customFormat="1" ht="21.75" customHeight="1">
      <c r="A56" s="45"/>
      <c r="B56" s="4"/>
      <c r="C56" s="13" t="s">
        <v>17</v>
      </c>
      <c r="D56" s="14"/>
      <c r="E56" s="25"/>
      <c r="F56" s="25"/>
      <c r="G56" s="20"/>
      <c r="H56" s="20"/>
      <c r="I56" s="20"/>
      <c r="J56" s="20"/>
      <c r="K56" s="20"/>
      <c r="L56" s="20"/>
      <c r="M56" s="20"/>
      <c r="N56" s="27"/>
      <c r="O56" s="27"/>
      <c r="P56" s="27"/>
      <c r="Q56" s="27"/>
      <c r="R56" s="27"/>
      <c r="S56" s="27"/>
      <c r="T56" s="27"/>
      <c r="U56" s="27"/>
      <c r="V56" s="27"/>
    </row>
    <row r="57" spans="1:22" s="18" customFormat="1" ht="21.75" customHeight="1">
      <c r="A57" s="45"/>
      <c r="B57" s="4"/>
      <c r="C57" s="13" t="s">
        <v>22</v>
      </c>
      <c r="D57" s="14" t="s">
        <v>18</v>
      </c>
      <c r="E57" s="25">
        <v>318</v>
      </c>
      <c r="F57" s="25">
        <f>E57*F55</f>
        <v>10.494</v>
      </c>
      <c r="G57" s="20"/>
      <c r="H57" s="20"/>
      <c r="I57" s="20"/>
      <c r="J57" s="20"/>
      <c r="K57" s="20"/>
      <c r="L57" s="20"/>
      <c r="M57" s="20"/>
      <c r="N57" s="27"/>
      <c r="O57" s="27"/>
      <c r="P57" s="27"/>
      <c r="Q57" s="27"/>
      <c r="R57" s="27"/>
      <c r="S57" s="27"/>
      <c r="T57" s="27"/>
      <c r="U57" s="27"/>
      <c r="V57" s="27"/>
    </row>
    <row r="58" spans="1:13" s="24" customFormat="1" ht="39" customHeight="1">
      <c r="A58" s="17">
        <v>12</v>
      </c>
      <c r="B58" s="1"/>
      <c r="C58" s="1" t="s">
        <v>49</v>
      </c>
      <c r="D58" s="17" t="s">
        <v>8</v>
      </c>
      <c r="E58" s="23">
        <v>220</v>
      </c>
      <c r="F58" s="23">
        <f>F55*E58</f>
        <v>7.260000000000001</v>
      </c>
      <c r="G58" s="20"/>
      <c r="H58" s="20"/>
      <c r="I58" s="20"/>
      <c r="J58" s="20"/>
      <c r="K58" s="20"/>
      <c r="L58" s="20"/>
      <c r="M58" s="20"/>
    </row>
    <row r="59" spans="1:17" ht="39" customHeight="1">
      <c r="A59" s="45">
        <v>13</v>
      </c>
      <c r="B59" s="4" t="s">
        <v>70</v>
      </c>
      <c r="C59" s="6" t="s">
        <v>82</v>
      </c>
      <c r="D59" s="17" t="s">
        <v>41</v>
      </c>
      <c r="E59" s="17"/>
      <c r="F59" s="32">
        <v>1.3</v>
      </c>
      <c r="G59" s="20"/>
      <c r="H59" s="20"/>
      <c r="I59" s="20"/>
      <c r="J59" s="20"/>
      <c r="K59" s="20"/>
      <c r="L59" s="20"/>
      <c r="M59" s="20"/>
      <c r="N59" s="33"/>
      <c r="O59" s="34"/>
      <c r="P59" s="34"/>
      <c r="Q59" s="12"/>
    </row>
    <row r="60" spans="1:17" ht="21" customHeight="1">
      <c r="A60" s="45"/>
      <c r="B60" s="4"/>
      <c r="C60" s="13" t="s">
        <v>17</v>
      </c>
      <c r="D60" s="14"/>
      <c r="E60" s="20"/>
      <c r="F60" s="35"/>
      <c r="G60" s="20"/>
      <c r="H60" s="20"/>
      <c r="I60" s="20"/>
      <c r="J60" s="20"/>
      <c r="K60" s="20"/>
      <c r="L60" s="20"/>
      <c r="M60" s="20"/>
      <c r="N60" s="12"/>
      <c r="O60" s="12"/>
      <c r="P60" s="12"/>
      <c r="Q60" s="12"/>
    </row>
    <row r="61" spans="1:17" ht="21" customHeight="1">
      <c r="A61" s="45"/>
      <c r="B61" s="4"/>
      <c r="C61" s="13" t="s">
        <v>22</v>
      </c>
      <c r="D61" s="14" t="s">
        <v>19</v>
      </c>
      <c r="E61" s="20">
        <v>93</v>
      </c>
      <c r="F61" s="35">
        <f>E61*F59</f>
        <v>120.9</v>
      </c>
      <c r="G61" s="20"/>
      <c r="H61" s="20"/>
      <c r="I61" s="20"/>
      <c r="J61" s="20"/>
      <c r="K61" s="20"/>
      <c r="L61" s="20"/>
      <c r="M61" s="20"/>
      <c r="N61" s="12"/>
      <c r="O61" s="12"/>
      <c r="P61" s="12"/>
      <c r="Q61" s="12"/>
    </row>
    <row r="62" spans="1:17" ht="21" customHeight="1">
      <c r="A62" s="45"/>
      <c r="B62" s="4"/>
      <c r="C62" s="13" t="s">
        <v>81</v>
      </c>
      <c r="D62" s="14" t="s">
        <v>67</v>
      </c>
      <c r="E62" s="20">
        <v>2.4</v>
      </c>
      <c r="F62" s="35">
        <f>E62*F59</f>
        <v>3.12</v>
      </c>
      <c r="G62" s="20"/>
      <c r="H62" s="20"/>
      <c r="I62" s="20"/>
      <c r="J62" s="20"/>
      <c r="K62" s="20"/>
      <c r="L62" s="20"/>
      <c r="M62" s="20"/>
      <c r="N62" s="12"/>
      <c r="O62" s="12"/>
      <c r="P62" s="12"/>
      <c r="Q62" s="12"/>
    </row>
    <row r="63" spans="1:17" ht="21" customHeight="1">
      <c r="A63" s="45"/>
      <c r="B63" s="4"/>
      <c r="C63" s="13" t="s">
        <v>68</v>
      </c>
      <c r="D63" s="14" t="s">
        <v>1</v>
      </c>
      <c r="E63" s="20">
        <v>2.6</v>
      </c>
      <c r="F63" s="35">
        <f>E63*F59</f>
        <v>3.3800000000000003</v>
      </c>
      <c r="G63" s="20"/>
      <c r="H63" s="20"/>
      <c r="I63" s="20"/>
      <c r="J63" s="20"/>
      <c r="K63" s="20"/>
      <c r="L63" s="20"/>
      <c r="M63" s="20"/>
      <c r="N63" s="12"/>
      <c r="O63" s="12"/>
      <c r="P63" s="12"/>
      <c r="Q63" s="12"/>
    </row>
    <row r="64" spans="1:17" ht="21" customHeight="1">
      <c r="A64" s="45"/>
      <c r="B64" s="4"/>
      <c r="C64" s="13" t="s">
        <v>21</v>
      </c>
      <c r="D64" s="14"/>
      <c r="E64" s="20"/>
      <c r="F64" s="35"/>
      <c r="G64" s="20"/>
      <c r="H64" s="20"/>
      <c r="I64" s="20"/>
      <c r="J64" s="20"/>
      <c r="K64" s="20"/>
      <c r="L64" s="20"/>
      <c r="M64" s="20"/>
      <c r="N64" s="12"/>
      <c r="O64" s="12"/>
      <c r="P64" s="12"/>
      <c r="Q64" s="12"/>
    </row>
    <row r="65" spans="1:17" ht="37.5" customHeight="1">
      <c r="A65" s="45"/>
      <c r="B65" s="4"/>
      <c r="C65" s="13" t="s">
        <v>69</v>
      </c>
      <c r="D65" s="14" t="s">
        <v>45</v>
      </c>
      <c r="E65" s="20">
        <v>2.55</v>
      </c>
      <c r="F65" s="35">
        <f>E65*F59</f>
        <v>3.315</v>
      </c>
      <c r="G65" s="20"/>
      <c r="H65" s="20"/>
      <c r="I65" s="20"/>
      <c r="J65" s="20"/>
      <c r="K65" s="20"/>
      <c r="L65" s="20"/>
      <c r="M65" s="20"/>
      <c r="N65" s="36"/>
      <c r="O65" s="12"/>
      <c r="P65" s="12"/>
      <c r="Q65" s="12"/>
    </row>
    <row r="66" spans="1:17" ht="38.25" customHeight="1">
      <c r="A66" s="45">
        <v>14</v>
      </c>
      <c r="B66" s="4" t="s">
        <v>70</v>
      </c>
      <c r="C66" s="6" t="s">
        <v>83</v>
      </c>
      <c r="D66" s="17" t="s">
        <v>41</v>
      </c>
      <c r="E66" s="17"/>
      <c r="F66" s="32">
        <v>0.65</v>
      </c>
      <c r="G66" s="20"/>
      <c r="H66" s="20"/>
      <c r="I66" s="20"/>
      <c r="J66" s="20"/>
      <c r="K66" s="20"/>
      <c r="L66" s="20"/>
      <c r="M66" s="20"/>
      <c r="N66" s="33"/>
      <c r="O66" s="34"/>
      <c r="P66" s="34"/>
      <c r="Q66" s="12"/>
    </row>
    <row r="67" spans="1:17" ht="21.75" customHeight="1">
      <c r="A67" s="45"/>
      <c r="B67" s="4"/>
      <c r="C67" s="13" t="s">
        <v>17</v>
      </c>
      <c r="D67" s="14"/>
      <c r="E67" s="20"/>
      <c r="F67" s="35"/>
      <c r="G67" s="20"/>
      <c r="H67" s="20"/>
      <c r="I67" s="20"/>
      <c r="J67" s="20"/>
      <c r="K67" s="20"/>
      <c r="L67" s="20"/>
      <c r="M67" s="20"/>
      <c r="N67" s="12"/>
      <c r="O67" s="12"/>
      <c r="P67" s="12"/>
      <c r="Q67" s="12"/>
    </row>
    <row r="68" spans="1:17" ht="21.75" customHeight="1">
      <c r="A68" s="45"/>
      <c r="B68" s="4"/>
      <c r="C68" s="13" t="s">
        <v>22</v>
      </c>
      <c r="D68" s="14" t="s">
        <v>19</v>
      </c>
      <c r="E68" s="20">
        <v>25</v>
      </c>
      <c r="F68" s="35">
        <f>E68*F66</f>
        <v>16.25</v>
      </c>
      <c r="G68" s="20"/>
      <c r="H68" s="20"/>
      <c r="I68" s="20"/>
      <c r="J68" s="20"/>
      <c r="K68" s="20"/>
      <c r="L68" s="20"/>
      <c r="M68" s="20"/>
      <c r="N68" s="37"/>
      <c r="O68" s="12"/>
      <c r="P68" s="12"/>
      <c r="Q68" s="12"/>
    </row>
    <row r="69" spans="1:17" ht="21.75" customHeight="1">
      <c r="A69" s="45"/>
      <c r="B69" s="4"/>
      <c r="C69" s="13" t="s">
        <v>68</v>
      </c>
      <c r="D69" s="14" t="s">
        <v>1</v>
      </c>
      <c r="E69" s="20">
        <v>8</v>
      </c>
      <c r="F69" s="35">
        <f>E69*F66</f>
        <v>5.2</v>
      </c>
      <c r="G69" s="20"/>
      <c r="H69" s="20"/>
      <c r="I69" s="20"/>
      <c r="J69" s="20"/>
      <c r="K69" s="20"/>
      <c r="L69" s="20"/>
      <c r="M69" s="20"/>
      <c r="N69" s="12"/>
      <c r="O69" s="12"/>
      <c r="P69" s="12"/>
      <c r="Q69" s="12"/>
    </row>
    <row r="70" spans="1:17" ht="21.75" customHeight="1">
      <c r="A70" s="45"/>
      <c r="B70" s="4"/>
      <c r="C70" s="13" t="s">
        <v>21</v>
      </c>
      <c r="D70" s="14"/>
      <c r="E70" s="20"/>
      <c r="F70" s="35"/>
      <c r="G70" s="20"/>
      <c r="H70" s="20"/>
      <c r="I70" s="20"/>
      <c r="J70" s="20"/>
      <c r="K70" s="20"/>
      <c r="L70" s="20"/>
      <c r="M70" s="20"/>
      <c r="N70" s="12"/>
      <c r="O70" s="12"/>
      <c r="P70" s="12"/>
      <c r="Q70" s="12"/>
    </row>
    <row r="71" spans="1:17" ht="21.75" customHeight="1">
      <c r="A71" s="45"/>
      <c r="B71" s="4"/>
      <c r="C71" s="13" t="s">
        <v>71</v>
      </c>
      <c r="D71" s="14" t="s">
        <v>8</v>
      </c>
      <c r="E71" s="25">
        <v>0.396</v>
      </c>
      <c r="F71" s="35">
        <f>E71*F66</f>
        <v>0.2574</v>
      </c>
      <c r="G71" s="20"/>
      <c r="H71" s="20"/>
      <c r="I71" s="20"/>
      <c r="J71" s="20"/>
      <c r="K71" s="20"/>
      <c r="L71" s="20"/>
      <c r="M71" s="20"/>
      <c r="N71" s="36"/>
      <c r="O71" s="12"/>
      <c r="P71" s="12"/>
      <c r="Q71" s="12"/>
    </row>
    <row r="72" spans="1:17" ht="21.75" customHeight="1">
      <c r="A72" s="45"/>
      <c r="B72" s="4"/>
      <c r="C72" s="13" t="s">
        <v>23</v>
      </c>
      <c r="D72" s="14" t="s">
        <v>1</v>
      </c>
      <c r="E72" s="20">
        <v>0.42</v>
      </c>
      <c r="F72" s="35">
        <f>E72*F66</f>
        <v>0.273</v>
      </c>
      <c r="G72" s="20"/>
      <c r="H72" s="20"/>
      <c r="I72" s="20"/>
      <c r="J72" s="20"/>
      <c r="K72" s="20"/>
      <c r="L72" s="20"/>
      <c r="M72" s="20"/>
      <c r="N72" s="12"/>
      <c r="O72" s="12"/>
      <c r="P72" s="12"/>
      <c r="Q72" s="12"/>
    </row>
    <row r="73" spans="1:22" s="18" customFormat="1" ht="22.5" customHeight="1">
      <c r="A73" s="17"/>
      <c r="B73" s="1"/>
      <c r="C73" s="1" t="s">
        <v>91</v>
      </c>
      <c r="D73" s="17"/>
      <c r="E73" s="23"/>
      <c r="F73" s="23"/>
      <c r="G73" s="20"/>
      <c r="H73" s="20"/>
      <c r="I73" s="20"/>
      <c r="J73" s="20"/>
      <c r="K73" s="20"/>
      <c r="L73" s="20"/>
      <c r="M73" s="20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18" customFormat="1" ht="31.5" customHeight="1">
      <c r="A74" s="45">
        <v>15</v>
      </c>
      <c r="B74" s="1" t="s">
        <v>42</v>
      </c>
      <c r="C74" s="1" t="s">
        <v>43</v>
      </c>
      <c r="D74" s="17" t="s">
        <v>41</v>
      </c>
      <c r="E74" s="23"/>
      <c r="F74" s="23">
        <v>7.65</v>
      </c>
      <c r="G74" s="20"/>
      <c r="H74" s="20"/>
      <c r="I74" s="20"/>
      <c r="J74" s="20"/>
      <c r="K74" s="20"/>
      <c r="L74" s="20"/>
      <c r="M74" s="20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18" customFormat="1" ht="19.5" customHeight="1">
      <c r="A75" s="45"/>
      <c r="B75" s="4"/>
      <c r="C75" s="13" t="s">
        <v>17</v>
      </c>
      <c r="D75" s="14"/>
      <c r="E75" s="25"/>
      <c r="F75" s="25"/>
      <c r="G75" s="20"/>
      <c r="H75" s="20"/>
      <c r="I75" s="20"/>
      <c r="J75" s="20"/>
      <c r="K75" s="20"/>
      <c r="L75" s="20"/>
      <c r="M75" s="20"/>
      <c r="N75" s="27"/>
      <c r="O75" s="27"/>
      <c r="P75" s="27"/>
      <c r="Q75" s="27"/>
      <c r="R75" s="27"/>
      <c r="S75" s="27"/>
      <c r="T75" s="27"/>
      <c r="U75" s="27"/>
      <c r="V75" s="27"/>
    </row>
    <row r="76" spans="1:22" s="18" customFormat="1" ht="19.5" customHeight="1">
      <c r="A76" s="45"/>
      <c r="B76" s="4"/>
      <c r="C76" s="13" t="s">
        <v>22</v>
      </c>
      <c r="D76" s="14" t="s">
        <v>18</v>
      </c>
      <c r="E76" s="25">
        <v>13.2</v>
      </c>
      <c r="F76" s="25">
        <f>E76*F74</f>
        <v>100.98</v>
      </c>
      <c r="G76" s="20"/>
      <c r="H76" s="20"/>
      <c r="I76" s="20"/>
      <c r="J76" s="20"/>
      <c r="K76" s="20"/>
      <c r="L76" s="20"/>
      <c r="M76" s="20"/>
      <c r="N76" s="27"/>
      <c r="O76" s="27"/>
      <c r="P76" s="27"/>
      <c r="Q76" s="27"/>
      <c r="R76" s="27"/>
      <c r="S76" s="27"/>
      <c r="T76" s="27"/>
      <c r="U76" s="27"/>
      <c r="V76" s="27"/>
    </row>
    <row r="77" spans="1:22" s="18" customFormat="1" ht="19.5" customHeight="1">
      <c r="A77" s="45"/>
      <c r="B77" s="4"/>
      <c r="C77" s="13" t="s">
        <v>20</v>
      </c>
      <c r="D77" s="14" t="s">
        <v>1</v>
      </c>
      <c r="E77" s="25">
        <v>1.9</v>
      </c>
      <c r="F77" s="25">
        <f>E77*F74</f>
        <v>14.535</v>
      </c>
      <c r="G77" s="20"/>
      <c r="H77" s="20"/>
      <c r="I77" s="20"/>
      <c r="J77" s="20"/>
      <c r="K77" s="20"/>
      <c r="L77" s="20"/>
      <c r="M77" s="20"/>
      <c r="N77" s="27"/>
      <c r="O77" s="27"/>
      <c r="P77" s="27"/>
      <c r="Q77" s="27"/>
      <c r="R77" s="27"/>
      <c r="S77" s="27"/>
      <c r="T77" s="27"/>
      <c r="U77" s="27"/>
      <c r="V77" s="27"/>
    </row>
    <row r="78" spans="1:22" s="18" customFormat="1" ht="57" customHeight="1">
      <c r="A78" s="45">
        <v>16</v>
      </c>
      <c r="B78" s="1" t="s">
        <v>44</v>
      </c>
      <c r="C78" s="1" t="s">
        <v>57</v>
      </c>
      <c r="D78" s="17" t="s">
        <v>45</v>
      </c>
      <c r="E78" s="23"/>
      <c r="F78" s="23">
        <v>35</v>
      </c>
      <c r="G78" s="20"/>
      <c r="H78" s="20"/>
      <c r="I78" s="20"/>
      <c r="J78" s="20"/>
      <c r="K78" s="20"/>
      <c r="L78" s="20"/>
      <c r="M78" s="20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18" customFormat="1" ht="21" customHeight="1">
      <c r="A79" s="45"/>
      <c r="B79" s="4"/>
      <c r="C79" s="13" t="s">
        <v>17</v>
      </c>
      <c r="D79" s="14"/>
      <c r="E79" s="25"/>
      <c r="F79" s="25"/>
      <c r="G79" s="20"/>
      <c r="H79" s="20"/>
      <c r="I79" s="20"/>
      <c r="J79" s="20"/>
      <c r="K79" s="20"/>
      <c r="L79" s="20"/>
      <c r="M79" s="20"/>
      <c r="N79" s="27"/>
      <c r="O79" s="27"/>
      <c r="P79" s="27"/>
      <c r="Q79" s="27"/>
      <c r="R79" s="27"/>
      <c r="S79" s="27"/>
      <c r="T79" s="27"/>
      <c r="U79" s="27"/>
      <c r="V79" s="27"/>
    </row>
    <row r="80" spans="1:22" s="18" customFormat="1" ht="21" customHeight="1">
      <c r="A80" s="45"/>
      <c r="B80" s="4"/>
      <c r="C80" s="13" t="s">
        <v>22</v>
      </c>
      <c r="D80" s="14" t="s">
        <v>18</v>
      </c>
      <c r="E80" s="25">
        <v>7.8</v>
      </c>
      <c r="F80" s="25">
        <f>E80*F78</f>
        <v>273</v>
      </c>
      <c r="G80" s="20"/>
      <c r="H80" s="20"/>
      <c r="I80" s="20"/>
      <c r="J80" s="20"/>
      <c r="K80" s="20"/>
      <c r="L80" s="20"/>
      <c r="M80" s="20"/>
      <c r="N80" s="27"/>
      <c r="O80" s="27"/>
      <c r="P80" s="27"/>
      <c r="Q80" s="27"/>
      <c r="R80" s="27"/>
      <c r="S80" s="27"/>
      <c r="T80" s="27"/>
      <c r="U80" s="27"/>
      <c r="V80" s="27"/>
    </row>
    <row r="81" spans="1:22" s="18" customFormat="1" ht="21" customHeight="1">
      <c r="A81" s="45"/>
      <c r="B81" s="4"/>
      <c r="C81" s="13" t="s">
        <v>20</v>
      </c>
      <c r="D81" s="14" t="s">
        <v>1</v>
      </c>
      <c r="E81" s="25">
        <v>4.1</v>
      </c>
      <c r="F81" s="25">
        <f>E81*F78</f>
        <v>143.5</v>
      </c>
      <c r="G81" s="20"/>
      <c r="H81" s="20"/>
      <c r="I81" s="20"/>
      <c r="J81" s="20"/>
      <c r="K81" s="20"/>
      <c r="L81" s="20"/>
      <c r="M81" s="20"/>
      <c r="N81" s="27"/>
      <c r="O81" s="27"/>
      <c r="P81" s="27"/>
      <c r="Q81" s="27"/>
      <c r="R81" s="27"/>
      <c r="S81" s="27"/>
      <c r="T81" s="27"/>
      <c r="U81" s="27"/>
      <c r="V81" s="27"/>
    </row>
    <row r="82" spans="1:13" s="18" customFormat="1" ht="42" customHeight="1">
      <c r="A82" s="45">
        <v>17</v>
      </c>
      <c r="B82" s="4" t="s">
        <v>37</v>
      </c>
      <c r="C82" s="1" t="s">
        <v>58</v>
      </c>
      <c r="D82" s="17" t="s">
        <v>8</v>
      </c>
      <c r="E82" s="19"/>
      <c r="F82" s="23">
        <f>F88</f>
        <v>77</v>
      </c>
      <c r="G82" s="20"/>
      <c r="H82" s="20"/>
      <c r="I82" s="20"/>
      <c r="J82" s="20"/>
      <c r="K82" s="20"/>
      <c r="L82" s="20"/>
      <c r="M82" s="20"/>
    </row>
    <row r="83" spans="1:13" ht="19.5" customHeight="1">
      <c r="A83" s="45"/>
      <c r="B83" s="4"/>
      <c r="C83" s="13" t="s">
        <v>17</v>
      </c>
      <c r="D83" s="14"/>
      <c r="E83" s="20"/>
      <c r="F83" s="25"/>
      <c r="G83" s="20"/>
      <c r="H83" s="20"/>
      <c r="I83" s="20"/>
      <c r="J83" s="20"/>
      <c r="K83" s="20"/>
      <c r="L83" s="20"/>
      <c r="M83" s="20"/>
    </row>
    <row r="84" spans="1:13" ht="19.5" customHeight="1">
      <c r="A84" s="45"/>
      <c r="B84" s="4"/>
      <c r="C84" s="13" t="s">
        <v>22</v>
      </c>
      <c r="D84" s="14" t="s">
        <v>18</v>
      </c>
      <c r="E84" s="20">
        <v>1.45</v>
      </c>
      <c r="F84" s="25">
        <f>E84*F82</f>
        <v>111.64999999999999</v>
      </c>
      <c r="G84" s="20"/>
      <c r="H84" s="20"/>
      <c r="I84" s="20"/>
      <c r="J84" s="20"/>
      <c r="K84" s="20"/>
      <c r="L84" s="20"/>
      <c r="M84" s="20"/>
    </row>
    <row r="85" spans="1:22" s="18" customFormat="1" ht="38.25" customHeight="1">
      <c r="A85" s="45">
        <v>18</v>
      </c>
      <c r="B85" s="1" t="s">
        <v>46</v>
      </c>
      <c r="C85" s="1" t="s">
        <v>47</v>
      </c>
      <c r="D85" s="17" t="s">
        <v>48</v>
      </c>
      <c r="E85" s="23"/>
      <c r="F85" s="23">
        <f>F78*1.2/100</f>
        <v>0.42</v>
      </c>
      <c r="G85" s="20"/>
      <c r="H85" s="20"/>
      <c r="I85" s="20"/>
      <c r="J85" s="20"/>
      <c r="K85" s="20"/>
      <c r="L85" s="20"/>
      <c r="M85" s="20"/>
      <c r="N85" s="24"/>
      <c r="O85" s="24"/>
      <c r="P85" s="24"/>
      <c r="Q85" s="24"/>
      <c r="R85" s="24"/>
      <c r="S85" s="24"/>
      <c r="T85" s="24"/>
      <c r="U85" s="24"/>
      <c r="V85" s="24"/>
    </row>
    <row r="86" spans="1:22" s="18" customFormat="1" ht="22.5" customHeight="1">
      <c r="A86" s="45"/>
      <c r="B86" s="4"/>
      <c r="C86" s="13" t="s">
        <v>17</v>
      </c>
      <c r="D86" s="14"/>
      <c r="E86" s="25"/>
      <c r="F86" s="25"/>
      <c r="G86" s="20"/>
      <c r="H86" s="20"/>
      <c r="I86" s="20"/>
      <c r="J86" s="20"/>
      <c r="K86" s="20"/>
      <c r="L86" s="20"/>
      <c r="M86" s="20"/>
      <c r="N86" s="27"/>
      <c r="O86" s="27"/>
      <c r="P86" s="27"/>
      <c r="Q86" s="27"/>
      <c r="R86" s="27"/>
      <c r="S86" s="27"/>
      <c r="T86" s="27"/>
      <c r="U86" s="27"/>
      <c r="V86" s="27"/>
    </row>
    <row r="87" spans="1:22" s="18" customFormat="1" ht="22.5" customHeight="1">
      <c r="A87" s="45"/>
      <c r="B87" s="4"/>
      <c r="C87" s="13" t="s">
        <v>22</v>
      </c>
      <c r="D87" s="14" t="s">
        <v>18</v>
      </c>
      <c r="E87" s="25">
        <v>318</v>
      </c>
      <c r="F87" s="25">
        <f>E87*F85</f>
        <v>133.56</v>
      </c>
      <c r="G87" s="20"/>
      <c r="H87" s="20"/>
      <c r="I87" s="20"/>
      <c r="J87" s="20"/>
      <c r="K87" s="20"/>
      <c r="L87" s="20"/>
      <c r="M87" s="20"/>
      <c r="N87" s="27"/>
      <c r="O87" s="27"/>
      <c r="P87" s="27"/>
      <c r="Q87" s="27"/>
      <c r="R87" s="27"/>
      <c r="S87" s="27"/>
      <c r="T87" s="27"/>
      <c r="U87" s="27"/>
      <c r="V87" s="27"/>
    </row>
    <row r="88" spans="1:13" s="24" customFormat="1" ht="41.25" customHeight="1">
      <c r="A88" s="17">
        <v>19</v>
      </c>
      <c r="B88" s="1"/>
      <c r="C88" s="1" t="s">
        <v>49</v>
      </c>
      <c r="D88" s="17" t="s">
        <v>8</v>
      </c>
      <c r="E88" s="23">
        <v>2.2</v>
      </c>
      <c r="F88" s="23">
        <f>F78*2.2</f>
        <v>77</v>
      </c>
      <c r="G88" s="20"/>
      <c r="H88" s="20"/>
      <c r="I88" s="20"/>
      <c r="J88" s="20"/>
      <c r="K88" s="20"/>
      <c r="L88" s="20"/>
      <c r="M88" s="20"/>
    </row>
    <row r="89" spans="1:13" s="18" customFormat="1" ht="39" customHeight="1">
      <c r="A89" s="45">
        <v>20</v>
      </c>
      <c r="B89" s="4" t="s">
        <v>37</v>
      </c>
      <c r="C89" s="1" t="s">
        <v>59</v>
      </c>
      <c r="D89" s="17" t="s">
        <v>8</v>
      </c>
      <c r="E89" s="19">
        <v>2.3</v>
      </c>
      <c r="F89" s="23">
        <f>F78*E89</f>
        <v>80.5</v>
      </c>
      <c r="G89" s="20"/>
      <c r="H89" s="20"/>
      <c r="I89" s="20"/>
      <c r="J89" s="20"/>
      <c r="K89" s="20"/>
      <c r="L89" s="20"/>
      <c r="M89" s="20"/>
    </row>
    <row r="90" spans="1:13" ht="22.5" customHeight="1">
      <c r="A90" s="45"/>
      <c r="B90" s="4"/>
      <c r="C90" s="13" t="s">
        <v>17</v>
      </c>
      <c r="D90" s="14"/>
      <c r="E90" s="20"/>
      <c r="F90" s="25"/>
      <c r="G90" s="20"/>
      <c r="H90" s="20"/>
      <c r="I90" s="20"/>
      <c r="J90" s="20"/>
      <c r="K90" s="20"/>
      <c r="L90" s="20"/>
      <c r="M90" s="20"/>
    </row>
    <row r="91" spans="1:13" ht="22.5" customHeight="1">
      <c r="A91" s="45"/>
      <c r="B91" s="4"/>
      <c r="C91" s="13" t="s">
        <v>22</v>
      </c>
      <c r="D91" s="14" t="s">
        <v>18</v>
      </c>
      <c r="E91" s="20">
        <v>1.74</v>
      </c>
      <c r="F91" s="25">
        <f>E91*F89</f>
        <v>140.07</v>
      </c>
      <c r="G91" s="20"/>
      <c r="H91" s="20"/>
      <c r="I91" s="20"/>
      <c r="J91" s="20"/>
      <c r="K91" s="20"/>
      <c r="L91" s="20"/>
      <c r="M91" s="20"/>
    </row>
    <row r="92" spans="1:13" s="24" customFormat="1" ht="38.25" customHeight="1">
      <c r="A92" s="45">
        <v>21</v>
      </c>
      <c r="B92" s="1" t="s">
        <v>50</v>
      </c>
      <c r="C92" s="1" t="s">
        <v>51</v>
      </c>
      <c r="D92" s="17" t="s">
        <v>41</v>
      </c>
      <c r="E92" s="23"/>
      <c r="F92" s="23">
        <f>F74</f>
        <v>7.65</v>
      </c>
      <c r="G92" s="20"/>
      <c r="H92" s="20"/>
      <c r="I92" s="20"/>
      <c r="J92" s="20"/>
      <c r="K92" s="20"/>
      <c r="L92" s="20"/>
      <c r="M92" s="20"/>
    </row>
    <row r="93" spans="1:22" s="18" customFormat="1" ht="21.75" customHeight="1">
      <c r="A93" s="45"/>
      <c r="B93" s="4"/>
      <c r="C93" s="13" t="s">
        <v>17</v>
      </c>
      <c r="D93" s="14"/>
      <c r="E93" s="25"/>
      <c r="F93" s="25"/>
      <c r="G93" s="20"/>
      <c r="H93" s="20"/>
      <c r="I93" s="20"/>
      <c r="J93" s="20"/>
      <c r="K93" s="20"/>
      <c r="L93" s="20"/>
      <c r="M93" s="20"/>
      <c r="N93" s="27"/>
      <c r="O93" s="27"/>
      <c r="P93" s="27"/>
      <c r="Q93" s="27"/>
      <c r="R93" s="27"/>
      <c r="S93" s="27"/>
      <c r="T93" s="27"/>
      <c r="U93" s="27"/>
      <c r="V93" s="27"/>
    </row>
    <row r="94" spans="1:22" s="18" customFormat="1" ht="21.75" customHeight="1">
      <c r="A94" s="45"/>
      <c r="B94" s="4"/>
      <c r="C94" s="13" t="s">
        <v>22</v>
      </c>
      <c r="D94" s="14" t="s">
        <v>19</v>
      </c>
      <c r="E94" s="25">
        <v>16.75</v>
      </c>
      <c r="F94" s="25">
        <f>E94*F92</f>
        <v>128.13750000000002</v>
      </c>
      <c r="G94" s="20"/>
      <c r="H94" s="20"/>
      <c r="I94" s="20"/>
      <c r="J94" s="20"/>
      <c r="K94" s="20"/>
      <c r="L94" s="20"/>
      <c r="M94" s="20"/>
      <c r="N94" s="27"/>
      <c r="O94" s="27"/>
      <c r="P94" s="27"/>
      <c r="Q94" s="27"/>
      <c r="R94" s="27"/>
      <c r="S94" s="27"/>
      <c r="T94" s="27"/>
      <c r="U94" s="27"/>
      <c r="V94" s="27"/>
    </row>
    <row r="95" spans="1:22" s="18" customFormat="1" ht="21.75" customHeight="1">
      <c r="A95" s="45"/>
      <c r="B95" s="4"/>
      <c r="C95" s="13" t="s">
        <v>20</v>
      </c>
      <c r="D95" s="14" t="s">
        <v>1</v>
      </c>
      <c r="E95" s="25">
        <v>2.49</v>
      </c>
      <c r="F95" s="25">
        <f>E95*F92</f>
        <v>19.048500000000004</v>
      </c>
      <c r="G95" s="20"/>
      <c r="H95" s="20"/>
      <c r="I95" s="20"/>
      <c r="J95" s="20"/>
      <c r="K95" s="20"/>
      <c r="L95" s="20"/>
      <c r="M95" s="20"/>
      <c r="N95" s="27"/>
      <c r="O95" s="27"/>
      <c r="P95" s="27"/>
      <c r="Q95" s="27"/>
      <c r="R95" s="27"/>
      <c r="S95" s="27"/>
      <c r="T95" s="27"/>
      <c r="U95" s="27"/>
      <c r="V95" s="27"/>
    </row>
    <row r="96" spans="1:22" s="18" customFormat="1" ht="21.75" customHeight="1">
      <c r="A96" s="45"/>
      <c r="B96" s="4"/>
      <c r="C96" s="13" t="s">
        <v>21</v>
      </c>
      <c r="D96" s="14"/>
      <c r="E96" s="25"/>
      <c r="F96" s="25"/>
      <c r="G96" s="20"/>
      <c r="H96" s="20"/>
      <c r="I96" s="20"/>
      <c r="J96" s="20"/>
      <c r="K96" s="20"/>
      <c r="L96" s="20"/>
      <c r="M96" s="20"/>
      <c r="N96" s="27"/>
      <c r="O96" s="27"/>
      <c r="P96" s="27"/>
      <c r="Q96" s="27"/>
      <c r="R96" s="27"/>
      <c r="S96" s="27"/>
      <c r="T96" s="27"/>
      <c r="U96" s="27"/>
      <c r="V96" s="27"/>
    </row>
    <row r="97" spans="1:22" s="18" customFormat="1" ht="21.75" customHeight="1">
      <c r="A97" s="45"/>
      <c r="B97" s="4"/>
      <c r="C97" s="13" t="s">
        <v>52</v>
      </c>
      <c r="D97" s="14" t="s">
        <v>45</v>
      </c>
      <c r="E97" s="25">
        <v>5.255</v>
      </c>
      <c r="F97" s="25">
        <f>E97*F92</f>
        <v>40.20075</v>
      </c>
      <c r="G97" s="20"/>
      <c r="H97" s="20"/>
      <c r="I97" s="20"/>
      <c r="J97" s="20"/>
      <c r="K97" s="20"/>
      <c r="L97" s="20"/>
      <c r="M97" s="20"/>
      <c r="N97" s="27"/>
      <c r="O97" s="27"/>
      <c r="P97" s="27"/>
      <c r="Q97" s="27"/>
      <c r="R97" s="27"/>
      <c r="S97" s="27"/>
      <c r="T97" s="27"/>
      <c r="U97" s="27"/>
      <c r="V97" s="27"/>
    </row>
    <row r="98" spans="1:22" s="18" customFormat="1" ht="21.75" customHeight="1">
      <c r="A98" s="45"/>
      <c r="B98" s="4"/>
      <c r="C98" s="13" t="s">
        <v>23</v>
      </c>
      <c r="D98" s="14" t="s">
        <v>1</v>
      </c>
      <c r="E98" s="25">
        <v>6.4</v>
      </c>
      <c r="F98" s="25">
        <f>E98*F92</f>
        <v>48.96000000000001</v>
      </c>
      <c r="G98" s="20"/>
      <c r="H98" s="20"/>
      <c r="I98" s="20"/>
      <c r="J98" s="20"/>
      <c r="K98" s="20"/>
      <c r="L98" s="20"/>
      <c r="M98" s="20"/>
      <c r="N98" s="27"/>
      <c r="O98" s="27"/>
      <c r="P98" s="27"/>
      <c r="Q98" s="27"/>
      <c r="R98" s="27"/>
      <c r="S98" s="27"/>
      <c r="T98" s="27"/>
      <c r="U98" s="27"/>
      <c r="V98" s="27"/>
    </row>
    <row r="99" spans="1:22" s="18" customFormat="1" ht="70.5" customHeight="1">
      <c r="A99" s="46">
        <v>22</v>
      </c>
      <c r="B99" s="1" t="s">
        <v>63</v>
      </c>
      <c r="C99" s="1" t="s">
        <v>64</v>
      </c>
      <c r="D99" s="1" t="s">
        <v>41</v>
      </c>
      <c r="E99" s="6"/>
      <c r="F99" s="26">
        <f>F74</f>
        <v>7.65</v>
      </c>
      <c r="G99" s="20"/>
      <c r="H99" s="20"/>
      <c r="I99" s="20"/>
      <c r="J99" s="20"/>
      <c r="K99" s="20"/>
      <c r="L99" s="20"/>
      <c r="M99" s="20"/>
      <c r="N99" s="29"/>
      <c r="O99" s="29"/>
      <c r="P99" s="29"/>
      <c r="Q99" s="29"/>
      <c r="R99" s="29"/>
      <c r="S99" s="29"/>
      <c r="T99" s="29"/>
      <c r="U99" s="29"/>
      <c r="V99" s="29"/>
    </row>
    <row r="100" spans="1:22" ht="18.75" customHeight="1">
      <c r="A100" s="46"/>
      <c r="B100" s="4"/>
      <c r="C100" s="13" t="s">
        <v>17</v>
      </c>
      <c r="D100" s="4"/>
      <c r="E100" s="5"/>
      <c r="F100" s="30"/>
      <c r="G100" s="20"/>
      <c r="H100" s="20"/>
      <c r="I100" s="20"/>
      <c r="J100" s="20"/>
      <c r="K100" s="20"/>
      <c r="L100" s="20"/>
      <c r="M100" s="20"/>
      <c r="N100" s="31"/>
      <c r="O100" s="31"/>
      <c r="P100" s="31"/>
      <c r="Q100" s="31"/>
      <c r="R100" s="31"/>
      <c r="S100" s="31"/>
      <c r="T100" s="31"/>
      <c r="U100" s="31"/>
      <c r="V100" s="31"/>
    </row>
    <row r="101" spans="1:22" ht="18.75" customHeight="1">
      <c r="A101" s="46"/>
      <c r="B101" s="4"/>
      <c r="C101" s="13" t="s">
        <v>22</v>
      </c>
      <c r="D101" s="4" t="s">
        <v>19</v>
      </c>
      <c r="E101" s="5">
        <v>4.43</v>
      </c>
      <c r="F101" s="30">
        <f>E101*F99</f>
        <v>33.8895</v>
      </c>
      <c r="G101" s="20"/>
      <c r="H101" s="20"/>
      <c r="I101" s="20"/>
      <c r="J101" s="20"/>
      <c r="K101" s="20"/>
      <c r="L101" s="20"/>
      <c r="M101" s="20"/>
      <c r="N101" s="31"/>
      <c r="O101" s="31"/>
      <c r="P101" s="31"/>
      <c r="Q101" s="31"/>
      <c r="R101" s="31"/>
      <c r="S101" s="31"/>
      <c r="T101" s="31"/>
      <c r="U101" s="31"/>
      <c r="V101" s="31"/>
    </row>
    <row r="102" spans="1:22" ht="18.75" customHeight="1">
      <c r="A102" s="46"/>
      <c r="B102" s="4"/>
      <c r="C102" s="13" t="s">
        <v>20</v>
      </c>
      <c r="D102" s="4" t="s">
        <v>1</v>
      </c>
      <c r="E102" s="5">
        <v>0.09</v>
      </c>
      <c r="F102" s="30">
        <f>E102*F99</f>
        <v>0.6885</v>
      </c>
      <c r="G102" s="20"/>
      <c r="H102" s="20"/>
      <c r="I102" s="20"/>
      <c r="J102" s="20"/>
      <c r="K102" s="20"/>
      <c r="L102" s="20"/>
      <c r="M102" s="20"/>
      <c r="N102" s="31"/>
      <c r="O102" s="31"/>
      <c r="P102" s="31"/>
      <c r="Q102" s="31"/>
      <c r="R102" s="31"/>
      <c r="S102" s="31"/>
      <c r="T102" s="31"/>
      <c r="U102" s="31"/>
      <c r="V102" s="31"/>
    </row>
    <row r="103" spans="1:22" ht="18.75" customHeight="1">
      <c r="A103" s="46"/>
      <c r="B103" s="4"/>
      <c r="C103" s="13" t="s">
        <v>21</v>
      </c>
      <c r="D103" s="4"/>
      <c r="E103" s="5"/>
      <c r="F103" s="30"/>
      <c r="G103" s="20"/>
      <c r="H103" s="20"/>
      <c r="I103" s="20"/>
      <c r="J103" s="20"/>
      <c r="K103" s="20"/>
      <c r="L103" s="20"/>
      <c r="M103" s="20"/>
      <c r="N103" s="31"/>
      <c r="O103" s="31"/>
      <c r="P103" s="31"/>
      <c r="Q103" s="31"/>
      <c r="R103" s="31"/>
      <c r="S103" s="31"/>
      <c r="T103" s="31"/>
      <c r="U103" s="31"/>
      <c r="V103" s="31"/>
    </row>
    <row r="104" spans="1:22" ht="18.75" customHeight="1">
      <c r="A104" s="46"/>
      <c r="B104" s="4"/>
      <c r="C104" s="13" t="s">
        <v>95</v>
      </c>
      <c r="D104" s="4" t="s">
        <v>8</v>
      </c>
      <c r="E104" s="5">
        <v>0.08</v>
      </c>
      <c r="F104" s="30">
        <f>E104*F99</f>
        <v>0.612</v>
      </c>
      <c r="G104" s="20"/>
      <c r="H104" s="20"/>
      <c r="I104" s="20"/>
      <c r="J104" s="20"/>
      <c r="K104" s="20"/>
      <c r="L104" s="20"/>
      <c r="M104" s="20"/>
      <c r="N104" s="31"/>
      <c r="O104" s="31"/>
      <c r="P104" s="31"/>
      <c r="Q104" s="31"/>
      <c r="R104" s="31"/>
      <c r="S104" s="31"/>
      <c r="T104" s="31"/>
      <c r="U104" s="31"/>
      <c r="V104" s="31"/>
    </row>
    <row r="105" spans="1:22" s="18" customFormat="1" ht="139.5" customHeight="1">
      <c r="A105" s="46">
        <v>23</v>
      </c>
      <c r="B105" s="1" t="s">
        <v>65</v>
      </c>
      <c r="C105" s="1" t="s">
        <v>53</v>
      </c>
      <c r="D105" s="1" t="s">
        <v>41</v>
      </c>
      <c r="E105" s="6"/>
      <c r="F105" s="26">
        <f>F74</f>
        <v>7.65</v>
      </c>
      <c r="G105" s="20"/>
      <c r="H105" s="20"/>
      <c r="I105" s="20"/>
      <c r="J105" s="20"/>
      <c r="K105" s="20"/>
      <c r="L105" s="20"/>
      <c r="M105" s="20"/>
      <c r="N105" s="29"/>
      <c r="O105" s="29"/>
      <c r="P105" s="29"/>
      <c r="Q105" s="29"/>
      <c r="R105" s="29"/>
      <c r="S105" s="29"/>
      <c r="T105" s="29"/>
      <c r="U105" s="29"/>
      <c r="V105" s="29"/>
    </row>
    <row r="106" spans="1:22" ht="21.75" customHeight="1">
      <c r="A106" s="46"/>
      <c r="B106" s="4"/>
      <c r="C106" s="13" t="s">
        <v>17</v>
      </c>
      <c r="D106" s="4"/>
      <c r="E106" s="5"/>
      <c r="F106" s="30"/>
      <c r="G106" s="20"/>
      <c r="H106" s="20"/>
      <c r="I106" s="20"/>
      <c r="J106" s="20"/>
      <c r="K106" s="20"/>
      <c r="L106" s="20"/>
      <c r="M106" s="20"/>
      <c r="N106" s="31"/>
      <c r="O106" s="31"/>
      <c r="P106" s="31"/>
      <c r="Q106" s="31"/>
      <c r="R106" s="31"/>
      <c r="S106" s="31"/>
      <c r="T106" s="31"/>
      <c r="U106" s="31"/>
      <c r="V106" s="31"/>
    </row>
    <row r="107" spans="1:22" ht="21.75" customHeight="1">
      <c r="A107" s="46"/>
      <c r="B107" s="4"/>
      <c r="C107" s="13" t="s">
        <v>22</v>
      </c>
      <c r="D107" s="4" t="s">
        <v>19</v>
      </c>
      <c r="E107" s="5">
        <v>29.66</v>
      </c>
      <c r="F107" s="30">
        <f>E107*F105</f>
        <v>226.899</v>
      </c>
      <c r="G107" s="20"/>
      <c r="H107" s="20"/>
      <c r="I107" s="20"/>
      <c r="J107" s="20"/>
      <c r="K107" s="20"/>
      <c r="L107" s="20"/>
      <c r="M107" s="20"/>
      <c r="N107" s="31"/>
      <c r="O107" s="31"/>
      <c r="P107" s="31"/>
      <c r="Q107" s="31"/>
      <c r="R107" s="31"/>
      <c r="S107" s="31"/>
      <c r="T107" s="31"/>
      <c r="U107" s="31"/>
      <c r="V107" s="31"/>
    </row>
    <row r="108" spans="1:22" ht="21.75" customHeight="1">
      <c r="A108" s="46"/>
      <c r="B108" s="4"/>
      <c r="C108" s="13" t="s">
        <v>20</v>
      </c>
      <c r="D108" s="4" t="s">
        <v>1</v>
      </c>
      <c r="E108" s="5">
        <v>2.03</v>
      </c>
      <c r="F108" s="30">
        <f>E108*F105</f>
        <v>15.529499999999999</v>
      </c>
      <c r="G108" s="20"/>
      <c r="H108" s="20"/>
      <c r="I108" s="20"/>
      <c r="J108" s="20"/>
      <c r="K108" s="20"/>
      <c r="L108" s="20"/>
      <c r="M108" s="20"/>
      <c r="N108" s="31"/>
      <c r="O108" s="31"/>
      <c r="P108" s="31"/>
      <c r="Q108" s="31"/>
      <c r="R108" s="31"/>
      <c r="S108" s="31"/>
      <c r="T108" s="31"/>
      <c r="U108" s="31"/>
      <c r="V108" s="31"/>
    </row>
    <row r="109" spans="1:22" ht="21.75" customHeight="1">
      <c r="A109" s="46"/>
      <c r="B109" s="4"/>
      <c r="C109" s="13" t="s">
        <v>21</v>
      </c>
      <c r="D109" s="4"/>
      <c r="E109" s="5"/>
      <c r="F109" s="30"/>
      <c r="G109" s="20"/>
      <c r="H109" s="20"/>
      <c r="I109" s="20"/>
      <c r="J109" s="20"/>
      <c r="K109" s="20"/>
      <c r="L109" s="20"/>
      <c r="M109" s="20"/>
      <c r="N109" s="31"/>
      <c r="O109" s="31"/>
      <c r="P109" s="31"/>
      <c r="Q109" s="31"/>
      <c r="R109" s="31"/>
      <c r="S109" s="31"/>
      <c r="T109" s="31"/>
      <c r="U109" s="31"/>
      <c r="V109" s="31"/>
    </row>
    <row r="110" spans="1:22" ht="21.75" customHeight="1">
      <c r="A110" s="46"/>
      <c r="B110" s="4"/>
      <c r="C110" s="13" t="s">
        <v>54</v>
      </c>
      <c r="D110" s="4" t="s">
        <v>25</v>
      </c>
      <c r="E110" s="5">
        <v>124.02</v>
      </c>
      <c r="F110" s="30">
        <f>E110*F105</f>
        <v>948.753</v>
      </c>
      <c r="G110" s="20"/>
      <c r="H110" s="20"/>
      <c r="I110" s="20"/>
      <c r="J110" s="20"/>
      <c r="K110" s="20"/>
      <c r="L110" s="20"/>
      <c r="M110" s="20"/>
      <c r="N110" s="31"/>
      <c r="O110" s="31"/>
      <c r="P110" s="31"/>
      <c r="Q110" s="31"/>
      <c r="R110" s="31"/>
      <c r="S110" s="31"/>
      <c r="T110" s="31"/>
      <c r="U110" s="31"/>
      <c r="V110" s="31"/>
    </row>
    <row r="111" spans="1:22" ht="21.75" customHeight="1">
      <c r="A111" s="46"/>
      <c r="B111" s="4"/>
      <c r="C111" s="13" t="s">
        <v>55</v>
      </c>
      <c r="D111" s="4" t="s">
        <v>25</v>
      </c>
      <c r="E111" s="5">
        <v>124.02</v>
      </c>
      <c r="F111" s="30">
        <f>E111*F105</f>
        <v>948.753</v>
      </c>
      <c r="G111" s="20"/>
      <c r="H111" s="20"/>
      <c r="I111" s="20"/>
      <c r="J111" s="20"/>
      <c r="K111" s="20"/>
      <c r="L111" s="20"/>
      <c r="M111" s="20"/>
      <c r="N111" s="31"/>
      <c r="O111" s="31"/>
      <c r="P111" s="31"/>
      <c r="Q111" s="31"/>
      <c r="R111" s="31"/>
      <c r="S111" s="31"/>
      <c r="T111" s="31"/>
      <c r="U111" s="31"/>
      <c r="V111" s="31"/>
    </row>
    <row r="112" spans="1:22" ht="21.75" customHeight="1">
      <c r="A112" s="46"/>
      <c r="B112" s="4"/>
      <c r="C112" s="13" t="s">
        <v>66</v>
      </c>
      <c r="D112" s="4" t="s">
        <v>8</v>
      </c>
      <c r="E112" s="5">
        <v>12.86</v>
      </c>
      <c r="F112" s="30">
        <f>E112*F105</f>
        <v>98.379</v>
      </c>
      <c r="G112" s="20"/>
      <c r="H112" s="20"/>
      <c r="I112" s="20"/>
      <c r="J112" s="20"/>
      <c r="K112" s="20"/>
      <c r="L112" s="20"/>
      <c r="M112" s="20"/>
      <c r="N112" s="31"/>
      <c r="O112" s="31"/>
      <c r="P112" s="31"/>
      <c r="Q112" s="31"/>
      <c r="R112" s="31"/>
      <c r="S112" s="31"/>
      <c r="T112" s="31"/>
      <c r="U112" s="31"/>
      <c r="V112" s="31"/>
    </row>
    <row r="113" spans="1:22" ht="21.75" customHeight="1">
      <c r="A113" s="46"/>
      <c r="B113" s="4"/>
      <c r="C113" s="13" t="s">
        <v>23</v>
      </c>
      <c r="D113" s="4" t="s">
        <v>1</v>
      </c>
      <c r="E113" s="5">
        <v>2.77</v>
      </c>
      <c r="F113" s="30">
        <f>E113*F105</f>
        <v>21.1905</v>
      </c>
      <c r="G113" s="20"/>
      <c r="H113" s="20"/>
      <c r="I113" s="20"/>
      <c r="J113" s="20"/>
      <c r="K113" s="20"/>
      <c r="L113" s="20"/>
      <c r="M113" s="20"/>
      <c r="N113" s="31"/>
      <c r="O113" s="31"/>
      <c r="P113" s="31"/>
      <c r="Q113" s="31"/>
      <c r="R113" s="31"/>
      <c r="S113" s="31"/>
      <c r="T113" s="31"/>
      <c r="U113" s="31"/>
      <c r="V113" s="31"/>
    </row>
    <row r="114" spans="1:13" ht="21.75" customHeight="1">
      <c r="A114" s="28"/>
      <c r="B114" s="3"/>
      <c r="C114" s="39" t="s">
        <v>87</v>
      </c>
      <c r="D114" s="3"/>
      <c r="E114" s="3"/>
      <c r="F114" s="3"/>
      <c r="G114" s="20"/>
      <c r="H114" s="20"/>
      <c r="I114" s="20"/>
      <c r="J114" s="20"/>
      <c r="K114" s="20"/>
      <c r="L114" s="20"/>
      <c r="M114" s="20"/>
    </row>
    <row r="115" spans="1:22" s="18" customFormat="1" ht="20.25" customHeight="1">
      <c r="A115" s="17"/>
      <c r="B115" s="1"/>
      <c r="C115" s="1" t="s">
        <v>92</v>
      </c>
      <c r="D115" s="17"/>
      <c r="E115" s="23"/>
      <c r="F115" s="23"/>
      <c r="G115" s="20"/>
      <c r="H115" s="20"/>
      <c r="I115" s="20"/>
      <c r="J115" s="20"/>
      <c r="K115" s="20"/>
      <c r="L115" s="20"/>
      <c r="M115" s="20"/>
      <c r="N115" s="24"/>
      <c r="O115" s="24"/>
      <c r="P115" s="24"/>
      <c r="Q115" s="24"/>
      <c r="R115" s="24"/>
      <c r="S115" s="24"/>
      <c r="T115" s="24"/>
      <c r="U115" s="24"/>
      <c r="V115" s="24"/>
    </row>
    <row r="116" spans="1:22" s="18" customFormat="1" ht="37.5" customHeight="1">
      <c r="A116" s="45">
        <v>24</v>
      </c>
      <c r="B116" s="1" t="s">
        <v>42</v>
      </c>
      <c r="C116" s="1" t="s">
        <v>43</v>
      </c>
      <c r="D116" s="17" t="s">
        <v>41</v>
      </c>
      <c r="E116" s="23"/>
      <c r="F116" s="23">
        <v>0.6</v>
      </c>
      <c r="G116" s="20"/>
      <c r="H116" s="20"/>
      <c r="I116" s="20"/>
      <c r="J116" s="20"/>
      <c r="K116" s="20"/>
      <c r="L116" s="20"/>
      <c r="M116" s="20"/>
      <c r="N116" s="24"/>
      <c r="O116" s="24"/>
      <c r="P116" s="24"/>
      <c r="Q116" s="24"/>
      <c r="R116" s="24"/>
      <c r="S116" s="24"/>
      <c r="T116" s="24"/>
      <c r="U116" s="24"/>
      <c r="V116" s="24"/>
    </row>
    <row r="117" spans="1:22" s="18" customFormat="1" ht="18.75" customHeight="1">
      <c r="A117" s="45"/>
      <c r="B117" s="4"/>
      <c r="C117" s="13" t="s">
        <v>17</v>
      </c>
      <c r="D117" s="14"/>
      <c r="E117" s="25"/>
      <c r="F117" s="25"/>
      <c r="G117" s="20"/>
      <c r="H117" s="20"/>
      <c r="I117" s="20"/>
      <c r="J117" s="20"/>
      <c r="K117" s="20"/>
      <c r="L117" s="20"/>
      <c r="M117" s="20"/>
      <c r="N117" s="27"/>
      <c r="O117" s="27"/>
      <c r="P117" s="27"/>
      <c r="Q117" s="27"/>
      <c r="R117" s="27"/>
      <c r="S117" s="27"/>
      <c r="T117" s="27"/>
      <c r="U117" s="27"/>
      <c r="V117" s="27"/>
    </row>
    <row r="118" spans="1:22" s="18" customFormat="1" ht="18.75" customHeight="1">
      <c r="A118" s="45"/>
      <c r="B118" s="4"/>
      <c r="C118" s="13" t="s">
        <v>22</v>
      </c>
      <c r="D118" s="14" t="s">
        <v>18</v>
      </c>
      <c r="E118" s="25">
        <v>13.2</v>
      </c>
      <c r="F118" s="25">
        <f>E118*F116</f>
        <v>7.919999999999999</v>
      </c>
      <c r="G118" s="20"/>
      <c r="H118" s="20"/>
      <c r="I118" s="20"/>
      <c r="J118" s="20"/>
      <c r="K118" s="20"/>
      <c r="L118" s="20"/>
      <c r="M118" s="20"/>
      <c r="N118" s="27"/>
      <c r="O118" s="27"/>
      <c r="P118" s="27"/>
      <c r="Q118" s="27"/>
      <c r="R118" s="27"/>
      <c r="S118" s="27"/>
      <c r="T118" s="27"/>
      <c r="U118" s="27"/>
      <c r="V118" s="27"/>
    </row>
    <row r="119" spans="1:22" s="18" customFormat="1" ht="18.75" customHeight="1">
      <c r="A119" s="45"/>
      <c r="B119" s="4"/>
      <c r="C119" s="13" t="s">
        <v>20</v>
      </c>
      <c r="D119" s="14" t="s">
        <v>1</v>
      </c>
      <c r="E119" s="25">
        <v>1.9</v>
      </c>
      <c r="F119" s="25">
        <f>E119*F116</f>
        <v>1.14</v>
      </c>
      <c r="G119" s="20"/>
      <c r="H119" s="20"/>
      <c r="I119" s="20"/>
      <c r="J119" s="20"/>
      <c r="K119" s="20"/>
      <c r="L119" s="20"/>
      <c r="M119" s="20"/>
      <c r="N119" s="27"/>
      <c r="O119" s="27"/>
      <c r="P119" s="27"/>
      <c r="Q119" s="27"/>
      <c r="R119" s="27"/>
      <c r="S119" s="27"/>
      <c r="T119" s="27"/>
      <c r="U119" s="27"/>
      <c r="V119" s="27"/>
    </row>
    <row r="120" spans="1:22" s="18" customFormat="1" ht="57" customHeight="1">
      <c r="A120" s="45">
        <v>25</v>
      </c>
      <c r="B120" s="1" t="s">
        <v>44</v>
      </c>
      <c r="C120" s="1" t="s">
        <v>89</v>
      </c>
      <c r="D120" s="17" t="s">
        <v>45</v>
      </c>
      <c r="E120" s="23"/>
      <c r="F120" s="23">
        <v>3</v>
      </c>
      <c r="G120" s="20"/>
      <c r="H120" s="20"/>
      <c r="I120" s="20"/>
      <c r="J120" s="20"/>
      <c r="K120" s="20"/>
      <c r="L120" s="20"/>
      <c r="M120" s="20"/>
      <c r="N120" s="24"/>
      <c r="O120" s="24"/>
      <c r="P120" s="24"/>
      <c r="Q120" s="24"/>
      <c r="R120" s="24"/>
      <c r="S120" s="24"/>
      <c r="T120" s="24"/>
      <c r="U120" s="24"/>
      <c r="V120" s="24"/>
    </row>
    <row r="121" spans="1:22" s="18" customFormat="1" ht="21.75" customHeight="1">
      <c r="A121" s="45"/>
      <c r="B121" s="4"/>
      <c r="C121" s="13" t="s">
        <v>17</v>
      </c>
      <c r="D121" s="14"/>
      <c r="E121" s="25"/>
      <c r="F121" s="25"/>
      <c r="G121" s="20"/>
      <c r="H121" s="20"/>
      <c r="I121" s="20"/>
      <c r="J121" s="20"/>
      <c r="K121" s="20"/>
      <c r="L121" s="20"/>
      <c r="M121" s="20"/>
      <c r="N121" s="27"/>
      <c r="O121" s="27"/>
      <c r="P121" s="27"/>
      <c r="Q121" s="27"/>
      <c r="R121" s="27"/>
      <c r="S121" s="27"/>
      <c r="T121" s="27"/>
      <c r="U121" s="27"/>
      <c r="V121" s="27"/>
    </row>
    <row r="122" spans="1:22" s="18" customFormat="1" ht="21.75" customHeight="1">
      <c r="A122" s="45"/>
      <c r="B122" s="4"/>
      <c r="C122" s="13" t="s">
        <v>22</v>
      </c>
      <c r="D122" s="14" t="s">
        <v>18</v>
      </c>
      <c r="E122" s="25">
        <v>7.8</v>
      </c>
      <c r="F122" s="25">
        <f>E122*F120</f>
        <v>23.4</v>
      </c>
      <c r="G122" s="20"/>
      <c r="H122" s="20"/>
      <c r="I122" s="20"/>
      <c r="J122" s="20"/>
      <c r="K122" s="20"/>
      <c r="L122" s="20"/>
      <c r="M122" s="20"/>
      <c r="N122" s="27"/>
      <c r="O122" s="27"/>
      <c r="P122" s="27"/>
      <c r="Q122" s="27"/>
      <c r="R122" s="27"/>
      <c r="S122" s="27"/>
      <c r="T122" s="27"/>
      <c r="U122" s="27"/>
      <c r="V122" s="27"/>
    </row>
    <row r="123" spans="1:22" s="18" customFormat="1" ht="21.75" customHeight="1">
      <c r="A123" s="45"/>
      <c r="B123" s="4"/>
      <c r="C123" s="13" t="s">
        <v>20</v>
      </c>
      <c r="D123" s="14" t="s">
        <v>1</v>
      </c>
      <c r="E123" s="25">
        <v>4.1</v>
      </c>
      <c r="F123" s="25">
        <f>E123*F120</f>
        <v>12.299999999999999</v>
      </c>
      <c r="G123" s="20"/>
      <c r="H123" s="20"/>
      <c r="I123" s="20"/>
      <c r="J123" s="20"/>
      <c r="K123" s="20"/>
      <c r="L123" s="20"/>
      <c r="M123" s="20"/>
      <c r="N123" s="27"/>
      <c r="O123" s="27"/>
      <c r="P123" s="27"/>
      <c r="Q123" s="27"/>
      <c r="R123" s="27"/>
      <c r="S123" s="27"/>
      <c r="T123" s="27"/>
      <c r="U123" s="27"/>
      <c r="V123" s="27"/>
    </row>
    <row r="124" spans="1:22" s="18" customFormat="1" ht="39" customHeight="1">
      <c r="A124" s="45">
        <v>26</v>
      </c>
      <c r="B124" s="1" t="s">
        <v>46</v>
      </c>
      <c r="C124" s="1" t="s">
        <v>47</v>
      </c>
      <c r="D124" s="17" t="s">
        <v>48</v>
      </c>
      <c r="E124" s="23"/>
      <c r="F124" s="23">
        <f>F120*1.2/100</f>
        <v>0.036</v>
      </c>
      <c r="G124" s="20"/>
      <c r="H124" s="20"/>
      <c r="I124" s="20"/>
      <c r="J124" s="20"/>
      <c r="K124" s="20"/>
      <c r="L124" s="20"/>
      <c r="M124" s="20"/>
      <c r="N124" s="24"/>
      <c r="O124" s="24"/>
      <c r="P124" s="24"/>
      <c r="Q124" s="24"/>
      <c r="R124" s="24"/>
      <c r="S124" s="24"/>
      <c r="T124" s="24"/>
      <c r="U124" s="24"/>
      <c r="V124" s="24"/>
    </row>
    <row r="125" spans="1:22" s="18" customFormat="1" ht="20.25" customHeight="1">
      <c r="A125" s="45"/>
      <c r="B125" s="4"/>
      <c r="C125" s="13" t="s">
        <v>17</v>
      </c>
      <c r="D125" s="14"/>
      <c r="E125" s="25"/>
      <c r="F125" s="25"/>
      <c r="G125" s="20"/>
      <c r="H125" s="20"/>
      <c r="I125" s="20"/>
      <c r="J125" s="20"/>
      <c r="K125" s="20"/>
      <c r="L125" s="20"/>
      <c r="M125" s="20"/>
      <c r="N125" s="27"/>
      <c r="O125" s="27"/>
      <c r="P125" s="27"/>
      <c r="Q125" s="27"/>
      <c r="R125" s="27"/>
      <c r="S125" s="27"/>
      <c r="T125" s="27"/>
      <c r="U125" s="27"/>
      <c r="V125" s="27"/>
    </row>
    <row r="126" spans="1:22" s="18" customFormat="1" ht="20.25" customHeight="1">
      <c r="A126" s="45"/>
      <c r="B126" s="4"/>
      <c r="C126" s="13" t="s">
        <v>22</v>
      </c>
      <c r="D126" s="14" t="s">
        <v>18</v>
      </c>
      <c r="E126" s="25">
        <v>318</v>
      </c>
      <c r="F126" s="25">
        <f>E126*F124</f>
        <v>11.447999999999999</v>
      </c>
      <c r="G126" s="20"/>
      <c r="H126" s="20"/>
      <c r="I126" s="20"/>
      <c r="J126" s="20"/>
      <c r="K126" s="20"/>
      <c r="L126" s="20"/>
      <c r="M126" s="20"/>
      <c r="N126" s="27"/>
      <c r="O126" s="27"/>
      <c r="P126" s="27"/>
      <c r="Q126" s="27"/>
      <c r="R126" s="27"/>
      <c r="S126" s="27"/>
      <c r="T126" s="27"/>
      <c r="U126" s="27"/>
      <c r="V126" s="27"/>
    </row>
    <row r="127" spans="1:13" s="24" customFormat="1" ht="40.5" customHeight="1">
      <c r="A127" s="17">
        <v>27</v>
      </c>
      <c r="B127" s="1"/>
      <c r="C127" s="1" t="s">
        <v>49</v>
      </c>
      <c r="D127" s="17" t="s">
        <v>8</v>
      </c>
      <c r="E127" s="23">
        <v>2.2</v>
      </c>
      <c r="F127" s="23">
        <f>F120*2.2</f>
        <v>6.6000000000000005</v>
      </c>
      <c r="G127" s="20"/>
      <c r="H127" s="20"/>
      <c r="I127" s="20"/>
      <c r="J127" s="20"/>
      <c r="K127" s="20"/>
      <c r="L127" s="20"/>
      <c r="M127" s="20"/>
    </row>
    <row r="128" spans="1:13" s="24" customFormat="1" ht="40.5" customHeight="1">
      <c r="A128" s="45">
        <v>28</v>
      </c>
      <c r="B128" s="1" t="s">
        <v>50</v>
      </c>
      <c r="C128" s="1" t="s">
        <v>51</v>
      </c>
      <c r="D128" s="17" t="s">
        <v>41</v>
      </c>
      <c r="E128" s="23"/>
      <c r="F128" s="23">
        <f>F116</f>
        <v>0.6</v>
      </c>
      <c r="G128" s="20"/>
      <c r="H128" s="20"/>
      <c r="I128" s="20"/>
      <c r="J128" s="20"/>
      <c r="K128" s="20"/>
      <c r="L128" s="20"/>
      <c r="M128" s="20"/>
    </row>
    <row r="129" spans="1:22" s="18" customFormat="1" ht="21" customHeight="1">
      <c r="A129" s="45"/>
      <c r="B129" s="4"/>
      <c r="C129" s="13" t="s">
        <v>17</v>
      </c>
      <c r="D129" s="14"/>
      <c r="E129" s="25"/>
      <c r="F129" s="25"/>
      <c r="G129" s="20"/>
      <c r="H129" s="20"/>
      <c r="I129" s="20"/>
      <c r="J129" s="20"/>
      <c r="K129" s="20"/>
      <c r="L129" s="20"/>
      <c r="M129" s="20"/>
      <c r="N129" s="27"/>
      <c r="O129" s="27"/>
      <c r="P129" s="27"/>
      <c r="Q129" s="27"/>
      <c r="R129" s="27"/>
      <c r="S129" s="27"/>
      <c r="T129" s="27"/>
      <c r="U129" s="27"/>
      <c r="V129" s="27"/>
    </row>
    <row r="130" spans="1:22" s="18" customFormat="1" ht="21" customHeight="1">
      <c r="A130" s="45"/>
      <c r="B130" s="4"/>
      <c r="C130" s="13" t="s">
        <v>22</v>
      </c>
      <c r="D130" s="14" t="s">
        <v>19</v>
      </c>
      <c r="E130" s="25">
        <v>16.75</v>
      </c>
      <c r="F130" s="25">
        <f>E130*F128</f>
        <v>10.049999999999999</v>
      </c>
      <c r="G130" s="20"/>
      <c r="H130" s="20"/>
      <c r="I130" s="20"/>
      <c r="J130" s="20"/>
      <c r="K130" s="20"/>
      <c r="L130" s="20"/>
      <c r="M130" s="20"/>
      <c r="N130" s="27"/>
      <c r="O130" s="27"/>
      <c r="P130" s="27"/>
      <c r="Q130" s="27"/>
      <c r="R130" s="27"/>
      <c r="S130" s="27"/>
      <c r="T130" s="27"/>
      <c r="U130" s="27"/>
      <c r="V130" s="27"/>
    </row>
    <row r="131" spans="1:22" s="18" customFormat="1" ht="21" customHeight="1">
      <c r="A131" s="45"/>
      <c r="B131" s="4"/>
      <c r="C131" s="13" t="s">
        <v>20</v>
      </c>
      <c r="D131" s="14" t="s">
        <v>1</v>
      </c>
      <c r="E131" s="25">
        <v>2.49</v>
      </c>
      <c r="F131" s="25">
        <f>E131*F128</f>
        <v>1.494</v>
      </c>
      <c r="G131" s="20"/>
      <c r="H131" s="20"/>
      <c r="I131" s="20"/>
      <c r="J131" s="20"/>
      <c r="K131" s="20"/>
      <c r="L131" s="20"/>
      <c r="M131" s="20"/>
      <c r="N131" s="27"/>
      <c r="O131" s="27"/>
      <c r="P131" s="27"/>
      <c r="Q131" s="27"/>
      <c r="R131" s="27"/>
      <c r="S131" s="27"/>
      <c r="T131" s="27"/>
      <c r="U131" s="27"/>
      <c r="V131" s="27"/>
    </row>
    <row r="132" spans="1:22" s="18" customFormat="1" ht="21" customHeight="1">
      <c r="A132" s="45"/>
      <c r="B132" s="4"/>
      <c r="C132" s="13" t="s">
        <v>21</v>
      </c>
      <c r="D132" s="14"/>
      <c r="E132" s="25"/>
      <c r="F132" s="25"/>
      <c r="G132" s="20"/>
      <c r="H132" s="20"/>
      <c r="I132" s="20"/>
      <c r="J132" s="20"/>
      <c r="K132" s="20"/>
      <c r="L132" s="20"/>
      <c r="M132" s="20"/>
      <c r="N132" s="27"/>
      <c r="O132" s="27"/>
      <c r="P132" s="27"/>
      <c r="Q132" s="27"/>
      <c r="R132" s="27"/>
      <c r="S132" s="27"/>
      <c r="T132" s="27"/>
      <c r="U132" s="27"/>
      <c r="V132" s="27"/>
    </row>
    <row r="133" spans="1:22" s="18" customFormat="1" ht="21" customHeight="1">
      <c r="A133" s="45"/>
      <c r="B133" s="4"/>
      <c r="C133" s="13" t="s">
        <v>52</v>
      </c>
      <c r="D133" s="14" t="s">
        <v>45</v>
      </c>
      <c r="E133" s="25">
        <v>5.255</v>
      </c>
      <c r="F133" s="25">
        <f>E133*F128</f>
        <v>3.153</v>
      </c>
      <c r="G133" s="20"/>
      <c r="H133" s="20"/>
      <c r="I133" s="20"/>
      <c r="J133" s="20"/>
      <c r="K133" s="20"/>
      <c r="L133" s="20"/>
      <c r="M133" s="20"/>
      <c r="N133" s="27"/>
      <c r="O133" s="27"/>
      <c r="P133" s="27"/>
      <c r="Q133" s="27"/>
      <c r="R133" s="27"/>
      <c r="S133" s="27"/>
      <c r="T133" s="27"/>
      <c r="U133" s="27"/>
      <c r="V133" s="27"/>
    </row>
    <row r="134" spans="1:22" s="18" customFormat="1" ht="21" customHeight="1">
      <c r="A134" s="45"/>
      <c r="B134" s="4"/>
      <c r="C134" s="13" t="s">
        <v>23</v>
      </c>
      <c r="D134" s="14" t="s">
        <v>1</v>
      </c>
      <c r="E134" s="25">
        <v>6.4</v>
      </c>
      <c r="F134" s="25">
        <f>E134*F128</f>
        <v>3.84</v>
      </c>
      <c r="G134" s="20"/>
      <c r="H134" s="20"/>
      <c r="I134" s="20"/>
      <c r="J134" s="20"/>
      <c r="K134" s="20"/>
      <c r="L134" s="20"/>
      <c r="M134" s="20"/>
      <c r="N134" s="27"/>
      <c r="O134" s="27"/>
      <c r="P134" s="27"/>
      <c r="Q134" s="27"/>
      <c r="R134" s="27"/>
      <c r="S134" s="27"/>
      <c r="T134" s="27"/>
      <c r="U134" s="27"/>
      <c r="V134" s="27"/>
    </row>
    <row r="135" spans="1:22" s="18" customFormat="1" ht="69.75" customHeight="1">
      <c r="A135" s="46">
        <v>29</v>
      </c>
      <c r="B135" s="1" t="s">
        <v>63</v>
      </c>
      <c r="C135" s="1" t="s">
        <v>90</v>
      </c>
      <c r="D135" s="1" t="s">
        <v>41</v>
      </c>
      <c r="E135" s="6"/>
      <c r="F135" s="26">
        <f>F116</f>
        <v>0.6</v>
      </c>
      <c r="G135" s="20"/>
      <c r="H135" s="20"/>
      <c r="I135" s="20"/>
      <c r="J135" s="20"/>
      <c r="K135" s="20"/>
      <c r="L135" s="20"/>
      <c r="M135" s="20"/>
      <c r="N135" s="29"/>
      <c r="O135" s="29"/>
      <c r="P135" s="29"/>
      <c r="Q135" s="29"/>
      <c r="R135" s="29"/>
      <c r="S135" s="29"/>
      <c r="T135" s="29"/>
      <c r="U135" s="29"/>
      <c r="V135" s="29"/>
    </row>
    <row r="136" spans="1:22" ht="20.25" customHeight="1">
      <c r="A136" s="46"/>
      <c r="B136" s="4"/>
      <c r="C136" s="13" t="s">
        <v>17</v>
      </c>
      <c r="D136" s="4"/>
      <c r="E136" s="5"/>
      <c r="F136" s="30"/>
      <c r="G136" s="20"/>
      <c r="H136" s="20"/>
      <c r="I136" s="20"/>
      <c r="J136" s="20"/>
      <c r="K136" s="20"/>
      <c r="L136" s="20"/>
      <c r="M136" s="20"/>
      <c r="N136" s="31"/>
      <c r="O136" s="31"/>
      <c r="P136" s="31"/>
      <c r="Q136" s="31"/>
      <c r="R136" s="31"/>
      <c r="S136" s="31"/>
      <c r="T136" s="31"/>
      <c r="U136" s="31"/>
      <c r="V136" s="31"/>
    </row>
    <row r="137" spans="1:22" ht="20.25" customHeight="1">
      <c r="A137" s="46"/>
      <c r="B137" s="4"/>
      <c r="C137" s="13" t="s">
        <v>22</v>
      </c>
      <c r="D137" s="4" t="s">
        <v>19</v>
      </c>
      <c r="E137" s="5">
        <v>4.43</v>
      </c>
      <c r="F137" s="30">
        <f>E137*F135</f>
        <v>2.658</v>
      </c>
      <c r="G137" s="20"/>
      <c r="H137" s="20"/>
      <c r="I137" s="20"/>
      <c r="J137" s="20"/>
      <c r="K137" s="20"/>
      <c r="L137" s="20"/>
      <c r="M137" s="20"/>
      <c r="N137" s="31"/>
      <c r="O137" s="31"/>
      <c r="P137" s="31"/>
      <c r="Q137" s="31"/>
      <c r="R137" s="31"/>
      <c r="S137" s="31"/>
      <c r="T137" s="31"/>
      <c r="U137" s="31"/>
      <c r="V137" s="31"/>
    </row>
    <row r="138" spans="1:22" ht="20.25" customHeight="1">
      <c r="A138" s="46"/>
      <c r="B138" s="4"/>
      <c r="C138" s="13" t="s">
        <v>20</v>
      </c>
      <c r="D138" s="4" t="s">
        <v>1</v>
      </c>
      <c r="E138" s="5">
        <v>0.09</v>
      </c>
      <c r="F138" s="30">
        <f>E138*F135</f>
        <v>0.054</v>
      </c>
      <c r="G138" s="20"/>
      <c r="H138" s="20"/>
      <c r="I138" s="20"/>
      <c r="J138" s="20"/>
      <c r="K138" s="20"/>
      <c r="L138" s="20"/>
      <c r="M138" s="20"/>
      <c r="N138" s="31"/>
      <c r="O138" s="31"/>
      <c r="P138" s="31"/>
      <c r="Q138" s="31"/>
      <c r="R138" s="31"/>
      <c r="S138" s="31"/>
      <c r="T138" s="31"/>
      <c r="U138" s="31"/>
      <c r="V138" s="31"/>
    </row>
    <row r="139" spans="1:22" ht="20.25" customHeight="1">
      <c r="A139" s="46"/>
      <c r="B139" s="4"/>
      <c r="C139" s="13" t="s">
        <v>21</v>
      </c>
      <c r="D139" s="4"/>
      <c r="E139" s="5"/>
      <c r="F139" s="30"/>
      <c r="G139" s="20"/>
      <c r="H139" s="20"/>
      <c r="I139" s="20"/>
      <c r="J139" s="20"/>
      <c r="K139" s="20"/>
      <c r="L139" s="20"/>
      <c r="M139" s="20"/>
      <c r="N139" s="31"/>
      <c r="O139" s="31"/>
      <c r="P139" s="31"/>
      <c r="Q139" s="31"/>
      <c r="R139" s="31"/>
      <c r="S139" s="31"/>
      <c r="T139" s="31"/>
      <c r="U139" s="31"/>
      <c r="V139" s="31"/>
    </row>
    <row r="140" spans="1:22" ht="20.25" customHeight="1">
      <c r="A140" s="46"/>
      <c r="B140" s="4"/>
      <c r="C140" s="13" t="s">
        <v>95</v>
      </c>
      <c r="D140" s="4" t="s">
        <v>8</v>
      </c>
      <c r="E140" s="5">
        <v>0.08</v>
      </c>
      <c r="F140" s="30">
        <f>E140*F135</f>
        <v>0.048</v>
      </c>
      <c r="G140" s="20"/>
      <c r="H140" s="20"/>
      <c r="I140" s="20"/>
      <c r="J140" s="20"/>
      <c r="K140" s="20"/>
      <c r="L140" s="20"/>
      <c r="M140" s="20"/>
      <c r="N140" s="31"/>
      <c r="O140" s="31"/>
      <c r="P140" s="31"/>
      <c r="Q140" s="31"/>
      <c r="R140" s="31"/>
      <c r="S140" s="31"/>
      <c r="T140" s="31"/>
      <c r="U140" s="31"/>
      <c r="V140" s="31"/>
    </row>
    <row r="141" spans="1:13" s="18" customFormat="1" ht="104.25" customHeight="1">
      <c r="A141" s="45">
        <v>30</v>
      </c>
      <c r="B141" s="4" t="s">
        <v>65</v>
      </c>
      <c r="C141" s="1" t="s">
        <v>53</v>
      </c>
      <c r="D141" s="17" t="s">
        <v>41</v>
      </c>
      <c r="E141" s="19"/>
      <c r="F141" s="32">
        <f>F135</f>
        <v>0.6</v>
      </c>
      <c r="G141" s="20"/>
      <c r="H141" s="20"/>
      <c r="I141" s="20"/>
      <c r="J141" s="20"/>
      <c r="K141" s="20"/>
      <c r="L141" s="20"/>
      <c r="M141" s="20"/>
    </row>
    <row r="142" spans="1:13" ht="21" customHeight="1">
      <c r="A142" s="45"/>
      <c r="B142" s="4"/>
      <c r="C142" s="13" t="s">
        <v>17</v>
      </c>
      <c r="D142" s="14"/>
      <c r="E142" s="20"/>
      <c r="F142" s="35"/>
      <c r="G142" s="20"/>
      <c r="H142" s="20"/>
      <c r="I142" s="20"/>
      <c r="J142" s="20"/>
      <c r="K142" s="20"/>
      <c r="L142" s="20"/>
      <c r="M142" s="20"/>
    </row>
    <row r="143" spans="1:13" ht="21" customHeight="1">
      <c r="A143" s="45"/>
      <c r="B143" s="4"/>
      <c r="C143" s="13" t="s">
        <v>22</v>
      </c>
      <c r="D143" s="14" t="s">
        <v>19</v>
      </c>
      <c r="E143" s="20">
        <v>29.66</v>
      </c>
      <c r="F143" s="35">
        <f>E143*F141</f>
        <v>17.796</v>
      </c>
      <c r="G143" s="20"/>
      <c r="H143" s="20"/>
      <c r="I143" s="20"/>
      <c r="J143" s="20"/>
      <c r="K143" s="20"/>
      <c r="L143" s="20"/>
      <c r="M143" s="20"/>
    </row>
    <row r="144" spans="1:13" ht="21" customHeight="1">
      <c r="A144" s="45"/>
      <c r="B144" s="4"/>
      <c r="C144" s="13" t="s">
        <v>20</v>
      </c>
      <c r="D144" s="14" t="s">
        <v>1</v>
      </c>
      <c r="E144" s="20">
        <v>2.03</v>
      </c>
      <c r="F144" s="35">
        <f>E144*F141</f>
        <v>1.2179999999999997</v>
      </c>
      <c r="G144" s="20"/>
      <c r="H144" s="20"/>
      <c r="I144" s="20"/>
      <c r="J144" s="20"/>
      <c r="K144" s="20"/>
      <c r="L144" s="20"/>
      <c r="M144" s="20"/>
    </row>
    <row r="145" spans="1:13" ht="21" customHeight="1">
      <c r="A145" s="45"/>
      <c r="B145" s="4"/>
      <c r="C145" s="13" t="s">
        <v>21</v>
      </c>
      <c r="D145" s="14"/>
      <c r="E145" s="20"/>
      <c r="F145" s="35"/>
      <c r="G145" s="20"/>
      <c r="H145" s="20"/>
      <c r="I145" s="20"/>
      <c r="J145" s="20"/>
      <c r="K145" s="20"/>
      <c r="L145" s="20"/>
      <c r="M145" s="20"/>
    </row>
    <row r="146" spans="1:13" ht="21" customHeight="1">
      <c r="A146" s="45"/>
      <c r="B146" s="4"/>
      <c r="C146" s="13" t="s">
        <v>54</v>
      </c>
      <c r="D146" s="14" t="s">
        <v>25</v>
      </c>
      <c r="E146" s="20">
        <v>124.02</v>
      </c>
      <c r="F146" s="35">
        <f>E146*F141</f>
        <v>74.41199999999999</v>
      </c>
      <c r="G146" s="20"/>
      <c r="H146" s="20"/>
      <c r="I146" s="20"/>
      <c r="J146" s="20"/>
      <c r="K146" s="20"/>
      <c r="L146" s="20"/>
      <c r="M146" s="20"/>
    </row>
    <row r="147" spans="1:13" ht="21" customHeight="1">
      <c r="A147" s="45"/>
      <c r="B147" s="4"/>
      <c r="C147" s="13" t="s">
        <v>55</v>
      </c>
      <c r="D147" s="14" t="s">
        <v>25</v>
      </c>
      <c r="E147" s="20">
        <v>124.02</v>
      </c>
      <c r="F147" s="35">
        <f>E147*F141</f>
        <v>74.41199999999999</v>
      </c>
      <c r="G147" s="20"/>
      <c r="H147" s="20"/>
      <c r="I147" s="20"/>
      <c r="J147" s="20"/>
      <c r="K147" s="20"/>
      <c r="L147" s="20"/>
      <c r="M147" s="20"/>
    </row>
    <row r="148" spans="1:13" ht="21" customHeight="1">
      <c r="A148" s="45"/>
      <c r="B148" s="4"/>
      <c r="C148" s="13" t="s">
        <v>66</v>
      </c>
      <c r="D148" s="14" t="s">
        <v>8</v>
      </c>
      <c r="E148" s="20">
        <v>12.86</v>
      </c>
      <c r="F148" s="35">
        <f>E148*F141</f>
        <v>7.715999999999999</v>
      </c>
      <c r="G148" s="20"/>
      <c r="H148" s="20"/>
      <c r="I148" s="20"/>
      <c r="J148" s="20"/>
      <c r="K148" s="20"/>
      <c r="L148" s="20"/>
      <c r="M148" s="20"/>
    </row>
    <row r="149" spans="1:13" ht="21" customHeight="1">
      <c r="A149" s="45"/>
      <c r="B149" s="4"/>
      <c r="C149" s="13" t="s">
        <v>88</v>
      </c>
      <c r="D149" s="14" t="s">
        <v>8</v>
      </c>
      <c r="E149" s="20">
        <v>0.027</v>
      </c>
      <c r="F149" s="35">
        <f>E149*F141</f>
        <v>0.0162</v>
      </c>
      <c r="G149" s="20"/>
      <c r="H149" s="20"/>
      <c r="I149" s="20"/>
      <c r="J149" s="20"/>
      <c r="K149" s="20"/>
      <c r="L149" s="20"/>
      <c r="M149" s="20"/>
    </row>
    <row r="150" spans="1:13" ht="21" customHeight="1">
      <c r="A150" s="45"/>
      <c r="B150" s="4"/>
      <c r="C150" s="13" t="s">
        <v>23</v>
      </c>
      <c r="D150" s="14" t="s">
        <v>1</v>
      </c>
      <c r="E150" s="20">
        <v>2.77</v>
      </c>
      <c r="F150" s="35">
        <f>E150*F141</f>
        <v>1.662</v>
      </c>
      <c r="G150" s="20"/>
      <c r="H150" s="20"/>
      <c r="I150" s="20"/>
      <c r="J150" s="20"/>
      <c r="K150" s="20"/>
      <c r="L150" s="20"/>
      <c r="M150" s="20"/>
    </row>
    <row r="151" spans="1:13" s="18" customFormat="1" ht="38.25" customHeight="1">
      <c r="A151" s="45">
        <v>31</v>
      </c>
      <c r="B151" s="4" t="s">
        <v>85</v>
      </c>
      <c r="C151" s="16" t="s">
        <v>84</v>
      </c>
      <c r="D151" s="17" t="s">
        <v>77</v>
      </c>
      <c r="E151" s="19"/>
      <c r="F151" s="26">
        <v>0.05</v>
      </c>
      <c r="G151" s="20"/>
      <c r="H151" s="20"/>
      <c r="I151" s="20"/>
      <c r="J151" s="20"/>
      <c r="K151" s="20"/>
      <c r="L151" s="20"/>
      <c r="M151" s="20"/>
    </row>
    <row r="152" spans="1:13" ht="24.75" customHeight="1">
      <c r="A152" s="45"/>
      <c r="B152" s="4"/>
      <c r="C152" s="13" t="s">
        <v>17</v>
      </c>
      <c r="D152" s="14"/>
      <c r="E152" s="20"/>
      <c r="F152" s="25"/>
      <c r="G152" s="20"/>
      <c r="H152" s="20"/>
      <c r="I152" s="20"/>
      <c r="J152" s="20"/>
      <c r="K152" s="20"/>
      <c r="L152" s="20"/>
      <c r="M152" s="20"/>
    </row>
    <row r="153" spans="1:13" ht="24.75" customHeight="1">
      <c r="A153" s="45"/>
      <c r="B153" s="4"/>
      <c r="C153" s="13" t="s">
        <v>22</v>
      </c>
      <c r="D153" s="14" t="s">
        <v>19</v>
      </c>
      <c r="E153" s="20">
        <v>74</v>
      </c>
      <c r="F153" s="25">
        <f>E153*F151</f>
        <v>3.7</v>
      </c>
      <c r="G153" s="20"/>
      <c r="H153" s="20"/>
      <c r="I153" s="20"/>
      <c r="J153" s="20"/>
      <c r="K153" s="20"/>
      <c r="L153" s="20"/>
      <c r="M153" s="20"/>
    </row>
    <row r="154" spans="1:13" ht="24.75" customHeight="1">
      <c r="A154" s="45"/>
      <c r="B154" s="4"/>
      <c r="C154" s="13" t="s">
        <v>20</v>
      </c>
      <c r="D154" s="14" t="s">
        <v>1</v>
      </c>
      <c r="E154" s="20">
        <v>6.62</v>
      </c>
      <c r="F154" s="25">
        <f>E154*F151</f>
        <v>0.331</v>
      </c>
      <c r="G154" s="20"/>
      <c r="H154" s="20"/>
      <c r="I154" s="20"/>
      <c r="J154" s="20"/>
      <c r="K154" s="20"/>
      <c r="L154" s="20"/>
      <c r="M154" s="20"/>
    </row>
    <row r="155" spans="1:13" ht="24.75" customHeight="1">
      <c r="A155" s="45"/>
      <c r="B155" s="4"/>
      <c r="C155" s="13" t="s">
        <v>21</v>
      </c>
      <c r="D155" s="14"/>
      <c r="E155" s="20"/>
      <c r="F155" s="25"/>
      <c r="G155" s="20"/>
      <c r="H155" s="20"/>
      <c r="I155" s="20"/>
      <c r="J155" s="20"/>
      <c r="K155" s="20"/>
      <c r="L155" s="20"/>
      <c r="M155" s="20"/>
    </row>
    <row r="156" spans="1:13" ht="39" customHeight="1">
      <c r="A156" s="45"/>
      <c r="B156" s="4"/>
      <c r="C156" s="13" t="s">
        <v>33</v>
      </c>
      <c r="D156" s="14" t="s">
        <v>25</v>
      </c>
      <c r="E156" s="20" t="s">
        <v>86</v>
      </c>
      <c r="F156" s="25">
        <v>36</v>
      </c>
      <c r="G156" s="20"/>
      <c r="H156" s="20"/>
      <c r="I156" s="20"/>
      <c r="J156" s="20"/>
      <c r="K156" s="20"/>
      <c r="L156" s="20"/>
      <c r="M156" s="20"/>
    </row>
    <row r="157" spans="1:13" ht="20.25" customHeight="1">
      <c r="A157" s="45"/>
      <c r="B157" s="4"/>
      <c r="C157" s="13" t="s">
        <v>34</v>
      </c>
      <c r="D157" s="14" t="s">
        <v>26</v>
      </c>
      <c r="E157" s="20">
        <v>0.1</v>
      </c>
      <c r="F157" s="25">
        <f>E157*F151</f>
        <v>0.005000000000000001</v>
      </c>
      <c r="G157" s="20"/>
      <c r="H157" s="20"/>
      <c r="I157" s="20"/>
      <c r="J157" s="20"/>
      <c r="K157" s="20"/>
      <c r="L157" s="20"/>
      <c r="M157" s="20"/>
    </row>
    <row r="158" spans="1:13" ht="20.25" customHeight="1">
      <c r="A158" s="45"/>
      <c r="B158" s="4"/>
      <c r="C158" s="13" t="s">
        <v>23</v>
      </c>
      <c r="D158" s="14" t="s">
        <v>1</v>
      </c>
      <c r="E158" s="20">
        <v>0.36</v>
      </c>
      <c r="F158" s="25">
        <f>E158*F151</f>
        <v>0.018</v>
      </c>
      <c r="G158" s="20"/>
      <c r="H158" s="20"/>
      <c r="I158" s="20"/>
      <c r="J158" s="20"/>
      <c r="K158" s="20"/>
      <c r="L158" s="20"/>
      <c r="M158" s="20"/>
    </row>
    <row r="159" spans="1:14" s="11" customFormat="1" ht="18.75" customHeight="1">
      <c r="A159" s="1"/>
      <c r="B159" s="1"/>
      <c r="C159" s="1" t="s">
        <v>0</v>
      </c>
      <c r="D159" s="8" t="s">
        <v>1</v>
      </c>
      <c r="E159" s="9"/>
      <c r="F159" s="9"/>
      <c r="G159" s="20"/>
      <c r="H159" s="20"/>
      <c r="I159" s="20"/>
      <c r="J159" s="20"/>
      <c r="K159" s="20"/>
      <c r="L159" s="20"/>
      <c r="M159" s="20"/>
      <c r="N159" s="10"/>
    </row>
    <row r="160" spans="1:14" s="7" customFormat="1" ht="18.75" customHeight="1">
      <c r="A160" s="1"/>
      <c r="B160" s="4"/>
      <c r="C160" s="4" t="s">
        <v>27</v>
      </c>
      <c r="D160" s="8" t="s">
        <v>1</v>
      </c>
      <c r="E160" s="8"/>
      <c r="F160" s="8" t="s">
        <v>94</v>
      </c>
      <c r="G160" s="20"/>
      <c r="H160" s="20"/>
      <c r="I160" s="20"/>
      <c r="J160" s="20"/>
      <c r="K160" s="20"/>
      <c r="L160" s="20"/>
      <c r="M160" s="20"/>
      <c r="N160" s="21"/>
    </row>
    <row r="161" spans="1:14" s="7" customFormat="1" ht="18.75" customHeight="1">
      <c r="A161" s="1"/>
      <c r="B161" s="4"/>
      <c r="C161" s="1" t="s">
        <v>0</v>
      </c>
      <c r="D161" s="8" t="s">
        <v>1</v>
      </c>
      <c r="E161" s="8"/>
      <c r="F161" s="8"/>
      <c r="G161" s="20"/>
      <c r="H161" s="20"/>
      <c r="I161" s="20"/>
      <c r="J161" s="20"/>
      <c r="K161" s="20"/>
      <c r="L161" s="20"/>
      <c r="M161" s="20"/>
      <c r="N161" s="21"/>
    </row>
    <row r="162" spans="1:13" s="7" customFormat="1" ht="18.75" customHeight="1">
      <c r="A162" s="1"/>
      <c r="B162" s="4"/>
      <c r="C162" s="4" t="s">
        <v>7</v>
      </c>
      <c r="D162" s="8" t="s">
        <v>1</v>
      </c>
      <c r="E162" s="8"/>
      <c r="F162" s="8" t="s">
        <v>94</v>
      </c>
      <c r="G162" s="20"/>
      <c r="H162" s="20"/>
      <c r="I162" s="20"/>
      <c r="J162" s="20"/>
      <c r="K162" s="20"/>
      <c r="L162" s="20"/>
      <c r="M162" s="20"/>
    </row>
    <row r="163" spans="1:13" s="7" customFormat="1" ht="18.75" customHeight="1">
      <c r="A163" s="1"/>
      <c r="B163" s="4"/>
      <c r="C163" s="1" t="s">
        <v>0</v>
      </c>
      <c r="D163" s="8" t="s">
        <v>1</v>
      </c>
      <c r="E163" s="8"/>
      <c r="F163" s="8"/>
      <c r="G163" s="20"/>
      <c r="H163" s="20"/>
      <c r="I163" s="20"/>
      <c r="J163" s="20"/>
      <c r="K163" s="20"/>
      <c r="L163" s="20"/>
      <c r="M163" s="20"/>
    </row>
    <row r="164" spans="1:13" s="7" customFormat="1" ht="18.75" customHeight="1">
      <c r="A164" s="1"/>
      <c r="B164" s="4"/>
      <c r="C164" s="4" t="s">
        <v>6</v>
      </c>
      <c r="D164" s="8" t="s">
        <v>1</v>
      </c>
      <c r="E164" s="8"/>
      <c r="F164" s="8" t="s">
        <v>94</v>
      </c>
      <c r="G164" s="20"/>
      <c r="H164" s="20"/>
      <c r="I164" s="20"/>
      <c r="J164" s="20"/>
      <c r="K164" s="20"/>
      <c r="L164" s="20"/>
      <c r="M164" s="20"/>
    </row>
    <row r="165" spans="1:13" s="7" customFormat="1" ht="18.75" customHeight="1">
      <c r="A165" s="1"/>
      <c r="B165" s="4"/>
      <c r="C165" s="1" t="s">
        <v>0</v>
      </c>
      <c r="D165" s="8" t="s">
        <v>1</v>
      </c>
      <c r="E165" s="8"/>
      <c r="F165" s="8"/>
      <c r="G165" s="20"/>
      <c r="H165" s="20"/>
      <c r="I165" s="20"/>
      <c r="J165" s="20"/>
      <c r="K165" s="20"/>
      <c r="L165" s="20"/>
      <c r="M165" s="20"/>
    </row>
    <row r="166" spans="2:8" ht="16.5">
      <c r="B166" s="12"/>
      <c r="C166" s="12"/>
      <c r="D166" s="12"/>
      <c r="E166" s="12"/>
      <c r="F166" s="12"/>
      <c r="G166" s="12"/>
      <c r="H166" s="12"/>
    </row>
    <row r="169" ht="15">
      <c r="L169" s="2" t="s">
        <v>29</v>
      </c>
    </row>
    <row r="170" ht="15">
      <c r="F170" s="2" t="s">
        <v>10</v>
      </c>
    </row>
    <row r="171" ht="15">
      <c r="K171" s="2" t="s">
        <v>11</v>
      </c>
    </row>
    <row r="172" ht="15">
      <c r="J172" s="2" t="s">
        <v>12</v>
      </c>
    </row>
  </sheetData>
  <sheetProtection/>
  <mergeCells count="37">
    <mergeCell ref="A1:M1"/>
    <mergeCell ref="A2:M2"/>
    <mergeCell ref="A124:A126"/>
    <mergeCell ref="A128:A134"/>
    <mergeCell ref="A59:A65"/>
    <mergeCell ref="A66:A72"/>
    <mergeCell ref="A82:A84"/>
    <mergeCell ref="A89:A91"/>
    <mergeCell ref="A92:A98"/>
    <mergeCell ref="A15:A17"/>
    <mergeCell ref="A74:A77"/>
    <mergeCell ref="A78:A81"/>
    <mergeCell ref="I3:J3"/>
    <mergeCell ref="A3:A4"/>
    <mergeCell ref="D3:F3"/>
    <mergeCell ref="A48:A51"/>
    <mergeCell ref="A52:A54"/>
    <mergeCell ref="A55:A57"/>
    <mergeCell ref="A135:A140"/>
    <mergeCell ref="A151:A158"/>
    <mergeCell ref="A12:A14"/>
    <mergeCell ref="A19:A21"/>
    <mergeCell ref="C3:C4"/>
    <mergeCell ref="A85:A87"/>
    <mergeCell ref="A40:A47"/>
    <mergeCell ref="A116:A119"/>
    <mergeCell ref="A120:A123"/>
    <mergeCell ref="M3:M4"/>
    <mergeCell ref="B3:B4"/>
    <mergeCell ref="K3:L3"/>
    <mergeCell ref="A8:A11"/>
    <mergeCell ref="A141:A150"/>
    <mergeCell ref="G3:H3"/>
    <mergeCell ref="A22:A30"/>
    <mergeCell ref="A31:A38"/>
    <mergeCell ref="A99:A104"/>
    <mergeCell ref="A105:A113"/>
  </mergeCells>
  <printOptions/>
  <pageMargins left="0" right="0" top="0" bottom="0" header="0" footer="0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MC</cp:lastModifiedBy>
  <cp:lastPrinted>2018-03-20T10:59:45Z</cp:lastPrinted>
  <dcterms:created xsi:type="dcterms:W3CDTF">2006-03-03T07:45:10Z</dcterms:created>
  <dcterms:modified xsi:type="dcterms:W3CDTF">2018-03-20T10:59:48Z</dcterms:modified>
  <cp:category/>
  <cp:version/>
  <cp:contentType/>
  <cp:contentStatus/>
</cp:coreProperties>
</file>