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60" windowWidth="15390" windowHeight="11835" activeTab="0"/>
  </bookViews>
  <sheets>
    <sheet name="ხარჯთაღრიცხვა #5" sheetId="1" r:id="rId1"/>
  </sheets>
  <definedNames>
    <definedName name="_xlnm.Print_Area" localSheetId="0">'ხარჯთაღრიცხვა #5'!$A$1:$M$58</definedName>
  </definedNames>
  <calcPr fullCalcOnLoad="1"/>
</workbook>
</file>

<file path=xl/sharedStrings.xml><?xml version="1.0" encoding="utf-8"?>
<sst xmlns="http://schemas.openxmlformats.org/spreadsheetml/2006/main" count="129" uniqueCount="61">
  <si>
    <t>jami</t>
  </si>
  <si>
    <t>lari</t>
  </si>
  <si>
    <t>xelfasi</t>
  </si>
  <si>
    <t>#</t>
  </si>
  <si>
    <t>samuSaos CamonaTvali</t>
  </si>
  <si>
    <t>transporti meqanizmebi</t>
  </si>
  <si>
    <t>gegmiuri dagroveba</t>
  </si>
  <si>
    <t xml:space="preserve">zednadebi xarjebi </t>
  </si>
  <si>
    <t>t</t>
  </si>
  <si>
    <t xml:space="preserve">     </t>
  </si>
  <si>
    <t xml:space="preserve"> </t>
  </si>
  <si>
    <t xml:space="preserve">          </t>
  </si>
  <si>
    <t>normatiuli resursi</t>
  </si>
  <si>
    <t>ganz. erT</t>
  </si>
  <si>
    <t>erTeulze</t>
  </si>
  <si>
    <t>sul</t>
  </si>
  <si>
    <t>SromiTi resursebi</t>
  </si>
  <si>
    <t>kac/sT</t>
  </si>
  <si>
    <t>kac.sT</t>
  </si>
  <si>
    <t>manqanebi</t>
  </si>
  <si>
    <t>materialuri resursebi</t>
  </si>
  <si>
    <t>Sromis danaxarjebi</t>
  </si>
  <si>
    <t>sxva masala</t>
  </si>
  <si>
    <t>safuZveli</t>
  </si>
  <si>
    <t>m2</t>
  </si>
  <si>
    <t>masalis transportirebis xarjebi</t>
  </si>
  <si>
    <t>snw                    46-28(2)</t>
  </si>
  <si>
    <t xml:space="preserve">    </t>
  </si>
  <si>
    <t>100m2</t>
  </si>
  <si>
    <t>m3</t>
  </si>
  <si>
    <t>100m3</t>
  </si>
  <si>
    <t>a) rbili saxuravi</t>
  </si>
  <si>
    <t>snw                     46-28(1)</t>
  </si>
  <si>
    <t>ruberoidis safaris  moxsna</t>
  </si>
  <si>
    <t>snw                       46-24(1)</t>
  </si>
  <si>
    <t>snw              1-81(3)</t>
  </si>
  <si>
    <t xml:space="preserve">naSalis datvirTva xeliT a/TviTmclelebze                               </t>
  </si>
  <si>
    <t xml:space="preserve">naSalis gatana a/TviTmclelebiT nayarSi 5km manZilze                                                                                           </t>
  </si>
  <si>
    <t>snw                 12-10(1)  12-10(2)</t>
  </si>
  <si>
    <t>qviSacementis moWimvis mowyoba 5sm</t>
  </si>
  <si>
    <t>qviSacementis xsnari m-75</t>
  </si>
  <si>
    <t>snw                    12-9(10)  tnw             13</t>
  </si>
  <si>
    <t>saxuravis moWimvis dagruntva bitumiT</t>
  </si>
  <si>
    <t>snw                    12-2(4)  tqn   cx3    p.1             k=106; 1,06   gamoy</t>
  </si>
  <si>
    <t>saxuravis safaris mowyoba orfeniani linokromiT</t>
  </si>
  <si>
    <t>linokromi (zeda fena)</t>
  </si>
  <si>
    <t>linokromi (qveda fena)</t>
  </si>
  <si>
    <t>gazi</t>
  </si>
  <si>
    <t>d/a</t>
  </si>
  <si>
    <t>garejis #14a</t>
  </si>
  <si>
    <t>Tunuqis safaris  moxsna (sacremle)  140mX0,5m=70m2</t>
  </si>
  <si>
    <t>dazianebuli qviSacementis moWimvis demontaJi                     780m2X0,05m=39m3</t>
  </si>
  <si>
    <t>moTuTiebuli Tunuqis furceli 0,5mm 70m2X1,1=77m2</t>
  </si>
  <si>
    <r>
      <rPr>
        <b/>
        <sz val="12"/>
        <rFont val="Arial"/>
        <family val="2"/>
      </rPr>
      <t xml:space="preserve">E </t>
    </r>
    <r>
      <rPr>
        <b/>
        <sz val="12"/>
        <rFont val="AcadNusx"/>
        <family val="0"/>
      </rPr>
      <t>25-27-3 gamoy</t>
    </r>
  </si>
  <si>
    <t>samSeneblo masalebis Camotana xelis jalambaris gamoyenebiT 15m</t>
  </si>
  <si>
    <t>samSeneblo masalebis atana xelis jalambaris gamoyenebiT 15m</t>
  </si>
  <si>
    <t>xarjTaRricxva #5</t>
  </si>
  <si>
    <t>%</t>
  </si>
  <si>
    <t>bitumi</t>
  </si>
  <si>
    <t>masala</t>
  </si>
  <si>
    <t>erT. fasi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</si>
</sst>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</cellStyleXfs>
  <cellXfs count="2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4.625" style="2" customWidth="1"/>
    <col min="2" max="2" width="11.125" style="2" customWidth="1"/>
    <col min="3" max="3" width="51.25390625" style="2" customWidth="1"/>
    <col min="4" max="4" width="11.125" style="2" customWidth="1"/>
    <col min="5" max="5" width="10.875" style="2" customWidth="1"/>
    <col min="6" max="6" width="11.125" style="2" customWidth="1"/>
    <col min="7" max="7" width="9.75390625" style="2" customWidth="1"/>
    <col min="8" max="8" width="9.625" style="2" customWidth="1"/>
    <col min="9" max="9" width="9.375" style="2" customWidth="1"/>
    <col min="10" max="10" width="9.875" style="2" customWidth="1"/>
    <col min="11" max="11" width="9.625" style="2" customWidth="1"/>
    <col min="12" max="12" width="10.125" style="2" customWidth="1"/>
    <col min="13" max="13" width="10.25390625" style="2" customWidth="1"/>
    <col min="14" max="14" width="9.625" style="2" bestFit="1" customWidth="1"/>
    <col min="15" max="15" width="14.875" style="2" bestFit="1" customWidth="1"/>
    <col min="16" max="16384" width="9.125" style="2" customWidth="1"/>
  </cols>
  <sheetData>
    <row r="1" spans="1:13" ht="27.7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4" customFormat="1" ht="27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40.5" customHeight="1">
      <c r="A3" s="20" t="s">
        <v>3</v>
      </c>
      <c r="B3" s="20" t="s">
        <v>23</v>
      </c>
      <c r="C3" s="20" t="s">
        <v>4</v>
      </c>
      <c r="D3" s="20" t="s">
        <v>12</v>
      </c>
      <c r="E3" s="20"/>
      <c r="F3" s="20"/>
      <c r="G3" s="20" t="s">
        <v>59</v>
      </c>
      <c r="H3" s="20"/>
      <c r="I3" s="20" t="s">
        <v>2</v>
      </c>
      <c r="J3" s="20"/>
      <c r="K3" s="21" t="s">
        <v>5</v>
      </c>
      <c r="L3" s="21"/>
      <c r="M3" s="20" t="s">
        <v>0</v>
      </c>
    </row>
    <row r="4" spans="1:13" ht="36.75" customHeight="1">
      <c r="A4" s="20"/>
      <c r="B4" s="20"/>
      <c r="C4" s="20"/>
      <c r="D4" s="22" t="s">
        <v>13</v>
      </c>
      <c r="E4" s="22" t="s">
        <v>14</v>
      </c>
      <c r="F4" s="22" t="s">
        <v>15</v>
      </c>
      <c r="G4" s="22" t="s">
        <v>60</v>
      </c>
      <c r="H4" s="22" t="s">
        <v>0</v>
      </c>
      <c r="I4" s="22" t="s">
        <v>60</v>
      </c>
      <c r="J4" s="22" t="s">
        <v>0</v>
      </c>
      <c r="K4" s="22" t="s">
        <v>60</v>
      </c>
      <c r="L4" s="22" t="s">
        <v>0</v>
      </c>
      <c r="M4" s="20"/>
    </row>
    <row r="5" spans="1:13" ht="16.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22" ht="18.75" customHeight="1">
      <c r="A6" s="4"/>
      <c r="B6" s="4"/>
      <c r="C6" s="1" t="s">
        <v>31</v>
      </c>
      <c r="D6" s="4"/>
      <c r="E6" s="4"/>
      <c r="F6" s="4"/>
      <c r="G6" s="4"/>
      <c r="H6" s="4"/>
      <c r="I6" s="4"/>
      <c r="J6" s="4"/>
      <c r="K6" s="4"/>
      <c r="L6" s="4"/>
      <c r="M6" s="4"/>
      <c r="N6" s="16"/>
      <c r="O6" s="16"/>
      <c r="P6" s="16"/>
      <c r="Q6" s="16"/>
      <c r="R6" s="16"/>
      <c r="S6" s="16"/>
      <c r="T6" s="16"/>
      <c r="U6" s="16"/>
      <c r="V6" s="16"/>
    </row>
    <row r="7" spans="1:22" s="14" customFormat="1" ht="36" customHeight="1">
      <c r="A7" s="23">
        <v>1</v>
      </c>
      <c r="B7" s="1" t="s">
        <v>26</v>
      </c>
      <c r="C7" s="1" t="s">
        <v>50</v>
      </c>
      <c r="D7" s="1" t="s">
        <v>28</v>
      </c>
      <c r="E7" s="1"/>
      <c r="F7" s="6">
        <v>0.7</v>
      </c>
      <c r="G7" s="6"/>
      <c r="H7" s="6"/>
      <c r="I7" s="6"/>
      <c r="J7" s="6"/>
      <c r="K7" s="6"/>
      <c r="L7" s="6"/>
      <c r="M7" s="6"/>
      <c r="N7" s="17"/>
      <c r="O7" s="17"/>
      <c r="P7" s="17"/>
      <c r="Q7" s="17"/>
      <c r="R7" s="17"/>
      <c r="S7" s="17"/>
      <c r="T7" s="17"/>
      <c r="U7" s="17"/>
      <c r="V7" s="17"/>
    </row>
    <row r="8" spans="1:22" ht="20.25" customHeight="1">
      <c r="A8" s="23"/>
      <c r="B8" s="4"/>
      <c r="C8" s="13" t="s">
        <v>16</v>
      </c>
      <c r="D8" s="4"/>
      <c r="E8" s="4"/>
      <c r="F8" s="5"/>
      <c r="G8" s="5"/>
      <c r="H8" s="5"/>
      <c r="I8" s="5"/>
      <c r="J8" s="5"/>
      <c r="K8" s="5"/>
      <c r="L8" s="5"/>
      <c r="M8" s="5"/>
      <c r="N8" s="16"/>
      <c r="O8" s="16"/>
      <c r="P8" s="16"/>
      <c r="Q8" s="16"/>
      <c r="R8" s="16"/>
      <c r="S8" s="16"/>
      <c r="T8" s="16"/>
      <c r="U8" s="16"/>
      <c r="V8" s="16"/>
    </row>
    <row r="9" spans="1:22" ht="20.25" customHeight="1">
      <c r="A9" s="23"/>
      <c r="B9" s="4"/>
      <c r="C9" s="13" t="s">
        <v>21</v>
      </c>
      <c r="D9" s="4" t="s">
        <v>17</v>
      </c>
      <c r="E9" s="4">
        <v>8.2</v>
      </c>
      <c r="F9" s="5">
        <f>E9*F7</f>
        <v>5.739999999999999</v>
      </c>
      <c r="G9" s="5"/>
      <c r="H9" s="5"/>
      <c r="I9" s="5"/>
      <c r="J9" s="5"/>
      <c r="K9" s="5"/>
      <c r="L9" s="5"/>
      <c r="M9" s="5"/>
      <c r="N9" s="16"/>
      <c r="O9" s="16"/>
      <c r="P9" s="16"/>
      <c r="Q9" s="16"/>
      <c r="R9" s="16"/>
      <c r="S9" s="16"/>
      <c r="T9" s="16"/>
      <c r="U9" s="16"/>
      <c r="V9" s="16"/>
    </row>
    <row r="10" spans="1:22" ht="20.25" customHeight="1">
      <c r="A10" s="23"/>
      <c r="B10" s="4"/>
      <c r="C10" s="13" t="s">
        <v>19</v>
      </c>
      <c r="D10" s="4" t="s">
        <v>1</v>
      </c>
      <c r="E10" s="4">
        <v>0.5</v>
      </c>
      <c r="F10" s="5">
        <f>E10*F7</f>
        <v>0.35</v>
      </c>
      <c r="G10" s="5"/>
      <c r="H10" s="5"/>
      <c r="I10" s="5"/>
      <c r="J10" s="5"/>
      <c r="K10" s="5"/>
      <c r="L10" s="5"/>
      <c r="M10" s="5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4" customFormat="1" ht="37.5" customHeight="1">
      <c r="A11" s="23">
        <v>2</v>
      </c>
      <c r="B11" s="1" t="s">
        <v>32</v>
      </c>
      <c r="C11" s="1" t="s">
        <v>33</v>
      </c>
      <c r="D11" s="1" t="s">
        <v>28</v>
      </c>
      <c r="E11" s="1"/>
      <c r="F11" s="6">
        <v>7.8</v>
      </c>
      <c r="G11" s="5"/>
      <c r="H11" s="5"/>
      <c r="I11" s="5"/>
      <c r="J11" s="5"/>
      <c r="K11" s="5"/>
      <c r="L11" s="5"/>
      <c r="M11" s="5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.75" customHeight="1">
      <c r="A12" s="23"/>
      <c r="B12" s="4"/>
      <c r="C12" s="13" t="s">
        <v>16</v>
      </c>
      <c r="D12" s="4"/>
      <c r="E12" s="4"/>
      <c r="F12" s="5"/>
      <c r="G12" s="5"/>
      <c r="H12" s="5"/>
      <c r="I12" s="5"/>
      <c r="J12" s="5"/>
      <c r="K12" s="5"/>
      <c r="L12" s="5"/>
      <c r="M12" s="5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.75" customHeight="1">
      <c r="A13" s="23"/>
      <c r="B13" s="4"/>
      <c r="C13" s="13" t="s">
        <v>21</v>
      </c>
      <c r="D13" s="4" t="s">
        <v>17</v>
      </c>
      <c r="E13" s="4">
        <v>13.2</v>
      </c>
      <c r="F13" s="5">
        <f>E13*F11</f>
        <v>102.96</v>
      </c>
      <c r="G13" s="5"/>
      <c r="H13" s="5"/>
      <c r="I13" s="5"/>
      <c r="J13" s="5"/>
      <c r="K13" s="5"/>
      <c r="L13" s="5"/>
      <c r="M13" s="5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.75" customHeight="1">
      <c r="A14" s="23"/>
      <c r="B14" s="4"/>
      <c r="C14" s="13" t="s">
        <v>19</v>
      </c>
      <c r="D14" s="4" t="s">
        <v>1</v>
      </c>
      <c r="E14" s="4">
        <v>1.9</v>
      </c>
      <c r="F14" s="5">
        <f>E14*F11</f>
        <v>14.819999999999999</v>
      </c>
      <c r="G14" s="5"/>
      <c r="H14" s="5"/>
      <c r="I14" s="5"/>
      <c r="J14" s="5"/>
      <c r="K14" s="5"/>
      <c r="L14" s="5"/>
      <c r="M14" s="5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4" customFormat="1" ht="54.75" customHeight="1">
      <c r="A15" s="23">
        <v>3</v>
      </c>
      <c r="B15" s="1" t="s">
        <v>34</v>
      </c>
      <c r="C15" s="1" t="s">
        <v>51</v>
      </c>
      <c r="D15" s="1" t="s">
        <v>29</v>
      </c>
      <c r="E15" s="1"/>
      <c r="F15" s="6">
        <v>39</v>
      </c>
      <c r="G15" s="5"/>
      <c r="H15" s="5"/>
      <c r="I15" s="5"/>
      <c r="J15" s="5"/>
      <c r="K15" s="5"/>
      <c r="L15" s="5"/>
      <c r="M15" s="5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8.75" customHeight="1">
      <c r="A16" s="23"/>
      <c r="B16" s="4"/>
      <c r="C16" s="13" t="s">
        <v>16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8.75" customHeight="1">
      <c r="A17" s="23"/>
      <c r="B17" s="4"/>
      <c r="C17" s="13" t="s">
        <v>21</v>
      </c>
      <c r="D17" s="4" t="s">
        <v>17</v>
      </c>
      <c r="E17" s="4">
        <v>7.8</v>
      </c>
      <c r="F17" s="5">
        <f>E17*F15</f>
        <v>304.2</v>
      </c>
      <c r="G17" s="5"/>
      <c r="H17" s="5"/>
      <c r="I17" s="5"/>
      <c r="J17" s="5"/>
      <c r="K17" s="5"/>
      <c r="L17" s="5"/>
      <c r="M17" s="5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8.75" customHeight="1">
      <c r="A18" s="23"/>
      <c r="B18" s="4"/>
      <c r="C18" s="13" t="s">
        <v>19</v>
      </c>
      <c r="D18" s="4" t="s">
        <v>1</v>
      </c>
      <c r="E18" s="4">
        <v>4.1</v>
      </c>
      <c r="F18" s="5">
        <f>E18*F15</f>
        <v>159.89999999999998</v>
      </c>
      <c r="G18" s="5"/>
      <c r="H18" s="5"/>
      <c r="I18" s="5"/>
      <c r="J18" s="5"/>
      <c r="K18" s="5"/>
      <c r="L18" s="5"/>
      <c r="M18" s="5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4" customFormat="1" ht="40.5" customHeight="1">
      <c r="A19" s="23">
        <v>4</v>
      </c>
      <c r="B19" s="1" t="s">
        <v>53</v>
      </c>
      <c r="C19" s="1" t="s">
        <v>54</v>
      </c>
      <c r="D19" s="1" t="s">
        <v>8</v>
      </c>
      <c r="E19" s="1"/>
      <c r="F19" s="6">
        <f>F25</f>
        <v>94.38</v>
      </c>
      <c r="G19" s="5"/>
      <c r="H19" s="5"/>
      <c r="I19" s="5"/>
      <c r="J19" s="5"/>
      <c r="K19" s="5"/>
      <c r="L19" s="5"/>
      <c r="M19" s="5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.75" customHeight="1">
      <c r="A20" s="23"/>
      <c r="B20" s="4"/>
      <c r="C20" s="13" t="s">
        <v>16</v>
      </c>
      <c r="D20" s="4"/>
      <c r="E20" s="4"/>
      <c r="F20" s="5"/>
      <c r="G20" s="5"/>
      <c r="H20" s="5"/>
      <c r="I20" s="5"/>
      <c r="J20" s="5"/>
      <c r="K20" s="5"/>
      <c r="L20" s="5"/>
      <c r="M20" s="5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.75" customHeight="1">
      <c r="A21" s="23"/>
      <c r="B21" s="4"/>
      <c r="C21" s="13" t="s">
        <v>21</v>
      </c>
      <c r="D21" s="4" t="s">
        <v>17</v>
      </c>
      <c r="E21" s="4">
        <v>1.92</v>
      </c>
      <c r="F21" s="5">
        <f>E21*F19</f>
        <v>181.2096</v>
      </c>
      <c r="G21" s="5"/>
      <c r="H21" s="5"/>
      <c r="I21" s="5"/>
      <c r="J21" s="5"/>
      <c r="K21" s="5"/>
      <c r="L21" s="5"/>
      <c r="M21" s="5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4" customFormat="1" ht="39.75" customHeight="1">
      <c r="A22" s="23">
        <v>5</v>
      </c>
      <c r="B22" s="1" t="s">
        <v>35</v>
      </c>
      <c r="C22" s="1" t="s">
        <v>36</v>
      </c>
      <c r="D22" s="1" t="s">
        <v>30</v>
      </c>
      <c r="E22" s="1"/>
      <c r="F22" s="6">
        <f>F15*0.011</f>
        <v>0.429</v>
      </c>
      <c r="G22" s="5"/>
      <c r="H22" s="5"/>
      <c r="I22" s="5"/>
      <c r="J22" s="5"/>
      <c r="K22" s="5"/>
      <c r="L22" s="5"/>
      <c r="M22" s="5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>
      <c r="A23" s="23"/>
      <c r="B23" s="4"/>
      <c r="C23" s="13" t="s">
        <v>16</v>
      </c>
      <c r="D23" s="4"/>
      <c r="E23" s="4"/>
      <c r="F23" s="5"/>
      <c r="G23" s="5"/>
      <c r="H23" s="5"/>
      <c r="I23" s="5"/>
      <c r="J23" s="5"/>
      <c r="K23" s="5"/>
      <c r="L23" s="5"/>
      <c r="M23" s="5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1" customHeight="1">
      <c r="A24" s="23"/>
      <c r="B24" s="4"/>
      <c r="C24" s="13" t="s">
        <v>21</v>
      </c>
      <c r="D24" s="4" t="s">
        <v>17</v>
      </c>
      <c r="E24" s="4">
        <v>121</v>
      </c>
      <c r="F24" s="5">
        <f>E24*F22</f>
        <v>51.909</v>
      </c>
      <c r="G24" s="5"/>
      <c r="H24" s="5"/>
      <c r="I24" s="5"/>
      <c r="J24" s="5"/>
      <c r="K24" s="5"/>
      <c r="L24" s="5"/>
      <c r="M24" s="5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4" customFormat="1" ht="38.25" customHeight="1">
      <c r="A25" s="1">
        <v>6</v>
      </c>
      <c r="B25" s="1"/>
      <c r="C25" s="1" t="s">
        <v>37</v>
      </c>
      <c r="D25" s="1" t="s">
        <v>8</v>
      </c>
      <c r="E25" s="1">
        <v>220</v>
      </c>
      <c r="F25" s="6">
        <f>F22*E25</f>
        <v>94.38</v>
      </c>
      <c r="G25" s="5"/>
      <c r="H25" s="5"/>
      <c r="I25" s="5"/>
      <c r="J25" s="5"/>
      <c r="K25" s="5"/>
      <c r="L25" s="5"/>
      <c r="M25" s="5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4" customFormat="1" ht="39" customHeight="1">
      <c r="A26" s="23">
        <v>7</v>
      </c>
      <c r="B26" s="1" t="s">
        <v>53</v>
      </c>
      <c r="C26" s="1" t="s">
        <v>55</v>
      </c>
      <c r="D26" s="1" t="s">
        <v>8</v>
      </c>
      <c r="E26" s="1"/>
      <c r="F26" s="6">
        <f>F25</f>
        <v>94.38</v>
      </c>
      <c r="G26" s="5"/>
      <c r="H26" s="5"/>
      <c r="I26" s="5"/>
      <c r="J26" s="5"/>
      <c r="K26" s="5"/>
      <c r="L26" s="5"/>
      <c r="M26" s="5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>
      <c r="A27" s="23"/>
      <c r="B27" s="4"/>
      <c r="C27" s="13" t="s">
        <v>16</v>
      </c>
      <c r="D27" s="4"/>
      <c r="E27" s="4"/>
      <c r="F27" s="5"/>
      <c r="G27" s="5"/>
      <c r="H27" s="5"/>
      <c r="I27" s="5"/>
      <c r="J27" s="5"/>
      <c r="K27" s="5"/>
      <c r="L27" s="5"/>
      <c r="M27" s="5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21" customHeight="1">
      <c r="A28" s="23"/>
      <c r="B28" s="4"/>
      <c r="C28" s="13" t="s">
        <v>21</v>
      </c>
      <c r="D28" s="4" t="s">
        <v>17</v>
      </c>
      <c r="E28" s="4">
        <v>2.28</v>
      </c>
      <c r="F28" s="5">
        <f>E28*F26</f>
        <v>215.18639999999996</v>
      </c>
      <c r="G28" s="5"/>
      <c r="H28" s="5"/>
      <c r="I28" s="5"/>
      <c r="J28" s="5"/>
      <c r="K28" s="5"/>
      <c r="L28" s="5"/>
      <c r="M28" s="5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4" customFormat="1" ht="55.5" customHeight="1">
      <c r="A29" s="23">
        <v>8</v>
      </c>
      <c r="B29" s="1" t="s">
        <v>38</v>
      </c>
      <c r="C29" s="1" t="s">
        <v>39</v>
      </c>
      <c r="D29" s="1" t="s">
        <v>28</v>
      </c>
      <c r="E29" s="1"/>
      <c r="F29" s="6">
        <f>F11</f>
        <v>7.8</v>
      </c>
      <c r="G29" s="5"/>
      <c r="H29" s="5"/>
      <c r="I29" s="5"/>
      <c r="J29" s="5"/>
      <c r="K29" s="5"/>
      <c r="L29" s="5"/>
      <c r="M29" s="5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0.25" customHeight="1">
      <c r="A30" s="23"/>
      <c r="B30" s="4"/>
      <c r="C30" s="13" t="s">
        <v>16</v>
      </c>
      <c r="D30" s="4"/>
      <c r="E30" s="4"/>
      <c r="F30" s="5"/>
      <c r="G30" s="5"/>
      <c r="H30" s="5"/>
      <c r="I30" s="5"/>
      <c r="J30" s="5"/>
      <c r="K30" s="5"/>
      <c r="L30" s="5"/>
      <c r="M30" s="5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20.25" customHeight="1">
      <c r="A31" s="23"/>
      <c r="B31" s="4"/>
      <c r="C31" s="13" t="s">
        <v>21</v>
      </c>
      <c r="D31" s="4" t="s">
        <v>18</v>
      </c>
      <c r="E31" s="4">
        <v>16.75</v>
      </c>
      <c r="F31" s="5">
        <f>E31*F29</f>
        <v>130.65</v>
      </c>
      <c r="G31" s="5"/>
      <c r="H31" s="5"/>
      <c r="I31" s="5"/>
      <c r="J31" s="5"/>
      <c r="K31" s="5"/>
      <c r="L31" s="5"/>
      <c r="M31" s="5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20.25" customHeight="1">
      <c r="A32" s="23"/>
      <c r="B32" s="4"/>
      <c r="C32" s="13" t="s">
        <v>19</v>
      </c>
      <c r="D32" s="4" t="s">
        <v>1</v>
      </c>
      <c r="E32" s="4">
        <v>2.49</v>
      </c>
      <c r="F32" s="5">
        <f>E32*F29</f>
        <v>19.422</v>
      </c>
      <c r="G32" s="5"/>
      <c r="H32" s="5"/>
      <c r="I32" s="5"/>
      <c r="J32" s="5"/>
      <c r="K32" s="5"/>
      <c r="L32" s="5"/>
      <c r="M32" s="5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20.25" customHeight="1">
      <c r="A33" s="23"/>
      <c r="B33" s="4"/>
      <c r="C33" s="13" t="s">
        <v>20</v>
      </c>
      <c r="D33" s="4"/>
      <c r="E33" s="4"/>
      <c r="F33" s="5"/>
      <c r="G33" s="5"/>
      <c r="H33" s="5"/>
      <c r="I33" s="5"/>
      <c r="J33" s="5"/>
      <c r="K33" s="5"/>
      <c r="L33" s="5"/>
      <c r="M33" s="5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20.25" customHeight="1">
      <c r="A34" s="23"/>
      <c r="B34" s="4"/>
      <c r="C34" s="13" t="s">
        <v>40</v>
      </c>
      <c r="D34" s="4" t="s">
        <v>29</v>
      </c>
      <c r="E34" s="4">
        <v>5.255</v>
      </c>
      <c r="F34" s="5">
        <f>E34*F29</f>
        <v>40.989</v>
      </c>
      <c r="G34" s="5"/>
      <c r="H34" s="5"/>
      <c r="I34" s="5"/>
      <c r="J34" s="5"/>
      <c r="K34" s="5"/>
      <c r="L34" s="5"/>
      <c r="M34" s="5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20.25" customHeight="1">
      <c r="A35" s="23"/>
      <c r="B35" s="4"/>
      <c r="C35" s="13" t="s">
        <v>22</v>
      </c>
      <c r="D35" s="4" t="s">
        <v>1</v>
      </c>
      <c r="E35" s="4">
        <v>6.4</v>
      </c>
      <c r="F35" s="5">
        <f>E35*F29</f>
        <v>49.92</v>
      </c>
      <c r="G35" s="5"/>
      <c r="H35" s="5"/>
      <c r="I35" s="5"/>
      <c r="J35" s="5"/>
      <c r="K35" s="5"/>
      <c r="L35" s="5"/>
      <c r="M35" s="5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4" customFormat="1" ht="68.25" customHeight="1">
      <c r="A36" s="23">
        <v>9</v>
      </c>
      <c r="B36" s="1" t="s">
        <v>41</v>
      </c>
      <c r="C36" s="1" t="s">
        <v>42</v>
      </c>
      <c r="D36" s="1" t="s">
        <v>28</v>
      </c>
      <c r="E36" s="1"/>
      <c r="F36" s="6">
        <f>F29</f>
        <v>7.8</v>
      </c>
      <c r="G36" s="5"/>
      <c r="H36" s="5"/>
      <c r="I36" s="5"/>
      <c r="J36" s="5"/>
      <c r="K36" s="5"/>
      <c r="L36" s="5"/>
      <c r="M36" s="5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20.25" customHeight="1">
      <c r="A37" s="23"/>
      <c r="B37" s="4"/>
      <c r="C37" s="13" t="s">
        <v>16</v>
      </c>
      <c r="D37" s="4"/>
      <c r="E37" s="4"/>
      <c r="F37" s="5"/>
      <c r="G37" s="5"/>
      <c r="H37" s="5"/>
      <c r="I37" s="5"/>
      <c r="J37" s="5"/>
      <c r="K37" s="5"/>
      <c r="L37" s="5"/>
      <c r="M37" s="5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20.25" customHeight="1">
      <c r="A38" s="23"/>
      <c r="B38" s="4"/>
      <c r="C38" s="13" t="s">
        <v>21</v>
      </c>
      <c r="D38" s="4" t="s">
        <v>18</v>
      </c>
      <c r="E38" s="4">
        <v>4.43</v>
      </c>
      <c r="F38" s="5">
        <f>E38*F36</f>
        <v>34.553999999999995</v>
      </c>
      <c r="G38" s="5"/>
      <c r="H38" s="5"/>
      <c r="I38" s="5"/>
      <c r="J38" s="5"/>
      <c r="K38" s="5"/>
      <c r="L38" s="5"/>
      <c r="M38" s="5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20.25" customHeight="1">
      <c r="A39" s="23"/>
      <c r="B39" s="4"/>
      <c r="C39" s="13" t="s">
        <v>19</v>
      </c>
      <c r="D39" s="4" t="s">
        <v>1</v>
      </c>
      <c r="E39" s="4">
        <v>0.09</v>
      </c>
      <c r="F39" s="5">
        <f>E39*F36</f>
        <v>0.702</v>
      </c>
      <c r="G39" s="5"/>
      <c r="H39" s="5"/>
      <c r="I39" s="5"/>
      <c r="J39" s="5"/>
      <c r="K39" s="5"/>
      <c r="L39" s="5"/>
      <c r="M39" s="5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20.25" customHeight="1">
      <c r="A40" s="23"/>
      <c r="B40" s="4"/>
      <c r="C40" s="13" t="s">
        <v>20</v>
      </c>
      <c r="D40" s="4"/>
      <c r="E40" s="4"/>
      <c r="F40" s="5"/>
      <c r="G40" s="5"/>
      <c r="H40" s="5"/>
      <c r="I40" s="5"/>
      <c r="J40" s="5"/>
      <c r="K40" s="5"/>
      <c r="L40" s="5"/>
      <c r="M40" s="5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25" customHeight="1">
      <c r="A41" s="23"/>
      <c r="B41" s="4"/>
      <c r="C41" s="13" t="s">
        <v>58</v>
      </c>
      <c r="D41" s="4" t="s">
        <v>8</v>
      </c>
      <c r="E41" s="4">
        <v>0.08</v>
      </c>
      <c r="F41" s="5">
        <f>E41*F36</f>
        <v>0.624</v>
      </c>
      <c r="G41" s="5"/>
      <c r="H41" s="5"/>
      <c r="I41" s="5"/>
      <c r="J41" s="5"/>
      <c r="K41" s="5"/>
      <c r="L41" s="5"/>
      <c r="M41" s="5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4" customFormat="1" ht="137.25" customHeight="1">
      <c r="A42" s="23">
        <v>10</v>
      </c>
      <c r="B42" s="1" t="s">
        <v>43</v>
      </c>
      <c r="C42" s="1" t="s">
        <v>44</v>
      </c>
      <c r="D42" s="1" t="s">
        <v>28</v>
      </c>
      <c r="E42" s="1"/>
      <c r="F42" s="6">
        <f>F36</f>
        <v>7.8</v>
      </c>
      <c r="G42" s="5"/>
      <c r="H42" s="5"/>
      <c r="I42" s="5"/>
      <c r="J42" s="5"/>
      <c r="K42" s="5"/>
      <c r="L42" s="5"/>
      <c r="M42" s="5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20.25" customHeight="1">
      <c r="A43" s="23"/>
      <c r="B43" s="4"/>
      <c r="C43" s="13" t="s">
        <v>16</v>
      </c>
      <c r="D43" s="4"/>
      <c r="E43" s="4"/>
      <c r="F43" s="5"/>
      <c r="G43" s="5"/>
      <c r="H43" s="5"/>
      <c r="I43" s="5"/>
      <c r="J43" s="5"/>
      <c r="K43" s="5"/>
      <c r="L43" s="5"/>
      <c r="M43" s="5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20.25" customHeight="1">
      <c r="A44" s="23"/>
      <c r="B44" s="4"/>
      <c r="C44" s="13" t="s">
        <v>21</v>
      </c>
      <c r="D44" s="4" t="s">
        <v>18</v>
      </c>
      <c r="E44" s="4">
        <v>29.66</v>
      </c>
      <c r="F44" s="5">
        <f>E44*F42</f>
        <v>231.34799999999998</v>
      </c>
      <c r="G44" s="5"/>
      <c r="H44" s="5"/>
      <c r="I44" s="5"/>
      <c r="J44" s="5"/>
      <c r="K44" s="5"/>
      <c r="L44" s="5"/>
      <c r="M44" s="5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20.25" customHeight="1">
      <c r="A45" s="23"/>
      <c r="B45" s="4"/>
      <c r="C45" s="13" t="s">
        <v>19</v>
      </c>
      <c r="D45" s="4" t="s">
        <v>1</v>
      </c>
      <c r="E45" s="4">
        <v>2.03</v>
      </c>
      <c r="F45" s="5">
        <f>E45*F42</f>
        <v>15.833999999999998</v>
      </c>
      <c r="G45" s="5"/>
      <c r="H45" s="5"/>
      <c r="I45" s="5"/>
      <c r="J45" s="5"/>
      <c r="K45" s="5"/>
      <c r="L45" s="5"/>
      <c r="M45" s="5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20.25" customHeight="1">
      <c r="A46" s="23"/>
      <c r="B46" s="4"/>
      <c r="C46" s="13" t="s">
        <v>20</v>
      </c>
      <c r="D46" s="4"/>
      <c r="E46" s="4"/>
      <c r="F46" s="5"/>
      <c r="G46" s="5"/>
      <c r="H46" s="5"/>
      <c r="I46" s="5"/>
      <c r="J46" s="5"/>
      <c r="K46" s="5"/>
      <c r="L46" s="5"/>
      <c r="M46" s="5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20.25" customHeight="1">
      <c r="A47" s="23"/>
      <c r="B47" s="4"/>
      <c r="C47" s="13" t="s">
        <v>45</v>
      </c>
      <c r="D47" s="4" t="s">
        <v>24</v>
      </c>
      <c r="E47" s="4">
        <v>124.02</v>
      </c>
      <c r="F47" s="5">
        <f>E47*F42</f>
        <v>967.356</v>
      </c>
      <c r="G47" s="5"/>
      <c r="H47" s="5"/>
      <c r="I47" s="5"/>
      <c r="J47" s="5"/>
      <c r="K47" s="5"/>
      <c r="L47" s="5"/>
      <c r="M47" s="5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20.25" customHeight="1">
      <c r="A48" s="23"/>
      <c r="B48" s="4"/>
      <c r="C48" s="13" t="s">
        <v>46</v>
      </c>
      <c r="D48" s="4" t="s">
        <v>24</v>
      </c>
      <c r="E48" s="4">
        <v>124.02</v>
      </c>
      <c r="F48" s="5">
        <f>E48*F42</f>
        <v>967.356</v>
      </c>
      <c r="G48" s="5"/>
      <c r="H48" s="5"/>
      <c r="I48" s="5"/>
      <c r="J48" s="5"/>
      <c r="K48" s="5"/>
      <c r="L48" s="5"/>
      <c r="M48" s="5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20.25" customHeight="1">
      <c r="A49" s="23"/>
      <c r="B49" s="4"/>
      <c r="C49" s="13" t="s">
        <v>47</v>
      </c>
      <c r="D49" s="4" t="s">
        <v>8</v>
      </c>
      <c r="E49" s="4">
        <v>12.86</v>
      </c>
      <c r="F49" s="5">
        <f>E49*F42</f>
        <v>100.30799999999999</v>
      </c>
      <c r="G49" s="5"/>
      <c r="H49" s="5"/>
      <c r="I49" s="5"/>
      <c r="J49" s="5"/>
      <c r="K49" s="5"/>
      <c r="L49" s="5"/>
      <c r="M49" s="5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40.5" customHeight="1">
      <c r="A50" s="23"/>
      <c r="B50" s="4"/>
      <c r="C50" s="13" t="s">
        <v>52</v>
      </c>
      <c r="D50" s="4" t="s">
        <v>24</v>
      </c>
      <c r="E50" s="4" t="s">
        <v>48</v>
      </c>
      <c r="F50" s="5">
        <v>77</v>
      </c>
      <c r="G50" s="5"/>
      <c r="H50" s="5"/>
      <c r="I50" s="5"/>
      <c r="J50" s="5"/>
      <c r="K50" s="5"/>
      <c r="L50" s="5"/>
      <c r="M50" s="5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22.5" customHeight="1">
      <c r="A51" s="23"/>
      <c r="B51" s="4"/>
      <c r="C51" s="13" t="s">
        <v>22</v>
      </c>
      <c r="D51" s="4" t="s">
        <v>1</v>
      </c>
      <c r="E51" s="4">
        <v>2.77</v>
      </c>
      <c r="F51" s="5">
        <f>E51*F42</f>
        <v>21.605999999999998</v>
      </c>
      <c r="G51" s="5"/>
      <c r="H51" s="5"/>
      <c r="I51" s="5"/>
      <c r="J51" s="5"/>
      <c r="K51" s="5"/>
      <c r="L51" s="5"/>
      <c r="M51" s="5"/>
      <c r="N51" s="16"/>
      <c r="O51" s="16"/>
      <c r="P51" s="16"/>
      <c r="Q51" s="16"/>
      <c r="R51" s="16"/>
      <c r="S51" s="16"/>
      <c r="T51" s="16"/>
      <c r="U51" s="16"/>
      <c r="V51" s="16"/>
    </row>
    <row r="52" spans="1:14" s="11" customFormat="1" ht="21" customHeight="1">
      <c r="A52" s="1"/>
      <c r="B52" s="1"/>
      <c r="C52" s="1" t="s">
        <v>0</v>
      </c>
      <c r="D52" s="8" t="s">
        <v>1</v>
      </c>
      <c r="E52" s="9"/>
      <c r="F52" s="6"/>
      <c r="G52" s="5"/>
      <c r="H52" s="5"/>
      <c r="I52" s="5"/>
      <c r="J52" s="5"/>
      <c r="K52" s="5"/>
      <c r="L52" s="5"/>
      <c r="M52" s="5"/>
      <c r="N52" s="10"/>
    </row>
    <row r="53" spans="1:14" s="7" customFormat="1" ht="21" customHeight="1">
      <c r="A53" s="1"/>
      <c r="B53" s="4"/>
      <c r="C53" s="4" t="s">
        <v>25</v>
      </c>
      <c r="D53" s="8" t="s">
        <v>1</v>
      </c>
      <c r="E53" s="8"/>
      <c r="F53" s="5" t="s">
        <v>57</v>
      </c>
      <c r="G53" s="5"/>
      <c r="H53" s="5"/>
      <c r="I53" s="5"/>
      <c r="J53" s="5"/>
      <c r="K53" s="5"/>
      <c r="L53" s="5"/>
      <c r="M53" s="5"/>
      <c r="N53" s="15"/>
    </row>
    <row r="54" spans="1:14" s="7" customFormat="1" ht="21" customHeight="1">
      <c r="A54" s="1"/>
      <c r="B54" s="4"/>
      <c r="C54" s="1" t="s">
        <v>0</v>
      </c>
      <c r="D54" s="8" t="s">
        <v>1</v>
      </c>
      <c r="E54" s="8"/>
      <c r="F54" s="5"/>
      <c r="G54" s="5"/>
      <c r="H54" s="5"/>
      <c r="I54" s="5"/>
      <c r="J54" s="5"/>
      <c r="K54" s="5"/>
      <c r="L54" s="5"/>
      <c r="M54" s="5"/>
      <c r="N54" s="15"/>
    </row>
    <row r="55" spans="1:13" s="7" customFormat="1" ht="21" customHeight="1">
      <c r="A55" s="1"/>
      <c r="B55" s="4"/>
      <c r="C55" s="4" t="s">
        <v>7</v>
      </c>
      <c r="D55" s="8" t="s">
        <v>1</v>
      </c>
      <c r="E55" s="8"/>
      <c r="F55" s="5" t="s">
        <v>57</v>
      </c>
      <c r="G55" s="5"/>
      <c r="H55" s="5"/>
      <c r="I55" s="5"/>
      <c r="J55" s="5"/>
      <c r="K55" s="5"/>
      <c r="L55" s="5"/>
      <c r="M55" s="5"/>
    </row>
    <row r="56" spans="1:13" s="7" customFormat="1" ht="21" customHeight="1">
      <c r="A56" s="1"/>
      <c r="B56" s="4"/>
      <c r="C56" s="1" t="s">
        <v>0</v>
      </c>
      <c r="D56" s="8" t="s">
        <v>1</v>
      </c>
      <c r="E56" s="8"/>
      <c r="F56" s="5"/>
      <c r="G56" s="5"/>
      <c r="H56" s="5"/>
      <c r="I56" s="5"/>
      <c r="J56" s="5"/>
      <c r="K56" s="5"/>
      <c r="L56" s="5"/>
      <c r="M56" s="5"/>
    </row>
    <row r="57" spans="1:13" s="7" customFormat="1" ht="21" customHeight="1">
      <c r="A57" s="1"/>
      <c r="B57" s="4"/>
      <c r="C57" s="4" t="s">
        <v>6</v>
      </c>
      <c r="D57" s="8" t="s">
        <v>1</v>
      </c>
      <c r="E57" s="8"/>
      <c r="F57" s="5" t="s">
        <v>57</v>
      </c>
      <c r="G57" s="5"/>
      <c r="H57" s="5"/>
      <c r="I57" s="5"/>
      <c r="J57" s="5"/>
      <c r="K57" s="5"/>
      <c r="L57" s="5"/>
      <c r="M57" s="5"/>
    </row>
    <row r="58" spans="1:13" s="7" customFormat="1" ht="21" customHeight="1">
      <c r="A58" s="1"/>
      <c r="B58" s="4"/>
      <c r="C58" s="1" t="s">
        <v>0</v>
      </c>
      <c r="D58" s="8" t="s">
        <v>1</v>
      </c>
      <c r="E58" s="8"/>
      <c r="F58" s="5"/>
      <c r="G58" s="5"/>
      <c r="H58" s="5"/>
      <c r="I58" s="5"/>
      <c r="J58" s="5"/>
      <c r="K58" s="5"/>
      <c r="L58" s="5"/>
      <c r="M58" s="5"/>
    </row>
    <row r="59" spans="2:8" ht="16.5">
      <c r="B59" s="12"/>
      <c r="C59" s="12"/>
      <c r="D59" s="12"/>
      <c r="E59" s="12"/>
      <c r="F59" s="12"/>
      <c r="G59" s="12"/>
      <c r="H59" s="12"/>
    </row>
    <row r="62" ht="15">
      <c r="L62" s="2" t="s">
        <v>27</v>
      </c>
    </row>
    <row r="63" ht="15">
      <c r="F63" s="2" t="s">
        <v>9</v>
      </c>
    </row>
    <row r="64" ht="15">
      <c r="K64" s="2" t="s">
        <v>10</v>
      </c>
    </row>
    <row r="65" ht="15">
      <c r="J65" s="2" t="s">
        <v>11</v>
      </c>
    </row>
  </sheetData>
  <sheetProtection/>
  <mergeCells count="19">
    <mergeCell ref="A1:M1"/>
    <mergeCell ref="A42:A51"/>
    <mergeCell ref="A36:A41"/>
    <mergeCell ref="M3:M4"/>
    <mergeCell ref="A29:A35"/>
    <mergeCell ref="A22:A24"/>
    <mergeCell ref="A15:A18"/>
    <mergeCell ref="G3:H3"/>
    <mergeCell ref="A3:A4"/>
    <mergeCell ref="B3:B4"/>
    <mergeCell ref="A11:A14"/>
    <mergeCell ref="A26:A28"/>
    <mergeCell ref="A19:A21"/>
    <mergeCell ref="A7:A10"/>
    <mergeCell ref="I3:J3"/>
    <mergeCell ref="D3:F3"/>
    <mergeCell ref="C3:C4"/>
    <mergeCell ref="K3:L3"/>
    <mergeCell ref="A2:M2"/>
  </mergeCells>
  <printOptions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2018-03-20T10:44:45Z</cp:lastPrinted>
  <dcterms:created xsi:type="dcterms:W3CDTF">2006-03-03T07:45:10Z</dcterms:created>
  <dcterms:modified xsi:type="dcterms:W3CDTF">2018-03-20T10:44:46Z</dcterms:modified>
  <cp:category/>
  <cp:version/>
  <cp:contentType/>
  <cp:contentStatus/>
</cp:coreProperties>
</file>