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128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<sst xmlns="http://schemas.openxmlformats.org/spreadsheetml/2006/main" count="38" uniqueCount="33">
  <si>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1</t>
  </si>
  <si>
    <t>სულ</t>
  </si>
  <si>
    <t>სამუშაოს დასახელება</t>
  </si>
  <si>
    <t>განზ.</t>
  </si>
  <si>
    <t>2</t>
  </si>
  <si>
    <t xml:space="preserve">ormoebis amoTxra xeliT sayrdeni boZebisaTvis </t>
  </si>
  <si>
    <r>
      <t>m</t>
    </r>
    <r>
      <rPr>
        <b/>
        <vertAlign val="superscript"/>
        <sz val="10"/>
        <rFont val="LitNusx"/>
        <family val="2"/>
      </rPr>
      <t>3</t>
    </r>
  </si>
  <si>
    <t>c</t>
  </si>
  <si>
    <t xml:space="preserve">sayrdeni boZis dabetoneba ankeriT
</t>
  </si>
  <si>
    <r>
      <t>m</t>
    </r>
    <r>
      <rPr>
        <b/>
        <vertAlign val="superscript"/>
        <sz val="10"/>
        <rFont val="AcadNusx"/>
        <family val="0"/>
      </rPr>
      <t>3</t>
    </r>
  </si>
  <si>
    <t xml:space="preserve">liTonis sayrdeni boZis montaJi  Ф=127 sisqe 3mm sigrZe 6m+1.15=7.15 </t>
  </si>
  <si>
    <t>man//sT</t>
  </si>
  <si>
    <t xml:space="preserve">sanaTis samagri kvanZis montaJi (liTonis boZebze) liTonis mili ф42mm sisqe 3mm
</t>
  </si>
  <si>
    <t>kompl.</t>
  </si>
  <si>
    <t xml:space="preserve"> gare ganaTebis boZebze sanaTebis montaJi </t>
  </si>
  <si>
    <t>100 c</t>
  </si>
  <si>
    <t>100 g/m</t>
  </si>
  <si>
    <t>sip sahaero kabelis sanaTis samagri kvanZis montaJi sip damWeriT, Sualeduri damWeriT da saboloo damWeriT</t>
  </si>
  <si>
    <t>damiwebis konturis mowyoba</t>
  </si>
  <si>
    <t xml:space="preserve">sayrdeni boZebis SeRebva antikoroziuli saRebaviT </t>
  </si>
  <si>
    <r>
      <t>100 m</t>
    </r>
    <r>
      <rPr>
        <b/>
        <vertAlign val="superscript"/>
        <sz val="10"/>
        <rFont val="AcadNusx"/>
        <family val="0"/>
      </rPr>
      <t>2</t>
    </r>
  </si>
  <si>
    <t>m</t>
  </si>
  <si>
    <t>ქ.მცხეთის მუნიციპალიტეტი გმირის 1-ში გარე განათების მოწყობა</t>
  </si>
  <si>
    <r>
      <t>sahaero sipkabelis montaJi 2X16mm</t>
    </r>
    <r>
      <rPr>
        <b/>
        <vertAlign val="superscript"/>
        <sz val="10"/>
        <rFont val="AcadNusx"/>
        <family val="0"/>
      </rPr>
      <t>2</t>
    </r>
    <r>
      <rPr>
        <b/>
        <sz val="10"/>
        <rFont val="AcadNusx"/>
        <family val="0"/>
      </rPr>
      <t xml:space="preserve">  </t>
    </r>
  </si>
  <si>
    <t>amoRebuli gruntis datvirTva TviTmclelze</t>
  </si>
  <si>
    <t>gruntis transportireba 5 km-e</t>
  </si>
  <si>
    <t>4</t>
  </si>
  <si>
    <t>I Tavi. samSeneblo samuSaoebi</t>
  </si>
  <si>
    <t>amwe saavtomobilo svlae 16 t</t>
  </si>
  <si>
    <t>7</t>
  </si>
  <si>
    <t>SeduRebiTi samuSaoebi sisqiT 5 mm (milze furclebis daduReba)</t>
  </si>
  <si>
    <t>8</t>
  </si>
  <si>
    <t>მოცულობათა უწყისი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</si>
</sst>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0.0"/>
    <numFmt numFmtId="191" formatCode="[$-FC19]d\ mmmm\ yyyy\ &quot;г.&quot;"/>
    <numFmt numFmtId="192" formatCode="000000"/>
    <numFmt numFmtId="193" formatCode="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"/>
    <numFmt numFmtId="199" formatCode="0.00000"/>
    <numFmt numFmtId="200" formatCode="0.000000"/>
    <numFmt numFmtId="201" formatCode="[$-409]dddd\,\ mmmm\ dd\,\ yyyy"/>
    <numFmt numFmtId="202" formatCode="#,##0.000"/>
    <numFmt numFmtId="203" formatCode="#,##0.0000"/>
    <numFmt numFmtId="204" formatCode="_-* #,##0.000_-;\-* #,##0.000_-;_-* &quot;-&quot;??_-;_-@_-"/>
    <numFmt numFmtId="205" formatCode="_-* #,##0.0000_р_._-;\-* #,##0.0000_р_._-;_-* &quot;-&quot;??_р_._-;_-@_-"/>
    <numFmt numFmtId="206" formatCode="_-* #,##0.0_р_._-;\-* #,##0.0_р_._-;_-* &quot;-&quot;??_р_._-;_-@_-"/>
    <numFmt numFmtId="207" formatCode="_-* #,##0_р_._-;\-* #,##0_р_._-;_-* &quot;-&quot;??_р_._-;_-@_-"/>
    <numFmt numFmtId="208" formatCode="_-* #,##0.0000_р_._-;\-* #,##0.0000_р_._-;_-* &quot;-&quot;????_р_._-;_-@_-"/>
    <numFmt numFmtId="209" formatCode="0.00000000000"/>
    <numFmt numFmtId="210" formatCode="0.0000000000"/>
    <numFmt numFmtId="211" formatCode="0.000000000"/>
    <numFmt numFmtId="212" formatCode="0.00000000"/>
    <numFmt numFmtId="213" formatCode="0.0000000"/>
    <numFmt numFmtId="214" formatCode="_-* #,##0.0000\ _₽_-;\-* #,##0.0000\ _₽_-;_-* &quot;-&quot;????\ _₽_-;_-@_-"/>
    <numFmt numFmtId="215" formatCode="&quot;$&quot;#,##0.0"/>
    <numFmt numFmtId="216" formatCode="#,##0.0"/>
  </numFmts>
  <fonts count="56">
    <font>
      <sz val="10"/>
      <name val="Arial Cyr"/>
      <family val="0"/>
    </font>
    <font>
      <sz val="10"/>
      <name val="Arial"/>
      <family val="2"/>
    </font>
    <font>
      <sz val="12"/>
      <name val="AcadNusx"/>
      <family val="0"/>
    </font>
    <font>
      <sz val="10"/>
      <name val="AcadNusx"/>
      <family val="0"/>
    </font>
    <font>
      <sz val="11"/>
      <name val="AcadNusx"/>
      <family val="0"/>
    </font>
    <font>
      <sz val="11"/>
      <color indexed="8"/>
      <name val="AcadNusx"/>
      <family val="0"/>
    </font>
    <font>
      <sz val="8"/>
      <name val="Arial Cyr"/>
      <family val="2"/>
    </font>
    <font>
      <b/>
      <sz val="10"/>
      <name val="AcadNusx"/>
      <family val="0"/>
    </font>
    <font>
      <sz val="10"/>
      <name val="Sylfaen"/>
      <family val="1"/>
    </font>
    <font>
      <sz val="12"/>
      <name val="Sylfaen"/>
      <family val="1"/>
    </font>
    <font>
      <sz val="11"/>
      <name val="Sylfaen"/>
      <family val="1"/>
    </font>
    <font>
      <sz val="9"/>
      <name val="Sylfaen"/>
      <family val="1"/>
    </font>
    <font>
      <b/>
      <sz val="10"/>
      <name val="Sylfaen"/>
      <family val="1"/>
    </font>
    <font>
      <b/>
      <sz val="11"/>
      <name val="Sylfaen"/>
      <family val="1"/>
    </font>
    <font>
      <b/>
      <sz val="9"/>
      <name val="AcadNusx"/>
      <family val="0"/>
    </font>
    <font>
      <b/>
      <sz val="10"/>
      <name val="LitNusx"/>
      <family val="2"/>
    </font>
    <font>
      <b/>
      <sz val="11"/>
      <name val="LitNusx"/>
      <family val="2"/>
    </font>
    <font>
      <sz val="9"/>
      <name val="AcadNusx"/>
      <family val="0"/>
    </font>
    <font>
      <b/>
      <vertAlign val="superscript"/>
      <sz val="10"/>
      <name val="LitNusx"/>
      <family val="2"/>
    </font>
    <font>
      <b/>
      <vertAlign val="superscript"/>
      <sz val="10"/>
      <name val="AcadNusx"/>
      <family val="0"/>
    </font>
    <font>
      <b/>
      <u val="single"/>
      <sz val="11"/>
      <name val="AcadNusx"/>
      <family val="0"/>
    </font>
    <font>
      <b/>
      <sz val="10"/>
      <color indexed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8">
    <xf numFmtId="0" fontId="0" fillId="0" borderId="0" xfId="0" applyAlignment="1">
      <alignment/>
    </xf>
    <xf numFmtId="0" fontId="1" fillId="0" borderId="0" xfId="64">
      <alignment/>
      <protection/>
    </xf>
    <xf numFmtId="0" fontId="3" fillId="0" borderId="0" xfId="64" applyFont="1">
      <alignment/>
      <protection/>
    </xf>
    <xf numFmtId="1" fontId="1" fillId="0" borderId="0" xfId="64" applyNumberFormat="1">
      <alignment/>
      <protection/>
    </xf>
    <xf numFmtId="2" fontId="5" fillId="0" borderId="0" xfId="64" applyNumberFormat="1" applyFont="1" applyBorder="1" applyAlignment="1">
      <alignment horizontal="center"/>
      <protection/>
    </xf>
    <xf numFmtId="0" fontId="4" fillId="0" borderId="0" xfId="64" applyFont="1">
      <alignment/>
      <protection/>
    </xf>
    <xf numFmtId="0" fontId="4" fillId="0" borderId="0" xfId="64" applyFont="1" applyAlignment="1">
      <alignment horizontal="center"/>
      <protection/>
    </xf>
    <xf numFmtId="0" fontId="8" fillId="33" borderId="0" xfId="64" applyFont="1" applyFill="1" applyBorder="1">
      <alignment/>
      <protection/>
    </xf>
    <xf numFmtId="0" fontId="1" fillId="33" borderId="0" xfId="64" applyFont="1" applyFill="1">
      <alignment/>
      <protection/>
    </xf>
    <xf numFmtId="0" fontId="3" fillId="33" borderId="0" xfId="64" applyFont="1" applyFill="1" applyBorder="1">
      <alignment/>
      <protection/>
    </xf>
    <xf numFmtId="0" fontId="3" fillId="33" borderId="0" xfId="64" applyFont="1" applyFill="1">
      <alignment/>
      <protection/>
    </xf>
    <xf numFmtId="1" fontId="1" fillId="33" borderId="0" xfId="64" applyNumberFormat="1" applyFont="1" applyFill="1">
      <alignment/>
      <protection/>
    </xf>
    <xf numFmtId="49" fontId="10" fillId="33" borderId="10" xfId="64" applyNumberFormat="1" applyFont="1" applyFill="1" applyBorder="1" applyAlignment="1">
      <alignment horizontal="center"/>
      <protection/>
    </xf>
    <xf numFmtId="0" fontId="10" fillId="33" borderId="10" xfId="64" applyFont="1" applyFill="1" applyBorder="1" applyAlignment="1">
      <alignment horizontal="center"/>
      <protection/>
    </xf>
    <xf numFmtId="0" fontId="13" fillId="33" borderId="10" xfId="64" applyFont="1" applyFill="1" applyBorder="1" applyAlignment="1">
      <alignment horizontal="center" vertical="center"/>
      <protection/>
    </xf>
    <xf numFmtId="0" fontId="13" fillId="33" borderId="10" xfId="64" applyFont="1" applyFill="1" applyBorder="1" applyAlignment="1">
      <alignment horizontal="center" vertical="center"/>
      <protection/>
    </xf>
    <xf numFmtId="2" fontId="13" fillId="33" borderId="10" xfId="64" applyNumberFormat="1" applyFont="1" applyFill="1" applyBorder="1" applyAlignment="1">
      <alignment horizontal="center" vertical="center"/>
      <protection/>
    </xf>
    <xf numFmtId="0" fontId="8" fillId="33" borderId="10" xfId="64" applyFont="1" applyFill="1" applyBorder="1" applyAlignment="1">
      <alignment horizontal="center" vertical="center"/>
      <protection/>
    </xf>
    <xf numFmtId="0" fontId="12" fillId="33" borderId="10" xfId="64" applyFont="1" applyFill="1" applyBorder="1" applyAlignment="1">
      <alignment horizontal="center" vertical="center"/>
      <protection/>
    </xf>
    <xf numFmtId="0" fontId="20" fillId="33" borderId="10" xfId="64" applyFont="1" applyFill="1" applyBorder="1" applyAlignment="1">
      <alignment horizontal="center" vertical="center"/>
      <protection/>
    </xf>
    <xf numFmtId="0" fontId="3" fillId="33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8" fillId="33" borderId="0" xfId="64" applyFont="1" applyFill="1" applyBorder="1" applyAlignment="1">
      <alignment horizontal="center" vertical="top"/>
      <protection/>
    </xf>
    <xf numFmtId="0" fontId="13" fillId="33" borderId="0" xfId="64" applyFont="1" applyFill="1" applyBorder="1" applyAlignment="1">
      <alignment horizontal="center" vertical="top" wrapText="1"/>
      <protection/>
    </xf>
    <xf numFmtId="49" fontId="15" fillId="33" borderId="10" xfId="56" applyNumberFormat="1" applyFont="1" applyFill="1" applyBorder="1" applyAlignment="1">
      <alignment horizontal="center" vertical="center" wrapText="1"/>
      <protection/>
    </xf>
    <xf numFmtId="49" fontId="16" fillId="33" borderId="10" xfId="56" applyNumberFormat="1" applyFont="1" applyFill="1" applyBorder="1" applyAlignment="1">
      <alignment horizontal="center" vertical="center" wrapText="1"/>
      <protection/>
    </xf>
    <xf numFmtId="49" fontId="15" fillId="33" borderId="10" xfId="56" applyNumberFormat="1" applyFont="1" applyFill="1" applyBorder="1" applyAlignment="1">
      <alignment horizontal="center" vertical="center" wrapText="1"/>
      <protection/>
    </xf>
    <xf numFmtId="1" fontId="15" fillId="33" borderId="10" xfId="56" applyNumberFormat="1" applyFont="1" applyFill="1" applyBorder="1" applyAlignment="1">
      <alignment horizontal="center" vertical="center" wrapText="1"/>
      <protection/>
    </xf>
    <xf numFmtId="49" fontId="7" fillId="33" borderId="10" xfId="56" applyNumberFormat="1" applyFont="1" applyFill="1" applyBorder="1" applyAlignment="1">
      <alignment horizontal="center" vertical="center" wrapText="1"/>
      <protection/>
    </xf>
    <xf numFmtId="0" fontId="7" fillId="33" borderId="10" xfId="56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190" fontId="3" fillId="33" borderId="10" xfId="56" applyNumberFormat="1" applyFont="1" applyFill="1" applyBorder="1" applyAlignment="1">
      <alignment horizontal="center" vertical="center" wrapText="1"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17" fillId="33" borderId="10" xfId="56" applyFont="1" applyFill="1" applyBorder="1" applyAlignment="1">
      <alignment horizontal="center" vertical="center" wrapText="1"/>
      <protection/>
    </xf>
    <xf numFmtId="49" fontId="3" fillId="33" borderId="11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left" wrapText="1"/>
    </xf>
    <xf numFmtId="0" fontId="21" fillId="33" borderId="11" xfId="0" applyFont="1" applyFill="1" applyBorder="1" applyAlignment="1">
      <alignment horizontal="center" wrapText="1"/>
    </xf>
    <xf numFmtId="202" fontId="7" fillId="33" borderId="11" xfId="0" applyNumberFormat="1" applyFont="1" applyFill="1" applyBorder="1" applyAlignment="1">
      <alignment horizontal="center" wrapText="1"/>
    </xf>
    <xf numFmtId="0" fontId="14" fillId="33" borderId="10" xfId="56" applyFont="1" applyFill="1" applyBorder="1" applyAlignment="1">
      <alignment horizontal="center" vertical="center" wrapText="1"/>
      <protection/>
    </xf>
    <xf numFmtId="0" fontId="9" fillId="33" borderId="0" xfId="64" applyFont="1" applyFill="1" applyBorder="1" applyAlignment="1">
      <alignment horizontal="left" vertical="center" wrapText="1"/>
      <protection/>
    </xf>
    <xf numFmtId="0" fontId="2" fillId="33" borderId="0" xfId="64" applyFont="1" applyFill="1" applyBorder="1" applyAlignment="1">
      <alignment horizontal="left" vertical="top" wrapText="1"/>
      <protection/>
    </xf>
    <xf numFmtId="0" fontId="11" fillId="33" borderId="10" xfId="64" applyFont="1" applyFill="1" applyBorder="1" applyAlignment="1">
      <alignment horizontal="center" vertical="center" wrapText="1"/>
      <protection/>
    </xf>
    <xf numFmtId="0" fontId="8" fillId="33" borderId="0" xfId="64" applyFont="1" applyFill="1" applyBorder="1" applyAlignment="1">
      <alignment horizontal="center"/>
      <protection/>
    </xf>
    <xf numFmtId="0" fontId="8" fillId="33" borderId="10" xfId="64" applyFont="1" applyFill="1" applyBorder="1" applyAlignment="1">
      <alignment horizontal="center"/>
      <protection/>
    </xf>
    <xf numFmtId="0" fontId="9" fillId="33" borderId="0" xfId="64" applyFont="1" applyFill="1" applyBorder="1" applyAlignment="1">
      <alignment horizontal="center"/>
      <protection/>
    </xf>
    <xf numFmtId="0" fontId="8" fillId="33" borderId="0" xfId="64" applyFont="1" applyFill="1" applyBorder="1" applyAlignment="1">
      <alignment horizontal="left"/>
      <protection/>
    </xf>
    <xf numFmtId="0" fontId="11" fillId="33" borderId="11" xfId="64" applyFont="1" applyFill="1" applyBorder="1" applyAlignment="1">
      <alignment horizontal="center" vertical="center" wrapText="1"/>
      <protection/>
    </xf>
    <xf numFmtId="0" fontId="11" fillId="33" borderId="12" xfId="64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_Лист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tabSelected="1" workbookViewId="0" topLeftCell="A16">
      <selection activeCell="A25" sqref="A25:D26"/>
    </sheetView>
  </sheetViews>
  <sheetFormatPr defaultColWidth="9.00390625" defaultRowHeight="12.75"/>
  <cols>
    <col min="1" max="1" width="4.25390625" style="0" customWidth="1"/>
    <col min="2" max="2" width="39.375" style="0" customWidth="1"/>
    <col min="3" max="3" width="9.75390625" style="0" customWidth="1"/>
    <col min="4" max="4" width="8.875" style="0" customWidth="1"/>
    <col min="5" max="5" width="11.25390625" style="0" customWidth="1"/>
  </cols>
  <sheetData>
    <row r="1" spans="1:6" ht="18">
      <c r="A1" s="7"/>
      <c r="B1" s="39" t="s">
        <v>22</v>
      </c>
      <c r="C1" s="39"/>
      <c r="D1" s="39"/>
      <c r="E1" s="39"/>
      <c r="F1" s="39"/>
    </row>
    <row r="2" spans="1:6" ht="18">
      <c r="A2" s="7"/>
      <c r="B2" s="44"/>
      <c r="C2" s="44"/>
      <c r="D2" s="44"/>
      <c r="E2" s="8"/>
      <c r="F2" s="8"/>
    </row>
    <row r="3" spans="1:6" ht="18">
      <c r="A3" s="7"/>
      <c r="B3" s="44" t="s">
        <v>32</v>
      </c>
      <c r="C3" s="44"/>
      <c r="D3" s="44"/>
      <c r="E3" s="8"/>
      <c r="F3" s="8"/>
    </row>
    <row r="4" spans="1:6" ht="15">
      <c r="A4" s="7"/>
      <c r="B4" s="42"/>
      <c r="C4" s="42"/>
      <c r="D4" s="42"/>
      <c r="E4" s="8"/>
      <c r="F4" s="8"/>
    </row>
    <row r="5" spans="1:6" ht="21" customHeight="1">
      <c r="A5" s="45"/>
      <c r="B5" s="45"/>
      <c r="C5" s="45"/>
      <c r="D5" s="45"/>
      <c r="E5" s="8"/>
      <c r="F5" s="8"/>
    </row>
    <row r="6" spans="1:6" ht="13.5" customHeight="1">
      <c r="A6" s="43"/>
      <c r="B6" s="41" t="s">
        <v>2</v>
      </c>
      <c r="C6" s="41" t="s">
        <v>3</v>
      </c>
      <c r="D6" s="46" t="s">
        <v>1</v>
      </c>
      <c r="E6" s="8"/>
      <c r="F6" s="8"/>
    </row>
    <row r="7" spans="1:6" ht="12.75">
      <c r="A7" s="43"/>
      <c r="B7" s="41"/>
      <c r="C7" s="41"/>
      <c r="D7" s="47"/>
      <c r="E7" s="8"/>
      <c r="F7" s="8"/>
    </row>
    <row r="8" spans="1:6" ht="14.25" customHeight="1">
      <c r="A8" s="12" t="s">
        <v>0</v>
      </c>
      <c r="B8" s="13">
        <v>3</v>
      </c>
      <c r="C8" s="13">
        <v>4</v>
      </c>
      <c r="D8" s="13">
        <v>6</v>
      </c>
      <c r="E8" s="8"/>
      <c r="F8" s="8"/>
    </row>
    <row r="9" spans="1:6" ht="21" customHeight="1">
      <c r="A9" s="12"/>
      <c r="B9" s="19" t="s">
        <v>27</v>
      </c>
      <c r="C9" s="13"/>
      <c r="D9" s="13"/>
      <c r="E9" s="8"/>
      <c r="F9" s="8"/>
    </row>
    <row r="10" spans="1:6" ht="30">
      <c r="A10" s="24" t="s">
        <v>0</v>
      </c>
      <c r="B10" s="25" t="s">
        <v>5</v>
      </c>
      <c r="C10" s="26" t="s">
        <v>6</v>
      </c>
      <c r="D10" s="18">
        <f>0.4*0.4*1.2</f>
        <v>0.19200000000000003</v>
      </c>
      <c r="E10" s="8"/>
      <c r="F10" s="8"/>
    </row>
    <row r="11" spans="1:6" ht="27">
      <c r="A11" s="24" t="s">
        <v>4</v>
      </c>
      <c r="B11" s="26" t="s">
        <v>24</v>
      </c>
      <c r="C11" s="26" t="s">
        <v>6</v>
      </c>
      <c r="D11" s="18">
        <f>0.4*0.4*1.2</f>
        <v>0.19200000000000003</v>
      </c>
      <c r="E11" s="8"/>
      <c r="F11" s="8"/>
    </row>
    <row r="12" spans="1:6" ht="21.75" customHeight="1">
      <c r="A12" s="27">
        <v>3</v>
      </c>
      <c r="B12" s="24" t="s">
        <v>25</v>
      </c>
      <c r="C12" s="26" t="s">
        <v>6</v>
      </c>
      <c r="D12" s="18">
        <f>0.4*0.4*1.2</f>
        <v>0.19200000000000003</v>
      </c>
      <c r="E12" s="8"/>
      <c r="F12" s="8"/>
    </row>
    <row r="13" spans="1:6" ht="36" customHeight="1">
      <c r="A13" s="28" t="s">
        <v>26</v>
      </c>
      <c r="B13" s="29" t="s">
        <v>8</v>
      </c>
      <c r="C13" s="29" t="s">
        <v>9</v>
      </c>
      <c r="D13" s="14">
        <v>0.192</v>
      </c>
      <c r="E13" s="8"/>
      <c r="F13" s="8"/>
    </row>
    <row r="14" spans="1:6" ht="36" customHeight="1">
      <c r="A14" s="30">
        <v>5</v>
      </c>
      <c r="B14" s="30" t="s">
        <v>19</v>
      </c>
      <c r="C14" s="30" t="s">
        <v>20</v>
      </c>
      <c r="D14" s="18">
        <v>0.024</v>
      </c>
      <c r="E14" s="8"/>
      <c r="F14" s="8"/>
    </row>
    <row r="15" spans="1:6" ht="34.5" customHeight="1">
      <c r="A15" s="29">
        <v>6</v>
      </c>
      <c r="B15" s="29" t="s">
        <v>10</v>
      </c>
      <c r="C15" s="29" t="s">
        <v>7</v>
      </c>
      <c r="D15" s="14">
        <v>1</v>
      </c>
      <c r="E15" s="8"/>
      <c r="F15" s="8"/>
    </row>
    <row r="16" spans="1:6" ht="25.5" customHeight="1">
      <c r="A16" s="31">
        <v>6.2</v>
      </c>
      <c r="B16" s="32" t="s">
        <v>28</v>
      </c>
      <c r="C16" s="33" t="s">
        <v>11</v>
      </c>
      <c r="D16" s="17" t="e">
        <f>#REF!*D15</f>
        <v>#REF!</v>
      </c>
      <c r="E16" s="8"/>
      <c r="F16" s="8"/>
    </row>
    <row r="17" spans="1:6" s="21" customFormat="1" ht="27">
      <c r="A17" s="34" t="s">
        <v>29</v>
      </c>
      <c r="B17" s="35" t="s">
        <v>30</v>
      </c>
      <c r="C17" s="36" t="s">
        <v>21</v>
      </c>
      <c r="D17" s="37">
        <f>(3.14*129)*0.001*2</f>
        <v>0.8101200000000001</v>
      </c>
      <c r="E17" s="20"/>
      <c r="F17" s="20"/>
    </row>
    <row r="18" spans="1:6" ht="56.25" customHeight="1">
      <c r="A18" s="28" t="s">
        <v>31</v>
      </c>
      <c r="B18" s="38" t="s">
        <v>12</v>
      </c>
      <c r="C18" s="29" t="s">
        <v>13</v>
      </c>
      <c r="D18" s="14">
        <v>3</v>
      </c>
      <c r="E18" s="8"/>
      <c r="F18" s="8"/>
    </row>
    <row r="19" spans="1:6" ht="36" customHeight="1">
      <c r="A19" s="29">
        <v>9</v>
      </c>
      <c r="B19" s="29" t="s">
        <v>14</v>
      </c>
      <c r="C19" s="29" t="s">
        <v>15</v>
      </c>
      <c r="D19" s="15">
        <v>0.03</v>
      </c>
      <c r="E19" s="8"/>
      <c r="F19" s="8"/>
    </row>
    <row r="20" spans="1:6" ht="35.25" customHeight="1">
      <c r="A20" s="29">
        <v>10</v>
      </c>
      <c r="B20" s="29" t="s">
        <v>23</v>
      </c>
      <c r="C20" s="29" t="s">
        <v>16</v>
      </c>
      <c r="D20" s="15">
        <v>0.91</v>
      </c>
      <c r="E20" s="8"/>
      <c r="F20" s="8"/>
    </row>
    <row r="21" spans="1:6" ht="59.25" customHeight="1">
      <c r="A21" s="29">
        <v>11</v>
      </c>
      <c r="B21" s="29" t="s">
        <v>17</v>
      </c>
      <c r="C21" s="29" t="s">
        <v>13</v>
      </c>
      <c r="D21" s="15">
        <v>3</v>
      </c>
      <c r="E21" s="8"/>
      <c r="F21" s="8"/>
    </row>
    <row r="22" spans="1:6" ht="15">
      <c r="A22" s="29">
        <v>12</v>
      </c>
      <c r="B22" s="29" t="s">
        <v>18</v>
      </c>
      <c r="C22" s="29" t="s">
        <v>7</v>
      </c>
      <c r="D22" s="16">
        <v>1</v>
      </c>
      <c r="E22" s="8"/>
      <c r="F22" s="8"/>
    </row>
    <row r="23" spans="1:6" ht="15">
      <c r="A23" s="22"/>
      <c r="B23" s="23"/>
      <c r="C23" s="23"/>
      <c r="D23" s="23"/>
      <c r="E23" s="11"/>
      <c r="F23" s="8"/>
    </row>
    <row r="24" spans="1:6" ht="13.5">
      <c r="A24" s="9"/>
      <c r="B24" s="10"/>
      <c r="C24" s="10"/>
      <c r="D24" s="10"/>
      <c r="E24" s="11"/>
      <c r="F24" s="11"/>
    </row>
    <row r="25" spans="1:6" ht="16.5">
      <c r="A25" s="9"/>
      <c r="B25" s="40"/>
      <c r="C25" s="40"/>
      <c r="D25" s="40"/>
      <c r="E25" s="8"/>
      <c r="F25" s="8"/>
    </row>
    <row r="26" spans="1:6" ht="12.75">
      <c r="A26" s="1"/>
      <c r="B26" s="1"/>
      <c r="C26" s="1"/>
      <c r="D26" s="1"/>
      <c r="E26" s="3"/>
      <c r="F26" s="1"/>
    </row>
    <row r="27" spans="1:6" ht="15.75">
      <c r="A27" s="1"/>
      <c r="B27" s="4"/>
      <c r="C27" s="4"/>
      <c r="D27" s="4"/>
      <c r="E27" s="1"/>
      <c r="F27" s="1"/>
    </row>
    <row r="28" spans="1:6" ht="15.75">
      <c r="A28" s="1"/>
      <c r="B28" s="5"/>
      <c r="C28" s="5"/>
      <c r="D28" s="5"/>
      <c r="E28" s="1"/>
      <c r="F28" s="1"/>
    </row>
    <row r="29" spans="1:6" ht="15.75">
      <c r="A29" s="2"/>
      <c r="B29" s="6"/>
      <c r="C29" s="6"/>
      <c r="D29" s="6"/>
      <c r="E29" s="1"/>
      <c r="F29" s="1"/>
    </row>
    <row r="30" spans="1:6" ht="15.75">
      <c r="A30" s="2"/>
      <c r="B30" s="5"/>
      <c r="C30" s="5"/>
      <c r="D30" s="5"/>
      <c r="E30" s="1"/>
      <c r="F30" s="1"/>
    </row>
    <row r="31" ht="13.5">
      <c r="A31" s="2"/>
    </row>
    <row r="32" ht="13.5">
      <c r="A32" s="2"/>
    </row>
  </sheetData>
  <sheetProtection/>
  <mergeCells count="10">
    <mergeCell ref="B1:F1"/>
    <mergeCell ref="B25:D25"/>
    <mergeCell ref="B6:B7"/>
    <mergeCell ref="C6:C7"/>
    <mergeCell ref="B4:D4"/>
    <mergeCell ref="A6:A7"/>
    <mergeCell ref="B2:D2"/>
    <mergeCell ref="A5:D5"/>
    <mergeCell ref="B3:D3"/>
    <mergeCell ref="D6:D7"/>
  </mergeCells>
  <printOptions/>
  <pageMargins left="0.7874015748031497" right="0.7874015748031497" top="0" bottom="0" header="0.15748031496062992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gia papashvili</cp:lastModifiedBy>
  <cp:lastPrinted>2017-05-30T06:56:04Z</cp:lastPrinted>
  <dcterms:created xsi:type="dcterms:W3CDTF">2012-03-27T18:14:37Z</dcterms:created>
  <dcterms:modified xsi:type="dcterms:W3CDTF">2018-03-05T14:33:15Z</dcterms:modified>
  <cp:category/>
  <cp:version/>
  <cp:contentType/>
  <cp:contentStatus/>
</cp:coreProperties>
</file>