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4"/>
  </bookViews>
  <sheets>
    <sheet name="კრებსით" sheetId="1" r:id="rId1"/>
    <sheet name="1" sheetId="2" r:id="rId2"/>
    <sheet name="2" sheetId="3" r:id="rId3"/>
    <sheet name="3" sheetId="4" r:id="rId4"/>
    <sheet name="4" sheetId="5" r:id="rId5"/>
  </sheets>
  <calcPr calcId="124519"/>
</workbook>
</file>

<file path=xl/calcChain.xml><?xml version="1.0" encoding="utf-8"?>
<calcChain xmlns="http://schemas.openxmlformats.org/spreadsheetml/2006/main">
  <c r="C8" i="1"/>
  <c r="C7" l="1"/>
  <c r="F27" i="3" l="1"/>
  <c r="C6" i="1" l="1"/>
  <c r="C5" l="1"/>
  <c r="C9" s="1"/>
</calcChain>
</file>

<file path=xl/sharedStrings.xml><?xml version="1.0" encoding="utf-8"?>
<sst xmlns="http://schemas.openxmlformats.org/spreadsheetml/2006/main" count="299" uniqueCount="136">
  <si>
    <t>სამუშაოს  ჩამონათვალი</t>
  </si>
  <si>
    <t>განზომილება</t>
  </si>
  <si>
    <t>რაოდენობა</t>
  </si>
  <si>
    <t>მასალა</t>
  </si>
  <si>
    <t>ჯამი</t>
  </si>
  <si>
    <t>ერთ ფასი</t>
  </si>
  <si>
    <t>თანხა ლარში</t>
  </si>
  <si>
    <t>ხელფასი</t>
  </si>
  <si>
    <t>№№</t>
  </si>
  <si>
    <t>კვ.მ</t>
  </si>
  <si>
    <t>კუბ.მ</t>
  </si>
  <si>
    <t xml:space="preserve">ზედნადები ხარჯები  </t>
  </si>
  <si>
    <t xml:space="preserve">გეგმიური  დაგროვება  </t>
  </si>
  <si>
    <t xml:space="preserve">დღგ </t>
  </si>
  <si>
    <t>სოფ. ვარევანის სასოფლო კლუბის რემონტის დასრულება</t>
  </si>
  <si>
    <t>სულ</t>
  </si>
  <si>
    <t>მასალის  ტრანსპორტირება</t>
  </si>
  <si>
    <t>გაუთვალისწინებელი ხარჯები</t>
  </si>
  <si>
    <t xml:space="preserve">M-100 ბეტონით საძირკველის მოწყობა </t>
  </si>
  <si>
    <t>I. კედლები</t>
  </si>
  <si>
    <t>II. გადახურვა</t>
  </si>
  <si>
    <t>გრძ. მ</t>
  </si>
  <si>
    <t>თავისქალას რერი დაყენება</t>
  </si>
  <si>
    <t>გრძ.მ</t>
  </si>
  <si>
    <t>ვენტილაციისათვის  150 მმ დიამეტრის პლასტმასის მილების დაყენება</t>
  </si>
  <si>
    <t>3 სმ სისქის ფიცრებით გადახურვის მოწყობა</t>
  </si>
  <si>
    <t>კვ. მ</t>
  </si>
  <si>
    <t>კარკასის მოწყობით ჭერის შენოკერვა თაბაშირმუყაოთი</t>
  </si>
  <si>
    <t>პლასტმასის რაფების დაყენება</t>
  </si>
  <si>
    <t>გრუნტის ჩაყრა ფენების შენჭიდროებით</t>
  </si>
  <si>
    <t>კუბ. მ</t>
  </si>
  <si>
    <t>10 სმ სისქის ხრეშის საგები  ფენის მოწყობა</t>
  </si>
  <si>
    <t>იატაკის ზედაპირის დაბეტონება  B-10 მარკის და 10სმ სისქის ბეტონით (გათვალისწინებულია არმირებული ბადის Alll F8 ზომის არმატურით)</t>
  </si>
  <si>
    <t>ლამინატის  იატაკის  დაგენა</t>
  </si>
  <si>
    <t>პლინტუსების მოწყობა</t>
  </si>
  <si>
    <t>კარნიზების მოწყობა</t>
  </si>
  <si>
    <t>ცემენტის ხსნარით კედლებისა და ტიხარების მობათქაშება</t>
  </si>
  <si>
    <t>ჭერის სრულის საგოზავი</t>
  </si>
  <si>
    <t xml:space="preserve">ჭერის შეღებვა წყალემულსიონის საშუალებით </t>
  </si>
  <si>
    <t>კედლების მთლიანი შეგოზვა</t>
  </si>
  <si>
    <t>წყალგაუმტარი საღებავით კედლების შეღებვა</t>
  </si>
  <si>
    <t>ცემენტის ხსნარით ფასადის მობათქაშების გაუმჯობესება</t>
  </si>
  <si>
    <t>ცემენტის ხსნარით ფერდობების  შელესვა</t>
  </si>
  <si>
    <t>ფასადის მთლიანი მოგოზვა</t>
  </si>
  <si>
    <t>ფასადის წყალგაუმტარი  საღებავით შეღებვა</t>
  </si>
  <si>
    <t>25 სმ სიგანის მოთუთიებული წყალსარინების დაყენება</t>
  </si>
  <si>
    <t xml:space="preserve">მცენარეული  მოცილება შემდგომში </t>
  </si>
  <si>
    <t xml:space="preserve"> 10 სმ სისქის ხრეშით ქვენაფენის მოწყობილობა</t>
  </si>
  <si>
    <t xml:space="preserve">10 სმ სისქის შენობის გარშემო ბეტონის შემონაკირწყლის მოწყობა </t>
  </si>
  <si>
    <t xml:space="preserve">შესასვლელი მოედანის დაბეტონება </t>
  </si>
  <si>
    <t>მოზაიკური საფეხურების დაყენება</t>
  </si>
  <si>
    <t>ცალი</t>
  </si>
  <si>
    <t>ნიკელის-მოოქროვილი მოაჯირები მონტაჟი</t>
  </si>
  <si>
    <t>შესასვლელზე ფარდულის მომზადება და დაყენება</t>
  </si>
  <si>
    <t>საძირკველში გრუნტის დამუშავება(0,4х0,7х13,8მ)</t>
  </si>
  <si>
    <t>20x40x20 სმ  ტიხარის ბლოკებით ტიხარების წყობა</t>
  </si>
  <si>
    <t xml:space="preserve">4x20 სმ კვეთის ხის ფიცრის დაყენება </t>
  </si>
  <si>
    <t>ჭერის ლითონის კარკასის მოწყობა ფანერის  (სისქით 10მმ) შემოკერვით</t>
  </si>
  <si>
    <t xml:space="preserve">გადახურვის თბოიზოლაცია 5 სმ სისქის მოკილიტებული მინერალური ბამბით  </t>
  </si>
  <si>
    <t>0,9х2,2 მ ზომის "მდფ"-ის კარის ბლოკების დაყენება (2 ცალი)</t>
  </si>
  <si>
    <t>ყრუ ლითონის კარების ბლოკების დაყენება</t>
  </si>
  <si>
    <t>1,2х1,7 მ ზომის მეტალოპლასტმასის ფანჯრების ბლოკების დაყენება (7 ცალი)</t>
  </si>
  <si>
    <t>1,0х1,85 მ ზომის მეტალოპლასტმასის ფანჯრების ბლოკების დაყენება (2 ცალი)</t>
  </si>
  <si>
    <t>ბაზალტის ფილებით მოპიეკეთების მოწყობა არსებული ბეტონის საფუძველზე ფილით (სისქით 4სმ)</t>
  </si>
  <si>
    <t>10х25 სმ ზომის ბაზალტის ბორდიურების დაყენება და ბეტონირრება</t>
  </si>
  <si>
    <t>კედლებში კარებების ღიობების გამონგრევა, სისქე -50 სმ, ზომა-1,45X2,5მ</t>
  </si>
  <si>
    <t xml:space="preserve"> ხარჯთაღრიცხვა №1</t>
  </si>
  <si>
    <t>III. ღიები</t>
  </si>
  <si>
    <t>IV. იატაკები</t>
  </si>
  <si>
    <t>V. შიდა მორთვა</t>
  </si>
  <si>
    <t>VI. ფასადის მორთვა</t>
  </si>
  <si>
    <t>VII. ტერიტორიის კეთილმოწყობვა</t>
  </si>
  <si>
    <t>#</t>
  </si>
  <si>
    <t xml:space="preserve">ხარჯთაღრიცხვების დასახელება </t>
  </si>
  <si>
    <t>1</t>
  </si>
  <si>
    <t>კრებსითი ხარჯთაღრიცხვა</t>
  </si>
  <si>
    <t>( საელექტრომონტაჟო სამუშაოები)</t>
  </si>
  <si>
    <t xml:space="preserve"> ხარჯთაღრიცხვა №2</t>
  </si>
  <si>
    <r>
      <t>ალუმინის კაბელის სიპ. 2х10მმ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Calibri"/>
        <family val="2"/>
        <charset val="204"/>
        <scheme val="minor"/>
      </rPr>
      <t xml:space="preserve"> მონტაჟი</t>
    </r>
  </si>
  <si>
    <t>სანათის ფარის მოწყობა</t>
  </si>
  <si>
    <r>
      <t>ერთპოლუსიანი ავტომატის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  <scheme val="minor"/>
      </rPr>
      <t xml:space="preserve">ა </t>
    </r>
    <r>
      <rPr>
        <sz val="12"/>
        <color theme="1"/>
        <rFont val="Calibri"/>
        <family val="2"/>
        <charset val="204"/>
        <scheme val="minor"/>
      </rPr>
      <t>32 მონტაჟი</t>
    </r>
  </si>
  <si>
    <t>მავთულების გაყვანა  2х2,5 მმ²</t>
  </si>
  <si>
    <t xml:space="preserve">მოწყობა ამომრთველების ყუთით </t>
  </si>
  <si>
    <t xml:space="preserve">მოწყობა ჩასართავის ჩუთით </t>
  </si>
  <si>
    <t>კედლების სანათურების დაყენება</t>
  </si>
  <si>
    <t>სანათურების დაყენება</t>
  </si>
  <si>
    <t xml:space="preserve">ზედნადები ხარჯები ხელფასიანი </t>
  </si>
  <si>
    <t>ელექტროაღმრიცხველის დაყენება და ლეგალიზაცია</t>
  </si>
  <si>
    <t>(ახალი სასმელი წყლის მილსადენის გაყვანა)</t>
  </si>
  <si>
    <t xml:space="preserve"> ხარჯთაღრიცხვა №3</t>
  </si>
  <si>
    <t>გრუნტის დამუშავება ექსკავატორით (0,4х1,0 მ )</t>
  </si>
  <si>
    <t>III კატეგორიის გრუნტის გათხრა ხელით ქსელის მოსაწყობად 0,3х0,6მ</t>
  </si>
  <si>
    <t>გრძ. მ.</t>
  </si>
  <si>
    <t xml:space="preserve"> გრუნტის დამუშავება ხელით</t>
  </si>
  <si>
    <t>კედლებში ღიობების  მანგრევა ზომით 15х15სმ</t>
  </si>
  <si>
    <t>25 მმ დიამეტრის პლასტმასის მილებით წყალგაყვანილობის  გაყვანა</t>
  </si>
  <si>
    <t>მომქმედ ხაზში ჩასმა (დ=110მმ)</t>
  </si>
  <si>
    <t>25 მმ დიამეტრის ვენტილის დაყენება</t>
  </si>
  <si>
    <t>მილების დაფარვა ფხვიერი გრუნტით სისქით 20სმ</t>
  </si>
  <si>
    <t>ექსკავატორით  გრუნტის  უკუჩაყრა</t>
  </si>
  <si>
    <t xml:space="preserve"> ხელმეორედ დაყრა ხელით</t>
  </si>
  <si>
    <t>გამ. მ</t>
  </si>
  <si>
    <t>(გათბობის მონტაჟი)</t>
  </si>
  <si>
    <t xml:space="preserve"> ხარჯთაღრიცხვა №4</t>
  </si>
  <si>
    <t>32კვტ/სთ კედლის ქვაბის მონტაჟო და დაყენება</t>
  </si>
  <si>
    <t>კომპ.</t>
  </si>
  <si>
    <t>კედელზე დასაკიდი გათბობის ქვაბები, სიმძლავრე 32კვტ/სთ დახურული წვის კამერით</t>
  </si>
  <si>
    <t>25მმ დიამეტრის  წყლის ვენტილი</t>
  </si>
  <si>
    <t>25მმ დ.  ამერიკანკა შიდა ხრახნით</t>
  </si>
  <si>
    <t>90° 25მმ პლასტმასის მუხლი</t>
  </si>
  <si>
    <t>25 მმ დ. პოლიპროპილენის მილების მონტჟი</t>
  </si>
  <si>
    <t xml:space="preserve">პანელური რადიატორების მონტაჟო და დაყენება </t>
  </si>
  <si>
    <t xml:space="preserve"> 600х1600 პანელურის რადიატორი</t>
  </si>
  <si>
    <t xml:space="preserve"> 600х1800 პანელურის რადიატორი</t>
  </si>
  <si>
    <t>რადიატორის ვენტილი პირდაპირი მიერთებით</t>
  </si>
  <si>
    <t>25მმ დ. პოლიპროპილენის მილები</t>
  </si>
  <si>
    <t xml:space="preserve"> 90° 25მმ  პლასტმასის მუხლი</t>
  </si>
  <si>
    <t>25მმ დ. პლასტმასის სამკაპა</t>
  </si>
  <si>
    <t>25х20х25მმ დ. პლასტმასის სამკაპა</t>
  </si>
  <si>
    <t>90° 32х20მმ პლასტმასის მუხლი</t>
  </si>
  <si>
    <t>25მმ დ. მუფტა</t>
  </si>
  <si>
    <t>25მმ დ. პლასტმასის სამაგრი</t>
  </si>
  <si>
    <t>20მმ დ. პოლიპროპილენის მილები</t>
  </si>
  <si>
    <t xml:space="preserve"> 90° 20მმ პლასტმასის მუხლი</t>
  </si>
  <si>
    <t>45° 20მმ პ;ასტმასის მუხლი</t>
  </si>
  <si>
    <t>სისტემის დაპრესვა და აწყობა</t>
  </si>
  <si>
    <t>2</t>
  </si>
  <si>
    <t>3</t>
  </si>
  <si>
    <t>4</t>
  </si>
  <si>
    <t>______________________________ პრეტენდენტი</t>
  </si>
  <si>
    <r>
      <rPr>
        <b/>
        <sz val="12"/>
        <color rgb="FFFF0000"/>
        <rFont val="Calibri"/>
        <family val="2"/>
        <charset val="204"/>
        <scheme val="minor"/>
      </rPr>
      <t>სოფ. ვარევანის</t>
    </r>
    <r>
      <rPr>
        <b/>
        <sz val="12"/>
        <color theme="1"/>
        <rFont val="Calibri"/>
        <family val="2"/>
        <charset val="204"/>
        <scheme val="minor"/>
      </rPr>
      <t xml:space="preserve"> სასოფლო კლუბის რემონტის დასრულება</t>
    </r>
  </si>
  <si>
    <t>%</t>
  </si>
  <si>
    <r>
      <rPr>
        <b/>
        <sz val="11"/>
        <color rgb="FFFF0000"/>
        <rFont val="Calibri"/>
        <family val="2"/>
        <charset val="204"/>
        <scheme val="minor"/>
      </rPr>
      <t xml:space="preserve">სოფ. ვარევანის </t>
    </r>
    <r>
      <rPr>
        <b/>
        <sz val="11"/>
        <color theme="1"/>
        <rFont val="Calibri"/>
        <family val="2"/>
        <charset val="204"/>
        <scheme val="minor"/>
      </rPr>
      <t>სასოფლო კლუბის რემონტის დასრულება</t>
    </r>
  </si>
  <si>
    <r>
      <rPr>
        <b/>
        <sz val="12"/>
        <color rgb="FFFF0000"/>
        <rFont val="Calibri"/>
        <family val="2"/>
        <charset val="204"/>
        <scheme val="minor"/>
      </rPr>
      <t xml:space="preserve">სოფ. ვარევანის </t>
    </r>
    <r>
      <rPr>
        <b/>
        <sz val="12"/>
        <color theme="1"/>
        <rFont val="Calibri"/>
        <family val="2"/>
        <charset val="204"/>
        <scheme val="minor"/>
      </rPr>
      <t>სასოფლო კლუბის რემონტის დასრულება</t>
    </r>
  </si>
  <si>
    <t>№</t>
  </si>
  <si>
    <t>ღირებულება, ლარი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</si>
</sst>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name val="AcadNusx"/>
    </font>
    <font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6" xfId="0" applyBorder="1" applyAlignment="1"/>
    <xf numFmtId="0" fontId="6" fillId="2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4" sqref="C4"/>
    </sheetView>
  </sheetViews>
  <sheetFormatPr defaultRowHeight="15"/>
  <cols>
    <col min="1" max="1" width="4.7109375" customWidth="1"/>
    <col min="2" max="2" width="54.28515625" customWidth="1"/>
    <col min="3" max="3" width="23" customWidth="1"/>
    <col min="4" max="4" width="9.5703125" customWidth="1"/>
    <col min="5" max="5" width="10.7109375" customWidth="1"/>
    <col min="6" max="6" width="10" customWidth="1"/>
    <col min="7" max="7" width="11.140625" customWidth="1"/>
    <col min="8" max="8" width="9.7109375" customWidth="1"/>
    <col min="9" max="9" width="10.85546875" customWidth="1"/>
  </cols>
  <sheetData>
    <row r="1" spans="1:9" ht="21.75" customHeight="1">
      <c r="A1" s="65" t="s">
        <v>14</v>
      </c>
      <c r="B1" s="65"/>
      <c r="C1" s="65"/>
      <c r="D1" s="65"/>
      <c r="E1" s="52"/>
      <c r="F1" s="52"/>
      <c r="G1" s="52"/>
      <c r="H1" s="33"/>
      <c r="I1" s="33"/>
    </row>
    <row r="2" spans="1:9" ht="21.75" customHeight="1">
      <c r="A2" s="65" t="s">
        <v>75</v>
      </c>
      <c r="B2" s="65"/>
      <c r="C2" s="65"/>
      <c r="D2" s="65"/>
      <c r="E2" s="31"/>
      <c r="F2" s="31"/>
      <c r="G2" s="31"/>
      <c r="H2" s="31"/>
      <c r="I2" s="31"/>
    </row>
    <row r="3" spans="1:9" ht="20.25" customHeight="1">
      <c r="A3" s="53"/>
      <c r="B3" s="54"/>
      <c r="C3" s="53"/>
      <c r="D3" s="52"/>
      <c r="E3" s="52"/>
      <c r="F3" s="52"/>
      <c r="G3" s="52"/>
      <c r="H3" s="3"/>
      <c r="I3" s="4"/>
    </row>
    <row r="4" spans="1:9" ht="37.5">
      <c r="A4" s="55" t="s">
        <v>72</v>
      </c>
      <c r="B4" s="57" t="s">
        <v>73</v>
      </c>
      <c r="C4" s="64" t="s">
        <v>135</v>
      </c>
      <c r="D4" s="55"/>
      <c r="E4" s="53"/>
      <c r="F4" s="53"/>
      <c r="G4" s="53"/>
    </row>
    <row r="5" spans="1:9" ht="36.75" customHeight="1">
      <c r="A5" s="56" t="s">
        <v>74</v>
      </c>
      <c r="B5" s="32" t="s">
        <v>66</v>
      </c>
      <c r="C5" s="58">
        <f>'1'!I65</f>
        <v>0</v>
      </c>
      <c r="D5" s="32"/>
      <c r="E5" s="31"/>
      <c r="F5" s="31"/>
      <c r="G5" s="31"/>
      <c r="H5" s="31"/>
      <c r="I5" s="31"/>
    </row>
    <row r="6" spans="1:9" ht="36.75" customHeight="1">
      <c r="A6" s="56" t="s">
        <v>126</v>
      </c>
      <c r="B6" s="32" t="s">
        <v>77</v>
      </c>
      <c r="C6" s="58">
        <f>'2'!I28</f>
        <v>0</v>
      </c>
      <c r="D6" s="55"/>
      <c r="E6" s="53"/>
      <c r="F6" s="53"/>
      <c r="G6" s="53"/>
    </row>
    <row r="7" spans="1:9" ht="36.75" customHeight="1">
      <c r="A7" s="56" t="s">
        <v>127</v>
      </c>
      <c r="B7" s="32" t="s">
        <v>89</v>
      </c>
      <c r="C7" s="58">
        <f>'3'!I29</f>
        <v>0</v>
      </c>
      <c r="D7" s="55"/>
      <c r="E7" s="53"/>
      <c r="F7" s="53"/>
      <c r="G7" s="53"/>
    </row>
    <row r="8" spans="1:9" ht="36.75" customHeight="1">
      <c r="A8" s="56" t="s">
        <v>128</v>
      </c>
      <c r="B8" s="32" t="s">
        <v>103</v>
      </c>
      <c r="C8" s="58">
        <f>'4'!I39</f>
        <v>0</v>
      </c>
      <c r="D8" s="55"/>
      <c r="E8" s="53"/>
      <c r="F8" s="53"/>
      <c r="G8" s="53"/>
    </row>
    <row r="9" spans="1:9" ht="18.75">
      <c r="A9" s="55"/>
      <c r="B9" s="55"/>
      <c r="C9" s="58">
        <f>SUM(C5:C8)</f>
        <v>0</v>
      </c>
      <c r="D9" s="55"/>
      <c r="E9" s="53"/>
      <c r="F9" s="53"/>
      <c r="G9" s="53"/>
    </row>
    <row r="12" spans="1:9">
      <c r="B12" s="66" t="s">
        <v>129</v>
      </c>
      <c r="C12" s="66"/>
    </row>
  </sheetData>
  <sheetProtection password="DEAC" sheet="1" objects="1" scenarios="1"/>
  <mergeCells count="3">
    <mergeCell ref="A1:D1"/>
    <mergeCell ref="A2:D2"/>
    <mergeCell ref="B12:C12"/>
  </mergeCells>
  <pageMargins left="0.7" right="0.19" top="0.53" bottom="0.43" header="0.42" footer="0.38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opLeftCell="A40" workbookViewId="0">
      <selection activeCell="D56" sqref="D56"/>
    </sheetView>
  </sheetViews>
  <sheetFormatPr defaultRowHeight="15"/>
  <cols>
    <col min="1" max="1" width="5.28515625" bestFit="1" customWidth="1"/>
    <col min="2" max="2" width="80.42578125" style="60" customWidth="1"/>
    <col min="5" max="5" width="5.7109375" bestFit="1" customWidth="1"/>
    <col min="6" max="6" width="8.5703125" bestFit="1" customWidth="1"/>
    <col min="7" max="7" width="5.7109375" bestFit="1" customWidth="1"/>
    <col min="8" max="8" width="8.5703125" bestFit="1" customWidth="1"/>
    <col min="9" max="9" width="9.140625" customWidth="1"/>
  </cols>
  <sheetData>
    <row r="1" spans="1:9" ht="15.75">
      <c r="B1" s="73" t="s">
        <v>130</v>
      </c>
      <c r="C1" s="73"/>
      <c r="D1" s="73"/>
      <c r="E1" s="73"/>
      <c r="F1" s="73"/>
      <c r="G1" s="73"/>
      <c r="H1" s="73"/>
      <c r="I1" s="73"/>
    </row>
    <row r="2" spans="1:9" ht="18.75">
      <c r="B2" s="65" t="s">
        <v>66</v>
      </c>
      <c r="C2" s="65"/>
      <c r="D2" s="65"/>
      <c r="E2" s="65"/>
      <c r="F2" s="65"/>
      <c r="G2" s="65"/>
      <c r="H2" s="65"/>
      <c r="I2" s="65"/>
    </row>
    <row r="3" spans="1:9">
      <c r="B3" s="2"/>
      <c r="D3" s="74"/>
      <c r="E3" s="74"/>
      <c r="F3" s="74"/>
      <c r="G3" s="74"/>
      <c r="H3" s="3"/>
      <c r="I3" s="4"/>
    </row>
    <row r="4" spans="1:9">
      <c r="A4" s="67" t="s">
        <v>8</v>
      </c>
      <c r="B4" s="67" t="s">
        <v>0</v>
      </c>
      <c r="C4" s="69" t="s">
        <v>1</v>
      </c>
      <c r="D4" s="69" t="s">
        <v>2</v>
      </c>
      <c r="E4" s="71" t="s">
        <v>3</v>
      </c>
      <c r="F4" s="72"/>
      <c r="G4" s="71" t="s">
        <v>7</v>
      </c>
      <c r="H4" s="72"/>
      <c r="I4" s="69" t="s">
        <v>6</v>
      </c>
    </row>
    <row r="5" spans="1:9" ht="30">
      <c r="A5" s="68"/>
      <c r="B5" s="68"/>
      <c r="C5" s="70"/>
      <c r="D5" s="70"/>
      <c r="E5" s="16" t="s">
        <v>5</v>
      </c>
      <c r="F5" s="6" t="s">
        <v>4</v>
      </c>
      <c r="G5" s="16" t="s">
        <v>5</v>
      </c>
      <c r="H5" s="6" t="s">
        <v>4</v>
      </c>
      <c r="I5" s="70"/>
    </row>
    <row r="6" spans="1:9">
      <c r="A6" s="17">
        <v>1</v>
      </c>
      <c r="B6" s="6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>
      <c r="A7" s="17"/>
      <c r="B7" s="18" t="s">
        <v>19</v>
      </c>
      <c r="C7" s="17"/>
      <c r="D7" s="17"/>
      <c r="E7" s="17"/>
      <c r="F7" s="17"/>
      <c r="G7" s="17"/>
      <c r="H7" s="17"/>
      <c r="I7" s="17"/>
    </row>
    <row r="8" spans="1:9">
      <c r="A8" s="6">
        <v>1</v>
      </c>
      <c r="B8" s="23" t="s">
        <v>54</v>
      </c>
      <c r="C8" s="6" t="s">
        <v>10</v>
      </c>
      <c r="D8" s="15">
        <v>3.86</v>
      </c>
      <c r="E8" s="19"/>
      <c r="F8" s="6"/>
      <c r="G8" s="15"/>
      <c r="H8" s="7"/>
      <c r="I8" s="7"/>
    </row>
    <row r="9" spans="1:9">
      <c r="A9" s="6">
        <v>2</v>
      </c>
      <c r="B9" s="24" t="s">
        <v>18</v>
      </c>
      <c r="C9" s="6" t="s">
        <v>10</v>
      </c>
      <c r="D9" s="15">
        <v>3.86</v>
      </c>
      <c r="E9" s="15"/>
      <c r="F9" s="7"/>
      <c r="G9" s="15"/>
      <c r="H9" s="7"/>
      <c r="I9" s="7"/>
    </row>
    <row r="10" spans="1:9">
      <c r="A10" s="6">
        <v>3</v>
      </c>
      <c r="B10" s="23" t="s">
        <v>55</v>
      </c>
      <c r="C10" s="14" t="s">
        <v>9</v>
      </c>
      <c r="D10" s="15">
        <v>67.8</v>
      </c>
      <c r="E10" s="15"/>
      <c r="F10" s="15"/>
      <c r="G10" s="15"/>
      <c r="H10" s="15"/>
      <c r="I10" s="15"/>
    </row>
    <row r="11" spans="1:9">
      <c r="A11" s="6"/>
      <c r="B11" s="25" t="s">
        <v>20</v>
      </c>
      <c r="C11" s="6"/>
      <c r="D11" s="7"/>
      <c r="E11" s="11"/>
      <c r="F11" s="11"/>
      <c r="G11" s="19"/>
      <c r="H11" s="11"/>
      <c r="I11" s="15"/>
    </row>
    <row r="12" spans="1:9">
      <c r="A12" s="6">
        <v>5</v>
      </c>
      <c r="B12" s="23" t="s">
        <v>56</v>
      </c>
      <c r="C12" s="6" t="s">
        <v>21</v>
      </c>
      <c r="D12" s="15">
        <v>204</v>
      </c>
      <c r="E12" s="11"/>
      <c r="F12" s="11"/>
      <c r="G12" s="19"/>
      <c r="H12" s="11"/>
      <c r="I12" s="15"/>
    </row>
    <row r="13" spans="1:9">
      <c r="A13" s="6">
        <v>6</v>
      </c>
      <c r="B13" s="26" t="s">
        <v>22</v>
      </c>
      <c r="C13" s="6" t="s">
        <v>23</v>
      </c>
      <c r="D13" s="15">
        <v>340</v>
      </c>
      <c r="E13" s="11"/>
      <c r="F13" s="11"/>
      <c r="G13" s="19"/>
      <c r="H13" s="11"/>
      <c r="I13" s="15"/>
    </row>
    <row r="14" spans="1:9">
      <c r="A14" s="6">
        <v>7</v>
      </c>
      <c r="B14" s="24" t="s">
        <v>25</v>
      </c>
      <c r="C14" s="6" t="s">
        <v>9</v>
      </c>
      <c r="D14" s="15">
        <v>203</v>
      </c>
      <c r="E14" s="11"/>
      <c r="F14" s="11"/>
      <c r="G14" s="19"/>
      <c r="H14" s="11"/>
      <c r="I14" s="15"/>
    </row>
    <row r="15" spans="1:9">
      <c r="A15" s="6">
        <v>8</v>
      </c>
      <c r="B15" s="24" t="s">
        <v>58</v>
      </c>
      <c r="C15" s="14" t="s">
        <v>9</v>
      </c>
      <c r="D15" s="15">
        <v>203</v>
      </c>
      <c r="E15" s="19"/>
      <c r="F15" s="15"/>
      <c r="G15" s="19"/>
      <c r="H15" s="15"/>
      <c r="I15" s="7"/>
    </row>
    <row r="16" spans="1:9">
      <c r="A16" s="6">
        <v>9</v>
      </c>
      <c r="B16" s="26" t="s">
        <v>24</v>
      </c>
      <c r="C16" s="6" t="s">
        <v>21</v>
      </c>
      <c r="D16" s="15">
        <v>3</v>
      </c>
      <c r="E16" s="11"/>
      <c r="F16" s="11"/>
      <c r="G16" s="11"/>
      <c r="H16" s="11"/>
      <c r="I16" s="15"/>
    </row>
    <row r="17" spans="1:9">
      <c r="A17" s="6">
        <v>10</v>
      </c>
      <c r="B17" s="23" t="s">
        <v>57</v>
      </c>
      <c r="C17" s="6" t="s">
        <v>26</v>
      </c>
      <c r="D17" s="15">
        <v>161</v>
      </c>
      <c r="E17" s="11"/>
      <c r="F17" s="11"/>
      <c r="G17" s="11"/>
      <c r="H17" s="11"/>
      <c r="I17" s="15"/>
    </row>
    <row r="18" spans="1:9">
      <c r="A18" s="6">
        <v>11</v>
      </c>
      <c r="B18" s="26" t="s">
        <v>27</v>
      </c>
      <c r="C18" s="17" t="s">
        <v>9</v>
      </c>
      <c r="D18" s="15">
        <v>39.200000000000003</v>
      </c>
      <c r="E18" s="11"/>
      <c r="F18" s="11"/>
      <c r="G18" s="11"/>
      <c r="H18" s="11"/>
      <c r="I18" s="15"/>
    </row>
    <row r="19" spans="1:9">
      <c r="A19" s="6">
        <v>12</v>
      </c>
      <c r="B19" s="26" t="s">
        <v>35</v>
      </c>
      <c r="C19" s="6" t="s">
        <v>21</v>
      </c>
      <c r="D19" s="15">
        <v>88.4</v>
      </c>
      <c r="E19" s="11"/>
      <c r="F19" s="11"/>
      <c r="G19" s="11"/>
      <c r="H19" s="11"/>
      <c r="I19" s="15"/>
    </row>
    <row r="20" spans="1:9">
      <c r="A20" s="6"/>
      <c r="B20" s="25" t="s">
        <v>67</v>
      </c>
      <c r="C20" s="6"/>
      <c r="D20" s="15"/>
      <c r="E20" s="19"/>
      <c r="F20" s="11"/>
      <c r="G20" s="11"/>
      <c r="H20" s="11"/>
      <c r="I20" s="11"/>
    </row>
    <row r="21" spans="1:9">
      <c r="A21" s="6">
        <v>13</v>
      </c>
      <c r="B21" s="24" t="s">
        <v>65</v>
      </c>
      <c r="C21" s="6" t="s">
        <v>10</v>
      </c>
      <c r="D21" s="7">
        <v>4.2</v>
      </c>
      <c r="E21" s="11"/>
      <c r="F21" s="11"/>
      <c r="G21" s="19"/>
      <c r="H21" s="6"/>
      <c r="I21" s="15"/>
    </row>
    <row r="22" spans="1:9">
      <c r="A22" s="6">
        <v>14</v>
      </c>
      <c r="B22" s="27" t="s">
        <v>59</v>
      </c>
      <c r="C22" s="6" t="s">
        <v>26</v>
      </c>
      <c r="D22" s="15">
        <v>3.96</v>
      </c>
      <c r="E22" s="19"/>
      <c r="F22" s="11"/>
      <c r="G22" s="11"/>
      <c r="H22" s="11"/>
      <c r="I22" s="15"/>
    </row>
    <row r="23" spans="1:9">
      <c r="A23" s="6">
        <v>15</v>
      </c>
      <c r="B23" s="24" t="s">
        <v>60</v>
      </c>
      <c r="C23" s="6" t="s">
        <v>9</v>
      </c>
      <c r="D23" s="15">
        <v>13.65</v>
      </c>
      <c r="E23" s="11"/>
      <c r="F23" s="7"/>
      <c r="G23" s="19"/>
      <c r="H23" s="7"/>
      <c r="I23" s="7"/>
    </row>
    <row r="24" spans="1:9">
      <c r="A24" s="6">
        <v>16</v>
      </c>
      <c r="B24" s="27" t="s">
        <v>61</v>
      </c>
      <c r="C24" s="6" t="s">
        <v>26</v>
      </c>
      <c r="D24" s="15">
        <v>14.28</v>
      </c>
      <c r="E24" s="11"/>
      <c r="F24" s="11"/>
      <c r="G24" s="11"/>
      <c r="H24" s="11"/>
      <c r="I24" s="15"/>
    </row>
    <row r="25" spans="1:9">
      <c r="A25" s="6">
        <v>17</v>
      </c>
      <c r="B25" s="27" t="s">
        <v>62</v>
      </c>
      <c r="C25" s="6" t="s">
        <v>26</v>
      </c>
      <c r="D25" s="15">
        <v>3.7</v>
      </c>
      <c r="E25" s="11"/>
      <c r="F25" s="11"/>
      <c r="G25" s="11"/>
      <c r="H25" s="11"/>
      <c r="I25" s="15"/>
    </row>
    <row r="26" spans="1:9">
      <c r="A26" s="6">
        <v>18</v>
      </c>
      <c r="B26" s="26" t="s">
        <v>28</v>
      </c>
      <c r="C26" s="6" t="s">
        <v>21</v>
      </c>
      <c r="D26" s="15">
        <v>10.85</v>
      </c>
      <c r="E26" s="11"/>
      <c r="F26" s="11"/>
      <c r="G26" s="11"/>
      <c r="H26" s="11"/>
      <c r="I26" s="15"/>
    </row>
    <row r="27" spans="1:9">
      <c r="A27" s="6"/>
      <c r="B27" s="21" t="s">
        <v>68</v>
      </c>
      <c r="C27" s="16"/>
      <c r="D27" s="15"/>
      <c r="E27" s="11"/>
      <c r="F27" s="11"/>
      <c r="G27" s="11"/>
      <c r="H27" s="11"/>
      <c r="I27" s="11"/>
    </row>
    <row r="28" spans="1:9">
      <c r="A28" s="6">
        <v>19</v>
      </c>
      <c r="B28" s="26" t="s">
        <v>29</v>
      </c>
      <c r="C28" s="28" t="s">
        <v>30</v>
      </c>
      <c r="D28" s="15">
        <v>59</v>
      </c>
      <c r="E28" s="11"/>
      <c r="F28" s="11"/>
      <c r="G28" s="11"/>
      <c r="H28" s="11"/>
      <c r="I28" s="15"/>
    </row>
    <row r="29" spans="1:9">
      <c r="A29" s="6">
        <v>20</v>
      </c>
      <c r="B29" s="26" t="s">
        <v>31</v>
      </c>
      <c r="C29" s="6" t="s">
        <v>9</v>
      </c>
      <c r="D29" s="15">
        <v>196.1</v>
      </c>
      <c r="E29" s="11"/>
      <c r="F29" s="11"/>
      <c r="G29" s="11"/>
      <c r="H29" s="11"/>
      <c r="I29" s="15"/>
    </row>
    <row r="30" spans="1:9" ht="30">
      <c r="A30" s="6">
        <v>21</v>
      </c>
      <c r="B30" s="24" t="s">
        <v>32</v>
      </c>
      <c r="C30" s="28" t="s">
        <v>30</v>
      </c>
      <c r="D30" s="15">
        <v>19.600000000000001</v>
      </c>
      <c r="E30" s="19"/>
      <c r="F30" s="11"/>
      <c r="G30" s="19"/>
      <c r="H30" s="11"/>
      <c r="I30" s="15"/>
    </row>
    <row r="31" spans="1:9">
      <c r="A31" s="6">
        <v>22</v>
      </c>
      <c r="B31" s="26" t="s">
        <v>33</v>
      </c>
      <c r="C31" s="6" t="s">
        <v>9</v>
      </c>
      <c r="D31" s="15">
        <v>196.1</v>
      </c>
      <c r="E31" s="11"/>
      <c r="F31" s="11"/>
      <c r="G31" s="11"/>
      <c r="H31" s="11"/>
      <c r="I31" s="15"/>
    </row>
    <row r="32" spans="1:9">
      <c r="A32" s="6">
        <v>23</v>
      </c>
      <c r="B32" s="26" t="s">
        <v>34</v>
      </c>
      <c r="C32" s="6" t="s">
        <v>21</v>
      </c>
      <c r="D32" s="15">
        <v>81.5</v>
      </c>
      <c r="E32" s="11"/>
      <c r="F32" s="11"/>
      <c r="G32" s="11"/>
      <c r="H32" s="11"/>
      <c r="I32" s="15"/>
    </row>
    <row r="33" spans="1:9">
      <c r="A33" s="6"/>
      <c r="B33" s="21" t="s">
        <v>69</v>
      </c>
      <c r="C33" s="6"/>
      <c r="D33" s="7"/>
      <c r="E33" s="11"/>
      <c r="F33" s="11"/>
      <c r="G33" s="11"/>
      <c r="H33" s="11"/>
      <c r="I33" s="11"/>
    </row>
    <row r="34" spans="1:9">
      <c r="A34" s="6">
        <v>24</v>
      </c>
      <c r="B34" s="26" t="s">
        <v>36</v>
      </c>
      <c r="C34" s="6" t="s">
        <v>9</v>
      </c>
      <c r="D34" s="15">
        <v>352.94</v>
      </c>
      <c r="E34" s="11"/>
      <c r="F34" s="11"/>
      <c r="G34" s="11"/>
      <c r="H34" s="11"/>
      <c r="I34" s="15"/>
    </row>
    <row r="35" spans="1:9">
      <c r="A35" s="6">
        <v>25</v>
      </c>
      <c r="B35" s="24" t="s">
        <v>37</v>
      </c>
      <c r="C35" s="6" t="s">
        <v>9</v>
      </c>
      <c r="D35" s="15">
        <v>202.2</v>
      </c>
      <c r="E35" s="11"/>
      <c r="F35" s="11"/>
      <c r="G35" s="11"/>
      <c r="H35" s="11"/>
      <c r="I35" s="15"/>
    </row>
    <row r="36" spans="1:9">
      <c r="A36" s="6">
        <v>26</v>
      </c>
      <c r="B36" s="24" t="s">
        <v>38</v>
      </c>
      <c r="C36" s="6" t="s">
        <v>26</v>
      </c>
      <c r="D36" s="15">
        <v>202.2</v>
      </c>
      <c r="E36" s="11"/>
      <c r="F36" s="11"/>
      <c r="G36" s="11"/>
      <c r="H36" s="11"/>
      <c r="I36" s="15"/>
    </row>
    <row r="37" spans="1:9">
      <c r="A37" s="6">
        <v>27</v>
      </c>
      <c r="B37" s="26" t="s">
        <v>39</v>
      </c>
      <c r="C37" s="6" t="s">
        <v>9</v>
      </c>
      <c r="D37" s="15">
        <v>352.94</v>
      </c>
      <c r="E37" s="11"/>
      <c r="F37" s="11"/>
      <c r="G37" s="11"/>
      <c r="H37" s="11"/>
      <c r="I37" s="15"/>
    </row>
    <row r="38" spans="1:9">
      <c r="A38" s="6">
        <v>28</v>
      </c>
      <c r="B38" s="24" t="s">
        <v>40</v>
      </c>
      <c r="C38" s="6" t="s">
        <v>9</v>
      </c>
      <c r="D38" s="15">
        <v>352.94</v>
      </c>
      <c r="E38" s="11"/>
      <c r="F38" s="11"/>
      <c r="G38" s="11"/>
      <c r="H38" s="11"/>
      <c r="I38" s="15"/>
    </row>
    <row r="39" spans="1:9">
      <c r="A39" s="6"/>
      <c r="B39" s="21" t="s">
        <v>70</v>
      </c>
      <c r="C39" s="6"/>
      <c r="D39" s="7"/>
      <c r="E39" s="11"/>
      <c r="F39" s="11"/>
      <c r="G39" s="11"/>
      <c r="H39" s="11"/>
      <c r="I39" s="11"/>
    </row>
    <row r="40" spans="1:9">
      <c r="A40" s="6">
        <v>29</v>
      </c>
      <c r="B40" s="26" t="s">
        <v>41</v>
      </c>
      <c r="C40" s="6" t="s">
        <v>9</v>
      </c>
      <c r="D40" s="15">
        <v>244</v>
      </c>
      <c r="E40" s="11"/>
      <c r="F40" s="11"/>
      <c r="G40" s="11"/>
      <c r="H40" s="11"/>
      <c r="I40" s="15"/>
    </row>
    <row r="41" spans="1:9">
      <c r="A41" s="6">
        <v>30</v>
      </c>
      <c r="B41" s="29" t="s">
        <v>42</v>
      </c>
      <c r="C41" s="6" t="s">
        <v>26</v>
      </c>
      <c r="D41" s="15">
        <v>10</v>
      </c>
      <c r="E41" s="11"/>
      <c r="F41" s="11"/>
      <c r="G41" s="11"/>
      <c r="H41" s="11"/>
      <c r="I41" s="15"/>
    </row>
    <row r="42" spans="1:9">
      <c r="A42" s="6">
        <v>31</v>
      </c>
      <c r="B42" s="26" t="s">
        <v>43</v>
      </c>
      <c r="C42" s="6" t="s">
        <v>9</v>
      </c>
      <c r="D42" s="15">
        <v>244</v>
      </c>
      <c r="E42" s="11"/>
      <c r="F42" s="11"/>
      <c r="G42" s="11"/>
      <c r="H42" s="11"/>
      <c r="I42" s="15"/>
    </row>
    <row r="43" spans="1:9">
      <c r="A43" s="6">
        <v>32</v>
      </c>
      <c r="B43" s="26" t="s">
        <v>44</v>
      </c>
      <c r="C43" s="6" t="s">
        <v>9</v>
      </c>
      <c r="D43" s="15">
        <v>244</v>
      </c>
      <c r="E43" s="11"/>
      <c r="F43" s="11"/>
      <c r="G43" s="11"/>
      <c r="H43" s="11"/>
      <c r="I43" s="15"/>
    </row>
    <row r="44" spans="1:9">
      <c r="A44" s="6">
        <v>33</v>
      </c>
      <c r="B44" s="24" t="s">
        <v>45</v>
      </c>
      <c r="C44" s="6" t="s">
        <v>21</v>
      </c>
      <c r="D44" s="15">
        <v>10.4</v>
      </c>
      <c r="E44" s="11"/>
      <c r="F44" s="11"/>
      <c r="G44" s="11"/>
      <c r="H44" s="11"/>
      <c r="I44" s="15"/>
    </row>
    <row r="45" spans="1:9">
      <c r="A45" s="14"/>
      <c r="B45" s="18" t="s">
        <v>71</v>
      </c>
      <c r="C45" s="6"/>
      <c r="D45" s="7"/>
      <c r="E45" s="11"/>
      <c r="F45" s="11"/>
      <c r="G45" s="19"/>
      <c r="H45" s="11"/>
      <c r="I45" s="11"/>
    </row>
    <row r="46" spans="1:9">
      <c r="A46" s="14">
        <v>34</v>
      </c>
      <c r="B46" s="24" t="s">
        <v>46</v>
      </c>
      <c r="C46" s="16" t="s">
        <v>9</v>
      </c>
      <c r="D46" s="15">
        <v>44.25</v>
      </c>
      <c r="E46" s="11"/>
      <c r="F46" s="11"/>
      <c r="G46" s="19"/>
      <c r="H46" s="11"/>
      <c r="I46" s="15"/>
    </row>
    <row r="47" spans="1:9">
      <c r="A47" s="14">
        <v>35</v>
      </c>
      <c r="B47" s="23" t="s">
        <v>64</v>
      </c>
      <c r="C47" s="6" t="s">
        <v>21</v>
      </c>
      <c r="D47" s="15">
        <v>33.6</v>
      </c>
      <c r="E47" s="11"/>
      <c r="F47" s="11"/>
      <c r="G47" s="11"/>
      <c r="H47" s="11"/>
      <c r="I47" s="15"/>
    </row>
    <row r="48" spans="1:9">
      <c r="A48" s="14">
        <v>36</v>
      </c>
      <c r="B48" s="24" t="s">
        <v>47</v>
      </c>
      <c r="C48" s="6" t="s">
        <v>26</v>
      </c>
      <c r="D48" s="15">
        <v>40.6</v>
      </c>
      <c r="E48" s="7"/>
      <c r="F48" s="11"/>
      <c r="G48" s="19"/>
      <c r="H48" s="11"/>
      <c r="I48" s="15"/>
    </row>
    <row r="49" spans="1:9">
      <c r="A49" s="14">
        <v>37</v>
      </c>
      <c r="B49" s="24" t="s">
        <v>48</v>
      </c>
      <c r="C49" s="6" t="s">
        <v>26</v>
      </c>
      <c r="D49" s="15">
        <v>32</v>
      </c>
      <c r="E49" s="11"/>
      <c r="F49" s="11"/>
      <c r="G49" s="19"/>
      <c r="H49" s="11"/>
      <c r="I49" s="15"/>
    </row>
    <row r="50" spans="1:9">
      <c r="A50" s="14">
        <v>38</v>
      </c>
      <c r="B50" s="30" t="s">
        <v>49</v>
      </c>
      <c r="C50" s="16" t="s">
        <v>10</v>
      </c>
      <c r="D50" s="15">
        <v>6.2</v>
      </c>
      <c r="E50" s="11"/>
      <c r="F50" s="11"/>
      <c r="G50" s="11"/>
      <c r="H50" s="11"/>
      <c r="I50" s="15"/>
    </row>
    <row r="51" spans="1:9" ht="36">
      <c r="A51" s="14">
        <v>39</v>
      </c>
      <c r="B51" s="59" t="s">
        <v>63</v>
      </c>
      <c r="C51" s="6" t="s">
        <v>26</v>
      </c>
      <c r="D51" s="15">
        <v>6.6</v>
      </c>
      <c r="E51" s="11"/>
      <c r="F51" s="11"/>
      <c r="G51" s="11"/>
      <c r="H51" s="11"/>
      <c r="I51" s="15"/>
    </row>
    <row r="52" spans="1:9">
      <c r="A52" s="14">
        <v>40</v>
      </c>
      <c r="B52" s="24" t="s">
        <v>50</v>
      </c>
      <c r="C52" s="16" t="s">
        <v>51</v>
      </c>
      <c r="D52" s="15">
        <v>6</v>
      </c>
      <c r="E52" s="11"/>
      <c r="F52" s="11"/>
      <c r="G52" s="11"/>
      <c r="H52" s="11"/>
      <c r="I52" s="15"/>
    </row>
    <row r="53" spans="1:9">
      <c r="A53" s="14">
        <v>41</v>
      </c>
      <c r="B53" s="26" t="s">
        <v>52</v>
      </c>
      <c r="C53" s="6" t="s">
        <v>21</v>
      </c>
      <c r="D53" s="15">
        <v>8.8000000000000007</v>
      </c>
      <c r="E53" s="11"/>
      <c r="F53" s="11"/>
      <c r="G53" s="11"/>
      <c r="H53" s="11"/>
      <c r="I53" s="15"/>
    </row>
    <row r="54" spans="1:9">
      <c r="A54" s="14">
        <v>42</v>
      </c>
      <c r="B54" s="24" t="s">
        <v>53</v>
      </c>
      <c r="C54" s="6" t="s">
        <v>26</v>
      </c>
      <c r="D54" s="15">
        <v>12.8</v>
      </c>
      <c r="E54" s="11"/>
      <c r="F54" s="11"/>
      <c r="G54" s="11"/>
      <c r="H54" s="11"/>
      <c r="I54" s="15"/>
    </row>
    <row r="55" spans="1:9">
      <c r="A55" s="6"/>
      <c r="B55" s="6" t="s">
        <v>15</v>
      </c>
      <c r="C55" s="6"/>
      <c r="D55" s="6"/>
      <c r="E55" s="6"/>
      <c r="F55" s="7"/>
      <c r="G55" s="6"/>
      <c r="H55" s="7"/>
      <c r="I55" s="7"/>
    </row>
    <row r="56" spans="1:9">
      <c r="A56" s="6"/>
      <c r="B56" s="6" t="s">
        <v>16</v>
      </c>
      <c r="C56" s="87" t="s">
        <v>131</v>
      </c>
      <c r="D56" s="6"/>
      <c r="E56" s="6"/>
      <c r="F56" s="6"/>
      <c r="G56" s="6"/>
      <c r="H56" s="6"/>
      <c r="I56" s="7"/>
    </row>
    <row r="57" spans="1:9">
      <c r="A57" s="6"/>
      <c r="B57" s="6" t="s">
        <v>4</v>
      </c>
      <c r="C57" s="8"/>
      <c r="D57" s="6"/>
      <c r="E57" s="6"/>
      <c r="F57" s="6"/>
      <c r="G57" s="6"/>
      <c r="H57" s="6"/>
      <c r="I57" s="7"/>
    </row>
    <row r="58" spans="1:9" ht="15.75">
      <c r="A58" s="6"/>
      <c r="B58" s="9" t="s">
        <v>17</v>
      </c>
      <c r="C58" s="10">
        <v>0.03</v>
      </c>
      <c r="D58" s="6"/>
      <c r="E58" s="6"/>
      <c r="F58" s="6"/>
      <c r="G58" s="6"/>
      <c r="H58" s="6"/>
      <c r="I58" s="7"/>
    </row>
    <row r="59" spans="1:9">
      <c r="A59" s="6"/>
      <c r="B59" s="6" t="s">
        <v>4</v>
      </c>
      <c r="C59" s="6"/>
      <c r="D59" s="6"/>
      <c r="E59" s="6"/>
      <c r="F59" s="11"/>
      <c r="G59" s="6"/>
      <c r="H59" s="11"/>
      <c r="I59" s="7"/>
    </row>
    <row r="60" spans="1:9">
      <c r="A60" s="6"/>
      <c r="B60" s="6" t="s">
        <v>11</v>
      </c>
      <c r="C60" s="61" t="s">
        <v>131</v>
      </c>
      <c r="D60" s="6"/>
      <c r="E60" s="6"/>
      <c r="F60" s="6"/>
      <c r="G60" s="6"/>
      <c r="H60" s="6"/>
      <c r="I60" s="7"/>
    </row>
    <row r="61" spans="1:9">
      <c r="A61" s="20"/>
      <c r="B61" s="6" t="s">
        <v>4</v>
      </c>
      <c r="C61" s="6"/>
      <c r="D61" s="6"/>
      <c r="E61" s="6"/>
      <c r="F61" s="6"/>
      <c r="G61" s="6"/>
      <c r="H61" s="6"/>
      <c r="I61" s="7"/>
    </row>
    <row r="62" spans="1:9">
      <c r="A62" s="20"/>
      <c r="B62" s="6" t="s">
        <v>12</v>
      </c>
      <c r="C62" s="61" t="s">
        <v>131</v>
      </c>
      <c r="D62" s="6"/>
      <c r="E62" s="6"/>
      <c r="F62" s="6"/>
      <c r="G62" s="6"/>
      <c r="H62" s="6"/>
      <c r="I62" s="7"/>
    </row>
    <row r="63" spans="1:9">
      <c r="A63" s="20"/>
      <c r="B63" s="6" t="s">
        <v>4</v>
      </c>
      <c r="C63" s="6"/>
      <c r="D63" s="6"/>
      <c r="E63" s="6"/>
      <c r="F63" s="13"/>
      <c r="G63" s="6"/>
      <c r="H63" s="6"/>
      <c r="I63" s="7"/>
    </row>
    <row r="64" spans="1:9">
      <c r="A64" s="20"/>
      <c r="B64" s="6" t="s">
        <v>13</v>
      </c>
      <c r="C64" s="12">
        <v>0.18</v>
      </c>
      <c r="D64" s="6"/>
      <c r="E64" s="6"/>
      <c r="F64" s="6"/>
      <c r="G64" s="6"/>
      <c r="H64" s="6"/>
      <c r="I64" s="7"/>
    </row>
    <row r="65" spans="1:9">
      <c r="A65" s="20"/>
      <c r="B65" s="6" t="s">
        <v>4</v>
      </c>
      <c r="C65" s="6"/>
      <c r="D65" s="6"/>
      <c r="E65" s="6"/>
      <c r="F65" s="6"/>
      <c r="G65" s="6"/>
      <c r="H65" s="6"/>
      <c r="I65" s="7"/>
    </row>
    <row r="67" spans="1:9">
      <c r="B67" s="66" t="s">
        <v>129</v>
      </c>
      <c r="C67" s="66"/>
    </row>
  </sheetData>
  <sheetProtection password="DEAC" sheet="1" objects="1" scenarios="1"/>
  <mergeCells count="11">
    <mergeCell ref="I4:I5"/>
    <mergeCell ref="B67:C67"/>
    <mergeCell ref="B1:I1"/>
    <mergeCell ref="B2:I2"/>
    <mergeCell ref="D3:G3"/>
    <mergeCell ref="G4:H4"/>
    <mergeCell ref="A4:A5"/>
    <mergeCell ref="B4:B5"/>
    <mergeCell ref="C4:C5"/>
    <mergeCell ref="D4:D5"/>
    <mergeCell ref="E4:F4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E6" sqref="E6"/>
    </sheetView>
  </sheetViews>
  <sheetFormatPr defaultRowHeight="15"/>
  <cols>
    <col min="1" max="1" width="5.5703125" bestFit="1" customWidth="1"/>
    <col min="2" max="2" width="80.28515625" style="60" customWidth="1"/>
    <col min="5" max="5" width="6.140625" bestFit="1" customWidth="1"/>
    <col min="6" max="6" width="7.28515625" bestFit="1" customWidth="1"/>
    <col min="7" max="7" width="6.140625" bestFit="1" customWidth="1"/>
    <col min="8" max="8" width="7.5703125" bestFit="1" customWidth="1"/>
  </cols>
  <sheetData>
    <row r="1" spans="1:9">
      <c r="B1" s="83" t="s">
        <v>132</v>
      </c>
      <c r="C1" s="83"/>
      <c r="D1" s="83"/>
      <c r="E1" s="83"/>
      <c r="F1" s="83"/>
      <c r="G1" s="83"/>
      <c r="H1" s="83"/>
      <c r="I1" s="83"/>
    </row>
    <row r="2" spans="1:9">
      <c r="B2" s="83" t="s">
        <v>76</v>
      </c>
      <c r="C2" s="83"/>
      <c r="D2" s="83"/>
      <c r="E2" s="83"/>
      <c r="F2" s="83"/>
      <c r="G2" s="83"/>
      <c r="H2" s="83"/>
      <c r="I2" s="83"/>
    </row>
    <row r="3" spans="1:9" ht="18.75">
      <c r="B3" s="65" t="s">
        <v>77</v>
      </c>
      <c r="C3" s="65"/>
      <c r="D3" s="65"/>
      <c r="E3" s="65"/>
      <c r="F3" s="65"/>
      <c r="G3" s="65"/>
      <c r="H3" s="65"/>
      <c r="I3" s="65"/>
    </row>
    <row r="4" spans="1:9" ht="18.75">
      <c r="B4" s="62"/>
      <c r="C4" s="1"/>
      <c r="E4" s="84"/>
      <c r="F4" s="84"/>
      <c r="G4" s="84"/>
      <c r="H4" s="5"/>
      <c r="I4" s="4"/>
    </row>
    <row r="5" spans="1:9" ht="15.75">
      <c r="A5" s="75" t="s">
        <v>8</v>
      </c>
      <c r="B5" s="75" t="s">
        <v>0</v>
      </c>
      <c r="C5" s="77" t="s">
        <v>1</v>
      </c>
      <c r="D5" s="77" t="s">
        <v>2</v>
      </c>
      <c r="E5" s="79" t="s">
        <v>3</v>
      </c>
      <c r="F5" s="80"/>
      <c r="G5" s="79" t="s">
        <v>7</v>
      </c>
      <c r="H5" s="80"/>
      <c r="I5" s="81" t="s">
        <v>6</v>
      </c>
    </row>
    <row r="6" spans="1:9" ht="31.5">
      <c r="A6" s="76"/>
      <c r="B6" s="76"/>
      <c r="C6" s="78"/>
      <c r="D6" s="78"/>
      <c r="E6" s="34" t="s">
        <v>5</v>
      </c>
      <c r="F6" s="35" t="s">
        <v>4</v>
      </c>
      <c r="G6" s="34" t="s">
        <v>5</v>
      </c>
      <c r="H6" s="35" t="s">
        <v>4</v>
      </c>
      <c r="I6" s="82"/>
    </row>
    <row r="7" spans="1:9" ht="15.75">
      <c r="A7" s="36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ht="15.75">
      <c r="A8" s="35">
        <v>1</v>
      </c>
      <c r="B8" s="37" t="s">
        <v>78</v>
      </c>
      <c r="C8" s="35" t="s">
        <v>23</v>
      </c>
      <c r="D8" s="38">
        <v>20</v>
      </c>
      <c r="E8" s="39"/>
      <c r="F8" s="39"/>
      <c r="G8" s="39"/>
      <c r="H8" s="39"/>
      <c r="I8" s="39"/>
    </row>
    <row r="9" spans="1:9" ht="15.75">
      <c r="A9" s="35">
        <v>2</v>
      </c>
      <c r="B9" s="37" t="s">
        <v>79</v>
      </c>
      <c r="C9" s="35" t="s">
        <v>51</v>
      </c>
      <c r="D9" s="38">
        <v>1</v>
      </c>
      <c r="E9" s="39"/>
      <c r="F9" s="39"/>
      <c r="G9" s="39"/>
      <c r="H9" s="39"/>
      <c r="I9" s="39"/>
    </row>
    <row r="10" spans="1:9" ht="21">
      <c r="A10" s="35">
        <v>3</v>
      </c>
      <c r="B10" s="63" t="s">
        <v>80</v>
      </c>
      <c r="C10" s="35" t="s">
        <v>51</v>
      </c>
      <c r="D10" s="38">
        <v>6</v>
      </c>
      <c r="E10" s="39"/>
      <c r="F10" s="39"/>
      <c r="G10" s="39"/>
      <c r="H10" s="39"/>
      <c r="I10" s="39"/>
    </row>
    <row r="11" spans="1:9" ht="15.75">
      <c r="A11" s="35">
        <v>4</v>
      </c>
      <c r="B11" s="37" t="s">
        <v>81</v>
      </c>
      <c r="C11" s="35" t="s">
        <v>23</v>
      </c>
      <c r="D11" s="38">
        <v>175</v>
      </c>
      <c r="E11" s="39"/>
      <c r="F11" s="39"/>
      <c r="G11" s="39"/>
      <c r="H11" s="39"/>
      <c r="I11" s="39"/>
    </row>
    <row r="12" spans="1:9" ht="15.75">
      <c r="A12" s="35">
        <v>5</v>
      </c>
      <c r="B12" s="37" t="s">
        <v>82</v>
      </c>
      <c r="C12" s="35" t="s">
        <v>51</v>
      </c>
      <c r="D12" s="38">
        <v>3</v>
      </c>
      <c r="E12" s="39"/>
      <c r="F12" s="39"/>
      <c r="G12" s="39"/>
      <c r="H12" s="39"/>
      <c r="I12" s="39"/>
    </row>
    <row r="13" spans="1:9" ht="15.75">
      <c r="A13" s="35">
        <v>6</v>
      </c>
      <c r="B13" s="37" t="s">
        <v>83</v>
      </c>
      <c r="C13" s="35" t="s">
        <v>51</v>
      </c>
      <c r="D13" s="38">
        <v>5</v>
      </c>
      <c r="E13" s="39"/>
      <c r="F13" s="39"/>
      <c r="G13" s="39"/>
      <c r="H13" s="39"/>
      <c r="I13" s="39"/>
    </row>
    <row r="14" spans="1:9" ht="15.75">
      <c r="A14" s="35">
        <v>7</v>
      </c>
      <c r="B14" s="37" t="s">
        <v>84</v>
      </c>
      <c r="C14" s="35" t="s">
        <v>51</v>
      </c>
      <c r="D14" s="38">
        <v>20</v>
      </c>
      <c r="E14" s="39"/>
      <c r="F14" s="39"/>
      <c r="G14" s="39"/>
      <c r="H14" s="39"/>
      <c r="I14" s="39"/>
    </row>
    <row r="15" spans="1:9" ht="15.75">
      <c r="A15" s="35">
        <v>8</v>
      </c>
      <c r="B15" s="37" t="s">
        <v>85</v>
      </c>
      <c r="C15" s="35" t="s">
        <v>51</v>
      </c>
      <c r="D15" s="38">
        <v>3</v>
      </c>
      <c r="E15" s="39"/>
      <c r="F15" s="39"/>
      <c r="G15" s="39"/>
      <c r="H15" s="39"/>
      <c r="I15" s="39"/>
    </row>
    <row r="16" spans="1:9" ht="15.75">
      <c r="A16" s="35"/>
      <c r="B16" s="6" t="s">
        <v>15</v>
      </c>
      <c r="C16" s="6"/>
      <c r="D16" s="6"/>
      <c r="E16" s="6"/>
      <c r="F16" s="7"/>
      <c r="G16" s="6"/>
      <c r="H16" s="7"/>
      <c r="I16" s="7"/>
    </row>
    <row r="17" spans="1:9" ht="15.75">
      <c r="A17" s="40"/>
      <c r="B17" s="6" t="s">
        <v>16</v>
      </c>
      <c r="C17" s="87" t="s">
        <v>131</v>
      </c>
      <c r="D17" s="6"/>
      <c r="E17" s="6"/>
      <c r="F17" s="6"/>
      <c r="G17" s="6"/>
      <c r="H17" s="6"/>
      <c r="I17" s="7"/>
    </row>
    <row r="18" spans="1:9" ht="15.75">
      <c r="A18" s="40"/>
      <c r="B18" s="6" t="s">
        <v>4</v>
      </c>
      <c r="C18" s="8"/>
      <c r="D18" s="6"/>
      <c r="E18" s="6"/>
      <c r="F18" s="6"/>
      <c r="G18" s="6"/>
      <c r="H18" s="6"/>
      <c r="I18" s="7"/>
    </row>
    <row r="19" spans="1:9" ht="15.75">
      <c r="A19" s="40"/>
      <c r="B19" s="9" t="s">
        <v>17</v>
      </c>
      <c r="C19" s="10">
        <v>0.03</v>
      </c>
      <c r="D19" s="6"/>
      <c r="E19" s="6"/>
      <c r="F19" s="6"/>
      <c r="G19" s="6"/>
      <c r="H19" s="6"/>
      <c r="I19" s="7"/>
    </row>
    <row r="20" spans="1:9" ht="15.75">
      <c r="A20" s="40"/>
      <c r="B20" s="6" t="s">
        <v>4</v>
      </c>
      <c r="C20" s="6"/>
      <c r="D20" s="6"/>
      <c r="E20" s="6"/>
      <c r="F20" s="11"/>
      <c r="G20" s="6"/>
      <c r="H20" s="11"/>
      <c r="I20" s="7"/>
    </row>
    <row r="21" spans="1:9" ht="15.75">
      <c r="A21" s="40"/>
      <c r="B21" s="41" t="s">
        <v>86</v>
      </c>
      <c r="C21" s="42" t="s">
        <v>131</v>
      </c>
      <c r="D21" s="6"/>
      <c r="E21" s="6"/>
      <c r="F21" s="6"/>
      <c r="G21" s="6"/>
      <c r="H21" s="6"/>
      <c r="I21" s="7"/>
    </row>
    <row r="22" spans="1:9" ht="15.75">
      <c r="A22" s="40"/>
      <c r="B22" s="6" t="s">
        <v>4</v>
      </c>
      <c r="C22" s="6"/>
      <c r="D22" s="6"/>
      <c r="E22" s="6"/>
      <c r="F22" s="6"/>
      <c r="G22" s="6"/>
      <c r="H22" s="6"/>
      <c r="I22" s="7"/>
    </row>
    <row r="23" spans="1:9" ht="15.75">
      <c r="A23" s="40"/>
      <c r="B23" s="6" t="s">
        <v>12</v>
      </c>
      <c r="C23" s="61" t="s">
        <v>131</v>
      </c>
      <c r="D23" s="6"/>
      <c r="E23" s="6"/>
      <c r="F23" s="6"/>
      <c r="G23" s="6"/>
      <c r="H23" s="6"/>
      <c r="I23" s="7"/>
    </row>
    <row r="24" spans="1:9">
      <c r="A24" s="43"/>
      <c r="B24" s="6" t="s">
        <v>4</v>
      </c>
      <c r="C24" s="6"/>
      <c r="D24" s="6"/>
      <c r="E24" s="6"/>
      <c r="F24" s="13"/>
      <c r="G24" s="6"/>
      <c r="H24" s="6"/>
      <c r="I24" s="7"/>
    </row>
    <row r="25" spans="1:9">
      <c r="A25" s="43"/>
      <c r="B25" s="6" t="s">
        <v>13</v>
      </c>
      <c r="C25" s="12">
        <v>0.18</v>
      </c>
      <c r="D25" s="6"/>
      <c r="E25" s="6"/>
      <c r="F25" s="6"/>
      <c r="G25" s="6"/>
      <c r="H25" s="6"/>
      <c r="I25" s="7"/>
    </row>
    <row r="26" spans="1:9">
      <c r="A26" s="43"/>
      <c r="B26" s="6" t="s">
        <v>4</v>
      </c>
      <c r="C26" s="12"/>
      <c r="D26" s="6"/>
      <c r="E26" s="6"/>
      <c r="F26" s="6"/>
      <c r="G26" s="6"/>
      <c r="H26" s="6"/>
      <c r="I26" s="7"/>
    </row>
    <row r="27" spans="1:9">
      <c r="A27" s="43"/>
      <c r="B27" s="44" t="s">
        <v>87</v>
      </c>
      <c r="C27" s="14" t="s">
        <v>51</v>
      </c>
      <c r="D27" s="6">
        <v>1</v>
      </c>
      <c r="E27" s="6">
        <v>400</v>
      </c>
      <c r="F27" s="6">
        <f>E27*D27</f>
        <v>400</v>
      </c>
      <c r="G27" s="6"/>
      <c r="H27" s="6"/>
      <c r="I27" s="11"/>
    </row>
    <row r="28" spans="1:9">
      <c r="A28" s="43"/>
      <c r="B28" s="6" t="s">
        <v>4</v>
      </c>
      <c r="C28" s="6"/>
      <c r="D28" s="6"/>
      <c r="E28" s="6"/>
      <c r="F28" s="6"/>
      <c r="G28" s="6"/>
      <c r="H28" s="6"/>
      <c r="I28" s="7"/>
    </row>
    <row r="30" spans="1:9">
      <c r="B30" s="66" t="s">
        <v>129</v>
      </c>
      <c r="C30" s="66"/>
    </row>
  </sheetData>
  <sheetProtection password="DEAC" sheet="1" objects="1" scenarios="1"/>
  <mergeCells count="12">
    <mergeCell ref="G5:H5"/>
    <mergeCell ref="I5:I6"/>
    <mergeCell ref="B30:C30"/>
    <mergeCell ref="B1:I1"/>
    <mergeCell ref="B2:I2"/>
    <mergeCell ref="B3:I3"/>
    <mergeCell ref="E4:G4"/>
    <mergeCell ref="A5:A6"/>
    <mergeCell ref="B5:B6"/>
    <mergeCell ref="C5:C6"/>
    <mergeCell ref="D5:D6"/>
    <mergeCell ref="E5:F5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E21" sqref="E21"/>
    </sheetView>
  </sheetViews>
  <sheetFormatPr defaultRowHeight="15"/>
  <cols>
    <col min="1" max="1" width="5.28515625" bestFit="1" customWidth="1"/>
    <col min="2" max="2" width="83.28515625" style="60" customWidth="1"/>
    <col min="5" max="5" width="5.7109375" bestFit="1" customWidth="1"/>
    <col min="6" max="6" width="6.5703125" bestFit="1" customWidth="1"/>
    <col min="7" max="7" width="5.7109375" bestFit="1" customWidth="1"/>
    <col min="8" max="8" width="6.5703125" bestFit="1" customWidth="1"/>
  </cols>
  <sheetData>
    <row r="1" spans="1:9" ht="15.75">
      <c r="B1" s="85" t="s">
        <v>133</v>
      </c>
      <c r="C1" s="85"/>
      <c r="D1" s="85"/>
      <c r="E1" s="85"/>
      <c r="F1" s="85"/>
      <c r="G1" s="85"/>
      <c r="H1" s="85"/>
      <c r="I1" s="85"/>
    </row>
    <row r="2" spans="1:9" ht="15.75">
      <c r="B2" s="85" t="s">
        <v>88</v>
      </c>
      <c r="C2" s="85"/>
      <c r="D2" s="85"/>
      <c r="E2" s="85"/>
      <c r="F2" s="85"/>
      <c r="G2" s="85"/>
      <c r="H2" s="85"/>
      <c r="I2" s="85"/>
    </row>
    <row r="3" spans="1:9">
      <c r="B3" s="66"/>
      <c r="C3" s="66"/>
      <c r="D3" s="66"/>
      <c r="E3" s="66"/>
      <c r="F3" s="66"/>
      <c r="G3" s="66"/>
      <c r="H3" s="66"/>
      <c r="I3" s="66"/>
    </row>
    <row r="4" spans="1:9" ht="18.75">
      <c r="B4" s="65" t="s">
        <v>89</v>
      </c>
      <c r="C4" s="65"/>
      <c r="D4" s="65"/>
      <c r="E4" s="65"/>
      <c r="F4" s="65"/>
      <c r="G4" s="65"/>
      <c r="H4" s="65"/>
      <c r="I4" s="65"/>
    </row>
    <row r="5" spans="1:9" ht="18.75">
      <c r="A5" s="45"/>
      <c r="B5" s="62"/>
      <c r="C5" s="1"/>
      <c r="E5" s="84"/>
      <c r="F5" s="84"/>
      <c r="G5" s="84"/>
      <c r="H5" s="5"/>
      <c r="I5" s="4"/>
    </row>
    <row r="6" spans="1:9">
      <c r="A6" s="67" t="s">
        <v>8</v>
      </c>
      <c r="B6" s="67" t="s">
        <v>0</v>
      </c>
      <c r="C6" s="69" t="s">
        <v>1</v>
      </c>
      <c r="D6" s="69" t="s">
        <v>2</v>
      </c>
      <c r="E6" s="71" t="s">
        <v>3</v>
      </c>
      <c r="F6" s="72"/>
      <c r="G6" s="71" t="s">
        <v>7</v>
      </c>
      <c r="H6" s="72"/>
      <c r="I6" s="69" t="s">
        <v>6</v>
      </c>
    </row>
    <row r="7" spans="1:9" ht="30">
      <c r="A7" s="68"/>
      <c r="B7" s="68"/>
      <c r="C7" s="70"/>
      <c r="D7" s="70"/>
      <c r="E7" s="16" t="s">
        <v>5</v>
      </c>
      <c r="F7" s="6" t="s">
        <v>4</v>
      </c>
      <c r="G7" s="16" t="s">
        <v>5</v>
      </c>
      <c r="H7" s="6" t="s">
        <v>4</v>
      </c>
      <c r="I7" s="70"/>
    </row>
    <row r="8" spans="1:9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>
      <c r="A9" s="6">
        <v>1</v>
      </c>
      <c r="B9" s="24" t="s">
        <v>90</v>
      </c>
      <c r="C9" s="6" t="s">
        <v>21</v>
      </c>
      <c r="D9" s="11">
        <v>49</v>
      </c>
      <c r="E9" s="6"/>
      <c r="F9" s="6"/>
      <c r="G9" s="7"/>
      <c r="H9" s="7"/>
      <c r="I9" s="7"/>
    </row>
    <row r="10" spans="1:9">
      <c r="A10" s="6">
        <v>2</v>
      </c>
      <c r="B10" s="46" t="s">
        <v>91</v>
      </c>
      <c r="C10" s="6" t="s">
        <v>92</v>
      </c>
      <c r="D10" s="11">
        <v>3</v>
      </c>
      <c r="E10" s="6"/>
      <c r="F10" s="6"/>
      <c r="G10" s="7"/>
      <c r="H10" s="7"/>
      <c r="I10" s="7"/>
    </row>
    <row r="11" spans="1:9">
      <c r="A11" s="6">
        <v>3</v>
      </c>
      <c r="B11" s="26" t="s">
        <v>93</v>
      </c>
      <c r="C11" s="6" t="s">
        <v>92</v>
      </c>
      <c r="D11" s="11">
        <v>49</v>
      </c>
      <c r="E11" s="6"/>
      <c r="F11" s="6"/>
      <c r="G11" s="7"/>
      <c r="H11" s="7"/>
      <c r="I11" s="7"/>
    </row>
    <row r="12" spans="1:9">
      <c r="A12" s="6">
        <v>4</v>
      </c>
      <c r="B12" s="44" t="s">
        <v>94</v>
      </c>
      <c r="C12" s="6" t="s">
        <v>51</v>
      </c>
      <c r="D12" s="47">
        <v>1</v>
      </c>
      <c r="E12" s="6"/>
      <c r="F12" s="6"/>
      <c r="G12" s="7"/>
      <c r="H12" s="7"/>
      <c r="I12" s="7"/>
    </row>
    <row r="13" spans="1:9">
      <c r="A13" s="6">
        <v>5</v>
      </c>
      <c r="B13" s="26" t="s">
        <v>95</v>
      </c>
      <c r="C13" s="6" t="s">
        <v>21</v>
      </c>
      <c r="D13" s="11">
        <v>54</v>
      </c>
      <c r="E13" s="7"/>
      <c r="F13" s="7"/>
      <c r="G13" s="7"/>
      <c r="H13" s="7"/>
      <c r="I13" s="7"/>
    </row>
    <row r="14" spans="1:9">
      <c r="A14" s="6">
        <v>6</v>
      </c>
      <c r="B14" s="24" t="s">
        <v>96</v>
      </c>
      <c r="C14" s="6" t="s">
        <v>51</v>
      </c>
      <c r="D14" s="11">
        <v>1</v>
      </c>
      <c r="E14" s="7"/>
      <c r="F14" s="7"/>
      <c r="G14" s="7"/>
      <c r="H14" s="7"/>
      <c r="I14" s="7"/>
    </row>
    <row r="15" spans="1:9">
      <c r="A15" s="6">
        <v>7</v>
      </c>
      <c r="B15" s="26" t="s">
        <v>97</v>
      </c>
      <c r="C15" s="6" t="s">
        <v>51</v>
      </c>
      <c r="D15" s="11">
        <v>2</v>
      </c>
      <c r="E15" s="7"/>
      <c r="F15" s="7"/>
      <c r="G15" s="7"/>
      <c r="H15" s="7"/>
      <c r="I15" s="7"/>
    </row>
    <row r="16" spans="1:9">
      <c r="A16" s="6">
        <v>8</v>
      </c>
      <c r="B16" s="26" t="s">
        <v>98</v>
      </c>
      <c r="C16" s="6" t="s">
        <v>92</v>
      </c>
      <c r="D16" s="11">
        <v>49</v>
      </c>
      <c r="E16" s="6"/>
      <c r="F16" s="7"/>
      <c r="G16" s="7"/>
      <c r="H16" s="7"/>
      <c r="I16" s="7"/>
    </row>
    <row r="17" spans="1:9">
      <c r="A17" s="6">
        <v>9</v>
      </c>
      <c r="B17" s="20" t="s">
        <v>99</v>
      </c>
      <c r="C17" s="6" t="s">
        <v>21</v>
      </c>
      <c r="D17" s="11">
        <v>49</v>
      </c>
      <c r="E17" s="6"/>
      <c r="F17" s="7"/>
      <c r="G17" s="7"/>
      <c r="H17" s="7"/>
      <c r="I17" s="7"/>
    </row>
    <row r="18" spans="1:9">
      <c r="A18" s="6">
        <v>10</v>
      </c>
      <c r="B18" s="24" t="s">
        <v>100</v>
      </c>
      <c r="C18" s="16" t="s">
        <v>101</v>
      </c>
      <c r="D18" s="11">
        <v>3</v>
      </c>
      <c r="E18" s="6"/>
      <c r="F18" s="7"/>
      <c r="G18" s="7"/>
      <c r="H18" s="7"/>
      <c r="I18" s="7"/>
    </row>
    <row r="19" spans="1:9">
      <c r="A19" s="6"/>
      <c r="B19" s="6" t="s">
        <v>15</v>
      </c>
      <c r="C19" s="6"/>
      <c r="D19" s="6"/>
      <c r="E19" s="6"/>
      <c r="F19" s="7"/>
      <c r="G19" s="6"/>
      <c r="H19" s="7"/>
      <c r="I19" s="7"/>
    </row>
    <row r="20" spans="1:9">
      <c r="A20" s="22"/>
      <c r="B20" s="6" t="s">
        <v>16</v>
      </c>
      <c r="C20" s="87" t="s">
        <v>131</v>
      </c>
      <c r="D20" s="6"/>
      <c r="E20" s="6"/>
      <c r="F20" s="6"/>
      <c r="G20" s="6"/>
      <c r="H20" s="6"/>
      <c r="I20" s="7"/>
    </row>
    <row r="21" spans="1:9">
      <c r="A21" s="22"/>
      <c r="B21" s="6" t="s">
        <v>4</v>
      </c>
      <c r="C21" s="8"/>
      <c r="D21" s="6"/>
      <c r="E21" s="6"/>
      <c r="F21" s="6"/>
      <c r="G21" s="6"/>
      <c r="H21" s="6"/>
      <c r="I21" s="7"/>
    </row>
    <row r="22" spans="1:9" ht="15.75">
      <c r="A22" s="22"/>
      <c r="B22" s="9" t="s">
        <v>17</v>
      </c>
      <c r="C22" s="10">
        <v>0.03</v>
      </c>
      <c r="D22" s="6"/>
      <c r="E22" s="6"/>
      <c r="F22" s="6"/>
      <c r="G22" s="6"/>
      <c r="H22" s="6"/>
      <c r="I22" s="7"/>
    </row>
    <row r="23" spans="1:9">
      <c r="A23" s="22"/>
      <c r="B23" s="6" t="s">
        <v>4</v>
      </c>
      <c r="C23" s="6"/>
      <c r="D23" s="6"/>
      <c r="E23" s="6"/>
      <c r="F23" s="11"/>
      <c r="G23" s="6"/>
      <c r="H23" s="11"/>
      <c r="I23" s="7"/>
    </row>
    <row r="24" spans="1:9">
      <c r="A24" s="6"/>
      <c r="B24" s="6" t="s">
        <v>11</v>
      </c>
      <c r="C24" s="61" t="s">
        <v>131</v>
      </c>
      <c r="D24" s="6"/>
      <c r="E24" s="6"/>
      <c r="F24" s="6"/>
      <c r="G24" s="6"/>
      <c r="H24" s="6"/>
      <c r="I24" s="7"/>
    </row>
    <row r="25" spans="1:9">
      <c r="A25" s="6"/>
      <c r="B25" s="6" t="s">
        <v>4</v>
      </c>
      <c r="C25" s="6"/>
      <c r="D25" s="6"/>
      <c r="E25" s="6"/>
      <c r="F25" s="6"/>
      <c r="G25" s="6"/>
      <c r="H25" s="6"/>
      <c r="I25" s="7"/>
    </row>
    <row r="26" spans="1:9">
      <c r="A26" s="6"/>
      <c r="B26" s="6" t="s">
        <v>12</v>
      </c>
      <c r="C26" s="61" t="s">
        <v>131</v>
      </c>
      <c r="D26" s="6"/>
      <c r="E26" s="6"/>
      <c r="F26" s="6"/>
      <c r="G26" s="6"/>
      <c r="H26" s="6"/>
      <c r="I26" s="7"/>
    </row>
    <row r="27" spans="1:9">
      <c r="A27" s="6"/>
      <c r="B27" s="6" t="s">
        <v>4</v>
      </c>
      <c r="C27" s="6"/>
      <c r="D27" s="6"/>
      <c r="E27" s="6"/>
      <c r="F27" s="13"/>
      <c r="G27" s="6"/>
      <c r="H27" s="6"/>
      <c r="I27" s="7"/>
    </row>
    <row r="28" spans="1:9">
      <c r="A28" s="6"/>
      <c r="B28" s="6" t="s">
        <v>13</v>
      </c>
      <c r="C28" s="12">
        <v>0.18</v>
      </c>
      <c r="D28" s="6"/>
      <c r="E28" s="6"/>
      <c r="F28" s="6"/>
      <c r="G28" s="6"/>
      <c r="H28" s="6"/>
      <c r="I28" s="7"/>
    </row>
    <row r="29" spans="1:9">
      <c r="A29" s="6"/>
      <c r="B29" s="6" t="s">
        <v>4</v>
      </c>
      <c r="C29" s="6"/>
      <c r="D29" s="6"/>
      <c r="E29" s="6"/>
      <c r="F29" s="6"/>
      <c r="G29" s="6"/>
      <c r="H29" s="6"/>
      <c r="I29" s="7"/>
    </row>
    <row r="31" spans="1:9">
      <c r="B31" s="66" t="s">
        <v>129</v>
      </c>
      <c r="C31" s="66"/>
    </row>
  </sheetData>
  <sheetProtection password="DEAC" sheet="1" objects="1" scenarios="1"/>
  <mergeCells count="13">
    <mergeCell ref="I6:I7"/>
    <mergeCell ref="B31:C31"/>
    <mergeCell ref="A6:A7"/>
    <mergeCell ref="B6:B7"/>
    <mergeCell ref="C6:C7"/>
    <mergeCell ref="D6:D7"/>
    <mergeCell ref="E6:F6"/>
    <mergeCell ref="G6:H6"/>
    <mergeCell ref="B1:I1"/>
    <mergeCell ref="B2:I2"/>
    <mergeCell ref="B3:I3"/>
    <mergeCell ref="B4:I4"/>
    <mergeCell ref="E5:G5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D28" sqref="D28"/>
    </sheetView>
  </sheetViews>
  <sheetFormatPr defaultRowHeight="15"/>
  <cols>
    <col min="1" max="1" width="3.140625" bestFit="1" customWidth="1"/>
    <col min="2" max="2" width="87.28515625" style="60" customWidth="1"/>
    <col min="5" max="5" width="7.5703125" bestFit="1" customWidth="1"/>
    <col min="6" max="8" width="5.7109375" bestFit="1" customWidth="1"/>
  </cols>
  <sheetData>
    <row r="1" spans="1:9" ht="15.75">
      <c r="B1" s="73" t="s">
        <v>133</v>
      </c>
      <c r="C1" s="73"/>
      <c r="D1" s="73"/>
      <c r="E1" s="73"/>
      <c r="F1" s="73"/>
      <c r="G1" s="73"/>
      <c r="H1" s="73"/>
      <c r="I1" s="73"/>
    </row>
    <row r="2" spans="1:9" ht="15.75">
      <c r="B2" s="73" t="s">
        <v>102</v>
      </c>
      <c r="C2" s="73"/>
      <c r="D2" s="73"/>
      <c r="E2" s="73"/>
      <c r="F2" s="73"/>
      <c r="G2" s="73"/>
      <c r="H2" s="73"/>
      <c r="I2" s="73"/>
    </row>
    <row r="3" spans="1:9" ht="15.75">
      <c r="B3" s="73" t="s">
        <v>103</v>
      </c>
      <c r="C3" s="73"/>
      <c r="D3" s="73"/>
      <c r="E3" s="73"/>
      <c r="F3" s="73"/>
      <c r="G3" s="73"/>
      <c r="H3" s="73"/>
      <c r="I3" s="73"/>
    </row>
    <row r="4" spans="1:9" ht="18.75">
      <c r="B4" s="62"/>
      <c r="C4" s="1"/>
      <c r="E4" s="84"/>
      <c r="F4" s="84"/>
      <c r="G4" s="84"/>
      <c r="H4" s="5"/>
      <c r="I4" s="4"/>
    </row>
    <row r="5" spans="1:9">
      <c r="A5" s="86" t="s">
        <v>134</v>
      </c>
      <c r="B5" s="67" t="s">
        <v>0</v>
      </c>
      <c r="C5" s="69" t="s">
        <v>1</v>
      </c>
      <c r="D5" s="69" t="s">
        <v>2</v>
      </c>
      <c r="E5" s="71" t="s">
        <v>3</v>
      </c>
      <c r="F5" s="72"/>
      <c r="G5" s="71" t="s">
        <v>7</v>
      </c>
      <c r="H5" s="72"/>
      <c r="I5" s="69" t="s">
        <v>6</v>
      </c>
    </row>
    <row r="6" spans="1:9" ht="30">
      <c r="A6" s="68"/>
      <c r="B6" s="68"/>
      <c r="C6" s="70"/>
      <c r="D6" s="70"/>
      <c r="E6" s="16" t="s">
        <v>5</v>
      </c>
      <c r="F6" s="6" t="s">
        <v>4</v>
      </c>
      <c r="G6" s="16" t="s">
        <v>5</v>
      </c>
      <c r="H6" s="6" t="s">
        <v>4</v>
      </c>
      <c r="I6" s="70"/>
    </row>
    <row r="7" spans="1:9">
      <c r="A7" s="17"/>
      <c r="B7" s="6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6">
        <v>1</v>
      </c>
      <c r="B8" s="24" t="s">
        <v>104</v>
      </c>
      <c r="C8" s="6" t="s">
        <v>105</v>
      </c>
      <c r="D8" s="6">
        <v>1</v>
      </c>
      <c r="E8" s="7"/>
      <c r="F8" s="7"/>
      <c r="G8" s="15"/>
      <c r="H8" s="7"/>
      <c r="I8" s="7"/>
    </row>
    <row r="9" spans="1:9" ht="30">
      <c r="A9" s="6">
        <v>2</v>
      </c>
      <c r="B9" s="24" t="s">
        <v>106</v>
      </c>
      <c r="C9" s="6" t="s">
        <v>51</v>
      </c>
      <c r="D9" s="6">
        <v>1</v>
      </c>
      <c r="E9" s="7"/>
      <c r="F9" s="7"/>
      <c r="G9" s="15"/>
      <c r="H9" s="7"/>
      <c r="I9" s="7"/>
    </row>
    <row r="10" spans="1:9">
      <c r="A10" s="6">
        <v>3</v>
      </c>
      <c r="B10" s="24" t="s">
        <v>107</v>
      </c>
      <c r="C10" s="6" t="s">
        <v>51</v>
      </c>
      <c r="D10" s="14">
        <v>3</v>
      </c>
      <c r="E10" s="7"/>
      <c r="F10" s="7"/>
      <c r="G10" s="15"/>
      <c r="H10" s="7"/>
      <c r="I10" s="7"/>
    </row>
    <row r="11" spans="1:9">
      <c r="A11" s="6">
        <v>4</v>
      </c>
      <c r="B11" s="29" t="s">
        <v>108</v>
      </c>
      <c r="C11" s="6" t="s">
        <v>51</v>
      </c>
      <c r="D11" s="14">
        <v>3</v>
      </c>
      <c r="E11" s="7"/>
      <c r="F11" s="7"/>
      <c r="G11" s="15"/>
      <c r="H11" s="7"/>
      <c r="I11" s="7"/>
    </row>
    <row r="12" spans="1:9">
      <c r="A12" s="6">
        <v>5</v>
      </c>
      <c r="B12" s="29" t="s">
        <v>109</v>
      </c>
      <c r="C12" s="6" t="s">
        <v>51</v>
      </c>
      <c r="D12" s="14">
        <v>6</v>
      </c>
      <c r="E12" s="7"/>
      <c r="F12" s="7"/>
      <c r="G12" s="15"/>
      <c r="H12" s="7"/>
      <c r="I12" s="7"/>
    </row>
    <row r="13" spans="1:9">
      <c r="A13" s="6">
        <v>6</v>
      </c>
      <c r="B13" s="48" t="s">
        <v>110</v>
      </c>
      <c r="C13" s="14" t="s">
        <v>21</v>
      </c>
      <c r="D13" s="6">
        <v>4</v>
      </c>
      <c r="E13" s="7"/>
      <c r="F13" s="7"/>
      <c r="G13" s="15"/>
      <c r="H13" s="7"/>
      <c r="I13" s="7"/>
    </row>
    <row r="14" spans="1:9">
      <c r="A14" s="6">
        <v>7</v>
      </c>
      <c r="B14" s="24" t="s">
        <v>111</v>
      </c>
      <c r="C14" s="6" t="s">
        <v>105</v>
      </c>
      <c r="D14" s="14">
        <v>10</v>
      </c>
      <c r="E14" s="15"/>
      <c r="F14" s="7"/>
      <c r="G14" s="15"/>
      <c r="H14" s="7"/>
      <c r="I14" s="7"/>
    </row>
    <row r="15" spans="1:9">
      <c r="A15" s="6">
        <v>8</v>
      </c>
      <c r="B15" s="49" t="s">
        <v>112</v>
      </c>
      <c r="C15" s="6" t="s">
        <v>51</v>
      </c>
      <c r="D15" s="14">
        <v>3</v>
      </c>
      <c r="E15" s="15"/>
      <c r="F15" s="7"/>
      <c r="G15" s="15"/>
      <c r="H15" s="7"/>
      <c r="I15" s="7"/>
    </row>
    <row r="16" spans="1:9">
      <c r="A16" s="6">
        <v>9</v>
      </c>
      <c r="B16" s="49" t="s">
        <v>113</v>
      </c>
      <c r="C16" s="6" t="s">
        <v>51</v>
      </c>
      <c r="D16" s="14">
        <v>7</v>
      </c>
      <c r="E16" s="15"/>
      <c r="F16" s="7"/>
      <c r="G16" s="15"/>
      <c r="H16" s="7"/>
      <c r="I16" s="7"/>
    </row>
    <row r="17" spans="1:9">
      <c r="A17" s="6">
        <v>10</v>
      </c>
      <c r="B17" s="29" t="s">
        <v>114</v>
      </c>
      <c r="C17" s="6" t="s">
        <v>51</v>
      </c>
      <c r="D17" s="14">
        <v>34</v>
      </c>
      <c r="E17" s="15"/>
      <c r="F17" s="7"/>
      <c r="G17" s="15"/>
      <c r="H17" s="7"/>
      <c r="I17" s="7"/>
    </row>
    <row r="18" spans="1:9">
      <c r="A18" s="6">
        <v>11</v>
      </c>
      <c r="B18" s="29" t="s">
        <v>115</v>
      </c>
      <c r="C18" s="14" t="s">
        <v>21</v>
      </c>
      <c r="D18" s="14">
        <v>92</v>
      </c>
      <c r="E18" s="7"/>
      <c r="F18" s="7"/>
      <c r="G18" s="15"/>
      <c r="H18" s="7"/>
      <c r="I18" s="7"/>
    </row>
    <row r="19" spans="1:9">
      <c r="A19" s="6">
        <v>12</v>
      </c>
      <c r="B19" s="29" t="s">
        <v>116</v>
      </c>
      <c r="C19" s="6" t="s">
        <v>51</v>
      </c>
      <c r="D19" s="14">
        <v>4</v>
      </c>
      <c r="E19" s="15"/>
      <c r="F19" s="7"/>
      <c r="G19" s="15"/>
      <c r="H19" s="7"/>
      <c r="I19" s="7"/>
    </row>
    <row r="20" spans="1:9">
      <c r="A20" s="6">
        <v>13</v>
      </c>
      <c r="B20" s="23" t="s">
        <v>117</v>
      </c>
      <c r="C20" s="6" t="s">
        <v>51</v>
      </c>
      <c r="D20" s="14">
        <v>2</v>
      </c>
      <c r="E20" s="15"/>
      <c r="F20" s="7"/>
      <c r="G20" s="15"/>
      <c r="H20" s="7"/>
      <c r="I20" s="7"/>
    </row>
    <row r="21" spans="1:9">
      <c r="A21" s="6">
        <v>14</v>
      </c>
      <c r="B21" s="23" t="s">
        <v>118</v>
      </c>
      <c r="C21" s="6" t="s">
        <v>51</v>
      </c>
      <c r="D21" s="14">
        <v>16</v>
      </c>
      <c r="E21" s="15"/>
      <c r="F21" s="7"/>
      <c r="G21" s="15"/>
      <c r="H21" s="7"/>
      <c r="I21" s="7"/>
    </row>
    <row r="22" spans="1:9">
      <c r="A22" s="6">
        <v>15</v>
      </c>
      <c r="B22" s="29" t="s">
        <v>119</v>
      </c>
      <c r="C22" s="6" t="s">
        <v>51</v>
      </c>
      <c r="D22" s="14">
        <v>4</v>
      </c>
      <c r="E22" s="7"/>
      <c r="F22" s="7"/>
      <c r="G22" s="15"/>
      <c r="H22" s="7"/>
      <c r="I22" s="7"/>
    </row>
    <row r="23" spans="1:9">
      <c r="A23" s="6">
        <v>16</v>
      </c>
      <c r="B23" s="23" t="s">
        <v>120</v>
      </c>
      <c r="C23" s="6" t="s">
        <v>51</v>
      </c>
      <c r="D23" s="14">
        <v>12</v>
      </c>
      <c r="E23" s="15"/>
      <c r="F23" s="7"/>
      <c r="G23" s="15"/>
      <c r="H23" s="7"/>
      <c r="I23" s="7"/>
    </row>
    <row r="24" spans="1:9">
      <c r="A24" s="6">
        <v>17</v>
      </c>
      <c r="B24" s="23" t="s">
        <v>121</v>
      </c>
      <c r="C24" s="6" t="s">
        <v>51</v>
      </c>
      <c r="D24" s="50">
        <v>184</v>
      </c>
      <c r="E24" s="7"/>
      <c r="F24" s="7"/>
      <c r="G24" s="15"/>
      <c r="H24" s="7"/>
      <c r="I24" s="7"/>
    </row>
    <row r="25" spans="1:9">
      <c r="A25" s="6">
        <v>18</v>
      </c>
      <c r="B25" s="29" t="s">
        <v>122</v>
      </c>
      <c r="C25" s="14" t="s">
        <v>21</v>
      </c>
      <c r="D25" s="14">
        <v>13</v>
      </c>
      <c r="E25" s="7"/>
      <c r="F25" s="7"/>
      <c r="G25" s="15"/>
      <c r="H25" s="7"/>
      <c r="I25" s="7"/>
    </row>
    <row r="26" spans="1:9">
      <c r="A26" s="6">
        <v>19</v>
      </c>
      <c r="B26" s="29" t="s">
        <v>123</v>
      </c>
      <c r="C26" s="6" t="s">
        <v>51</v>
      </c>
      <c r="D26" s="14">
        <v>10</v>
      </c>
      <c r="E26" s="7"/>
      <c r="F26" s="7"/>
      <c r="G26" s="15"/>
      <c r="H26" s="7"/>
      <c r="I26" s="7"/>
    </row>
    <row r="27" spans="1:9">
      <c r="A27" s="6">
        <v>20</v>
      </c>
      <c r="B27" s="29" t="s">
        <v>124</v>
      </c>
      <c r="C27" s="6" t="s">
        <v>51</v>
      </c>
      <c r="D27" s="14">
        <v>20</v>
      </c>
      <c r="E27" s="7"/>
      <c r="F27" s="7"/>
      <c r="G27" s="15"/>
      <c r="H27" s="7"/>
      <c r="I27" s="7"/>
    </row>
    <row r="28" spans="1:9">
      <c r="A28" s="6">
        <v>21</v>
      </c>
      <c r="B28" s="29" t="s">
        <v>125</v>
      </c>
      <c r="C28" s="6" t="s">
        <v>51</v>
      </c>
      <c r="D28" s="14">
        <v>1</v>
      </c>
      <c r="E28" s="6"/>
      <c r="F28" s="6"/>
      <c r="G28" s="15"/>
      <c r="H28" s="7"/>
      <c r="I28" s="7"/>
    </row>
    <row r="29" spans="1:9">
      <c r="A29" s="22"/>
      <c r="B29" s="22" t="s">
        <v>15</v>
      </c>
      <c r="C29" s="22"/>
      <c r="D29" s="22"/>
      <c r="E29" s="22"/>
      <c r="F29" s="51"/>
      <c r="G29" s="22"/>
      <c r="H29" s="51"/>
      <c r="I29" s="51"/>
    </row>
    <row r="30" spans="1:9">
      <c r="A30" s="22"/>
      <c r="B30" s="6" t="s">
        <v>16</v>
      </c>
      <c r="C30" s="87" t="s">
        <v>131</v>
      </c>
      <c r="D30" s="6"/>
      <c r="E30" s="6"/>
      <c r="F30" s="6"/>
      <c r="G30" s="6"/>
      <c r="H30" s="6"/>
      <c r="I30" s="7"/>
    </row>
    <row r="31" spans="1:9">
      <c r="A31" s="22"/>
      <c r="B31" s="6" t="s">
        <v>4</v>
      </c>
      <c r="C31" s="8"/>
      <c r="D31" s="6"/>
      <c r="E31" s="6"/>
      <c r="F31" s="6"/>
      <c r="G31" s="6"/>
      <c r="H31" s="6"/>
      <c r="I31" s="7"/>
    </row>
    <row r="32" spans="1:9" ht="15.75">
      <c r="A32" s="22"/>
      <c r="B32" s="9" t="s">
        <v>17</v>
      </c>
      <c r="C32" s="10">
        <v>0.03</v>
      </c>
      <c r="D32" s="6"/>
      <c r="E32" s="6"/>
      <c r="F32" s="6"/>
      <c r="G32" s="6"/>
      <c r="H32" s="6"/>
      <c r="I32" s="7"/>
    </row>
    <row r="33" spans="1:9">
      <c r="A33" s="22"/>
      <c r="B33" s="6" t="s">
        <v>4</v>
      </c>
      <c r="C33" s="6"/>
      <c r="D33" s="6"/>
      <c r="E33" s="6"/>
      <c r="F33" s="11"/>
      <c r="G33" s="6"/>
      <c r="H33" s="11"/>
      <c r="I33" s="7"/>
    </row>
    <row r="34" spans="1:9">
      <c r="A34" s="22"/>
      <c r="B34" s="6" t="s">
        <v>11</v>
      </c>
      <c r="C34" s="61" t="s">
        <v>131</v>
      </c>
      <c r="D34" s="6"/>
      <c r="E34" s="6"/>
      <c r="F34" s="6"/>
      <c r="G34" s="6"/>
      <c r="H34" s="6"/>
      <c r="I34" s="7"/>
    </row>
    <row r="35" spans="1:9">
      <c r="A35" s="6"/>
      <c r="B35" s="6" t="s">
        <v>4</v>
      </c>
      <c r="C35" s="6"/>
      <c r="D35" s="6"/>
      <c r="E35" s="6"/>
      <c r="F35" s="6"/>
      <c r="G35" s="6"/>
      <c r="H35" s="6"/>
      <c r="I35" s="7"/>
    </row>
    <row r="36" spans="1:9">
      <c r="A36" s="6"/>
      <c r="B36" s="6" t="s">
        <v>12</v>
      </c>
      <c r="C36" s="61" t="s">
        <v>131</v>
      </c>
      <c r="D36" s="6"/>
      <c r="E36" s="6"/>
      <c r="F36" s="6"/>
      <c r="G36" s="6"/>
      <c r="H36" s="6"/>
      <c r="I36" s="7"/>
    </row>
    <row r="37" spans="1:9">
      <c r="A37" s="6"/>
      <c r="B37" s="6" t="s">
        <v>4</v>
      </c>
      <c r="C37" s="6"/>
      <c r="D37" s="6"/>
      <c r="E37" s="6"/>
      <c r="F37" s="13"/>
      <c r="G37" s="6"/>
      <c r="H37" s="6"/>
      <c r="I37" s="7"/>
    </row>
    <row r="38" spans="1:9">
      <c r="A38" s="6"/>
      <c r="B38" s="6" t="s">
        <v>13</v>
      </c>
      <c r="C38" s="12">
        <v>0.18</v>
      </c>
      <c r="D38" s="6"/>
      <c r="E38" s="6"/>
      <c r="F38" s="6"/>
      <c r="G38" s="6"/>
      <c r="H38" s="6"/>
      <c r="I38" s="7"/>
    </row>
    <row r="39" spans="1:9">
      <c r="A39" s="6"/>
      <c r="B39" s="6" t="s">
        <v>4</v>
      </c>
      <c r="C39" s="6"/>
      <c r="D39" s="6"/>
      <c r="E39" s="6"/>
      <c r="F39" s="6"/>
      <c r="G39" s="6"/>
      <c r="H39" s="6"/>
      <c r="I39" s="7"/>
    </row>
    <row r="41" spans="1:9">
      <c r="B41" s="66" t="s">
        <v>129</v>
      </c>
      <c r="C41" s="66"/>
    </row>
  </sheetData>
  <sheetProtection password="DEAC" sheet="1" objects="1" scenarios="1"/>
  <mergeCells count="12">
    <mergeCell ref="G5:H5"/>
    <mergeCell ref="I5:I6"/>
    <mergeCell ref="B41:C41"/>
    <mergeCell ref="B1:I1"/>
    <mergeCell ref="B2:I2"/>
    <mergeCell ref="B3:I3"/>
    <mergeCell ref="E4:G4"/>
    <mergeCell ref="A5:A6"/>
    <mergeCell ref="B5:B6"/>
    <mergeCell ref="C5:C6"/>
    <mergeCell ref="D5:D6"/>
    <mergeCell ref="E5:F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კრებსით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PMM</dc:creator>
  <cp:lastModifiedBy>И-А-З</cp:lastModifiedBy>
  <cp:lastPrinted>2018-02-14T11:22:32Z</cp:lastPrinted>
  <dcterms:created xsi:type="dcterms:W3CDTF">2009-03-07T11:21:46Z</dcterms:created>
  <dcterms:modified xsi:type="dcterms:W3CDTF">2018-02-14T17:22:13Z</dcterms:modified>
</cp:coreProperties>
</file>