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775" windowHeight="1365"/>
  </bookViews>
  <sheets>
    <sheet name="1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 xml:space="preserve">  '1'!$A$1:$K$52</definedName>
    <definedName name="_xlnm.Print_Titles" localSheetId="0">'1'!$11:$11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D28" i="49"/>
  <c r="D37" l="1"/>
  <c r="D31"/>
  <c r="D32" l="1"/>
  <c r="D29" l="1"/>
  <c r="D20"/>
  <c r="D25" l="1"/>
  <c r="D23"/>
  <c r="D21" l="1"/>
  <c r="D18"/>
  <c r="D26" l="1"/>
</calcChain>
</file>

<file path=xl/sharedStrings.xml><?xml version="1.0" encoding="utf-8"?>
<sst xmlns="http://schemas.openxmlformats.org/spreadsheetml/2006/main" count="88" uniqueCount="51">
  <si>
    <t>xelfasi</t>
  </si>
  <si>
    <t>#rigze</t>
  </si>
  <si>
    <t>samuSaoebis da danaxarjebis dasaxeleba, mowyobilobis daxasiaTeba</t>
  </si>
  <si>
    <t>ganzomilebis erTeuli</t>
  </si>
  <si>
    <t>masala</t>
  </si>
  <si>
    <t>meqanizmebi da transporti</t>
  </si>
  <si>
    <t>jami</t>
  </si>
  <si>
    <t>sul</t>
  </si>
  <si>
    <t>erTeu- lis fasi</t>
  </si>
  <si>
    <t>t</t>
  </si>
  <si>
    <t>lari</t>
  </si>
  <si>
    <t>I. mosamzadebeli samuSaoebi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</si>
  <si>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</si>
  <si>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b/>
        <vertAlign val="superscript"/>
        <sz val="11"/>
        <rFont val="AcadNusx"/>
      </rPr>
      <t>2</t>
    </r>
  </si>
  <si>
    <t>II-is jami</t>
  </si>
  <si>
    <t>safuZvlis zeda fenis mowyoba fraqciuli RorRiT (0-40mm)                           sisqiT 10sm</t>
  </si>
  <si>
    <r>
      <t>Txevadi bitumis mosxma                                                    0,7l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-ze  </t>
    </r>
  </si>
  <si>
    <t xml:space="preserve">III kategoriis gruntis damuSaveba xeliT  </t>
  </si>
  <si>
    <t>dazianebuli asfaltobetonis safaris moxsna eqskavatoriT avtoTviTmclelebze datvirTviT</t>
  </si>
  <si>
    <t>dazianebuli asfaltobetonis safaris moxsna pnevmaturi CaquCebiT</t>
  </si>
  <si>
    <t>I-is jami</t>
  </si>
  <si>
    <t>trasis aRdgena da damagreba</t>
  </si>
  <si>
    <t>km</t>
  </si>
  <si>
    <t>II. miwis vakisis mowyoba</t>
  </si>
  <si>
    <t xml:space="preserve">tvirTis transportireba nayarSi 5 km manZilze                                  </t>
  </si>
  <si>
    <t>dazianebuli, amortizirebuli bordiurebisa da betonis safuZvlis moxsna pnevmaturi CaquCebiT</t>
  </si>
  <si>
    <t>III kategoriis gruntis da naSali masalis damuSaveba eqskavatoriT  avtoTviTmclelebze datvirTviT</t>
  </si>
  <si>
    <t>III. sagzao samosis mowyoba</t>
  </si>
  <si>
    <t>III-is jami</t>
  </si>
  <si>
    <t>grZ.m</t>
  </si>
  <si>
    <t xml:space="preserve"> axali betonis bordiurebis mowyoba betonis safuZvelze                 30X15X100 </t>
  </si>
  <si>
    <t xml:space="preserve">trotuaris safuZvlis mowyoba fraqciuli RorRiT (0-40mm)                           </t>
  </si>
  <si>
    <t>trotuaris safaris mowyoba qviSovani asfaltobetonis                       cxeli nareviT                                      sisqiT 5sm</t>
  </si>
  <si>
    <t>trotuarebis da bordiurebis mowyoba pandusebis CaTvliT</t>
  </si>
  <si>
    <t xml:space="preserve">namtvrevebis datvirTva avtoTviTmclelebze xeliT                                                                                                           34 X 2,2=75t                                                                                                </t>
  </si>
  <si>
    <t>tvirTis transportireba nayarSi 5 km manZilze                                  105 X 2,2=231t</t>
  </si>
  <si>
    <t>tvirTis transportireba nayarSi 5 km manZilze                                  80 X 1,95=156t</t>
  </si>
  <si>
    <t xml:space="preserve">gruntis datvirTva avtoTviTmclelebze xeliT                                                                                                           29 X 1,95=57t                                                                                                </t>
  </si>
  <si>
    <t xml:space="preserve">namtvrevebis da amortizirebuli bordiurebis datvirTva avtoTviTmclelebze xeliT                                                                                                           18 X 2,2=40t                                                                                                </t>
  </si>
  <si>
    <t>dazianebuli tortuarebis moxsna ezoebSi SesasvlelebSi  mierTebebze arsebuli milebis pnevmaturi CaquCebiT</t>
  </si>
  <si>
    <t xml:space="preserve"> safaris zeda fenis  mowyoba wvrilmarcvlovani RorRovani mkvrivi asfaltobetonis                       cxeli nareviT tipi "Б"                  marka II                                     sisqiT 5 sm</t>
  </si>
  <si>
    <t xml:space="preserve">Tavebis, I, II da III-is jami                                                                                        </t>
  </si>
  <si>
    <t xml:space="preserve">namtvrevebis datvirTva avtoTviTmclelebze xeliT                                                                                                           4 X 2,2=9t                                                                                                </t>
  </si>
  <si>
    <r>
      <t xml:space="preserve">arsebuli sakomunikacio Webis moyvana gzis saproeqto niSnulamde monoliTuri betoniT                              m-300, </t>
    </r>
    <r>
      <rPr>
        <b/>
        <sz val="11"/>
        <rFont val="Amiran SP"/>
        <family val="2"/>
      </rPr>
      <t>B-22.5, F-200, W-6</t>
    </r>
    <r>
      <rPr>
        <b/>
        <sz val="11"/>
        <rFont val="AcadNusx"/>
      </rPr>
      <t xml:space="preserve"> </t>
    </r>
  </si>
  <si>
    <t>1a</t>
  </si>
  <si>
    <t xml:space="preserve">zednadebi xarjebi </t>
  </si>
  <si>
    <t>%</t>
  </si>
  <si>
    <t xml:space="preserve">gegmiuri dagroveba </t>
  </si>
  <si>
    <t>gauTvaliswinebeli xarjebi</t>
  </si>
  <si>
    <t>d.R.g</t>
  </si>
  <si>
    <t xml:space="preserve"> qalaq gorSi, korpusebTan misasvleli saavtomobilo gzebis savali nawilis asfaltobetonis safaris mowyobis samuSaoebis xarjTaRricxva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</si>
</sst>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b/>
      <sz val="10"/>
      <name val="AcadNusx"/>
    </font>
    <font>
      <sz val="11"/>
      <name val="AcadNusx"/>
    </font>
    <font>
      <b/>
      <vertAlign val="superscript"/>
      <sz val="11"/>
      <name val="AcadNusx"/>
    </font>
    <font>
      <sz val="10"/>
      <name val="Arial"/>
      <family val="2"/>
      <charset val="204"/>
    </font>
    <font>
      <b/>
      <sz val="11"/>
      <name val="Amiran SP"/>
      <family val="2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3" fillId="0" borderId="0" xfId="0" applyFont="1" applyFill="1"/>
    <xf numFmtId="0" fontId="3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6" fillId="2" borderId="2" xfId="0" applyNumberFormat="1" applyFont="1" applyFill="1" applyBorder="1" applyAlignment="1">
      <alignment vertical="center" textRotation="90" wrapText="1"/>
    </xf>
    <xf numFmtId="0" fontId="6" fillId="2" borderId="3" xfId="0" applyNumberFormat="1" applyFont="1" applyFill="1" applyBorder="1" applyAlignment="1">
      <alignment vertical="center" textRotation="90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 3" xfId="2"/>
    <cellStyle name="Normal 8" xfId="1"/>
    <cellStyle name="Обычный 2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47625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867400" y="42481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271586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271586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161925</xdr:rowOff>
    </xdr:to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5867400" y="429577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133350</xdr:rowOff>
    </xdr:to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133350</xdr:rowOff>
    </xdr:to>
    <xdr:sp macro="" textlink="">
      <xdr:nvSpPr>
        <xdr:cNvPr id="14" name="Text Box 597"/>
        <xdr:cNvSpPr txBox="1">
          <a:spLocks noChangeArrowheads="1"/>
        </xdr:cNvSpPr>
      </xdr:nvSpPr>
      <xdr:spPr bwMode="auto">
        <a:xfrm>
          <a:off x="5867400" y="429577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57150</xdr:rowOff>
    </xdr:to>
    <xdr:sp macro="" textlink="">
      <xdr:nvSpPr>
        <xdr:cNvPr id="15" name="Text Box 597"/>
        <xdr:cNvSpPr txBox="1">
          <a:spLocks noChangeArrowheads="1"/>
        </xdr:cNvSpPr>
      </xdr:nvSpPr>
      <xdr:spPr bwMode="auto">
        <a:xfrm>
          <a:off x="5867400" y="42957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271586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271586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81965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271586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867400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44</xdr:row>
      <xdr:rowOff>189156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44</xdr:row>
      <xdr:rowOff>189156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44</xdr:row>
      <xdr:rowOff>189156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44</xdr:row>
      <xdr:rowOff>189156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44</xdr:row>
      <xdr:rowOff>189156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419350" y="34004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44</xdr:row>
      <xdr:rowOff>189156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38475" y="34004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190500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114425" y="4105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321651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114425" y="4105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290636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290636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290636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290636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290636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419350" y="42957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290636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38475" y="429577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271586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942975" y="42957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271586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271586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271586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271586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271586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419350" y="42957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271586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038475" y="429577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190500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114425" y="4695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13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322263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114425" y="469582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47625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867400" y="48387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340702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340702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359752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359752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359752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359752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359752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359752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147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148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149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150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161925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867400" y="48958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133350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133350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867400" y="4895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57150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867400" y="4895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340702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340702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340702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340702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340702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340702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242381</xdr:colOff>
      <xdr:row>43</xdr:row>
      <xdr:rowOff>171450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242381</xdr:colOff>
      <xdr:row>43</xdr:row>
      <xdr:rowOff>171450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242381</xdr:colOff>
      <xdr:row>43</xdr:row>
      <xdr:rowOff>171450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038475" y="3400425"/>
          <a:ext cx="39478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252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25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340702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340702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81965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359752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359752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359752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359752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359752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419350" y="48958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359752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38475" y="4895850"/>
          <a:ext cx="3333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263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264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265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340702</xdr:rowOff>
    </xdr:to>
    <xdr:sp macro="" textlink="">
      <xdr:nvSpPr>
        <xdr:cNvPr id="266" name="Text Box 597"/>
        <xdr:cNvSpPr txBox="1">
          <a:spLocks noChangeArrowheads="1"/>
        </xdr:cNvSpPr>
      </xdr:nvSpPr>
      <xdr:spPr bwMode="auto">
        <a:xfrm>
          <a:off x="5867400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340702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942975" y="48958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340702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340702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340702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340702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340702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419350" y="48958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340702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038475" y="4895850"/>
          <a:ext cx="333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302603</xdr:rowOff>
    </xdr:to>
    <xdr:sp macro="" textlink="">
      <xdr:nvSpPr>
        <xdr:cNvPr id="361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264502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14425" y="5600700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302603</xdr:rowOff>
    </xdr:to>
    <xdr:sp macro="" textlink="">
      <xdr:nvSpPr>
        <xdr:cNvPr id="36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302603</xdr:rowOff>
    </xdr:to>
    <xdr:sp macro="" textlink="">
      <xdr:nvSpPr>
        <xdr:cNvPr id="36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302603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302603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81965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321653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321653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321653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321653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321653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419350" y="57912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321653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038475" y="57912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302603</xdr:rowOff>
    </xdr:to>
    <xdr:sp macro="" textlink="">
      <xdr:nvSpPr>
        <xdr:cNvPr id="373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302603</xdr:rowOff>
    </xdr:to>
    <xdr:sp macro="" textlink="">
      <xdr:nvSpPr>
        <xdr:cNvPr id="374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302603</xdr:rowOff>
    </xdr:to>
    <xdr:sp macro="" textlink="">
      <xdr:nvSpPr>
        <xdr:cNvPr id="375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302603</xdr:rowOff>
    </xdr:to>
    <xdr:sp macro="" textlink="">
      <xdr:nvSpPr>
        <xdr:cNvPr id="376" name="Text Box 597"/>
        <xdr:cNvSpPr txBox="1">
          <a:spLocks noChangeArrowheads="1"/>
        </xdr:cNvSpPr>
      </xdr:nvSpPr>
      <xdr:spPr bwMode="auto">
        <a:xfrm>
          <a:off x="5867400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161925</xdr:rowOff>
    </xdr:to>
    <xdr:sp macro="" textlink="">
      <xdr:nvSpPr>
        <xdr:cNvPr id="377" name="Text Box 597"/>
        <xdr:cNvSpPr txBox="1">
          <a:spLocks noChangeArrowheads="1"/>
        </xdr:cNvSpPr>
      </xdr:nvSpPr>
      <xdr:spPr bwMode="auto">
        <a:xfrm>
          <a:off x="5867400" y="579120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133350</xdr:rowOff>
    </xdr:to>
    <xdr:sp macro="" textlink="">
      <xdr:nvSpPr>
        <xdr:cNvPr id="378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133350</xdr:rowOff>
    </xdr:to>
    <xdr:sp macro="" textlink="">
      <xdr:nvSpPr>
        <xdr:cNvPr id="379" name="Text Box 597"/>
        <xdr:cNvSpPr txBox="1">
          <a:spLocks noChangeArrowheads="1"/>
        </xdr:cNvSpPr>
      </xdr:nvSpPr>
      <xdr:spPr bwMode="auto">
        <a:xfrm>
          <a:off x="5867400" y="57912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43</xdr:row>
      <xdr:rowOff>0</xdr:rowOff>
    </xdr:from>
    <xdr:to>
      <xdr:col>5</xdr:col>
      <xdr:colOff>66674</xdr:colOff>
      <xdr:row>43</xdr:row>
      <xdr:rowOff>57150</xdr:rowOff>
    </xdr:to>
    <xdr:sp macro="" textlink="">
      <xdr:nvSpPr>
        <xdr:cNvPr id="380" name="Text Box 597"/>
        <xdr:cNvSpPr txBox="1">
          <a:spLocks noChangeArrowheads="1"/>
        </xdr:cNvSpPr>
      </xdr:nvSpPr>
      <xdr:spPr bwMode="auto">
        <a:xfrm>
          <a:off x="5867400" y="57912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76200</xdr:colOff>
      <xdr:row>43</xdr:row>
      <xdr:rowOff>302603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942975" y="579120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302603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302603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302603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302603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302603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419350" y="57912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302603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038475" y="5791200"/>
          <a:ext cx="3333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340703</xdr:rowOff>
    </xdr:to>
    <xdr:sp macro="" textlink="">
      <xdr:nvSpPr>
        <xdr:cNvPr id="475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340703</xdr:rowOff>
    </xdr:to>
    <xdr:sp macro="" textlink="">
      <xdr:nvSpPr>
        <xdr:cNvPr id="476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340703</xdr:rowOff>
    </xdr:to>
    <xdr:sp macro="" textlink="">
      <xdr:nvSpPr>
        <xdr:cNvPr id="477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340703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43</xdr:row>
      <xdr:rowOff>0</xdr:rowOff>
    </xdr:from>
    <xdr:to>
      <xdr:col>3</xdr:col>
      <xdr:colOff>247650</xdr:colOff>
      <xdr:row>43</xdr:row>
      <xdr:rowOff>340703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81965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340703</xdr:rowOff>
    </xdr:to>
    <xdr:sp macro="" textlink="">
      <xdr:nvSpPr>
        <xdr:cNvPr id="480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340703</xdr:rowOff>
    </xdr:to>
    <xdr:sp macro="" textlink="">
      <xdr:nvSpPr>
        <xdr:cNvPr id="481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340703</xdr:rowOff>
    </xdr:to>
    <xdr:sp macro="" textlink="">
      <xdr:nvSpPr>
        <xdr:cNvPr id="482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340703</xdr:rowOff>
    </xdr:to>
    <xdr:sp macro="" textlink="">
      <xdr:nvSpPr>
        <xdr:cNvPr id="483" name="Text Box 597"/>
        <xdr:cNvSpPr txBox="1">
          <a:spLocks noChangeArrowheads="1"/>
        </xdr:cNvSpPr>
      </xdr:nvSpPr>
      <xdr:spPr bwMode="auto">
        <a:xfrm>
          <a:off x="5867400" y="57912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322262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322262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1</xdr:col>
      <xdr:colOff>1476375</xdr:colOff>
      <xdr:row>43</xdr:row>
      <xdr:rowOff>322262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419350" y="5981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322262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180975</xdr:colOff>
      <xdr:row>43</xdr:row>
      <xdr:rowOff>322262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038475" y="5981700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321653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114425" y="6172200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87249</xdr:colOff>
      <xdr:row>43</xdr:row>
      <xdr:rowOff>3047</xdr:rowOff>
    </xdr:to>
    <xdr:sp macro="" textlink="">
      <xdr:nvSpPr>
        <xdr:cNvPr id="491" name="Text Box 4134"/>
        <xdr:cNvSpPr txBox="1">
          <a:spLocks noChangeArrowheads="1"/>
        </xdr:cNvSpPr>
      </xdr:nvSpPr>
      <xdr:spPr bwMode="auto">
        <a:xfrm>
          <a:off x="476250" y="6286500"/>
          <a:ext cx="87249" cy="3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76200</xdr:colOff>
      <xdr:row>43</xdr:row>
      <xdr:rowOff>116776</xdr:rowOff>
    </xdr:to>
    <xdr:sp macro="" textlink="">
      <xdr:nvSpPr>
        <xdr:cNvPr id="492" name="Text Box 597"/>
        <xdr:cNvSpPr txBox="1">
          <a:spLocks noChangeArrowheads="1"/>
        </xdr:cNvSpPr>
      </xdr:nvSpPr>
      <xdr:spPr bwMode="auto">
        <a:xfrm>
          <a:off x="5867400" y="6172200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359751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114425" y="5600700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321651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114425" y="56007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363251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038475" y="5600700"/>
          <a:ext cx="394413" cy="365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283552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283552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283552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283552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283552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283552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038475" y="5600700"/>
          <a:ext cx="39441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038475" y="57912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190500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190500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190500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038475" y="59817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283554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283554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283554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283554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283554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038475" y="57912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171449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247650</xdr:colOff>
      <xdr:row>43</xdr:row>
      <xdr:rowOff>171449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1114425" y="5086350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171450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038475" y="5086350"/>
          <a:ext cx="39441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378803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038475" y="5600700"/>
          <a:ext cx="394413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190500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190500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190500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038475" y="5791200"/>
          <a:ext cx="39441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283553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283553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283553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283553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283553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242013</xdr:colOff>
      <xdr:row>43</xdr:row>
      <xdr:rowOff>283553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038475" y="5600700"/>
          <a:ext cx="394413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nder%202007\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niarvre\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eqti%202006-III\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%20marti\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musao%20magida\dokumenti\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TI\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rurua2\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SPEQTIREBIS%20ORGANO%20-%20LTD%20OPTIMA%20+%202017%20w\zedamxedveloba\&#4309;%20&#4307;&#4304;%20&#4329;%20&#4313;&#4317;&#4315;&#4318;&#4304;&#4316;&#4312;&#4304;%20&#4306;&#4304;&#4321;&#4332;&#4317;&#4320;&#4308;&#4305;&#4323;&#4314;&#4312;\&#4334;&#4304;&#4320;&#4335;&#4311;&#4304;&#4326;\&#4306;&#4317;&#4320;&#4312;,%20&#4313;&#4317;&#4320;&#4318;&#4323;&#4321;&#4308;&#4305;&#4311;&#4304;&#4316;%20&#4315;&#4312;&#4321;&#4304;&#4321;&#4309;&#4314;&#4308;&#4314;&#4312;%20&#4306;&#4310;&#4308;&#4305;&#4312;\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9%20marti\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XALI%20MSENEBLOBA\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sxefi%20eletronuli5-g\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%20E%20D%20A\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170"/>
  <sheetViews>
    <sheetView tabSelected="1" topLeftCell="A2" zoomScaleSheetLayoutView="100" workbookViewId="0">
      <selection activeCell="P15" sqref="P15"/>
    </sheetView>
  </sheetViews>
  <sheetFormatPr defaultRowHeight="13.5"/>
  <cols>
    <col min="1" max="1" width="4" style="1" customWidth="1"/>
    <col min="2" max="2" width="33.7109375" style="1" customWidth="1"/>
    <col min="3" max="3" width="13.7109375" style="1" customWidth="1"/>
    <col min="4" max="4" width="8.85546875" style="1" customWidth="1"/>
    <col min="5" max="5" width="7.7109375" style="1" customWidth="1"/>
    <col min="6" max="6" width="10.42578125" style="1" bestFit="1" customWidth="1"/>
    <col min="7" max="7" width="7.7109375" style="1" customWidth="1"/>
    <col min="8" max="8" width="9.5703125" style="1" bestFit="1" customWidth="1"/>
    <col min="9" max="9" width="7.7109375" style="1" customWidth="1"/>
    <col min="10" max="10" width="9.42578125" style="1" bestFit="1" customWidth="1"/>
    <col min="11" max="11" width="11.42578125" style="1" customWidth="1"/>
    <col min="12" max="16384" width="9.140625" style="1"/>
  </cols>
  <sheetData>
    <row r="1" spans="1:11" ht="3" hidden="1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67.5" customHeight="1">
      <c r="A2" s="24" t="s">
        <v>50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3.5" customHeight="1">
      <c r="A5" s="25" t="s">
        <v>1</v>
      </c>
      <c r="B5" s="27" t="s">
        <v>2</v>
      </c>
      <c r="C5" s="27" t="s">
        <v>3</v>
      </c>
      <c r="D5" s="27"/>
      <c r="E5" s="27" t="s">
        <v>4</v>
      </c>
      <c r="F5" s="27"/>
      <c r="G5" s="27" t="s">
        <v>0</v>
      </c>
      <c r="H5" s="27"/>
      <c r="I5" s="27" t="s">
        <v>5</v>
      </c>
      <c r="J5" s="27"/>
      <c r="K5" s="27" t="s">
        <v>6</v>
      </c>
    </row>
    <row r="6" spans="1:11" ht="19.5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3.5" customHeight="1">
      <c r="A7" s="26"/>
      <c r="B7" s="27"/>
      <c r="C7" s="27"/>
      <c r="D7" s="27" t="s">
        <v>7</v>
      </c>
      <c r="E7" s="27" t="s">
        <v>8</v>
      </c>
      <c r="F7" s="27" t="s">
        <v>7</v>
      </c>
      <c r="G7" s="27" t="s">
        <v>8</v>
      </c>
      <c r="H7" s="27" t="s">
        <v>7</v>
      </c>
      <c r="I7" s="27" t="s">
        <v>8</v>
      </c>
      <c r="J7" s="27" t="s">
        <v>7</v>
      </c>
      <c r="K7" s="27"/>
    </row>
    <row r="8" spans="1:11" ht="13.5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13.5" customHeigh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27.75" customHeight="1">
      <c r="A10" s="26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5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1" ht="16.5">
      <c r="A12" s="29" t="s">
        <v>11</v>
      </c>
      <c r="B12" s="30"/>
      <c r="C12" s="30"/>
      <c r="D12" s="30"/>
      <c r="E12" s="30"/>
      <c r="F12" s="30"/>
      <c r="G12" s="30"/>
      <c r="H12" s="30"/>
      <c r="I12" s="30"/>
      <c r="J12" s="30"/>
      <c r="K12" s="31"/>
    </row>
    <row r="13" spans="1:11" ht="31.5">
      <c r="A13" s="9">
        <v>1</v>
      </c>
      <c r="B13" s="10" t="s">
        <v>21</v>
      </c>
      <c r="C13" s="9" t="s">
        <v>22</v>
      </c>
      <c r="D13" s="9">
        <v>0.14199999999999999</v>
      </c>
      <c r="E13" s="8"/>
      <c r="F13" s="9"/>
      <c r="G13" s="8"/>
      <c r="H13" s="9"/>
      <c r="I13" s="8"/>
      <c r="J13" s="9"/>
      <c r="K13" s="9"/>
    </row>
    <row r="14" spans="1:11" ht="15.75">
      <c r="A14" s="8"/>
      <c r="B14" s="9" t="s">
        <v>20</v>
      </c>
      <c r="C14" s="8"/>
      <c r="D14" s="8"/>
      <c r="E14" s="8"/>
      <c r="F14" s="9"/>
      <c r="G14" s="8"/>
      <c r="H14" s="11"/>
      <c r="I14" s="8"/>
      <c r="J14" s="9"/>
      <c r="K14" s="11"/>
    </row>
    <row r="15" spans="1:11" ht="16.5">
      <c r="A15" s="29" t="s">
        <v>23</v>
      </c>
      <c r="B15" s="30"/>
      <c r="C15" s="30"/>
      <c r="D15" s="30"/>
      <c r="E15" s="30"/>
      <c r="F15" s="30"/>
      <c r="G15" s="30"/>
      <c r="H15" s="30"/>
      <c r="I15" s="30"/>
      <c r="J15" s="30"/>
      <c r="K15" s="31"/>
    </row>
    <row r="16" spans="1:11" ht="63">
      <c r="A16" s="9" t="s">
        <v>44</v>
      </c>
      <c r="B16" s="9" t="s">
        <v>19</v>
      </c>
      <c r="C16" s="9" t="s">
        <v>12</v>
      </c>
      <c r="D16" s="9">
        <v>105</v>
      </c>
      <c r="E16" s="8"/>
      <c r="F16" s="9"/>
      <c r="G16" s="8"/>
      <c r="H16" s="9"/>
      <c r="I16" s="8"/>
      <c r="J16" s="8"/>
      <c r="K16" s="13"/>
    </row>
    <row r="17" spans="1:11" ht="78.75">
      <c r="A17" s="17">
        <v>1</v>
      </c>
      <c r="B17" s="9" t="s">
        <v>18</v>
      </c>
      <c r="C17" s="9" t="s">
        <v>12</v>
      </c>
      <c r="D17" s="9">
        <v>105</v>
      </c>
      <c r="E17" s="8"/>
      <c r="F17" s="9"/>
      <c r="G17" s="8"/>
      <c r="H17" s="9"/>
      <c r="I17" s="8"/>
      <c r="J17" s="9"/>
      <c r="K17" s="9"/>
    </row>
    <row r="18" spans="1:11" ht="47.25">
      <c r="A18" s="17">
        <v>2</v>
      </c>
      <c r="B18" s="9" t="s">
        <v>35</v>
      </c>
      <c r="C18" s="9" t="s">
        <v>9</v>
      </c>
      <c r="D18" s="9">
        <f>D17*2.2</f>
        <v>231.00000000000003</v>
      </c>
      <c r="E18" s="8"/>
      <c r="F18" s="9"/>
      <c r="G18" s="8"/>
      <c r="H18" s="9"/>
      <c r="I18" s="8"/>
      <c r="J18" s="8"/>
      <c r="K18" s="11"/>
    </row>
    <row r="19" spans="1:11" ht="63">
      <c r="A19" s="17">
        <v>3</v>
      </c>
      <c r="B19" s="9" t="s">
        <v>19</v>
      </c>
      <c r="C19" s="9" t="s">
        <v>12</v>
      </c>
      <c r="D19" s="9">
        <v>34</v>
      </c>
      <c r="E19" s="8"/>
      <c r="F19" s="9"/>
      <c r="G19" s="8"/>
      <c r="H19" s="9"/>
      <c r="I19" s="8"/>
      <c r="J19" s="8"/>
      <c r="K19" s="11"/>
    </row>
    <row r="20" spans="1:11" ht="63">
      <c r="A20" s="17">
        <v>4</v>
      </c>
      <c r="B20" s="9" t="s">
        <v>34</v>
      </c>
      <c r="C20" s="9" t="s">
        <v>9</v>
      </c>
      <c r="D20" s="18">
        <f>D19*2.2</f>
        <v>74.800000000000011</v>
      </c>
      <c r="E20" s="8"/>
      <c r="F20" s="9"/>
      <c r="G20" s="8"/>
      <c r="H20" s="9"/>
      <c r="I20" s="8"/>
      <c r="J20" s="8"/>
      <c r="K20" s="9"/>
    </row>
    <row r="21" spans="1:11" ht="39" customHeight="1">
      <c r="A21" s="17">
        <v>5</v>
      </c>
      <c r="B21" s="9" t="s">
        <v>24</v>
      </c>
      <c r="C21" s="9" t="s">
        <v>9</v>
      </c>
      <c r="D21" s="18">
        <f>D20*1</f>
        <v>74.800000000000011</v>
      </c>
      <c r="E21" s="8"/>
      <c r="F21" s="9"/>
      <c r="G21" s="8"/>
      <c r="H21" s="9"/>
      <c r="I21" s="8"/>
      <c r="J21" s="8"/>
      <c r="K21" s="11"/>
    </row>
    <row r="22" spans="1:11" ht="78.75">
      <c r="A22" s="9">
        <v>6</v>
      </c>
      <c r="B22" s="9" t="s">
        <v>26</v>
      </c>
      <c r="C22" s="9" t="s">
        <v>12</v>
      </c>
      <c r="D22" s="9">
        <v>80</v>
      </c>
      <c r="E22" s="8"/>
      <c r="F22" s="9"/>
      <c r="G22" s="8"/>
      <c r="H22" s="18"/>
      <c r="I22" s="8"/>
      <c r="J22" s="9"/>
      <c r="K22" s="11"/>
    </row>
    <row r="23" spans="1:11" ht="47.25">
      <c r="A23" s="9">
        <v>7</v>
      </c>
      <c r="B23" s="9" t="s">
        <v>36</v>
      </c>
      <c r="C23" s="9" t="s">
        <v>9</v>
      </c>
      <c r="D23" s="18">
        <f>D22*1.95</f>
        <v>156</v>
      </c>
      <c r="E23" s="8"/>
      <c r="F23" s="9"/>
      <c r="G23" s="8"/>
      <c r="H23" s="9"/>
      <c r="I23" s="8"/>
      <c r="J23" s="8"/>
      <c r="K23" s="11"/>
    </row>
    <row r="24" spans="1:11" ht="37.5" customHeight="1">
      <c r="A24" s="9">
        <v>8</v>
      </c>
      <c r="B24" s="9" t="s">
        <v>17</v>
      </c>
      <c r="C24" s="9" t="s">
        <v>12</v>
      </c>
      <c r="D24" s="9">
        <v>29</v>
      </c>
      <c r="E24" s="8"/>
      <c r="F24" s="9"/>
      <c r="G24" s="8"/>
      <c r="H24" s="9"/>
      <c r="I24" s="8"/>
      <c r="J24" s="8"/>
      <c r="K24" s="9"/>
    </row>
    <row r="25" spans="1:11" ht="63">
      <c r="A25" s="9">
        <v>9</v>
      </c>
      <c r="B25" s="9" t="s">
        <v>37</v>
      </c>
      <c r="C25" s="9" t="s">
        <v>9</v>
      </c>
      <c r="D25" s="18">
        <f>D24*1.95</f>
        <v>56.55</v>
      </c>
      <c r="E25" s="8"/>
      <c r="F25" s="9"/>
      <c r="G25" s="8"/>
      <c r="H25" s="9"/>
      <c r="I25" s="8"/>
      <c r="J25" s="8"/>
      <c r="K25" s="9"/>
    </row>
    <row r="26" spans="1:11" ht="46.5" customHeight="1">
      <c r="A26" s="9">
        <v>10</v>
      </c>
      <c r="B26" s="9" t="s">
        <v>24</v>
      </c>
      <c r="C26" s="9" t="s">
        <v>9</v>
      </c>
      <c r="D26" s="18">
        <f>D25*1</f>
        <v>56.55</v>
      </c>
      <c r="E26" s="8"/>
      <c r="F26" s="9"/>
      <c r="G26" s="8"/>
      <c r="H26" s="11"/>
      <c r="I26" s="15"/>
      <c r="J26" s="15"/>
      <c r="K26" s="11"/>
    </row>
    <row r="27" spans="1:11" ht="78.75">
      <c r="A27" s="9">
        <v>11</v>
      </c>
      <c r="B27" s="9" t="s">
        <v>25</v>
      </c>
      <c r="C27" s="9" t="s">
        <v>12</v>
      </c>
      <c r="D27" s="9">
        <v>18</v>
      </c>
      <c r="E27" s="8"/>
      <c r="F27" s="9"/>
      <c r="G27" s="8"/>
      <c r="H27" s="9"/>
      <c r="I27" s="8"/>
      <c r="J27" s="8"/>
      <c r="K27" s="11"/>
    </row>
    <row r="28" spans="1:11" ht="94.5">
      <c r="A28" s="9">
        <v>12</v>
      </c>
      <c r="B28" s="9" t="s">
        <v>38</v>
      </c>
      <c r="C28" s="9" t="s">
        <v>9</v>
      </c>
      <c r="D28" s="18">
        <f>D27*2.2</f>
        <v>39.6</v>
      </c>
      <c r="E28" s="8"/>
      <c r="F28" s="9"/>
      <c r="G28" s="8"/>
      <c r="H28" s="9"/>
      <c r="I28" s="8"/>
      <c r="J28" s="8"/>
      <c r="K28" s="9"/>
    </row>
    <row r="29" spans="1:11" ht="45" customHeight="1">
      <c r="A29" s="9">
        <v>13</v>
      </c>
      <c r="B29" s="9" t="s">
        <v>24</v>
      </c>
      <c r="C29" s="9" t="s">
        <v>9</v>
      </c>
      <c r="D29" s="18">
        <f>D28*1</f>
        <v>39.6</v>
      </c>
      <c r="E29" s="8"/>
      <c r="F29" s="9"/>
      <c r="G29" s="8"/>
      <c r="H29" s="9"/>
      <c r="I29" s="8"/>
      <c r="J29" s="8"/>
      <c r="K29" s="11"/>
    </row>
    <row r="30" spans="1:11" ht="94.5">
      <c r="A30" s="9">
        <v>14</v>
      </c>
      <c r="B30" s="9" t="s">
        <v>39</v>
      </c>
      <c r="C30" s="9" t="s">
        <v>12</v>
      </c>
      <c r="D30" s="9">
        <v>4</v>
      </c>
      <c r="E30" s="8"/>
      <c r="F30" s="9"/>
      <c r="G30" s="8"/>
      <c r="H30" s="9"/>
      <c r="I30" s="8"/>
      <c r="J30" s="8"/>
      <c r="K30" s="11"/>
    </row>
    <row r="31" spans="1:11" ht="63">
      <c r="A31" s="9">
        <v>15</v>
      </c>
      <c r="B31" s="9" t="s">
        <v>42</v>
      </c>
      <c r="C31" s="9" t="s">
        <v>9</v>
      </c>
      <c r="D31" s="18">
        <f>D30*2.2</f>
        <v>8.8000000000000007</v>
      </c>
      <c r="E31" s="8"/>
      <c r="F31" s="9"/>
      <c r="G31" s="8"/>
      <c r="H31" s="9"/>
      <c r="I31" s="8"/>
      <c r="J31" s="8"/>
      <c r="K31" s="9"/>
    </row>
    <row r="32" spans="1:11" ht="40.5" customHeight="1">
      <c r="A32" s="9">
        <v>16</v>
      </c>
      <c r="B32" s="9" t="s">
        <v>24</v>
      </c>
      <c r="C32" s="9" t="s">
        <v>9</v>
      </c>
      <c r="D32" s="18">
        <f>D31*1</f>
        <v>8.8000000000000007</v>
      </c>
      <c r="E32" s="8"/>
      <c r="F32" s="9"/>
      <c r="G32" s="8"/>
      <c r="H32" s="9"/>
      <c r="I32" s="8"/>
      <c r="J32" s="8"/>
      <c r="K32" s="11"/>
    </row>
    <row r="33" spans="1:11" ht="78.75">
      <c r="A33" s="9">
        <v>17</v>
      </c>
      <c r="B33" s="9" t="s">
        <v>43</v>
      </c>
      <c r="C33" s="9" t="s">
        <v>12</v>
      </c>
      <c r="D33" s="9">
        <v>0.3</v>
      </c>
      <c r="E33" s="8"/>
      <c r="F33" s="9"/>
      <c r="G33" s="8"/>
      <c r="H33" s="11"/>
      <c r="I33" s="15"/>
      <c r="J33" s="11"/>
      <c r="K33" s="11"/>
    </row>
    <row r="34" spans="1:11" ht="15.75">
      <c r="A34" s="9"/>
      <c r="B34" s="9" t="s">
        <v>14</v>
      </c>
      <c r="C34" s="8"/>
      <c r="D34" s="8"/>
      <c r="E34" s="8"/>
      <c r="F34" s="11"/>
      <c r="G34" s="14"/>
      <c r="H34" s="11"/>
      <c r="I34" s="15"/>
      <c r="J34" s="11"/>
      <c r="K34" s="11"/>
    </row>
    <row r="35" spans="1:11" ht="16.5">
      <c r="A35" s="29" t="s">
        <v>27</v>
      </c>
      <c r="B35" s="30"/>
      <c r="C35" s="30"/>
      <c r="D35" s="30"/>
      <c r="E35" s="30"/>
      <c r="F35" s="30"/>
      <c r="G35" s="30"/>
      <c r="H35" s="30"/>
      <c r="I35" s="30"/>
      <c r="J35" s="30"/>
      <c r="K35" s="31"/>
    </row>
    <row r="36" spans="1:11" ht="63">
      <c r="A36" s="9">
        <v>1</v>
      </c>
      <c r="B36" s="9" t="s">
        <v>15</v>
      </c>
      <c r="C36" s="9" t="s">
        <v>13</v>
      </c>
      <c r="D36" s="9">
        <v>864</v>
      </c>
      <c r="E36" s="8"/>
      <c r="F36" s="11"/>
      <c r="G36" s="8"/>
      <c r="H36" s="18"/>
      <c r="I36" s="8"/>
      <c r="J36" s="9"/>
      <c r="K36" s="11"/>
    </row>
    <row r="37" spans="1:11" ht="49.5" customHeight="1">
      <c r="A37" s="9">
        <v>2</v>
      </c>
      <c r="B37" s="9" t="s">
        <v>16</v>
      </c>
      <c r="C37" s="9" t="s">
        <v>9</v>
      </c>
      <c r="D37" s="19">
        <f>D36*0.0007</f>
        <v>0.6048</v>
      </c>
      <c r="E37" s="8"/>
      <c r="F37" s="11"/>
      <c r="G37" s="8"/>
      <c r="H37" s="18"/>
      <c r="I37" s="8"/>
      <c r="J37" s="9"/>
      <c r="K37" s="11"/>
    </row>
    <row r="38" spans="1:11" ht="126">
      <c r="A38" s="9">
        <v>3</v>
      </c>
      <c r="B38" s="9" t="s">
        <v>40</v>
      </c>
      <c r="C38" s="9" t="s">
        <v>13</v>
      </c>
      <c r="D38" s="9">
        <v>864</v>
      </c>
      <c r="E38" s="8"/>
      <c r="F38" s="11"/>
      <c r="G38" s="8"/>
      <c r="H38" s="18"/>
      <c r="I38" s="8"/>
      <c r="J38" s="9"/>
      <c r="K38" s="11"/>
    </row>
    <row r="39" spans="1:11" ht="47.25">
      <c r="A39" s="9"/>
      <c r="B39" s="12" t="s">
        <v>33</v>
      </c>
      <c r="C39" s="8"/>
      <c r="D39" s="8"/>
      <c r="E39" s="8"/>
      <c r="F39" s="11"/>
      <c r="G39" s="8"/>
      <c r="H39" s="11"/>
      <c r="I39" s="8"/>
      <c r="J39" s="11"/>
      <c r="K39" s="11"/>
    </row>
    <row r="40" spans="1:11" ht="66">
      <c r="A40" s="9">
        <v>4</v>
      </c>
      <c r="B40" s="17" t="s">
        <v>30</v>
      </c>
      <c r="C40" s="17" t="s">
        <v>29</v>
      </c>
      <c r="D40" s="17">
        <v>110</v>
      </c>
      <c r="E40" s="17"/>
      <c r="F40" s="17"/>
      <c r="G40" s="17"/>
      <c r="H40" s="17"/>
      <c r="I40" s="17"/>
      <c r="J40" s="17"/>
      <c r="K40" s="17"/>
    </row>
    <row r="41" spans="1:11" ht="47.25">
      <c r="A41" s="9">
        <v>5</v>
      </c>
      <c r="B41" s="9" t="s">
        <v>31</v>
      </c>
      <c r="C41" s="9" t="s">
        <v>13</v>
      </c>
      <c r="D41" s="9">
        <v>159</v>
      </c>
      <c r="E41" s="8"/>
      <c r="F41" s="9"/>
      <c r="G41" s="8"/>
      <c r="H41" s="18"/>
      <c r="I41" s="8"/>
      <c r="J41" s="9"/>
      <c r="K41" s="11"/>
    </row>
    <row r="42" spans="1:11" ht="78.75">
      <c r="A42" s="9">
        <v>6</v>
      </c>
      <c r="B42" s="9" t="s">
        <v>32</v>
      </c>
      <c r="C42" s="9" t="s">
        <v>13</v>
      </c>
      <c r="D42" s="9">
        <v>159</v>
      </c>
      <c r="E42" s="8"/>
      <c r="F42" s="9"/>
      <c r="G42" s="8"/>
      <c r="H42" s="18"/>
      <c r="I42" s="8"/>
      <c r="J42" s="9"/>
      <c r="K42" s="11"/>
    </row>
    <row r="43" spans="1:11" ht="15.75">
      <c r="A43" s="9"/>
      <c r="B43" s="9" t="s">
        <v>28</v>
      </c>
      <c r="C43" s="8"/>
      <c r="D43" s="8"/>
      <c r="E43" s="8"/>
      <c r="F43" s="13"/>
      <c r="G43" s="16"/>
      <c r="H43" s="13"/>
      <c r="I43" s="16"/>
      <c r="J43" s="13"/>
      <c r="K43" s="13"/>
    </row>
    <row r="44" spans="1:11" s="4" customFormat="1" ht="31.5">
      <c r="A44" s="9"/>
      <c r="B44" s="9" t="s">
        <v>41</v>
      </c>
      <c r="C44" s="9"/>
      <c r="D44" s="9"/>
      <c r="E44" s="9"/>
      <c r="F44" s="13"/>
      <c r="G44" s="13"/>
      <c r="H44" s="13"/>
      <c r="I44" s="13"/>
      <c r="J44" s="13"/>
      <c r="K44" s="13"/>
    </row>
    <row r="45" spans="1:11" ht="15.75">
      <c r="A45" s="8"/>
      <c r="B45" s="9" t="s">
        <v>45</v>
      </c>
      <c r="C45" s="9" t="s">
        <v>46</v>
      </c>
      <c r="D45" s="8"/>
      <c r="E45" s="8"/>
      <c r="F45" s="8"/>
      <c r="G45" s="8"/>
      <c r="H45" s="8"/>
      <c r="I45" s="8"/>
      <c r="J45" s="8"/>
      <c r="K45" s="13"/>
    </row>
    <row r="46" spans="1:11" ht="15.75">
      <c r="A46" s="8"/>
      <c r="B46" s="9" t="s">
        <v>6</v>
      </c>
      <c r="C46" s="9" t="s">
        <v>10</v>
      </c>
      <c r="D46" s="8"/>
      <c r="E46" s="8"/>
      <c r="F46" s="8"/>
      <c r="G46" s="8"/>
      <c r="H46" s="8"/>
      <c r="I46" s="8"/>
      <c r="J46" s="8"/>
      <c r="K46" s="13"/>
    </row>
    <row r="47" spans="1:11" ht="15.75">
      <c r="A47" s="8"/>
      <c r="B47" s="9" t="s">
        <v>47</v>
      </c>
      <c r="C47" s="9" t="s">
        <v>46</v>
      </c>
      <c r="D47" s="8"/>
      <c r="E47" s="8"/>
      <c r="F47" s="8"/>
      <c r="G47" s="8"/>
      <c r="H47" s="8"/>
      <c r="I47" s="8"/>
      <c r="J47" s="8"/>
      <c r="K47" s="13"/>
    </row>
    <row r="48" spans="1:11" ht="15.75">
      <c r="A48" s="20"/>
      <c r="B48" s="21" t="s">
        <v>6</v>
      </c>
      <c r="C48" s="9" t="s">
        <v>10</v>
      </c>
      <c r="D48" s="20"/>
      <c r="E48" s="20"/>
      <c r="F48" s="20"/>
      <c r="G48" s="20"/>
      <c r="H48" s="20"/>
      <c r="I48" s="20"/>
      <c r="J48" s="20"/>
      <c r="K48" s="22"/>
    </row>
    <row r="49" spans="1:11" ht="31.5">
      <c r="A49" s="20"/>
      <c r="B49" s="21" t="s">
        <v>48</v>
      </c>
      <c r="C49" s="23">
        <v>0.03</v>
      </c>
      <c r="D49" s="20"/>
      <c r="E49" s="20"/>
      <c r="F49" s="20"/>
      <c r="G49" s="20"/>
      <c r="H49" s="20"/>
      <c r="I49" s="20"/>
      <c r="J49" s="20"/>
      <c r="K49" s="22"/>
    </row>
    <row r="50" spans="1:11" ht="15.75">
      <c r="A50" s="20"/>
      <c r="B50" s="21" t="s">
        <v>6</v>
      </c>
      <c r="C50" s="9" t="s">
        <v>10</v>
      </c>
      <c r="D50" s="20"/>
      <c r="E50" s="20"/>
      <c r="F50" s="20"/>
      <c r="G50" s="20"/>
      <c r="H50" s="20"/>
      <c r="I50" s="20"/>
      <c r="J50" s="20"/>
      <c r="K50" s="22"/>
    </row>
    <row r="51" spans="1:11" ht="15.75" customHeight="1">
      <c r="A51" s="20"/>
      <c r="B51" s="21" t="s">
        <v>49</v>
      </c>
      <c r="C51" s="23">
        <v>0.18</v>
      </c>
      <c r="D51" s="20"/>
      <c r="E51" s="20"/>
      <c r="F51" s="20"/>
      <c r="G51" s="20"/>
      <c r="H51" s="20"/>
      <c r="I51" s="20"/>
      <c r="J51" s="20"/>
      <c r="K51" s="22"/>
    </row>
    <row r="52" spans="1:11" ht="15.75" customHeight="1">
      <c r="A52" s="8"/>
      <c r="B52" s="9" t="s">
        <v>6</v>
      </c>
      <c r="C52" s="9" t="s">
        <v>10</v>
      </c>
      <c r="D52" s="8"/>
      <c r="E52" s="8"/>
      <c r="F52" s="8"/>
      <c r="G52" s="8"/>
      <c r="H52" s="8"/>
      <c r="I52" s="8"/>
      <c r="J52" s="8"/>
      <c r="K52" s="13"/>
    </row>
    <row r="53" spans="1:11" ht="15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 spans="1:1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 spans="1:1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 spans="1:1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 spans="1:1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 spans="1:1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 spans="1:1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 spans="1:1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 spans="1:1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 spans="1:1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 spans="1: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 spans="1:1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 spans="1:1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 spans="1:1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 spans="1:1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 spans="1:1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 spans="1:1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 spans="1:1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 spans="1:1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 spans="1:1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 spans="1:1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 spans="1:1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 spans="1:1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 spans="1:1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 spans="1:1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 spans="1:1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 spans="1:1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 spans="1:1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 spans="1:1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 spans="1:1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 spans="1:1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 spans="1:1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 spans="1:1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 spans="1:1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 spans="1:1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 spans="1:1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 spans="1:1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 spans="1:1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 spans="1:1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 spans="1:1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 spans="1:1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 spans="1:1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 spans="1:1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 spans="1:1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 spans="1:1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 spans="1:1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 spans="1:1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 spans="1:1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 spans="1:1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 spans="1:1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 spans="1:1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 spans="1:1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 spans="1:1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 spans="1:1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 spans="1:1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 spans="1:1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 spans="1:1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 spans="1:1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 spans="1:1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 spans="1:1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 spans="1:1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 spans="1:1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 spans="1:1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 spans="1:1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 spans="1:1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 spans="1:1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 spans="1:1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 spans="1:1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 spans="1:1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 spans="1:1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 spans="1:1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 spans="1:1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 spans="1:1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 spans="1:1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 spans="1:1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 spans="1:1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 spans="1:1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 spans="1:1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 spans="1:1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 spans="1:1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 spans="1:1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 spans="1:1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 spans="1:1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 spans="1: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 spans="1:1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 spans="1:1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 spans="1:1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 spans="1:1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 spans="1:1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 spans="1:1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 spans="1:1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 spans="1:1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 spans="1:1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 spans="1:1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 spans="1:1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 spans="1:1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 spans="1:1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 spans="1:1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 spans="1:1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 spans="1:1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 spans="1:1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 spans="1:1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 spans="1:1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 spans="1:1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 spans="1:1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 spans="1:1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 spans="1:1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 spans="1:1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 spans="1:1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 spans="1:1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 spans="1:1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 spans="1:1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 spans="1:1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 spans="1:1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 spans="1:1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 spans="1:1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 spans="1:1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 spans="1:1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 spans="1:1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 spans="1:1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  <row r="1002" spans="1:1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</row>
    <row r="1003" spans="1:1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</row>
    <row r="1004" spans="1:1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</row>
    <row r="1005" spans="1:1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</row>
    <row r="1006" spans="1:1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</row>
    <row r="1007" spans="1:1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</row>
    <row r="1008" spans="1:1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</row>
    <row r="1009" spans="1:1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</row>
    <row r="1010" spans="1:1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</row>
    <row r="1012" spans="1:1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</row>
    <row r="1013" spans="1:1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</row>
    <row r="1014" spans="1:1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</row>
    <row r="1015" spans="1:1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</row>
    <row r="1016" spans="1:1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</row>
    <row r="1017" spans="1:1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</row>
    <row r="1018" spans="1:1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</row>
    <row r="1019" spans="1:1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</row>
    <row r="1020" spans="1:1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</row>
    <row r="1021" spans="1:1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</row>
    <row r="1022" spans="1:1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</row>
    <row r="1025" spans="1:1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</row>
    <row r="1026" spans="1:1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</row>
    <row r="1027" spans="1:1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</row>
    <row r="1029" spans="1:1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</row>
    <row r="1030" spans="1:1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</row>
    <row r="1031" spans="1:1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</row>
    <row r="1032" spans="1:1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</row>
    <row r="1034" spans="1:1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</row>
    <row r="1035" spans="1:1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</row>
    <row r="1036" spans="1:1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</row>
    <row r="1037" spans="1:1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</row>
    <row r="1039" spans="1:1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</row>
    <row r="1040" spans="1:1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</row>
    <row r="1041" spans="1:1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</row>
    <row r="1042" spans="1:1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</row>
    <row r="1044" spans="1:1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</row>
    <row r="1045" spans="1:1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</row>
    <row r="1046" spans="1:1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</row>
    <row r="1047" spans="1:1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</row>
    <row r="1048" spans="1:1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</row>
    <row r="1049" spans="1:1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</row>
    <row r="1050" spans="1:1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</row>
    <row r="1051" spans="1:1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</row>
    <row r="1052" spans="1:1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</row>
    <row r="1053" spans="1:1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</row>
    <row r="1054" spans="1:1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</row>
    <row r="1055" spans="1:1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</row>
    <row r="1056" spans="1:1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</row>
    <row r="1057" spans="1:1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</row>
    <row r="1058" spans="1:1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</row>
    <row r="1059" spans="1:1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</row>
    <row r="1060" spans="1:1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</row>
    <row r="1061" spans="1:1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</row>
    <row r="1062" spans="1:1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</row>
    <row r="1063" spans="1:1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</row>
    <row r="1064" spans="1:1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</row>
    <row r="1065" spans="1:1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</row>
    <row r="1066" spans="1:1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</row>
    <row r="1067" spans="1:1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</row>
    <row r="1068" spans="1:1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</row>
    <row r="1069" spans="1:1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</row>
    <row r="1070" spans="1:1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</row>
    <row r="1071" spans="1:1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</row>
    <row r="1072" spans="1:1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</row>
    <row r="1073" spans="1:1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</row>
    <row r="1074" spans="1:1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</row>
    <row r="1075" spans="1:1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</row>
    <row r="1077" spans="1:1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</row>
    <row r="1078" spans="1:1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</row>
    <row r="1079" spans="1:1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</row>
    <row r="1080" spans="1:1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</row>
    <row r="1081" spans="1:1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</row>
    <row r="1082" spans="1:1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</row>
    <row r="1083" spans="1:1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</row>
    <row r="1084" spans="1:1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</row>
    <row r="1085" spans="1:1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</row>
    <row r="1086" spans="1:1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</row>
    <row r="1087" spans="1:1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</row>
    <row r="1088" spans="1:1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</row>
    <row r="1089" spans="1:1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</row>
    <row r="1090" spans="1:1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</row>
    <row r="1091" spans="1:1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</row>
    <row r="1092" spans="1:1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</row>
    <row r="1093" spans="1:1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</row>
    <row r="1094" spans="1:1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</row>
    <row r="1095" spans="1:1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</row>
    <row r="1096" spans="1:1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</row>
    <row r="1097" spans="1:1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</row>
    <row r="1098" spans="1:1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</row>
    <row r="1099" spans="1:1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</row>
    <row r="1100" spans="1:1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</row>
    <row r="1101" spans="1:1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</row>
    <row r="1102" spans="1:1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</row>
    <row r="1103" spans="1:1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</row>
    <row r="1104" spans="1:1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</row>
    <row r="1105" spans="1:1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</row>
    <row r="1106" spans="1:1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</row>
    <row r="1107" spans="1:1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</row>
    <row r="1108" spans="1:1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</row>
    <row r="1109" spans="1:1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</row>
    <row r="1110" spans="1:1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</row>
    <row r="1111" spans="1:1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</row>
    <row r="1113" spans="1:1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</row>
    <row r="1114" spans="1:1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</row>
    <row r="1115" spans="1:1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</row>
    <row r="1116" spans="1:1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</row>
    <row r="1117" spans="1:1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</row>
    <row r="1118" spans="1:1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</row>
    <row r="1119" spans="1:1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</row>
    <row r="1120" spans="1:1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</row>
    <row r="1121" spans="1:1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</row>
    <row r="1122" spans="1:1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</row>
    <row r="1123" spans="1:1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</row>
    <row r="1124" spans="1:1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</row>
    <row r="1125" spans="1:1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</row>
    <row r="1126" spans="1:1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</row>
    <row r="1127" spans="1:1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</row>
    <row r="1128" spans="1:1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</row>
    <row r="1129" spans="1:1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</row>
    <row r="1130" spans="1:1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</row>
    <row r="1131" spans="1:1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</row>
    <row r="1132" spans="1:1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</row>
    <row r="1133" spans="1:1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</row>
    <row r="1134" spans="1:1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</row>
    <row r="1135" spans="1:1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</row>
    <row r="1136" spans="1:1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</row>
    <row r="1137" spans="1:1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</row>
    <row r="1138" spans="1:1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</row>
    <row r="1139" spans="1:1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</row>
    <row r="1140" spans="1:1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</row>
    <row r="1141" spans="1:1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</row>
    <row r="1142" spans="1:1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</row>
    <row r="1143" spans="1:1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</row>
    <row r="1144" spans="1:1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</row>
    <row r="1145" spans="1:1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</row>
    <row r="1146" spans="1:1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</row>
    <row r="1147" spans="1:1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</row>
    <row r="1148" spans="1:1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</row>
    <row r="1149" spans="1:1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</row>
    <row r="1150" spans="1:1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</row>
    <row r="1151" spans="1:1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</row>
    <row r="1152" spans="1:1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</row>
    <row r="1153" spans="1:1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</row>
    <row r="1154" spans="1:1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</row>
    <row r="1155" spans="1:1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</row>
    <row r="1156" spans="1:1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</row>
    <row r="1157" spans="1:1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</row>
    <row r="1158" spans="1:1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</row>
    <row r="1159" spans="1:1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</row>
    <row r="1160" spans="1:1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</row>
    <row r="1161" spans="1:1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</row>
    <row r="1162" spans="1:1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</row>
    <row r="1163" spans="1:1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</row>
    <row r="1164" spans="1:1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</row>
    <row r="1165" spans="1:1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</row>
    <row r="1166" spans="1:1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</row>
    <row r="1167" spans="1:1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</row>
    <row r="1168" spans="1:1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</row>
    <row r="1169" spans="1:1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</row>
    <row r="1170" spans="1:1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</row>
  </sheetData>
  <mergeCells count="19">
    <mergeCell ref="A35:K35"/>
    <mergeCell ref="G5:H6"/>
    <mergeCell ref="I5:J6"/>
    <mergeCell ref="D7:D10"/>
    <mergeCell ref="E7:E10"/>
    <mergeCell ref="H7:H10"/>
    <mergeCell ref="I7:I10"/>
    <mergeCell ref="A12:K12"/>
    <mergeCell ref="A15:K15"/>
    <mergeCell ref="A2:K2"/>
    <mergeCell ref="A5:A10"/>
    <mergeCell ref="J7:J10"/>
    <mergeCell ref="K5:K10"/>
    <mergeCell ref="B5:B10"/>
    <mergeCell ref="C5:C10"/>
    <mergeCell ref="F7:F10"/>
    <mergeCell ref="G7:G10"/>
    <mergeCell ref="D5:D6"/>
    <mergeCell ref="E5:F6"/>
  </mergeCells>
  <phoneticPr fontId="2" type="noConversion"/>
  <printOptions horizontalCentered="1"/>
  <pageMargins left="0.16" right="0.16" top="0.5" bottom="0.35" header="0.2" footer="0.2"/>
  <pageSetup paperSize="9" scale="88" fitToWidth="0" fitToHeight="0" orientation="landscape" r:id="rId1"/>
  <headerFooter alignWithMargins="0">
    <oddFooter>&amp;R&amp;P/&amp;N</oddFooter>
  </headerFooter>
  <rowBreaks count="1" manualBreakCount="1">
    <brk id="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2018-02-09T07:22:08Z</cp:lastPrinted>
  <dcterms:created xsi:type="dcterms:W3CDTF">2005-10-26T10:27:32Z</dcterms:created>
  <dcterms:modified xsi:type="dcterms:W3CDTF">2018-02-14T10:28:00Z</dcterms:modified>
</cp:coreProperties>
</file>