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1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>'1'!$A$1:$K$77</definedName>
    <definedName name="_xlnm.Print_Titles" localSheetId="0">'1'!$10:$10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D65" i="49"/>
  <c r="D61"/>
  <c r="D49" l="1"/>
  <c r="D47"/>
  <c r="D45"/>
  <c r="D37"/>
  <c r="D34"/>
  <c r="D21"/>
  <c r="D19"/>
  <c r="D16"/>
  <c r="D39" l="1"/>
  <c r="D30" l="1"/>
  <c r="D28"/>
  <c r="D23" l="1"/>
</calcChain>
</file>

<file path=xl/sharedStrings.xml><?xml version="1.0" encoding="utf-8"?>
<sst xmlns="http://schemas.openxmlformats.org/spreadsheetml/2006/main" count="140" uniqueCount="75">
  <si>
    <t>xelfasi</t>
  </si>
  <si>
    <t>#rigze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</si>
  <si>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</si>
  <si>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</si>
  <si>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</si>
  <si>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</si>
  <si>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</si>
  <si>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</si>
  <si>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</si>
  <si>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</si>
  <si>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t</t>
  </si>
  <si>
    <t>lari</t>
  </si>
  <si>
    <t>trasis aRdgena da damagreba</t>
  </si>
  <si>
    <t>km</t>
  </si>
  <si>
    <t>I. mosamzadebeli samuSaoebi</t>
  </si>
  <si>
    <t>II. miwis vakisis mowyoba</t>
  </si>
  <si>
    <r>
      <t>m</t>
    </r>
    <r>
      <rPr>
        <b/>
        <vertAlign val="superscript"/>
        <sz val="11"/>
        <rFont val="AcadNusx"/>
      </rPr>
      <t>3</t>
    </r>
  </si>
  <si>
    <t xml:space="preserve">III kategoriis gruntis damuSaveba xeliT  avtoTviTmclebze                datvirTviT </t>
  </si>
  <si>
    <t>III. sagzao samosis mowyoba</t>
  </si>
  <si>
    <r>
      <t>Txevadi bitumis mosxma                                                    0,7l/m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</si>
  <si>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r>
      <t>m</t>
    </r>
    <r>
      <rPr>
        <b/>
        <vertAlign val="superscript"/>
        <sz val="11"/>
        <rFont val="AcadNusx"/>
      </rPr>
      <t>2</t>
    </r>
  </si>
  <si>
    <t>IV. xelovnuri nagebobebi</t>
  </si>
  <si>
    <t>I-is jami</t>
  </si>
  <si>
    <t>II-is jami</t>
  </si>
  <si>
    <t>III-is jami</t>
  </si>
  <si>
    <t>IV-is jami</t>
  </si>
  <si>
    <t>Tavebis I, II, III da IV-is jami</t>
  </si>
  <si>
    <t xml:space="preserve">samSeneblo nagvis datvirTva xeliT avtoTviTmclelebze </t>
  </si>
  <si>
    <t>III kategoriis gruntis damuSaveba eqskavatoriT  avtoTviTmclelebze datvirTviT</t>
  </si>
  <si>
    <r>
      <t>Txevadi bitumis mosxma                                                    0,35 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</si>
  <si>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t>savali nawilis zeda fenis safaris mowyoba wvrilmarcvlovani RorRovani mkvrivi asfaltobetonis                       cxeli nareviT tipi "Б"                  marka II                                     sisqiT 4sm</t>
  </si>
  <si>
    <t>grZ.m</t>
  </si>
  <si>
    <t xml:space="preserve">mierTebebis mowyoba </t>
  </si>
  <si>
    <t>safuZvlis zeda fenis mowyoba fraqciuli RorRiT (0-40mm)                           sisqiT  10smm</t>
  </si>
  <si>
    <t>qviSa-xreSovani masalis damuSaveba eqskavatoriT karierSi avtoTviTmclelebze datvirTviT</t>
  </si>
  <si>
    <t>qviSa-xreSovani narevis mowyoba milis qveS                               sisqiT 30sm</t>
  </si>
  <si>
    <r>
      <t xml:space="preserve">milis saTavisis portaluri kedlis fundamentis mowyoba monoliTuri betoniT                                        </t>
    </r>
    <r>
      <rPr>
        <b/>
        <sz val="11"/>
        <rFont val="Amiran SP"/>
        <family val="2"/>
      </rPr>
      <t>B-22.5 W-6 F-200</t>
    </r>
  </si>
  <si>
    <r>
      <t xml:space="preserve">milis saTavisis portaluri kedlis tanis mowyoba monoliTuri betoniT                                        </t>
    </r>
    <r>
      <rPr>
        <b/>
        <sz val="11"/>
        <rFont val="Amiran SP"/>
        <family val="2"/>
      </rPr>
      <t>B-22.5 W-6 F-200</t>
    </r>
  </si>
  <si>
    <t>portaluri kedlis ukana mxaris ormagi hidroizolaciis mowyoba bitumis mastikiT</t>
  </si>
  <si>
    <r>
      <t xml:space="preserve">specprofilis parapetis mowyoba monoliTuri betoniT (3.0X0.6X0.81)m                                        </t>
    </r>
    <r>
      <rPr>
        <b/>
        <sz val="11"/>
        <rFont val="Amiran SP"/>
        <family val="2"/>
      </rPr>
      <t>B-22.5 W-6 F-200</t>
    </r>
  </si>
  <si>
    <t>specprofilis parapetis SeRebva emalis saRebaviT</t>
  </si>
  <si>
    <t>risbermis mowyoba</t>
  </si>
  <si>
    <t>liTonis milis mowyoba  d-1020m S-12mm</t>
  </si>
  <si>
    <t>asfaltobetonis safaris  moxsna eqskavatoriT  avtoTviTmclelebze datvirTviT</t>
  </si>
  <si>
    <t>asfaltobetonis safaris  moxsna pnevmaturi CaquCebiT</t>
  </si>
  <si>
    <t>tvirTis transportireba nayarSi 3 km manZilze                                  544 X 1,95=1061t</t>
  </si>
  <si>
    <t>tvirTis transportireba nayarSi 3 km manZilze                                  55 X 2,2=121t</t>
  </si>
  <si>
    <t>tvirTis transportireba nayarSi 3 km manZilze                                  125 X 1,95=244t</t>
  </si>
  <si>
    <t>tvirTis transportireba nayarSi 3 km manZilze                                  2608 X 1,95=5086t</t>
  </si>
  <si>
    <t xml:space="preserve">safuZvlis qveda Semasworebeli fenis mowyoba qviSa-xreSovani nareviT calkeuli adgilebisaTvis                    sisqiT 10sm                 </t>
  </si>
  <si>
    <t>tvirTis transportireba nayarSi 3 km manZilze                                  520 X 1,95=1014t</t>
  </si>
  <si>
    <t>safuZvlis zeda fenis mowyoba fraqciuli RorRiT (0-40mm)                           sisqiT  10sm</t>
  </si>
  <si>
    <t>tvirTis transportireba nayarSi 3 km manZilze                                 521 X 1,95=1016t</t>
  </si>
  <si>
    <t xml:space="preserve">qvesagebi Semasworebeli fenis mowyoba qviSa-xreSovani nareviT               sisqiT 10sm                  </t>
  </si>
  <si>
    <t>ezoebSi Sesasvlelebis mowyoba qviSa-xreSovani nareviT</t>
  </si>
  <si>
    <t xml:space="preserve">milebis gawmenda dnaleqi qanebisagan xeliT  avtoTviTmclebze                datvirTviT </t>
  </si>
  <si>
    <t>tvirTis transportireba nayarSi 3 km manZilze                                  5 X 1,95=10t</t>
  </si>
  <si>
    <t>III kategoriis gruntis damuSaveba eqskavatoriT  avtoTviTmclelebze datvirTviT liTonis milebis mosawyobad</t>
  </si>
  <si>
    <t>tvirTis transportireba nayarSi 3 km manZilze                                  13 X 1,95=25t</t>
  </si>
  <si>
    <t>mdinaris kalapotis gaWra 96kvt simZlavriani buldozeriT 50m-ze gadaadgilebiT</t>
  </si>
  <si>
    <t xml:space="preserve">liTonis milis mowyoba  d-400mm </t>
  </si>
  <si>
    <t>qviSa-xreSovani gruntis transportireba karieridan obieqtamde                                  120 X 1,95=234t</t>
  </si>
  <si>
    <t>samkuTxakiuvetis mowyoba</t>
  </si>
  <si>
    <t>tvirTis transportireba nayarSi 3 km manZilze                                  261 X 1,95=509t</t>
  </si>
  <si>
    <t>qviSa-xreSovani narevis mowyoba kiuvetis qveS                               sisqiT 10sm</t>
  </si>
  <si>
    <r>
      <t xml:space="preserve"> samkuTxa kiuvetebis mowyoba monoliTuri betoniT                                        </t>
    </r>
    <r>
      <rPr>
        <b/>
        <sz val="11"/>
        <rFont val="Amiran SP"/>
        <family val="2"/>
      </rPr>
      <t>B-22.5 W-6 F-200</t>
    </r>
  </si>
  <si>
    <t>savali nawilis qveda fenis safaris mowyoba msxvilmarcvlovani RorRovani asfaltobetonis                       cxeli nareviT                                                                           sisqiT 6sm</t>
  </si>
  <si>
    <t xml:space="preserve">d. R. g. -18%                                               </t>
  </si>
  <si>
    <t xml:space="preserve">qviSa-xreSovani gruntis gaSla  greideriT, mosworebiT da datkepvniT 50 m-ze gadaadgilebiT             0.00513+0.00204*9=0.02349 mnq.sT.                     </t>
  </si>
  <si>
    <t>zednadebi xarjebi %</t>
  </si>
  <si>
    <t>gegmiuri dagroveba %</t>
  </si>
  <si>
    <t xml:space="preserve"> xarjTaRricxva </t>
  </si>
  <si>
    <t xml:space="preserve"> goris municipalitetis, sofel mereTis, koSkas da guguTianTkaris Sida saubno saavtomobilo gzebis asfaltobetonis safaris mowyoba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</si>
  <si>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gauTvalsw. xarjebi - 3%                             </t>
  </si>
  <si>
    <t>sul: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</si>
</sst>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vertAlign val="superscript"/>
      <sz val="11"/>
      <name val="AcadNusx"/>
    </font>
    <font>
      <sz val="10"/>
      <color rgb="FF7030A0"/>
      <name val="AcadNusx"/>
    </font>
    <font>
      <b/>
      <sz val="11"/>
      <name val="Amiran SP"/>
      <family val="2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0"/>
      <name val="AcadNusx"/>
    </font>
    <font>
      <b/>
      <sz val="11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5" fillId="0" borderId="0" xfId="0" applyFont="1" applyFill="1"/>
    <xf numFmtId="2" fontId="5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2" fontId="6" fillId="0" borderId="0" xfId="0" applyNumberFormat="1" applyFont="1" applyFill="1"/>
    <xf numFmtId="2" fontId="8" fillId="0" borderId="0" xfId="0" applyNumberFormat="1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15" fillId="0" borderId="4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textRotation="90"/>
    </xf>
    <xf numFmtId="0" fontId="6" fillId="0" borderId="3" xfId="0" applyNumberFormat="1" applyFont="1" applyFill="1" applyBorder="1" applyAlignment="1">
      <alignment horizontal="center" vertical="center" textRotation="90"/>
    </xf>
    <xf numFmtId="0" fontId="6" fillId="0" borderId="7" xfId="0" applyNumberFormat="1" applyFont="1" applyFill="1" applyBorder="1" applyAlignment="1">
      <alignment horizontal="center" vertical="center" textRotation="90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textRotation="90" wrapText="1"/>
    </xf>
    <xf numFmtId="0" fontId="6" fillId="0" borderId="3" xfId="0" applyNumberFormat="1" applyFont="1" applyFill="1" applyBorder="1" applyAlignment="1">
      <alignment vertical="center" textRotation="90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sv.smeta-bugeuli-jvari" xfId="1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142874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819275" y="4867275"/>
          <a:ext cx="1447800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123824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2400300" y="4867275"/>
          <a:ext cx="1862571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123824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42900" y="4867275"/>
          <a:ext cx="857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123824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342900" y="4867275"/>
          <a:ext cx="762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819275" y="4867275"/>
          <a:ext cx="13811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123824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514350" y="4867275"/>
          <a:ext cx="20955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123824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685800" y="4867275"/>
          <a:ext cx="39052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123824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819275" y="4867275"/>
          <a:ext cx="1371600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123824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438400" y="4867275"/>
          <a:ext cx="1906732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73</xdr:row>
      <xdr:rowOff>0</xdr:rowOff>
    </xdr:from>
    <xdr:to>
      <xdr:col>2</xdr:col>
      <xdr:colOff>348096</xdr:colOff>
      <xdr:row>76</xdr:row>
      <xdr:rowOff>133349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400300" y="4867275"/>
          <a:ext cx="1862571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381000</xdr:colOff>
      <xdr:row>76</xdr:row>
      <xdr:rowOff>133349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514350" y="4867275"/>
          <a:ext cx="20955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161924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2438400" y="4867275"/>
          <a:ext cx="1906732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85725</xdr:colOff>
      <xdr:row>76</xdr:row>
      <xdr:rowOff>133349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342900" y="4867275"/>
          <a:ext cx="857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76</xdr:row>
      <xdr:rowOff>133349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342900" y="4867275"/>
          <a:ext cx="762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73</xdr:row>
      <xdr:rowOff>0</xdr:rowOff>
    </xdr:from>
    <xdr:to>
      <xdr:col>1</xdr:col>
      <xdr:colOff>733425</xdr:colOff>
      <xdr:row>76</xdr:row>
      <xdr:rowOff>133349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685800" y="4867275"/>
          <a:ext cx="390525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73</xdr:row>
      <xdr:rowOff>0</xdr:rowOff>
    </xdr:from>
    <xdr:to>
      <xdr:col>2</xdr:col>
      <xdr:colOff>430357</xdr:colOff>
      <xdr:row>76</xdr:row>
      <xdr:rowOff>133349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2438400" y="4867275"/>
          <a:ext cx="1906732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73</xdr:row>
      <xdr:rowOff>0</xdr:rowOff>
    </xdr:from>
    <xdr:to>
      <xdr:col>2</xdr:col>
      <xdr:colOff>0</xdr:colOff>
      <xdr:row>76</xdr:row>
      <xdr:rowOff>133349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819275" y="4867275"/>
          <a:ext cx="1371600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eqti%202006-III/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OTI/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rurua2/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9%20marti/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%20E%20D%20A/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93"/>
  <sheetViews>
    <sheetView tabSelected="1" view="pageBreakPreview" topLeftCell="A64" zoomScaleSheetLayoutView="100" workbookViewId="0">
      <selection activeCell="D75" sqref="D75"/>
    </sheetView>
  </sheetViews>
  <sheetFormatPr defaultRowHeight="13.5"/>
  <cols>
    <col min="1" max="1" width="4" style="10" customWidth="1"/>
    <col min="2" max="2" width="33.7109375" style="10" customWidth="1"/>
    <col min="3" max="3" width="10.5703125" style="10" customWidth="1"/>
    <col min="4" max="4" width="8.140625" style="10" customWidth="1"/>
    <col min="5" max="5" width="7.7109375" style="10" customWidth="1"/>
    <col min="6" max="6" width="11.7109375" style="10" bestFit="1" customWidth="1"/>
    <col min="7" max="7" width="7.7109375" style="10" customWidth="1"/>
    <col min="8" max="8" width="10.7109375" style="10" bestFit="1" customWidth="1"/>
    <col min="9" max="9" width="7.7109375" style="10" customWidth="1"/>
    <col min="10" max="10" width="10.7109375" style="10" bestFit="1" customWidth="1"/>
    <col min="11" max="11" width="12.140625" style="10" customWidth="1"/>
    <col min="12" max="12" width="0.140625" style="10" customWidth="1"/>
    <col min="13" max="13" width="10.7109375" style="10" customWidth="1"/>
    <col min="14" max="14" width="10.28515625" style="10" customWidth="1"/>
    <col min="15" max="15" width="11.85546875" style="10" customWidth="1"/>
    <col min="16" max="16" width="9.28515625" style="10" bestFit="1" customWidth="1"/>
    <col min="17" max="16384" width="9.140625" style="10"/>
  </cols>
  <sheetData>
    <row r="1" spans="1:13" ht="34.5" customHeight="1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" hidden="1" customHeight="1"/>
    <row r="3" spans="1:13" ht="68.25" customHeight="1">
      <c r="A3" s="44" t="s">
        <v>72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 ht="13.5" customHeight="1">
      <c r="A4" s="45" t="s">
        <v>1</v>
      </c>
      <c r="B4" s="39" t="s">
        <v>2</v>
      </c>
      <c r="C4" s="39" t="s">
        <v>3</v>
      </c>
      <c r="D4" s="41" t="s">
        <v>4</v>
      </c>
      <c r="E4" s="39" t="s">
        <v>5</v>
      </c>
      <c r="F4" s="39"/>
      <c r="G4" s="39" t="s">
        <v>0</v>
      </c>
      <c r="H4" s="39"/>
      <c r="I4" s="39" t="s">
        <v>6</v>
      </c>
      <c r="J4" s="39"/>
      <c r="K4" s="39" t="s">
        <v>7</v>
      </c>
    </row>
    <row r="5" spans="1:13" ht="19.5" customHeight="1">
      <c r="A5" s="46"/>
      <c r="B5" s="39"/>
      <c r="C5" s="39"/>
      <c r="D5" s="42"/>
      <c r="E5" s="39"/>
      <c r="F5" s="39"/>
      <c r="G5" s="39"/>
      <c r="H5" s="39"/>
      <c r="I5" s="39"/>
      <c r="J5" s="39"/>
      <c r="K5" s="39"/>
    </row>
    <row r="6" spans="1:13" ht="13.5" customHeight="1">
      <c r="A6" s="46"/>
      <c r="B6" s="39"/>
      <c r="C6" s="39"/>
      <c r="D6" s="42"/>
      <c r="E6" s="39" t="s">
        <v>9</v>
      </c>
      <c r="F6" s="39" t="s">
        <v>8</v>
      </c>
      <c r="G6" s="39" t="s">
        <v>9</v>
      </c>
      <c r="H6" s="39" t="s">
        <v>8</v>
      </c>
      <c r="I6" s="39" t="s">
        <v>9</v>
      </c>
      <c r="J6" s="39" t="s">
        <v>8</v>
      </c>
      <c r="K6" s="39"/>
    </row>
    <row r="7" spans="1:13" ht="13.5" customHeight="1">
      <c r="A7" s="46"/>
      <c r="B7" s="39"/>
      <c r="C7" s="39"/>
      <c r="D7" s="42"/>
      <c r="E7" s="39"/>
      <c r="F7" s="39"/>
      <c r="G7" s="39"/>
      <c r="H7" s="39"/>
      <c r="I7" s="39"/>
      <c r="J7" s="39"/>
      <c r="K7" s="39"/>
      <c r="M7" s="12"/>
    </row>
    <row r="8" spans="1:13" ht="13.5" customHeight="1">
      <c r="A8" s="46"/>
      <c r="B8" s="39"/>
      <c r="C8" s="39"/>
      <c r="D8" s="42"/>
      <c r="E8" s="39"/>
      <c r="F8" s="39"/>
      <c r="G8" s="39"/>
      <c r="H8" s="39"/>
      <c r="I8" s="39"/>
      <c r="J8" s="39"/>
      <c r="K8" s="39"/>
    </row>
    <row r="9" spans="1:13" ht="27.75" customHeight="1">
      <c r="A9" s="46"/>
      <c r="B9" s="40"/>
      <c r="C9" s="40"/>
      <c r="D9" s="43"/>
      <c r="E9" s="40"/>
      <c r="F9" s="40"/>
      <c r="G9" s="40"/>
      <c r="H9" s="40"/>
      <c r="I9" s="40"/>
      <c r="J9" s="40"/>
      <c r="K9" s="40"/>
    </row>
    <row r="10" spans="1:13" ht="15.7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</row>
    <row r="11" spans="1:13" ht="16.5">
      <c r="A11" s="50" t="s">
        <v>14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</row>
    <row r="12" spans="1:13" ht="31.5">
      <c r="A12" s="1">
        <v>1</v>
      </c>
      <c r="B12" s="20" t="s">
        <v>12</v>
      </c>
      <c r="C12" s="1" t="s">
        <v>13</v>
      </c>
      <c r="D12" s="1">
        <v>2.72</v>
      </c>
      <c r="E12" s="18"/>
      <c r="F12" s="1"/>
      <c r="G12" s="18"/>
      <c r="H12" s="1"/>
      <c r="I12" s="18"/>
      <c r="J12" s="1"/>
      <c r="K12" s="1"/>
    </row>
    <row r="13" spans="1:13" ht="15.75">
      <c r="A13" s="18"/>
      <c r="B13" s="1" t="s">
        <v>22</v>
      </c>
      <c r="C13" s="18"/>
      <c r="D13" s="18"/>
      <c r="E13" s="18"/>
      <c r="F13" s="1"/>
      <c r="G13" s="18"/>
      <c r="H13" s="23"/>
      <c r="I13" s="24"/>
      <c r="J13" s="25"/>
      <c r="K13" s="23"/>
      <c r="M13" s="17"/>
    </row>
    <row r="14" spans="1:13" ht="16.5">
      <c r="A14" s="50" t="s">
        <v>15</v>
      </c>
      <c r="B14" s="51"/>
      <c r="C14" s="51"/>
      <c r="D14" s="51"/>
      <c r="E14" s="51"/>
      <c r="F14" s="51"/>
      <c r="G14" s="51"/>
      <c r="H14" s="51"/>
      <c r="I14" s="51"/>
      <c r="J14" s="51"/>
      <c r="K14" s="52"/>
    </row>
    <row r="15" spans="1:13" ht="63">
      <c r="A15" s="9">
        <v>1</v>
      </c>
      <c r="B15" s="1" t="s">
        <v>43</v>
      </c>
      <c r="C15" s="1" t="s">
        <v>16</v>
      </c>
      <c r="D15" s="1">
        <v>544</v>
      </c>
      <c r="E15" s="18"/>
      <c r="F15" s="1"/>
      <c r="G15" s="18"/>
      <c r="H15" s="5"/>
      <c r="I15" s="18"/>
      <c r="J15" s="1"/>
      <c r="K15" s="4"/>
    </row>
    <row r="16" spans="1:13" ht="47.25">
      <c r="A16" s="9"/>
      <c r="B16" s="1" t="s">
        <v>45</v>
      </c>
      <c r="C16" s="1" t="s">
        <v>10</v>
      </c>
      <c r="D16" s="5">
        <f>D15*1.95</f>
        <v>1060.8</v>
      </c>
      <c r="E16" s="18"/>
      <c r="F16" s="1"/>
      <c r="G16" s="18"/>
      <c r="H16" s="1"/>
      <c r="I16" s="24"/>
      <c r="J16" s="26"/>
      <c r="K16" s="23"/>
      <c r="M16" s="22"/>
    </row>
    <row r="17" spans="1:14" ht="47.25">
      <c r="A17" s="9">
        <v>2</v>
      </c>
      <c r="B17" s="1" t="s">
        <v>44</v>
      </c>
      <c r="C17" s="1" t="s">
        <v>16</v>
      </c>
      <c r="D17" s="1">
        <v>55</v>
      </c>
      <c r="E17" s="18"/>
      <c r="F17" s="1"/>
      <c r="G17" s="18"/>
      <c r="H17" s="1"/>
      <c r="I17" s="18"/>
      <c r="J17" s="3"/>
      <c r="K17" s="4"/>
      <c r="M17" s="11"/>
    </row>
    <row r="18" spans="1:14" ht="47.25">
      <c r="A18" s="9">
        <v>3</v>
      </c>
      <c r="B18" s="1" t="s">
        <v>27</v>
      </c>
      <c r="C18" s="1" t="s">
        <v>16</v>
      </c>
      <c r="D18" s="1">
        <v>55</v>
      </c>
      <c r="E18" s="18"/>
      <c r="F18" s="1"/>
      <c r="G18" s="18"/>
      <c r="H18" s="1"/>
      <c r="I18" s="24"/>
      <c r="J18" s="25"/>
      <c r="K18" s="25"/>
      <c r="M18" s="11"/>
    </row>
    <row r="19" spans="1:14" ht="47.25">
      <c r="A19" s="9">
        <v>4</v>
      </c>
      <c r="B19" s="1" t="s">
        <v>46</v>
      </c>
      <c r="C19" s="1" t="s">
        <v>10</v>
      </c>
      <c r="D19" s="5">
        <f>D18*2.2</f>
        <v>121.00000000000001</v>
      </c>
      <c r="E19" s="18"/>
      <c r="F19" s="1"/>
      <c r="G19" s="18"/>
      <c r="H19" s="1"/>
      <c r="I19" s="24"/>
      <c r="J19" s="26"/>
      <c r="K19" s="23"/>
      <c r="M19" s="11"/>
    </row>
    <row r="20" spans="1:14" ht="63">
      <c r="A20" s="9">
        <v>5</v>
      </c>
      <c r="B20" s="1" t="s">
        <v>28</v>
      </c>
      <c r="C20" s="1" t="s">
        <v>16</v>
      </c>
      <c r="D20" s="1">
        <v>2608</v>
      </c>
      <c r="E20" s="18"/>
      <c r="F20" s="1"/>
      <c r="G20" s="18"/>
      <c r="H20" s="5"/>
      <c r="I20" s="24"/>
      <c r="J20" s="25"/>
      <c r="K20" s="23"/>
      <c r="M20" s="11"/>
    </row>
    <row r="21" spans="1:14" ht="47.25">
      <c r="A21" s="9">
        <v>6</v>
      </c>
      <c r="B21" s="1" t="s">
        <v>48</v>
      </c>
      <c r="C21" s="1" t="s">
        <v>10</v>
      </c>
      <c r="D21" s="5">
        <f>D20*1.95</f>
        <v>5085.5999999999995</v>
      </c>
      <c r="E21" s="18"/>
      <c r="F21" s="1"/>
      <c r="G21" s="18"/>
      <c r="H21" s="1"/>
      <c r="I21" s="24"/>
      <c r="J21" s="26"/>
      <c r="K21" s="23"/>
      <c r="M21" s="11"/>
    </row>
    <row r="22" spans="1:14" ht="63">
      <c r="A22" s="9">
        <v>7</v>
      </c>
      <c r="B22" s="1" t="s">
        <v>17</v>
      </c>
      <c r="C22" s="1" t="s">
        <v>16</v>
      </c>
      <c r="D22" s="1">
        <v>520</v>
      </c>
      <c r="E22" s="18"/>
      <c r="F22" s="1"/>
      <c r="G22" s="18"/>
      <c r="H22" s="1"/>
      <c r="I22" s="24"/>
      <c r="J22" s="25"/>
      <c r="K22" s="25"/>
      <c r="M22" s="11"/>
    </row>
    <row r="23" spans="1:14" ht="47.25">
      <c r="A23" s="9">
        <v>8</v>
      </c>
      <c r="B23" s="1" t="s">
        <v>50</v>
      </c>
      <c r="C23" s="1" t="s">
        <v>10</v>
      </c>
      <c r="D23" s="5">
        <f>D22*1.95</f>
        <v>1014</v>
      </c>
      <c r="E23" s="18"/>
      <c r="F23" s="7"/>
      <c r="G23" s="18"/>
      <c r="H23" s="4"/>
      <c r="I23" s="24"/>
      <c r="J23" s="26"/>
      <c r="K23" s="23"/>
      <c r="M23" s="11"/>
    </row>
    <row r="24" spans="1:14" ht="16.5">
      <c r="A24" s="9"/>
      <c r="B24" s="1" t="s">
        <v>23</v>
      </c>
      <c r="C24" s="1"/>
      <c r="D24" s="1"/>
      <c r="E24" s="18"/>
      <c r="F24" s="1"/>
      <c r="G24" s="18"/>
      <c r="H24" s="27"/>
      <c r="I24" s="24"/>
      <c r="J24" s="27"/>
      <c r="K24" s="27"/>
      <c r="M24" s="17"/>
      <c r="N24" s="11"/>
    </row>
    <row r="25" spans="1:14" ht="16.5">
      <c r="A25" s="50" t="s">
        <v>18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</row>
    <row r="26" spans="1:14" ht="94.5">
      <c r="A26" s="9">
        <v>1</v>
      </c>
      <c r="B26" s="1" t="s">
        <v>49</v>
      </c>
      <c r="C26" s="1" t="s">
        <v>16</v>
      </c>
      <c r="D26" s="1">
        <v>1591</v>
      </c>
      <c r="E26" s="18"/>
      <c r="F26" s="1"/>
      <c r="G26" s="18"/>
      <c r="H26" s="5"/>
      <c r="I26" s="18"/>
      <c r="J26" s="1"/>
      <c r="K26" s="4"/>
      <c r="M26" s="11"/>
    </row>
    <row r="27" spans="1:14" ht="63">
      <c r="A27" s="1">
        <v>2</v>
      </c>
      <c r="B27" s="1" t="s">
        <v>51</v>
      </c>
      <c r="C27" s="1" t="s">
        <v>20</v>
      </c>
      <c r="D27" s="1">
        <v>13040</v>
      </c>
      <c r="E27" s="18"/>
      <c r="F27" s="4"/>
      <c r="G27" s="18"/>
      <c r="H27" s="5"/>
      <c r="I27" s="18"/>
      <c r="J27" s="1"/>
      <c r="K27" s="4"/>
    </row>
    <row r="28" spans="1:14" ht="33.75">
      <c r="A28" s="1">
        <v>3</v>
      </c>
      <c r="B28" s="1" t="s">
        <v>19</v>
      </c>
      <c r="C28" s="1" t="s">
        <v>10</v>
      </c>
      <c r="D28" s="7">
        <f>D27*0.0007</f>
        <v>9.1280000000000001</v>
      </c>
      <c r="E28" s="18"/>
      <c r="F28" s="4"/>
      <c r="G28" s="18"/>
      <c r="H28" s="5"/>
      <c r="I28" s="18"/>
      <c r="J28" s="1"/>
      <c r="K28" s="4"/>
      <c r="M28" s="11"/>
    </row>
    <row r="29" spans="1:14" ht="110.25">
      <c r="A29" s="1">
        <v>4</v>
      </c>
      <c r="B29" s="1" t="s">
        <v>66</v>
      </c>
      <c r="C29" s="1" t="s">
        <v>20</v>
      </c>
      <c r="D29" s="1">
        <v>13040</v>
      </c>
      <c r="E29" s="18"/>
      <c r="F29" s="4"/>
      <c r="G29" s="18"/>
      <c r="H29" s="5"/>
      <c r="I29" s="18"/>
      <c r="J29" s="1"/>
      <c r="K29" s="4"/>
    </row>
    <row r="30" spans="1:14" ht="33.75">
      <c r="A30" s="1">
        <v>5</v>
      </c>
      <c r="B30" s="1" t="s">
        <v>29</v>
      </c>
      <c r="C30" s="1" t="s">
        <v>10</v>
      </c>
      <c r="D30" s="7">
        <f>D29*0.00035</f>
        <v>4.5640000000000001</v>
      </c>
      <c r="E30" s="18"/>
      <c r="F30" s="4"/>
      <c r="G30" s="18"/>
      <c r="H30" s="5"/>
      <c r="I30" s="18"/>
      <c r="J30" s="1"/>
      <c r="K30" s="4"/>
      <c r="M30" s="11"/>
    </row>
    <row r="31" spans="1:14" ht="126">
      <c r="A31" s="1">
        <v>6</v>
      </c>
      <c r="B31" s="1" t="s">
        <v>30</v>
      </c>
      <c r="C31" s="1" t="s">
        <v>20</v>
      </c>
      <c r="D31" s="1">
        <v>13040</v>
      </c>
      <c r="E31" s="18"/>
      <c r="F31" s="4"/>
      <c r="G31" s="18"/>
      <c r="H31" s="5"/>
      <c r="I31" s="18"/>
      <c r="J31" s="1"/>
      <c r="K31" s="4"/>
      <c r="M31" s="11"/>
    </row>
    <row r="32" spans="1:14" ht="25.5" customHeight="1">
      <c r="A32" s="1"/>
      <c r="B32" s="2" t="s">
        <v>32</v>
      </c>
      <c r="C32" s="18"/>
      <c r="D32" s="18"/>
      <c r="E32" s="18"/>
      <c r="F32" s="4"/>
      <c r="G32" s="18"/>
      <c r="H32" s="5"/>
      <c r="I32" s="18"/>
      <c r="J32" s="5"/>
      <c r="K32" s="4"/>
      <c r="M32" s="11"/>
      <c r="N32" s="11"/>
    </row>
    <row r="33" spans="1:15" ht="63">
      <c r="A33" s="1">
        <v>7</v>
      </c>
      <c r="B33" s="1" t="s">
        <v>28</v>
      </c>
      <c r="C33" s="1" t="s">
        <v>16</v>
      </c>
      <c r="D33" s="1">
        <v>221</v>
      </c>
      <c r="E33" s="18"/>
      <c r="F33" s="1"/>
      <c r="G33" s="18"/>
      <c r="H33" s="5"/>
      <c r="I33" s="18"/>
      <c r="J33" s="1"/>
      <c r="K33" s="4"/>
      <c r="M33" s="11"/>
    </row>
    <row r="34" spans="1:15" ht="47.25">
      <c r="A34" s="1">
        <v>8</v>
      </c>
      <c r="B34" s="1" t="s">
        <v>52</v>
      </c>
      <c r="C34" s="1" t="s">
        <v>10</v>
      </c>
      <c r="D34" s="5">
        <f>D33*1.95</f>
        <v>430.95</v>
      </c>
      <c r="E34" s="18"/>
      <c r="F34" s="1"/>
      <c r="G34" s="18"/>
      <c r="H34" s="1"/>
      <c r="I34" s="24"/>
      <c r="J34" s="26"/>
      <c r="K34" s="23"/>
      <c r="M34" s="11"/>
    </row>
    <row r="35" spans="1:15" ht="63">
      <c r="A35" s="1">
        <v>9</v>
      </c>
      <c r="B35" s="1" t="s">
        <v>53</v>
      </c>
      <c r="C35" s="1" t="s">
        <v>16</v>
      </c>
      <c r="D35" s="1">
        <v>134.80000000000001</v>
      </c>
      <c r="E35" s="18"/>
      <c r="F35" s="1"/>
      <c r="G35" s="18"/>
      <c r="H35" s="5"/>
      <c r="I35" s="18"/>
      <c r="J35" s="1"/>
      <c r="K35" s="4"/>
      <c r="M35" s="11"/>
    </row>
    <row r="36" spans="1:15" ht="63">
      <c r="A36" s="1">
        <v>10</v>
      </c>
      <c r="B36" s="1" t="s">
        <v>33</v>
      </c>
      <c r="C36" s="1" t="s">
        <v>20</v>
      </c>
      <c r="D36" s="1">
        <v>880</v>
      </c>
      <c r="E36" s="18"/>
      <c r="F36" s="4"/>
      <c r="G36" s="18"/>
      <c r="H36" s="5"/>
      <c r="I36" s="18"/>
      <c r="J36" s="1"/>
      <c r="K36" s="4"/>
      <c r="M36" s="11"/>
    </row>
    <row r="37" spans="1:15" ht="33.75">
      <c r="A37" s="1">
        <v>11</v>
      </c>
      <c r="B37" s="1" t="s">
        <v>19</v>
      </c>
      <c r="C37" s="1" t="s">
        <v>10</v>
      </c>
      <c r="D37" s="7">
        <f>D36*0.0007</f>
        <v>0.61599999999999999</v>
      </c>
      <c r="E37" s="18"/>
      <c r="F37" s="4"/>
      <c r="G37" s="18"/>
      <c r="H37" s="5"/>
      <c r="I37" s="18"/>
      <c r="J37" s="1"/>
      <c r="K37" s="4"/>
      <c r="M37" s="11"/>
    </row>
    <row r="38" spans="1:15" ht="110.25">
      <c r="A38" s="1">
        <v>12</v>
      </c>
      <c r="B38" s="1" t="s">
        <v>66</v>
      </c>
      <c r="C38" s="1" t="s">
        <v>20</v>
      </c>
      <c r="D38" s="1">
        <v>880</v>
      </c>
      <c r="E38" s="18"/>
      <c r="F38" s="4"/>
      <c r="G38" s="18"/>
      <c r="H38" s="5"/>
      <c r="I38" s="18"/>
      <c r="J38" s="1"/>
      <c r="K38" s="4"/>
      <c r="M38" s="11"/>
    </row>
    <row r="39" spans="1:15" ht="33.75">
      <c r="A39" s="1">
        <v>13</v>
      </c>
      <c r="B39" s="1" t="s">
        <v>29</v>
      </c>
      <c r="C39" s="1" t="s">
        <v>10</v>
      </c>
      <c r="D39" s="7">
        <f>D38*0.00035</f>
        <v>0.308</v>
      </c>
      <c r="E39" s="18"/>
      <c r="F39" s="4"/>
      <c r="G39" s="18"/>
      <c r="H39" s="5"/>
      <c r="I39" s="18"/>
      <c r="J39" s="1"/>
      <c r="K39" s="4"/>
      <c r="M39" s="11"/>
    </row>
    <row r="40" spans="1:15" ht="126">
      <c r="A40" s="1">
        <v>14</v>
      </c>
      <c r="B40" s="25" t="s">
        <v>30</v>
      </c>
      <c r="C40" s="25" t="s">
        <v>20</v>
      </c>
      <c r="D40" s="25">
        <v>880</v>
      </c>
      <c r="E40" s="24"/>
      <c r="F40" s="23"/>
      <c r="G40" s="24"/>
      <c r="H40" s="28"/>
      <c r="I40" s="24"/>
      <c r="J40" s="25"/>
      <c r="K40" s="23"/>
      <c r="M40" s="11"/>
    </row>
    <row r="41" spans="1:15" ht="15.75">
      <c r="A41" s="6"/>
      <c r="B41" s="27" t="s">
        <v>24</v>
      </c>
      <c r="C41" s="29"/>
      <c r="D41" s="29"/>
      <c r="E41" s="29"/>
      <c r="F41" s="27"/>
      <c r="G41" s="29"/>
      <c r="H41" s="27"/>
      <c r="I41" s="29"/>
      <c r="J41" s="27"/>
      <c r="K41" s="27"/>
      <c r="M41" s="17"/>
      <c r="N41" s="11"/>
      <c r="O41" s="11"/>
    </row>
    <row r="42" spans="1:15" ht="15.75">
      <c r="A42" s="47" t="s">
        <v>21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  <c r="M42" s="17"/>
      <c r="N42" s="11"/>
      <c r="O42" s="11"/>
    </row>
    <row r="43" spans="1:15" ht="47.25">
      <c r="A43" s="1">
        <v>1</v>
      </c>
      <c r="B43" s="1" t="s">
        <v>54</v>
      </c>
      <c r="C43" s="1" t="s">
        <v>16</v>
      </c>
      <c r="D43" s="1">
        <v>202</v>
      </c>
      <c r="E43" s="18"/>
      <c r="F43" s="1"/>
      <c r="G43" s="18"/>
      <c r="H43" s="1"/>
      <c r="I43" s="18"/>
      <c r="J43" s="1"/>
      <c r="K43" s="1"/>
      <c r="M43" s="11"/>
      <c r="N43" s="11"/>
      <c r="O43" s="11"/>
    </row>
    <row r="44" spans="1:15" ht="63">
      <c r="A44" s="1">
        <v>2</v>
      </c>
      <c r="B44" s="1" t="s">
        <v>55</v>
      </c>
      <c r="C44" s="1" t="s">
        <v>16</v>
      </c>
      <c r="D44" s="1">
        <v>5</v>
      </c>
      <c r="E44" s="18"/>
      <c r="F44" s="1"/>
      <c r="G44" s="18"/>
      <c r="H44" s="1"/>
      <c r="I44" s="18"/>
      <c r="J44" s="1"/>
      <c r="K44" s="1"/>
      <c r="M44" s="11"/>
      <c r="N44" s="11"/>
      <c r="O44" s="11"/>
    </row>
    <row r="45" spans="1:15" ht="47.25">
      <c r="A45" s="1">
        <v>3</v>
      </c>
      <c r="B45" s="1" t="s">
        <v>56</v>
      </c>
      <c r="C45" s="1" t="s">
        <v>10</v>
      </c>
      <c r="D45" s="5">
        <f>D44*1.95</f>
        <v>9.75</v>
      </c>
      <c r="E45" s="18"/>
      <c r="F45" s="7"/>
      <c r="G45" s="18"/>
      <c r="H45" s="4"/>
      <c r="I45" s="24"/>
      <c r="J45" s="26"/>
      <c r="K45" s="23"/>
      <c r="M45" s="11"/>
      <c r="N45" s="11"/>
      <c r="O45" s="11"/>
    </row>
    <row r="46" spans="1:15" ht="78.75">
      <c r="A46" s="1">
        <v>4</v>
      </c>
      <c r="B46" s="1" t="s">
        <v>57</v>
      </c>
      <c r="C46" s="1" t="s">
        <v>16</v>
      </c>
      <c r="D46" s="1">
        <v>125</v>
      </c>
      <c r="E46" s="18"/>
      <c r="F46" s="1"/>
      <c r="G46" s="18"/>
      <c r="H46" s="5"/>
      <c r="I46" s="24"/>
      <c r="J46" s="25"/>
      <c r="K46" s="23"/>
      <c r="M46" s="11"/>
      <c r="N46" s="11"/>
      <c r="O46" s="11"/>
    </row>
    <row r="47" spans="1:15" ht="47.25">
      <c r="A47" s="1">
        <v>5</v>
      </c>
      <c r="B47" s="1" t="s">
        <v>47</v>
      </c>
      <c r="C47" s="1" t="s">
        <v>10</v>
      </c>
      <c r="D47" s="5">
        <f>D46*1.95</f>
        <v>243.75</v>
      </c>
      <c r="E47" s="18"/>
      <c r="F47" s="1"/>
      <c r="G47" s="18"/>
      <c r="H47" s="1"/>
      <c r="I47" s="24"/>
      <c r="J47" s="26"/>
      <c r="K47" s="23"/>
      <c r="M47" s="11"/>
      <c r="N47" s="11"/>
      <c r="O47" s="11"/>
    </row>
    <row r="48" spans="1:15" ht="63">
      <c r="A48" s="1">
        <v>6</v>
      </c>
      <c r="B48" s="1" t="s">
        <v>17</v>
      </c>
      <c r="C48" s="1" t="s">
        <v>16</v>
      </c>
      <c r="D48" s="1">
        <v>13</v>
      </c>
      <c r="E48" s="18"/>
      <c r="F48" s="1"/>
      <c r="G48" s="18"/>
      <c r="H48" s="1"/>
      <c r="I48" s="24"/>
      <c r="J48" s="25"/>
      <c r="K48" s="25"/>
      <c r="M48" s="11"/>
      <c r="N48" s="11"/>
      <c r="O48" s="11"/>
    </row>
    <row r="49" spans="1:15" ht="47.25">
      <c r="A49" s="1">
        <v>7</v>
      </c>
      <c r="B49" s="1" t="s">
        <v>58</v>
      </c>
      <c r="C49" s="1" t="s">
        <v>10</v>
      </c>
      <c r="D49" s="5">
        <f>D48*1.95</f>
        <v>25.349999999999998</v>
      </c>
      <c r="E49" s="18"/>
      <c r="F49" s="7"/>
      <c r="G49" s="18"/>
      <c r="H49" s="4"/>
      <c r="I49" s="24"/>
      <c r="J49" s="26"/>
      <c r="K49" s="23"/>
      <c r="M49" s="11"/>
      <c r="N49" s="11"/>
      <c r="O49" s="11"/>
    </row>
    <row r="50" spans="1:15" ht="63">
      <c r="A50" s="1">
        <v>8</v>
      </c>
      <c r="B50" s="1" t="s">
        <v>59</v>
      </c>
      <c r="C50" s="1" t="s">
        <v>16</v>
      </c>
      <c r="D50" s="1">
        <v>480</v>
      </c>
      <c r="E50" s="18"/>
      <c r="F50" s="1"/>
      <c r="G50" s="18"/>
      <c r="H50" s="5"/>
      <c r="I50" s="18"/>
      <c r="J50" s="1"/>
      <c r="K50" s="4"/>
      <c r="M50" s="11"/>
      <c r="N50" s="11"/>
      <c r="O50" s="11"/>
    </row>
    <row r="51" spans="1:15" ht="47.25">
      <c r="A51" s="1">
        <v>9</v>
      </c>
      <c r="B51" s="1" t="s">
        <v>35</v>
      </c>
      <c r="C51" s="1" t="s">
        <v>16</v>
      </c>
      <c r="D51" s="1">
        <v>37</v>
      </c>
      <c r="E51" s="18"/>
      <c r="F51" s="1"/>
      <c r="G51" s="18"/>
      <c r="H51" s="1"/>
      <c r="I51" s="18"/>
      <c r="J51" s="1"/>
      <c r="K51" s="1"/>
      <c r="M51" s="11"/>
      <c r="N51" s="11"/>
      <c r="O51" s="11"/>
    </row>
    <row r="52" spans="1:15" ht="31.5">
      <c r="A52" s="1">
        <v>10</v>
      </c>
      <c r="B52" s="1" t="s">
        <v>60</v>
      </c>
      <c r="C52" s="9" t="s">
        <v>31</v>
      </c>
      <c r="D52" s="9">
        <v>89</v>
      </c>
      <c r="E52" s="9"/>
      <c r="F52" s="9"/>
      <c r="G52" s="9"/>
      <c r="H52" s="9"/>
      <c r="I52" s="9"/>
      <c r="J52" s="9"/>
      <c r="K52" s="9"/>
      <c r="M52" s="11"/>
      <c r="N52" s="11"/>
      <c r="O52" s="11"/>
    </row>
    <row r="53" spans="1:15" ht="40.5" customHeight="1">
      <c r="A53" s="1">
        <v>11</v>
      </c>
      <c r="B53" s="1" t="s">
        <v>42</v>
      </c>
      <c r="C53" s="9" t="s">
        <v>31</v>
      </c>
      <c r="D53" s="9">
        <v>12</v>
      </c>
      <c r="E53" s="9"/>
      <c r="F53" s="9"/>
      <c r="G53" s="9"/>
      <c r="H53" s="9"/>
      <c r="I53" s="9"/>
      <c r="J53" s="9"/>
      <c r="K53" s="9"/>
      <c r="M53" s="11"/>
      <c r="N53" s="11"/>
      <c r="O53" s="11"/>
    </row>
    <row r="54" spans="1:15" ht="78">
      <c r="A54" s="1">
        <v>12</v>
      </c>
      <c r="B54" s="1" t="s">
        <v>36</v>
      </c>
      <c r="C54" s="1" t="s">
        <v>16</v>
      </c>
      <c r="D54" s="1">
        <v>19.2</v>
      </c>
      <c r="E54" s="6"/>
      <c r="F54" s="4"/>
      <c r="G54" s="6"/>
      <c r="H54" s="4"/>
      <c r="I54" s="6"/>
      <c r="J54" s="4"/>
      <c r="K54" s="4"/>
      <c r="M54" s="11"/>
      <c r="N54" s="11"/>
      <c r="O54" s="11"/>
    </row>
    <row r="55" spans="1:15" ht="78">
      <c r="A55" s="1">
        <v>13</v>
      </c>
      <c r="B55" s="1" t="s">
        <v>37</v>
      </c>
      <c r="C55" s="1" t="s">
        <v>16</v>
      </c>
      <c r="D55" s="1">
        <v>14.4</v>
      </c>
      <c r="E55" s="6"/>
      <c r="F55" s="4"/>
      <c r="G55" s="6"/>
      <c r="H55" s="4"/>
      <c r="I55" s="6"/>
      <c r="J55" s="4"/>
      <c r="K55" s="4"/>
      <c r="M55" s="11"/>
      <c r="N55" s="11"/>
      <c r="O55" s="11"/>
    </row>
    <row r="56" spans="1:15" ht="63">
      <c r="A56" s="1">
        <v>14</v>
      </c>
      <c r="B56" s="1" t="s">
        <v>38</v>
      </c>
      <c r="C56" s="1" t="s">
        <v>20</v>
      </c>
      <c r="D56" s="1">
        <v>60</v>
      </c>
      <c r="E56" s="18"/>
      <c r="F56" s="1"/>
      <c r="G56" s="18"/>
      <c r="H56" s="1"/>
      <c r="I56" s="18"/>
      <c r="J56" s="1"/>
      <c r="K56" s="1"/>
      <c r="M56" s="11"/>
      <c r="N56" s="11"/>
      <c r="O56" s="11"/>
    </row>
    <row r="57" spans="1:15" ht="62.25">
      <c r="A57" s="1">
        <v>15</v>
      </c>
      <c r="B57" s="1" t="s">
        <v>39</v>
      </c>
      <c r="C57" s="1" t="s">
        <v>16</v>
      </c>
      <c r="D57" s="1">
        <v>18.48</v>
      </c>
      <c r="E57" s="6"/>
      <c r="F57" s="4"/>
      <c r="G57" s="6"/>
      <c r="H57" s="4"/>
      <c r="I57" s="6"/>
      <c r="J57" s="4"/>
      <c r="K57" s="4"/>
      <c r="M57" s="11"/>
      <c r="N57" s="11"/>
      <c r="O57" s="11"/>
    </row>
    <row r="58" spans="1:15" ht="31.5">
      <c r="A58" s="1">
        <v>16</v>
      </c>
      <c r="B58" s="1" t="s">
        <v>40</v>
      </c>
      <c r="C58" s="1" t="s">
        <v>20</v>
      </c>
      <c r="D58" s="1">
        <v>216</v>
      </c>
      <c r="E58" s="6"/>
      <c r="F58" s="4"/>
      <c r="G58" s="6"/>
      <c r="H58" s="4"/>
      <c r="I58" s="6"/>
      <c r="J58" s="4"/>
      <c r="K58" s="4"/>
      <c r="M58" s="11"/>
      <c r="N58" s="11"/>
      <c r="O58" s="11"/>
    </row>
    <row r="59" spans="1:15" ht="18">
      <c r="A59" s="1">
        <v>17</v>
      </c>
      <c r="B59" s="2" t="s">
        <v>41</v>
      </c>
      <c r="C59" s="1" t="s">
        <v>16</v>
      </c>
      <c r="D59" s="1">
        <v>31.2</v>
      </c>
      <c r="E59" s="18"/>
      <c r="F59" s="1"/>
      <c r="G59" s="18"/>
      <c r="H59" s="5"/>
      <c r="I59" s="18"/>
      <c r="J59" s="5"/>
      <c r="K59" s="4"/>
      <c r="M59" s="11"/>
      <c r="N59" s="11"/>
      <c r="O59" s="11"/>
    </row>
    <row r="60" spans="1:15" ht="78.75">
      <c r="A60" s="1">
        <v>18</v>
      </c>
      <c r="B60" s="1" t="s">
        <v>34</v>
      </c>
      <c r="C60" s="1" t="s">
        <v>16</v>
      </c>
      <c r="D60" s="1">
        <v>120</v>
      </c>
      <c r="E60" s="18"/>
      <c r="F60" s="1"/>
      <c r="G60" s="18"/>
      <c r="H60" s="5"/>
      <c r="I60" s="24"/>
      <c r="J60" s="25"/>
      <c r="K60" s="23"/>
      <c r="M60" s="11"/>
      <c r="N60" s="11"/>
      <c r="O60" s="11"/>
    </row>
    <row r="61" spans="1:15" ht="63">
      <c r="A61" s="1">
        <v>19</v>
      </c>
      <c r="B61" s="1" t="s">
        <v>61</v>
      </c>
      <c r="C61" s="1" t="s">
        <v>10</v>
      </c>
      <c r="D61" s="5">
        <f>D60*1.95</f>
        <v>234</v>
      </c>
      <c r="E61" s="18"/>
      <c r="F61" s="7"/>
      <c r="G61" s="18"/>
      <c r="H61" s="4"/>
      <c r="I61" s="24"/>
      <c r="J61" s="26"/>
      <c r="K61" s="23"/>
      <c r="M61" s="11"/>
      <c r="N61" s="11"/>
      <c r="O61" s="11"/>
    </row>
    <row r="62" spans="1:15" ht="110.25">
      <c r="A62" s="1">
        <v>20</v>
      </c>
      <c r="B62" s="30" t="s">
        <v>68</v>
      </c>
      <c r="C62" s="1" t="s">
        <v>16</v>
      </c>
      <c r="D62" s="1">
        <v>120</v>
      </c>
      <c r="E62" s="6"/>
      <c r="F62" s="4"/>
      <c r="G62" s="6"/>
      <c r="H62" s="4"/>
      <c r="I62" s="6"/>
      <c r="J62" s="4"/>
      <c r="K62" s="4"/>
      <c r="M62" s="11"/>
      <c r="N62" s="11"/>
      <c r="O62" s="11"/>
    </row>
    <row r="63" spans="1:15" ht="33.75" customHeight="1">
      <c r="A63" s="1"/>
      <c r="B63" s="2" t="s">
        <v>62</v>
      </c>
      <c r="C63" s="18"/>
      <c r="D63" s="18"/>
      <c r="E63" s="18"/>
      <c r="F63" s="1"/>
      <c r="G63" s="18"/>
      <c r="H63" s="5"/>
      <c r="I63" s="18"/>
      <c r="J63" s="5"/>
      <c r="K63" s="4"/>
      <c r="M63" s="11"/>
      <c r="N63" s="11"/>
      <c r="O63" s="11"/>
    </row>
    <row r="64" spans="1:15" ht="63">
      <c r="A64" s="1">
        <v>21</v>
      </c>
      <c r="B64" s="1" t="s">
        <v>17</v>
      </c>
      <c r="C64" s="1" t="s">
        <v>16</v>
      </c>
      <c r="D64" s="1">
        <v>261</v>
      </c>
      <c r="E64" s="18"/>
      <c r="F64" s="1"/>
      <c r="G64" s="18"/>
      <c r="H64" s="1"/>
      <c r="I64" s="18"/>
      <c r="J64" s="1"/>
      <c r="K64" s="1"/>
      <c r="M64" s="11"/>
      <c r="N64" s="11"/>
      <c r="O64" s="11"/>
    </row>
    <row r="65" spans="1:15" ht="47.25">
      <c r="A65" s="1">
        <v>22</v>
      </c>
      <c r="B65" s="1" t="s">
        <v>63</v>
      </c>
      <c r="C65" s="1" t="s">
        <v>10</v>
      </c>
      <c r="D65" s="5">
        <f>D64*1.95</f>
        <v>508.95</v>
      </c>
      <c r="E65" s="18"/>
      <c r="F65" s="7"/>
      <c r="G65" s="18"/>
      <c r="H65" s="4"/>
      <c r="I65" s="24"/>
      <c r="J65" s="26"/>
      <c r="K65" s="23"/>
      <c r="M65" s="11"/>
      <c r="N65" s="11"/>
      <c r="O65" s="11"/>
    </row>
    <row r="66" spans="1:15" ht="47.25">
      <c r="A66" s="1">
        <v>23</v>
      </c>
      <c r="B66" s="1" t="s">
        <v>64</v>
      </c>
      <c r="C66" s="1" t="s">
        <v>16</v>
      </c>
      <c r="D66" s="1">
        <v>318.39999999999998</v>
      </c>
      <c r="E66" s="18"/>
      <c r="F66" s="1"/>
      <c r="G66" s="18"/>
      <c r="H66" s="1"/>
      <c r="I66" s="24"/>
      <c r="J66" s="25"/>
      <c r="K66" s="25"/>
      <c r="M66" s="11"/>
      <c r="N66" s="11"/>
      <c r="O66" s="11"/>
    </row>
    <row r="67" spans="1:15" ht="62.25">
      <c r="A67" s="1">
        <v>24</v>
      </c>
      <c r="B67" s="1" t="s">
        <v>65</v>
      </c>
      <c r="C67" s="1" t="s">
        <v>16</v>
      </c>
      <c r="D67" s="1">
        <v>417.6</v>
      </c>
      <c r="E67" s="6"/>
      <c r="F67" s="4"/>
      <c r="G67" s="6"/>
      <c r="H67" s="4"/>
      <c r="I67" s="29"/>
      <c r="J67" s="23"/>
      <c r="K67" s="23"/>
      <c r="M67" s="11"/>
      <c r="N67" s="11"/>
      <c r="O67" s="11"/>
    </row>
    <row r="68" spans="1:15" ht="15.75">
      <c r="A68" s="1"/>
      <c r="B68" s="27" t="s">
        <v>25</v>
      </c>
      <c r="C68" s="24"/>
      <c r="D68" s="24"/>
      <c r="E68" s="24"/>
      <c r="F68" s="27"/>
      <c r="G68" s="24"/>
      <c r="H68" s="27"/>
      <c r="I68" s="24"/>
      <c r="J68" s="27"/>
      <c r="K68" s="27"/>
      <c r="M68" s="17"/>
      <c r="N68" s="11"/>
      <c r="O68" s="11"/>
    </row>
    <row r="69" spans="1:15" s="13" customFormat="1" ht="38.25" customHeight="1">
      <c r="A69" s="1"/>
      <c r="B69" s="25" t="s">
        <v>26</v>
      </c>
      <c r="C69" s="25" t="s">
        <v>11</v>
      </c>
      <c r="D69" s="25"/>
      <c r="E69" s="25"/>
      <c r="F69" s="27"/>
      <c r="G69" s="25"/>
      <c r="H69" s="27"/>
      <c r="I69" s="25"/>
      <c r="J69" s="27"/>
      <c r="K69" s="27"/>
      <c r="M69" s="14"/>
      <c r="N69" s="14"/>
      <c r="O69" s="14"/>
    </row>
    <row r="70" spans="1:15" ht="26.25" customHeight="1">
      <c r="A70" s="1"/>
      <c r="B70" s="1" t="s">
        <v>69</v>
      </c>
      <c r="C70" s="1" t="s">
        <v>11</v>
      </c>
      <c r="D70" s="18"/>
      <c r="E70" s="18"/>
      <c r="F70" s="18"/>
      <c r="G70" s="18"/>
      <c r="H70" s="18"/>
      <c r="I70" s="24"/>
      <c r="J70" s="24"/>
      <c r="K70" s="27"/>
    </row>
    <row r="71" spans="1:15" ht="21.75" customHeight="1">
      <c r="A71" s="1"/>
      <c r="B71" s="1" t="s">
        <v>7</v>
      </c>
      <c r="C71" s="1" t="s">
        <v>11</v>
      </c>
      <c r="D71" s="18"/>
      <c r="E71" s="18"/>
      <c r="F71" s="18"/>
      <c r="G71" s="18"/>
      <c r="H71" s="18"/>
      <c r="I71" s="24"/>
      <c r="J71" s="24"/>
      <c r="K71" s="27"/>
    </row>
    <row r="72" spans="1:15" ht="22.5" customHeight="1">
      <c r="A72" s="1"/>
      <c r="B72" s="1" t="s">
        <v>70</v>
      </c>
      <c r="C72" s="1" t="s">
        <v>11</v>
      </c>
      <c r="D72" s="18"/>
      <c r="E72" s="18"/>
      <c r="F72" s="18"/>
      <c r="G72" s="18"/>
      <c r="H72" s="18"/>
      <c r="I72" s="24"/>
      <c r="J72" s="24"/>
      <c r="K72" s="27"/>
    </row>
    <row r="73" spans="1:15" ht="27" customHeight="1">
      <c r="A73" s="19"/>
      <c r="B73" s="8" t="s">
        <v>7</v>
      </c>
      <c r="C73" s="1" t="s">
        <v>11</v>
      </c>
      <c r="D73" s="19"/>
      <c r="E73" s="19"/>
      <c r="F73" s="19"/>
      <c r="G73" s="19"/>
      <c r="H73" s="19"/>
      <c r="I73" s="31"/>
      <c r="J73" s="31"/>
      <c r="K73" s="32"/>
      <c r="M73" s="16"/>
    </row>
    <row r="74" spans="1:15" ht="15.75">
      <c r="A74" s="21"/>
      <c r="B74" s="35" t="s">
        <v>73</v>
      </c>
      <c r="C74" s="1" t="s">
        <v>11</v>
      </c>
      <c r="D74" s="21"/>
      <c r="E74" s="21"/>
      <c r="F74" s="6"/>
      <c r="G74" s="21"/>
      <c r="H74" s="21"/>
      <c r="I74" s="21"/>
      <c r="J74" s="21"/>
      <c r="K74" s="21"/>
    </row>
    <row r="75" spans="1:15" ht="15.75">
      <c r="A75" s="21"/>
      <c r="B75" s="36" t="s">
        <v>7</v>
      </c>
      <c r="C75" s="1" t="s">
        <v>11</v>
      </c>
      <c r="D75" s="21"/>
      <c r="E75" s="21"/>
      <c r="F75" s="21"/>
      <c r="G75" s="21"/>
      <c r="H75" s="21"/>
      <c r="I75" s="21"/>
      <c r="J75" s="21"/>
      <c r="K75" s="21"/>
    </row>
    <row r="76" spans="1:15" ht="15.75" customHeight="1">
      <c r="A76" s="33"/>
      <c r="B76" s="36" t="s">
        <v>67</v>
      </c>
      <c r="C76" s="1" t="s">
        <v>11</v>
      </c>
      <c r="D76" s="34"/>
      <c r="E76" s="33"/>
      <c r="F76" s="34"/>
      <c r="G76" s="34"/>
      <c r="H76" s="33"/>
      <c r="I76" s="33"/>
      <c r="J76" s="33"/>
      <c r="K76" s="33"/>
    </row>
    <row r="77" spans="1:15" ht="15.75" customHeight="1">
      <c r="A77" s="33"/>
      <c r="B77" s="34" t="s">
        <v>74</v>
      </c>
      <c r="C77" s="1" t="s">
        <v>11</v>
      </c>
      <c r="D77" s="34"/>
      <c r="E77" s="33"/>
      <c r="F77" s="37"/>
      <c r="G77" s="37"/>
      <c r="H77" s="33"/>
      <c r="I77" s="33"/>
      <c r="J77" s="33"/>
      <c r="K77" s="33"/>
    </row>
    <row r="78" spans="1: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</row>
    <row r="204" spans="1:1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</row>
    <row r="205" spans="1:1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</row>
    <row r="206" spans="1:1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</row>
    <row r="207" spans="1:1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</row>
    <row r="208" spans="1:1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</row>
    <row r="210" spans="1:1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</row>
    <row r="211" spans="1: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</row>
    <row r="212" spans="1:1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</row>
    <row r="213" spans="1:1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</row>
    <row r="214" spans="1:1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</row>
    <row r="215" spans="1:1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</row>
    <row r="216" spans="1:1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1:1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</row>
    <row r="218" spans="1:1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1:1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</row>
    <row r="220" spans="1:1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</row>
    <row r="221" spans="1:1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</row>
    <row r="222" spans="1:1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</row>
    <row r="223" spans="1:1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</row>
    <row r="224" spans="1:1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</row>
    <row r="225" spans="1:1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</row>
    <row r="226" spans="1:1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</row>
    <row r="227" spans="1:1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</row>
    <row r="228" spans="1:1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</row>
    <row r="229" spans="1:1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</row>
    <row r="230" spans="1:1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</row>
    <row r="231" spans="1:1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</row>
    <row r="232" spans="1:1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</row>
    <row r="233" spans="1:1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</row>
    <row r="234" spans="1:1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</row>
    <row r="235" spans="1:1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</row>
    <row r="236" spans="1:1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</row>
    <row r="237" spans="1:1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</row>
    <row r="238" spans="1:1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</row>
    <row r="239" spans="1:1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</row>
    <row r="240" spans="1:1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</row>
    <row r="241" spans="1:1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</row>
    <row r="242" spans="1:1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</row>
    <row r="244" spans="1:1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</row>
    <row r="245" spans="1:1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1:1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</row>
    <row r="247" spans="1:1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</row>
    <row r="248" spans="1:1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</row>
    <row r="249" spans="1:1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</row>
    <row r="250" spans="1:1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</row>
    <row r="251" spans="1:1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</row>
    <row r="252" spans="1:1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</row>
    <row r="253" spans="1:1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</row>
    <row r="254" spans="1:1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</row>
    <row r="255" spans="1:1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</row>
    <row r="256" spans="1:1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</row>
    <row r="257" spans="1:1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</row>
    <row r="258" spans="1:1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</row>
    <row r="259" spans="1:1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</row>
    <row r="260" spans="1:1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</row>
    <row r="261" spans="1:1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</row>
    <row r="262" spans="1:1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</row>
    <row r="263" spans="1:1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</row>
    <row r="264" spans="1:1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</row>
    <row r="265" spans="1:1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</row>
    <row r="266" spans="1:1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</row>
    <row r="267" spans="1:1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</row>
    <row r="268" spans="1:1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</row>
    <row r="269" spans="1:1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</row>
    <row r="270" spans="1:1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</row>
    <row r="271" spans="1:1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</row>
    <row r="272" spans="1:1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</row>
    <row r="273" spans="1:1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</row>
    <row r="274" spans="1:1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</row>
    <row r="276" spans="1:1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</row>
    <row r="278" spans="1:1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79" spans="1:1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</row>
    <row r="280" spans="1:1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</row>
    <row r="281" spans="1:1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</row>
    <row r="282" spans="1:1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</row>
    <row r="283" spans="1:1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</row>
    <row r="284" spans="1:1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</row>
    <row r="285" spans="1:1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</row>
    <row r="286" spans="1:1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</row>
    <row r="287" spans="1:1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</row>
    <row r="288" spans="1:1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</row>
    <row r="289" spans="1:1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</row>
    <row r="290" spans="1:1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</row>
    <row r="291" spans="1:1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</row>
    <row r="292" spans="1:1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</row>
    <row r="293" spans="1:1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</row>
    <row r="294" spans="1:1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</row>
    <row r="295" spans="1:1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</row>
    <row r="296" spans="1:1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</row>
    <row r="297" spans="1:1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</row>
    <row r="298" spans="1:1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</row>
    <row r="299" spans="1:1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</row>
    <row r="300" spans="1:1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</row>
    <row r="301" spans="1:1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</row>
    <row r="302" spans="1:1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</row>
    <row r="303" spans="1:1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</row>
    <row r="304" spans="1:1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</row>
    <row r="306" spans="1:1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</row>
    <row r="307" spans="1:1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</row>
    <row r="308" spans="1:1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</row>
    <row r="309" spans="1:1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</row>
    <row r="310" spans="1:1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</row>
    <row r="335" spans="1:1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</row>
    <row r="337" spans="1:1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</row>
    <row r="338" spans="1:1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</row>
    <row r="339" spans="1:1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</row>
    <row r="340" spans="1:1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</row>
    <row r="341" spans="1:1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</row>
    <row r="342" spans="1:1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</row>
    <row r="343" spans="1:1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</row>
    <row r="344" spans="1:1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</row>
    <row r="348" spans="1:1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</row>
    <row r="349" spans="1:1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</row>
    <row r="350" spans="1:1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</row>
    <row r="351" spans="1:1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</row>
    <row r="353" spans="1:1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</row>
    <row r="354" spans="1:1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</row>
    <row r="358" spans="1:1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</row>
    <row r="360" spans="1:1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</row>
    <row r="361" spans="1:1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</row>
    <row r="364" spans="1:1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</row>
    <row r="365" spans="1:1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</row>
    <row r="366" spans="1:1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</row>
    <row r="368" spans="1:1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</row>
    <row r="369" spans="1:1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</row>
    <row r="370" spans="1:1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</row>
    <row r="371" spans="1:1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</row>
    <row r="372" spans="1:1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</row>
    <row r="373" spans="1:1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</row>
    <row r="374" spans="1:1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</row>
    <row r="375" spans="1:1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</row>
    <row r="376" spans="1:1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</row>
    <row r="377" spans="1:1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</row>
    <row r="378" spans="1:1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</row>
    <row r="382" spans="1:1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</row>
    <row r="383" spans="1:1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</row>
    <row r="405" spans="1:1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</row>
    <row r="406" spans="1:1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</row>
    <row r="407" spans="1:1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</row>
    <row r="408" spans="1:1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</row>
    <row r="410" spans="1:1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</row>
    <row r="411" spans="1: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</row>
    <row r="412" spans="1:1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</row>
    <row r="414" spans="1:1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</row>
    <row r="415" spans="1:1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</row>
    <row r="416" spans="1:1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</row>
    <row r="420" spans="1:1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</row>
    <row r="421" spans="1:1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</row>
    <row r="422" spans="1:1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</row>
    <row r="423" spans="1:1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</row>
    <row r="462" spans="1:1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</row>
    <row r="464" spans="1:1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</row>
    <row r="465" spans="1:1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</row>
    <row r="466" spans="1:1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</row>
    <row r="467" spans="1:1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</row>
    <row r="468" spans="1:1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</row>
    <row r="469" spans="1:1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</row>
    <row r="470" spans="1:1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</row>
    <row r="471" spans="1:1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</row>
    <row r="472" spans="1:1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</row>
    <row r="473" spans="1:1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</row>
    <row r="474" spans="1:1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</row>
    <row r="479" spans="1:1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</row>
    <row r="480" spans="1:1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</row>
    <row r="481" spans="1:1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</row>
    <row r="482" spans="1:1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</row>
    <row r="483" spans="1:1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</row>
    <row r="484" spans="1:1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</row>
    <row r="485" spans="1:1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</row>
    <row r="486" spans="1:1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</row>
    <row r="487" spans="1:1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</row>
    <row r="488" spans="1:1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</row>
    <row r="489" spans="1:1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</row>
    <row r="490" spans="1:1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</row>
    <row r="491" spans="1:1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</row>
    <row r="492" spans="1:1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</row>
    <row r="493" spans="1:1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</row>
    <row r="494" spans="1:1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</row>
    <row r="495" spans="1:1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</row>
    <row r="496" spans="1:1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</row>
    <row r="497" spans="1:1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</row>
    <row r="498" spans="1:1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</row>
    <row r="499" spans="1:1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</row>
    <row r="500" spans="1:1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</row>
    <row r="501" spans="1:1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</row>
    <row r="502" spans="1:1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</row>
    <row r="503" spans="1:1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</row>
    <row r="504" spans="1:1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</row>
    <row r="505" spans="1:1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</row>
    <row r="506" spans="1:1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</row>
    <row r="507" spans="1:1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</row>
    <row r="508" spans="1:1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</row>
    <row r="509" spans="1:1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</row>
    <row r="510" spans="1:1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</row>
    <row r="511" spans="1: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</row>
    <row r="512" spans="1:1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</row>
    <row r="513" spans="1:1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</row>
    <row r="514" spans="1:1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</row>
    <row r="515" spans="1:1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</row>
    <row r="516" spans="1:1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</row>
    <row r="517" spans="1:1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</row>
    <row r="518" spans="1:1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</row>
    <row r="519" spans="1:1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</row>
    <row r="520" spans="1:1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</row>
    <row r="521" spans="1:1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</row>
    <row r="522" spans="1:1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</row>
    <row r="523" spans="1:1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</row>
    <row r="524" spans="1:1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</row>
    <row r="525" spans="1:1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</row>
    <row r="526" spans="1:1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</row>
    <row r="527" spans="1:1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</row>
    <row r="528" spans="1:1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</row>
    <row r="529" spans="1:1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</row>
    <row r="530" spans="1:1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</row>
    <row r="531" spans="1:1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</row>
    <row r="532" spans="1:1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</row>
    <row r="533" spans="1:1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</row>
    <row r="534" spans="1:1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</row>
    <row r="535" spans="1:1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</row>
    <row r="536" spans="1:1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</row>
    <row r="538" spans="1:1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</row>
    <row r="539" spans="1:1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</row>
    <row r="542" spans="1:1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</row>
    <row r="543" spans="1:1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</row>
    <row r="544" spans="1:1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</row>
    <row r="545" spans="1:1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</row>
    <row r="546" spans="1:1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</row>
    <row r="547" spans="1:1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</row>
    <row r="548" spans="1:1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</row>
    <row r="549" spans="1:1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</row>
    <row r="550" spans="1:1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</row>
    <row r="551" spans="1:1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</row>
    <row r="552" spans="1:1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</row>
    <row r="553" spans="1:1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</row>
    <row r="554" spans="1:1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</row>
    <row r="555" spans="1:1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</row>
    <row r="556" spans="1:1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</row>
    <row r="557" spans="1:1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</row>
    <row r="558" spans="1:1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</row>
    <row r="559" spans="1:1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</row>
    <row r="560" spans="1:1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</row>
    <row r="561" spans="1:1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</row>
    <row r="562" spans="1:1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</row>
    <row r="563" spans="1:1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</row>
    <row r="564" spans="1:1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</row>
    <row r="565" spans="1:1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</row>
    <row r="566" spans="1:1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</row>
    <row r="567" spans="1:1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</row>
    <row r="568" spans="1:1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</row>
    <row r="569" spans="1:1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</row>
    <row r="570" spans="1:1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</row>
    <row r="571" spans="1:1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</row>
    <row r="572" spans="1:1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</row>
    <row r="573" spans="1:1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</row>
    <row r="574" spans="1:1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</row>
    <row r="575" spans="1:1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</row>
    <row r="576" spans="1:1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</row>
    <row r="577" spans="1:1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</row>
    <row r="578" spans="1:1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</row>
    <row r="579" spans="1:1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</row>
    <row r="580" spans="1:1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</row>
    <row r="581" spans="1:1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</row>
    <row r="582" spans="1:1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</row>
    <row r="583" spans="1:1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</row>
    <row r="584" spans="1:1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</row>
    <row r="585" spans="1:1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</row>
    <row r="586" spans="1:1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</row>
    <row r="587" spans="1:1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</row>
    <row r="588" spans="1:1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</row>
    <row r="589" spans="1:1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</row>
    <row r="590" spans="1:1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</row>
    <row r="591" spans="1:1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</row>
    <row r="592" spans="1:1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</row>
    <row r="593" spans="1:1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</row>
    <row r="601" spans="1:1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</row>
    <row r="602" spans="1:1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</row>
    <row r="603" spans="1:1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</row>
    <row r="604" spans="1:1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</row>
    <row r="605" spans="1:1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</row>
    <row r="606" spans="1:1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</row>
    <row r="607" spans="1:1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</row>
    <row r="608" spans="1:1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</row>
    <row r="609" spans="1:1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</row>
    <row r="610" spans="1:1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</row>
    <row r="611" spans="1: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</row>
    <row r="612" spans="1:1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</row>
    <row r="613" spans="1:1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</row>
    <row r="614" spans="1:1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</row>
    <row r="615" spans="1:1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</row>
    <row r="616" spans="1:1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</row>
    <row r="617" spans="1:1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</row>
    <row r="618" spans="1:1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</row>
    <row r="619" spans="1:1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</row>
    <row r="620" spans="1:1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</row>
    <row r="621" spans="1:1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</row>
    <row r="622" spans="1:1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</row>
    <row r="623" spans="1:1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</row>
    <row r="624" spans="1:1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</row>
    <row r="625" spans="1:1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</row>
    <row r="626" spans="1:1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</row>
    <row r="627" spans="1:1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</row>
    <row r="628" spans="1:1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</row>
    <row r="629" spans="1:1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</row>
    <row r="630" spans="1:1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</row>
    <row r="631" spans="1:1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</row>
    <row r="632" spans="1:1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</row>
    <row r="633" spans="1:1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</row>
    <row r="634" spans="1:1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</row>
    <row r="635" spans="1:1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</row>
    <row r="636" spans="1:1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</row>
    <row r="637" spans="1:1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</row>
    <row r="638" spans="1:1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</row>
    <row r="639" spans="1:1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</row>
    <row r="640" spans="1:1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</row>
    <row r="641" spans="1:1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</row>
    <row r="642" spans="1:1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</row>
    <row r="643" spans="1:1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</row>
    <row r="644" spans="1:1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</row>
    <row r="645" spans="1:1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</row>
    <row r="646" spans="1:1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</row>
    <row r="647" spans="1:1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</row>
    <row r="648" spans="1:1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</row>
    <row r="649" spans="1:1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</row>
    <row r="650" spans="1:1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</row>
    <row r="651" spans="1:1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</row>
    <row r="653" spans="1:1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</row>
    <row r="654" spans="1:1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</row>
    <row r="655" spans="1:1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</row>
    <row r="657" spans="1:1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</row>
    <row r="658" spans="1:1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</row>
    <row r="659" spans="1:1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</row>
    <row r="660" spans="1:1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</row>
    <row r="661" spans="1:1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</row>
    <row r="662" spans="1:1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</row>
    <row r="665" spans="1:1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</row>
    <row r="666" spans="1:1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</row>
    <row r="667" spans="1:1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</row>
    <row r="668" spans="1:1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</row>
    <row r="669" spans="1:1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</row>
    <row r="670" spans="1:1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</row>
    <row r="671" spans="1:1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</row>
    <row r="672" spans="1:1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</row>
    <row r="673" spans="1:1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</row>
    <row r="674" spans="1:1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</row>
    <row r="675" spans="1:1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</row>
    <row r="676" spans="1:1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</row>
    <row r="677" spans="1:1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</row>
    <row r="678" spans="1:1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</row>
    <row r="679" spans="1:1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</row>
    <row r="680" spans="1:1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</row>
    <row r="681" spans="1:1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</row>
    <row r="682" spans="1:1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</row>
    <row r="683" spans="1:1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</row>
    <row r="684" spans="1:1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</row>
    <row r="685" spans="1:1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</row>
    <row r="686" spans="1:1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</row>
    <row r="687" spans="1:1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</row>
    <row r="688" spans="1:1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</row>
    <row r="689" spans="1:1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</row>
    <row r="690" spans="1:1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</row>
    <row r="691" spans="1:1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</row>
    <row r="692" spans="1:1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</row>
    <row r="693" spans="1:1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</row>
    <row r="694" spans="1:1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</row>
    <row r="695" spans="1:1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</row>
    <row r="696" spans="1:1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</row>
    <row r="697" spans="1:1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</row>
    <row r="698" spans="1:1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</row>
    <row r="699" spans="1:1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</row>
    <row r="700" spans="1:1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</row>
    <row r="701" spans="1:1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</row>
    <row r="702" spans="1:1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</row>
    <row r="703" spans="1:1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</row>
    <row r="704" spans="1:1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</row>
    <row r="705" spans="1:1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</row>
    <row r="706" spans="1:1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</row>
    <row r="707" spans="1:1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</row>
    <row r="708" spans="1:1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</row>
    <row r="709" spans="1:1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</row>
    <row r="710" spans="1:1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</row>
    <row r="711" spans="1: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</row>
    <row r="712" spans="1:1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</row>
    <row r="713" spans="1:1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</row>
    <row r="714" spans="1:1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</row>
    <row r="715" spans="1:1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</row>
    <row r="716" spans="1:1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</row>
    <row r="717" spans="1:1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</row>
    <row r="718" spans="1:1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</row>
    <row r="719" spans="1:1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</row>
    <row r="720" spans="1:1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</row>
    <row r="721" spans="1:1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</row>
    <row r="722" spans="1:1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</row>
    <row r="723" spans="1:1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</row>
    <row r="724" spans="1:1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</row>
    <row r="725" spans="1:1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</row>
    <row r="726" spans="1:1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</row>
    <row r="727" spans="1:1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</row>
    <row r="728" spans="1:1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</row>
    <row r="729" spans="1:1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</row>
    <row r="730" spans="1:1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</row>
    <row r="731" spans="1:1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</row>
    <row r="732" spans="1:1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</row>
    <row r="733" spans="1:1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</row>
    <row r="734" spans="1:1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</row>
    <row r="735" spans="1:1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</row>
    <row r="736" spans="1:1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</row>
    <row r="737" spans="1:1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</row>
    <row r="738" spans="1:1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</row>
    <row r="739" spans="1:1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</row>
    <row r="740" spans="1:1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</row>
    <row r="741" spans="1:1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</row>
    <row r="742" spans="1:1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</row>
    <row r="743" spans="1:1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</row>
    <row r="744" spans="1:1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</row>
    <row r="745" spans="1:1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</row>
    <row r="746" spans="1:1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</row>
    <row r="747" spans="1:1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</row>
    <row r="748" spans="1:1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</row>
    <row r="749" spans="1:1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</row>
    <row r="750" spans="1:1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</row>
    <row r="751" spans="1:1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</row>
    <row r="752" spans="1:1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</row>
    <row r="753" spans="1:1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</row>
    <row r="754" spans="1:1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</row>
    <row r="755" spans="1:1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</row>
    <row r="756" spans="1:1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</row>
    <row r="757" spans="1:1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</row>
    <row r="758" spans="1:1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</row>
    <row r="759" spans="1:1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</row>
    <row r="760" spans="1:1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</row>
    <row r="761" spans="1:1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</row>
    <row r="762" spans="1:1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</row>
    <row r="765" spans="1:1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</row>
    <row r="766" spans="1:1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</row>
    <row r="767" spans="1:1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</row>
    <row r="768" spans="1:1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</row>
    <row r="769" spans="1:1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</row>
    <row r="770" spans="1:1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</row>
    <row r="771" spans="1:1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</row>
    <row r="772" spans="1:1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</row>
    <row r="773" spans="1:1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</row>
    <row r="774" spans="1:1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</row>
    <row r="775" spans="1:1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</row>
    <row r="776" spans="1:1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</row>
    <row r="777" spans="1:1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</row>
    <row r="778" spans="1:1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</row>
    <row r="779" spans="1:1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</row>
    <row r="780" spans="1:1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</row>
    <row r="781" spans="1:1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</row>
    <row r="782" spans="1:1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</row>
    <row r="783" spans="1:1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  <row r="784" spans="1:1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</row>
    <row r="785" spans="1:1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</row>
    <row r="786" spans="1:1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</row>
    <row r="787" spans="1:1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</row>
    <row r="788" spans="1:1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</row>
    <row r="789" spans="1:1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</row>
    <row r="790" spans="1:1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</row>
    <row r="791" spans="1:1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</row>
    <row r="792" spans="1:1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</row>
    <row r="793" spans="1:1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</row>
    <row r="794" spans="1:1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</row>
    <row r="795" spans="1:1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</row>
    <row r="796" spans="1:1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</row>
    <row r="797" spans="1:1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</row>
    <row r="798" spans="1:1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</row>
    <row r="799" spans="1:1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</row>
    <row r="800" spans="1:1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</row>
    <row r="801" spans="1:1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</row>
    <row r="802" spans="1:1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</row>
    <row r="803" spans="1:1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</row>
    <row r="804" spans="1:1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</row>
    <row r="805" spans="1:1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</row>
    <row r="806" spans="1:1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</row>
    <row r="807" spans="1:1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</row>
    <row r="808" spans="1:1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</row>
    <row r="809" spans="1:1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</row>
    <row r="810" spans="1:1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</row>
    <row r="811" spans="1: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</row>
    <row r="812" spans="1:1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</row>
    <row r="813" spans="1:1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</row>
    <row r="814" spans="1:1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</row>
    <row r="815" spans="1:1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</row>
    <row r="816" spans="1:1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</row>
    <row r="817" spans="1:1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</row>
    <row r="818" spans="1:1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</row>
    <row r="819" spans="1:1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</row>
    <row r="820" spans="1:1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</row>
    <row r="821" spans="1:1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</row>
    <row r="822" spans="1:1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</row>
    <row r="823" spans="1:1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</row>
    <row r="824" spans="1:1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</row>
    <row r="825" spans="1:1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</row>
    <row r="826" spans="1:1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</row>
    <row r="827" spans="1:1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</row>
    <row r="828" spans="1:1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</row>
    <row r="829" spans="1:1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</row>
    <row r="830" spans="1:1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</row>
    <row r="831" spans="1:1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</row>
    <row r="832" spans="1:1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</row>
    <row r="833" spans="1:1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</row>
    <row r="834" spans="1:1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</row>
    <row r="835" spans="1:1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</row>
    <row r="836" spans="1:1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</row>
    <row r="837" spans="1:1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</row>
    <row r="838" spans="1:1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</row>
    <row r="839" spans="1:1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</row>
    <row r="840" spans="1:1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</row>
    <row r="841" spans="1:1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</row>
    <row r="842" spans="1:1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</row>
    <row r="843" spans="1:1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</row>
    <row r="844" spans="1:1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</row>
    <row r="845" spans="1:1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</row>
    <row r="846" spans="1:1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</row>
    <row r="847" spans="1:1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</row>
    <row r="848" spans="1:1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</row>
    <row r="849" spans="1:1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</row>
    <row r="850" spans="1:1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</row>
    <row r="851" spans="1:1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</row>
    <row r="852" spans="1:1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</row>
    <row r="853" spans="1:1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</row>
    <row r="854" spans="1:1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</row>
    <row r="855" spans="1:1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</row>
    <row r="856" spans="1:1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</row>
    <row r="857" spans="1:1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</row>
    <row r="858" spans="1:1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</row>
    <row r="859" spans="1:1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</row>
    <row r="860" spans="1:1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</row>
    <row r="861" spans="1:1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</row>
    <row r="862" spans="1:1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</row>
    <row r="863" spans="1:1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</row>
    <row r="864" spans="1:1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</row>
    <row r="865" spans="1:1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</row>
    <row r="866" spans="1:1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</row>
    <row r="867" spans="1:1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</row>
    <row r="868" spans="1:1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</row>
    <row r="869" spans="1:1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</row>
    <row r="870" spans="1:1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</row>
    <row r="871" spans="1:1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</row>
    <row r="872" spans="1:1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</row>
    <row r="873" spans="1:1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</row>
    <row r="874" spans="1:1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</row>
    <row r="875" spans="1:1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</row>
    <row r="876" spans="1:1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</row>
    <row r="877" spans="1:1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</row>
    <row r="878" spans="1:1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</row>
    <row r="879" spans="1:1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</row>
    <row r="880" spans="1:1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</row>
    <row r="881" spans="1:1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</row>
    <row r="882" spans="1:1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</row>
    <row r="883" spans="1:1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</row>
    <row r="884" spans="1:1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</row>
    <row r="885" spans="1:1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</row>
    <row r="886" spans="1:1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</row>
    <row r="887" spans="1:1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</row>
    <row r="888" spans="1:1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</row>
    <row r="889" spans="1:1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</row>
    <row r="890" spans="1:1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</row>
    <row r="891" spans="1:1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</row>
    <row r="892" spans="1:1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</row>
    <row r="893" spans="1:1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</row>
    <row r="894" spans="1:1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</row>
    <row r="895" spans="1:1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</row>
    <row r="896" spans="1:1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</row>
    <row r="897" spans="1:1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</row>
    <row r="898" spans="1:1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</row>
    <row r="899" spans="1:1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</row>
    <row r="900" spans="1:1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</row>
    <row r="901" spans="1:1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</row>
    <row r="902" spans="1:1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</row>
    <row r="903" spans="1:1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</row>
    <row r="904" spans="1:1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</row>
    <row r="905" spans="1:1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</row>
    <row r="906" spans="1:1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</row>
    <row r="907" spans="1:1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</row>
    <row r="908" spans="1:1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</row>
    <row r="909" spans="1:1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</row>
    <row r="910" spans="1:1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</row>
    <row r="911" spans="1: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</row>
    <row r="912" spans="1:1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</row>
    <row r="913" spans="1:1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</row>
    <row r="914" spans="1:1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</row>
    <row r="915" spans="1:1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</row>
    <row r="916" spans="1:1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</row>
    <row r="917" spans="1:1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</row>
    <row r="918" spans="1:1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</row>
    <row r="919" spans="1:1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</row>
    <row r="920" spans="1:1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</row>
    <row r="921" spans="1:1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</row>
    <row r="922" spans="1:1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</row>
    <row r="923" spans="1:1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</row>
    <row r="924" spans="1:1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</row>
    <row r="925" spans="1:1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</row>
    <row r="926" spans="1:1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</row>
    <row r="927" spans="1:1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</row>
    <row r="928" spans="1:1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</row>
    <row r="929" spans="1:1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</row>
    <row r="930" spans="1:1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</row>
    <row r="931" spans="1:1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</row>
    <row r="932" spans="1:1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</row>
    <row r="933" spans="1:1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</row>
    <row r="934" spans="1:1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</row>
    <row r="935" spans="1:1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</row>
    <row r="936" spans="1:1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</row>
    <row r="937" spans="1:1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</row>
    <row r="938" spans="1:1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</row>
    <row r="939" spans="1:1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</row>
    <row r="940" spans="1:1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</row>
    <row r="941" spans="1:1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</row>
    <row r="942" spans="1:1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</row>
    <row r="943" spans="1:1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</row>
    <row r="944" spans="1:1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</row>
    <row r="945" spans="1:1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</row>
    <row r="946" spans="1:1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</row>
    <row r="947" spans="1:1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</row>
    <row r="948" spans="1:1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</row>
    <row r="949" spans="1:1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</row>
    <row r="950" spans="1:1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</row>
    <row r="951" spans="1:1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</row>
    <row r="952" spans="1:1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</row>
    <row r="953" spans="1:1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</row>
    <row r="954" spans="1:1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</row>
    <row r="955" spans="1:1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</row>
    <row r="956" spans="1:1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</row>
    <row r="957" spans="1:1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</row>
    <row r="958" spans="1:1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</row>
    <row r="959" spans="1:1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</row>
    <row r="960" spans="1:1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</row>
    <row r="961" spans="1:1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</row>
    <row r="962" spans="1:1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</row>
    <row r="963" spans="1:1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</row>
    <row r="964" spans="1:1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</row>
    <row r="965" spans="1:1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</row>
    <row r="966" spans="1:1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</row>
    <row r="967" spans="1:1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</row>
    <row r="968" spans="1:1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</row>
    <row r="969" spans="1:1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</row>
    <row r="970" spans="1:1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</row>
    <row r="971" spans="1:1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</row>
    <row r="972" spans="1:1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</row>
    <row r="973" spans="1:1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</row>
    <row r="974" spans="1:1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</row>
    <row r="975" spans="1:1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</row>
    <row r="976" spans="1:1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</row>
    <row r="977" spans="1:1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</row>
    <row r="978" spans="1:1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</row>
    <row r="979" spans="1:1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</row>
    <row r="980" spans="1:1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</row>
    <row r="981" spans="1:1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</row>
    <row r="982" spans="1:1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</row>
    <row r="983" spans="1:1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</row>
    <row r="984" spans="1:1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</row>
    <row r="985" spans="1:1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</row>
    <row r="986" spans="1:1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</row>
    <row r="987" spans="1:1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</row>
    <row r="988" spans="1:1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</row>
    <row r="989" spans="1:1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</row>
    <row r="990" spans="1:1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</row>
    <row r="991" spans="1:1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</row>
    <row r="992" spans="1:1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</row>
    <row r="993" spans="1:1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</row>
    <row r="994" spans="1:1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</row>
    <row r="995" spans="1:1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</row>
    <row r="996" spans="1:1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</row>
    <row r="997" spans="1:1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</row>
    <row r="998" spans="1:1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</row>
    <row r="999" spans="1:1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</row>
    <row r="1000" spans="1:1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</row>
    <row r="1001" spans="1:1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</row>
    <row r="1002" spans="1:1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</row>
    <row r="1003" spans="1:1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</row>
    <row r="1004" spans="1:1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</row>
    <row r="1005" spans="1:1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</row>
    <row r="1006" spans="1:1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</row>
    <row r="1007" spans="1:1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</row>
    <row r="1008" spans="1:1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</row>
    <row r="1009" spans="1:1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</row>
    <row r="1010" spans="1:1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</row>
    <row r="1011" spans="1:1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</row>
    <row r="1012" spans="1:1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</row>
    <row r="1013" spans="1:1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</row>
    <row r="1014" spans="1:1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</row>
    <row r="1015" spans="1:1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</row>
    <row r="1016" spans="1:1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</row>
    <row r="1017" spans="1:1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</row>
    <row r="1018" spans="1:1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</row>
    <row r="1019" spans="1:11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</row>
    <row r="1020" spans="1:11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</row>
    <row r="1021" spans="1:11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</row>
    <row r="1022" spans="1:11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</row>
    <row r="1023" spans="1:11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</row>
    <row r="1024" spans="1:11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</row>
    <row r="1025" spans="1:11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</row>
    <row r="1026" spans="1:11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</row>
    <row r="1027" spans="1:11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</row>
    <row r="1028" spans="1:11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</row>
    <row r="1029" spans="1:11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</row>
    <row r="1030" spans="1:11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</row>
    <row r="1031" spans="1:11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</row>
    <row r="1032" spans="1:11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</row>
    <row r="1033" spans="1:11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</row>
    <row r="1034" spans="1:11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</row>
    <row r="1035" spans="1:11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</row>
    <row r="1036" spans="1:11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</row>
    <row r="1037" spans="1:11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</row>
    <row r="1038" spans="1:11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</row>
    <row r="1039" spans="1:11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</row>
    <row r="1040" spans="1:11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</row>
    <row r="1041" spans="1:11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</row>
    <row r="1042" spans="1:11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</row>
    <row r="1043" spans="1:11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</row>
    <row r="1044" spans="1:11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</row>
    <row r="1045" spans="1:11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</row>
    <row r="1046" spans="1:11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</row>
    <row r="1047" spans="1:11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</row>
    <row r="1048" spans="1:11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</row>
    <row r="1049" spans="1:11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</row>
    <row r="1050" spans="1:11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</row>
    <row r="1051" spans="1:11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</row>
    <row r="1052" spans="1:11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</row>
    <row r="1053" spans="1:11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</row>
    <row r="1054" spans="1:11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</row>
    <row r="1055" spans="1:11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</row>
    <row r="1056" spans="1:11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</row>
    <row r="1057" spans="1:11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</row>
    <row r="1058" spans="1:11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</row>
    <row r="1059" spans="1:11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</row>
    <row r="1060" spans="1:11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</row>
    <row r="1061" spans="1:11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</row>
    <row r="1062" spans="1:11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</row>
    <row r="1063" spans="1:11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</row>
    <row r="1064" spans="1:11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</row>
    <row r="1065" spans="1:11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</row>
    <row r="1066" spans="1:11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</row>
    <row r="1067" spans="1:11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</row>
    <row r="1068" spans="1:11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</row>
    <row r="1069" spans="1:11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</row>
    <row r="1070" spans="1:11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</row>
    <row r="1071" spans="1:11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</row>
    <row r="1072" spans="1:11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</row>
    <row r="1073" spans="1:11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</row>
    <row r="1074" spans="1:11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</row>
    <row r="1075" spans="1:11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</row>
    <row r="1076" spans="1:11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</row>
    <row r="1077" spans="1:11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</row>
    <row r="1078" spans="1:11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</row>
    <row r="1079" spans="1:11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</row>
    <row r="1080" spans="1:11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</row>
    <row r="1081" spans="1:11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</row>
    <row r="1082" spans="1:11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</row>
    <row r="1083" spans="1:11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</row>
    <row r="1084" spans="1:11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</row>
    <row r="1085" spans="1:11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</row>
    <row r="1086" spans="1:11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</row>
    <row r="1087" spans="1:11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</row>
    <row r="1088" spans="1:11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</row>
    <row r="1089" spans="1:11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</row>
    <row r="1090" spans="1:11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</row>
    <row r="1091" spans="1:11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</row>
    <row r="1092" spans="1:11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</row>
    <row r="1093" spans="1:11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</row>
    <row r="1094" spans="1:11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</row>
    <row r="1095" spans="1:11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</row>
    <row r="1096" spans="1:11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</row>
    <row r="1097" spans="1:11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</row>
    <row r="1098" spans="1:11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</row>
    <row r="1099" spans="1:11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</row>
    <row r="1100" spans="1:11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</row>
    <row r="1101" spans="1:11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</row>
    <row r="1102" spans="1:11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</row>
    <row r="1103" spans="1:11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</row>
    <row r="1104" spans="1:11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</row>
    <row r="1105" spans="1:11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</row>
    <row r="1106" spans="1:11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</row>
    <row r="1107" spans="1:11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</row>
    <row r="1108" spans="1:11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</row>
    <row r="1109" spans="1:11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</row>
    <row r="1110" spans="1:11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</row>
    <row r="1111" spans="1:11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</row>
    <row r="1112" spans="1:11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</row>
    <row r="1113" spans="1:11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</row>
    <row r="1114" spans="1:11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</row>
    <row r="1115" spans="1:11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</row>
    <row r="1116" spans="1:11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</row>
    <row r="1117" spans="1:11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</row>
    <row r="1118" spans="1:11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</row>
    <row r="1119" spans="1:11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</row>
    <row r="1120" spans="1:11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</row>
    <row r="1121" spans="1:11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</row>
    <row r="1122" spans="1:11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</row>
    <row r="1123" spans="1:11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</row>
    <row r="1124" spans="1:11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</row>
    <row r="1125" spans="1:11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</row>
    <row r="1126" spans="1:11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</row>
    <row r="1127" spans="1:11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</row>
    <row r="1128" spans="1:11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</row>
    <row r="1129" spans="1:11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</row>
    <row r="1130" spans="1:11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</row>
    <row r="1131" spans="1:11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</row>
    <row r="1132" spans="1:11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</row>
    <row r="1133" spans="1:11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</row>
    <row r="1134" spans="1:11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</row>
    <row r="1135" spans="1:11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</row>
    <row r="1136" spans="1:11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</row>
    <row r="1137" spans="1:11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</row>
    <row r="1138" spans="1:11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</row>
    <row r="1139" spans="1:11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</row>
    <row r="1140" spans="1:11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</row>
    <row r="1141" spans="1:11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</row>
    <row r="1142" spans="1:11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</row>
    <row r="1143" spans="1:11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</row>
    <row r="1144" spans="1:11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</row>
    <row r="1145" spans="1:11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</row>
    <row r="1146" spans="1:11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</row>
    <row r="1147" spans="1:11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</row>
    <row r="1148" spans="1:11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</row>
    <row r="1149" spans="1:11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</row>
    <row r="1150" spans="1:11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</row>
    <row r="1151" spans="1:11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</row>
    <row r="1152" spans="1:11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</row>
    <row r="1153" spans="1:11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</row>
    <row r="1154" spans="1:11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</row>
    <row r="1155" spans="1:11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</row>
    <row r="1156" spans="1:11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</row>
    <row r="1157" spans="1:11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</row>
    <row r="1158" spans="1:11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</row>
    <row r="1159" spans="1:11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</row>
    <row r="1160" spans="1:11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</row>
    <row r="1161" spans="1:11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</row>
    <row r="1162" spans="1:11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</row>
    <row r="1163" spans="1:11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</row>
    <row r="1164" spans="1:11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</row>
    <row r="1165" spans="1:11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</row>
    <row r="1166" spans="1:11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</row>
    <row r="1167" spans="1:11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</row>
    <row r="1168" spans="1:11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</row>
    <row r="1169" spans="1:11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</row>
    <row r="1170" spans="1:11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</row>
    <row r="1171" spans="1:11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</row>
    <row r="1172" spans="1:11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</row>
    <row r="1173" spans="1:11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</row>
    <row r="1174" spans="1:11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</row>
    <row r="1175" spans="1:11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</row>
    <row r="1176" spans="1:11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</row>
    <row r="1177" spans="1:11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</row>
    <row r="1178" spans="1:11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</row>
    <row r="1179" spans="1:11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</row>
    <row r="1180" spans="1:11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</row>
    <row r="1181" spans="1:11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</row>
    <row r="1182" spans="1:11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</row>
    <row r="1183" spans="1:11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</row>
    <row r="1184" spans="1:11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</row>
    <row r="1185" spans="1:11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</row>
    <row r="1186" spans="1:11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</row>
    <row r="1187" spans="1:11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</row>
    <row r="1188" spans="1:11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</row>
    <row r="1189" spans="1:11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</row>
    <row r="1190" spans="1:11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</row>
    <row r="1191" spans="1:11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</row>
    <row r="1192" spans="1:11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</row>
    <row r="1193" spans="1:11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</row>
  </sheetData>
  <mergeCells count="20">
    <mergeCell ref="A42:K42"/>
    <mergeCell ref="J6:J9"/>
    <mergeCell ref="K4:K9"/>
    <mergeCell ref="A11:K11"/>
    <mergeCell ref="A14:K14"/>
    <mergeCell ref="A25:K25"/>
    <mergeCell ref="A1:K1"/>
    <mergeCell ref="B4:B9"/>
    <mergeCell ref="C4:C9"/>
    <mergeCell ref="F6:F9"/>
    <mergeCell ref="G6:G9"/>
    <mergeCell ref="E4:F5"/>
    <mergeCell ref="G4:H5"/>
    <mergeCell ref="I4:J5"/>
    <mergeCell ref="D4:D9"/>
    <mergeCell ref="A3:K3"/>
    <mergeCell ref="A4:A9"/>
    <mergeCell ref="E6:E9"/>
    <mergeCell ref="H6:H9"/>
    <mergeCell ref="I6:I9"/>
  </mergeCells>
  <phoneticPr fontId="2" type="noConversion"/>
  <printOptions horizontalCentered="1"/>
  <pageMargins left="0.16" right="0.16" top="0.261811024" bottom="0.761811024" header="0.511811023622047" footer="0.511811023622047"/>
  <pageSetup paperSize="9" scale="98" fitToWidth="0" fitToHeight="0" orientation="landscape" r:id="rId1"/>
  <headerFooter alignWithMargins="0">
    <oddFooter>&amp;R&amp;P/&amp;N</oddFooter>
  </headerFooter>
  <colBreaks count="1" manualBreakCount="1">
    <brk id="11" max="2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2018-01-17T09:31:01Z</cp:lastPrinted>
  <dcterms:created xsi:type="dcterms:W3CDTF">2005-10-26T10:27:32Z</dcterms:created>
  <dcterms:modified xsi:type="dcterms:W3CDTF">2018-02-08T13:02:44Z</dcterms:modified>
</cp:coreProperties>
</file>