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8" i="1"/>
  <c r="D5" i="1"/>
  <c r="D9" i="1" l="1"/>
  <c r="D11" i="1" l="1"/>
</calcChain>
</file>

<file path=xl/sharedStrings.xml><?xml version="1.0" encoding="utf-8"?>
<sst xmlns="http://schemas.openxmlformats.org/spreadsheetml/2006/main" count="62" uniqueCount="38">
  <si>
    <t>moxreSvis samuSaoebi xarjTaRricxva</t>
  </si>
  <si>
    <t>#</t>
  </si>
  <si>
    <t xml:space="preserve">samuSaos dasaxeleba </t>
  </si>
  <si>
    <t>ganzo-mileba</t>
  </si>
  <si>
    <t>raode-noba</t>
  </si>
  <si>
    <t>masala</t>
  </si>
  <si>
    <t>xelfasi</t>
  </si>
  <si>
    <t>transporti</t>
  </si>
  <si>
    <t>jami</t>
  </si>
  <si>
    <t>SeniSvna</t>
  </si>
  <si>
    <t>erT
Rir</t>
  </si>
  <si>
    <t>sul</t>
  </si>
  <si>
    <t>erT 
Rir</t>
  </si>
  <si>
    <r>
      <t>m</t>
    </r>
    <r>
      <rPr>
        <b/>
        <vertAlign val="superscript"/>
        <sz val="10"/>
        <rFont val="AcadNusx"/>
      </rPr>
      <t>3</t>
    </r>
  </si>
  <si>
    <t>cali</t>
  </si>
  <si>
    <r>
      <t xml:space="preserve">gafxvierebis koef. </t>
    </r>
    <r>
      <rPr>
        <sz val="8"/>
        <rFont val="Times New Roman"/>
        <family val="1"/>
        <charset val="204"/>
      </rPr>
      <t>k</t>
    </r>
    <r>
      <rPr>
        <sz val="8"/>
        <rFont val="AcadNusx"/>
      </rPr>
      <t>=1,2</t>
    </r>
  </si>
  <si>
    <t xml:space="preserve">sagzao samosis mowyoba </t>
  </si>
  <si>
    <r>
      <t xml:space="preserve">datkepnis koef. </t>
    </r>
    <r>
      <rPr>
        <sz val="8"/>
        <rFont val="Times New Roman"/>
        <family val="1"/>
        <charset val="204"/>
      </rPr>
      <t>k</t>
    </r>
    <r>
      <rPr>
        <sz val="8"/>
        <rFont val="AcadNusx"/>
      </rPr>
      <t>=1,22</t>
    </r>
  </si>
  <si>
    <r>
      <t>m</t>
    </r>
    <r>
      <rPr>
        <b/>
        <vertAlign val="superscript"/>
        <sz val="10"/>
        <rFont val="AcadNusx"/>
      </rPr>
      <t>2</t>
    </r>
  </si>
  <si>
    <r>
      <t xml:space="preserve">datkepnis koef. </t>
    </r>
    <r>
      <rPr>
        <sz val="8"/>
        <rFont val="Times New Roman"/>
        <family val="1"/>
        <charset val="204"/>
      </rPr>
      <t>k</t>
    </r>
    <r>
      <rPr>
        <sz val="8"/>
        <rFont val="AcadNusx"/>
      </rPr>
      <t>=1,26</t>
    </r>
  </si>
  <si>
    <t>zednadebi xarjebi</t>
  </si>
  <si>
    <t>%</t>
  </si>
  <si>
    <t>lari</t>
  </si>
  <si>
    <t>saxarjTaRricxvo mogeba</t>
  </si>
  <si>
    <t>gauTvaliswinebeli xarjebi</t>
  </si>
  <si>
    <t>dRg</t>
  </si>
  <si>
    <t>ბეტონის ფენილი აღდგენა</t>
  </si>
  <si>
    <t>დაზიანებული ბეტონის დაშლა პნევმატური ჩაქუჩის გამოყენებით და დატვირთვა ა/თვითმცლელზე</t>
  </si>
  <si>
    <t>საფარის მოწყობა ფრაქციული ღორღით (0-40მმ.); სისქით 8სმ</t>
  </si>
  <si>
    <t>სქვესაგები ფენის მოწყობა ქვიშა-ხრეშოვანი ნარეით (0-120მმ) სისქით ღერძზე 20სმ.</t>
  </si>
  <si>
    <t>გრუნტისა და სამშენებლო ნაგავის გატანა ნაგავსაყრელზე საშუალოდ 15 კმ.-მდე</t>
  </si>
  <si>
    <t>არსებული მიწიქვეშა კომუნიაცკიების ჭების მოყვანა გზის ნიშნულზე მონოლითური ბეტონით (B-20: F-100; W-6)</t>
  </si>
  <si>
    <t>მოშანდაკება (ავტიგრეიდერის და საგაზო სატკეპნის გამოყენებით)</t>
  </si>
  <si>
    <t>ფრეზირებული ასფალტის ექსკავატორით დატვითვა და ავტოთვითმცლელით გატანა გამგეობის მიერ მითითებულ ადგილზე (საბურთალოს რაიონის ტერიტორიაზე)</t>
  </si>
  <si>
    <t>გრუნტის მოჭრა, ექსკავატორით დატვირთვა ა/თვითმცლელზე და გატანა ნაგავსაყრელზე</t>
  </si>
  <si>
    <t>გრუნტის (ან ნაშალი მასალის) დამუშავება მექანიზმებით და დატვირტვა ავტოთვითმცლელზე</t>
  </si>
  <si>
    <t>გრუნტის დამუშავება ხელით და დატვირთვა ავტოთვითმცლელზე</t>
  </si>
  <si>
    <t>ფრეზირებული ასფალტის ტექნიკით (გრეიდერით) გაშლა და დატკეპა სატკეპნის მექანიზმებით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</si>
</sst>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cadMtavr"/>
    </font>
    <font>
      <b/>
      <sz val="10"/>
      <name val="AcadNusx"/>
    </font>
    <font>
      <b/>
      <sz val="9"/>
      <name val="AcadNusx"/>
    </font>
    <font>
      <sz val="10"/>
      <name val="AcadNusx"/>
    </font>
    <font>
      <b/>
      <sz val="10"/>
      <name val="Arial"/>
      <family val="2"/>
      <charset val="204"/>
    </font>
    <font>
      <b/>
      <vertAlign val="superscript"/>
      <sz val="10"/>
      <name val="AcadNusx"/>
    </font>
    <font>
      <sz val="8"/>
      <name val="AcadNusx"/>
    </font>
    <font>
      <sz val="10"/>
      <color theme="1"/>
      <name val="AcadNusx"/>
    </font>
    <font>
      <sz val="8"/>
      <name val="Times New Roman"/>
      <family val="1"/>
      <charset val="204"/>
    </font>
    <font>
      <sz val="10"/>
      <name val="Arial"/>
      <family val="2"/>
    </font>
    <font>
      <b/>
      <sz val="12"/>
      <name val="AcadNusx"/>
    </font>
    <font>
      <sz val="12"/>
      <name val="AcadNusx"/>
    </font>
    <font>
      <sz val="1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65">
    <xf numFmtId="0" fontId="0" fillId="0" borderId="0" xfId="0"/>
    <xf numFmtId="0" fontId="0" fillId="0" borderId="0" xfId="0" applyBorder="1"/>
    <xf numFmtId="0" fontId="5" fillId="0" borderId="5" xfId="0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 applyProtection="1">
      <alignment horizontal="center" vertical="center"/>
      <protection locked="0"/>
    </xf>
    <xf numFmtId="1" fontId="5" fillId="0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3" fillId="0" borderId="5" xfId="0" applyFont="1" applyBorder="1"/>
    <xf numFmtId="0" fontId="13" fillId="0" borderId="5" xfId="2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/>
    <xf numFmtId="0" fontId="0" fillId="0" borderId="0" xfId="0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zoomScaleNormal="100" workbookViewId="0">
      <selection activeCell="Q7" sqref="Q7"/>
    </sheetView>
  </sheetViews>
  <sheetFormatPr defaultRowHeight="15" x14ac:dyDescent="0.25"/>
  <cols>
    <col min="1" max="1" width="2.85546875" style="33" customWidth="1"/>
    <col min="2" max="2" width="61.140625" style="35" customWidth="1"/>
    <col min="3" max="3" width="9.140625" customWidth="1"/>
    <col min="4" max="4" width="8" style="33" bestFit="1" customWidth="1"/>
    <col min="5" max="10" width="8.85546875" style="33" customWidth="1"/>
    <col min="11" max="11" width="12" style="33" bestFit="1" customWidth="1"/>
    <col min="12" max="12" width="13.7109375" style="37" customWidth="1"/>
    <col min="257" max="257" width="2.85546875" customWidth="1"/>
    <col min="258" max="258" width="61.140625" customWidth="1"/>
    <col min="259" max="259" width="9.140625" customWidth="1"/>
    <col min="260" max="260" width="8" bestFit="1" customWidth="1"/>
    <col min="261" max="267" width="8.85546875" customWidth="1"/>
    <col min="268" max="268" width="13.7109375" customWidth="1"/>
    <col min="513" max="513" width="2.85546875" customWidth="1"/>
    <col min="514" max="514" width="61.140625" customWidth="1"/>
    <col min="515" max="515" width="9.140625" customWidth="1"/>
    <col min="516" max="516" width="8" bestFit="1" customWidth="1"/>
    <col min="517" max="523" width="8.85546875" customWidth="1"/>
    <col min="524" max="524" width="13.7109375" customWidth="1"/>
    <col min="769" max="769" width="2.85546875" customWidth="1"/>
    <col min="770" max="770" width="61.140625" customWidth="1"/>
    <col min="771" max="771" width="9.140625" customWidth="1"/>
    <col min="772" max="772" width="8" bestFit="1" customWidth="1"/>
    <col min="773" max="779" width="8.85546875" customWidth="1"/>
    <col min="780" max="780" width="13.7109375" customWidth="1"/>
    <col min="1025" max="1025" width="2.85546875" customWidth="1"/>
    <col min="1026" max="1026" width="61.140625" customWidth="1"/>
    <col min="1027" max="1027" width="9.140625" customWidth="1"/>
    <col min="1028" max="1028" width="8" bestFit="1" customWidth="1"/>
    <col min="1029" max="1035" width="8.85546875" customWidth="1"/>
    <col min="1036" max="1036" width="13.7109375" customWidth="1"/>
    <col min="1281" max="1281" width="2.85546875" customWidth="1"/>
    <col min="1282" max="1282" width="61.140625" customWidth="1"/>
    <col min="1283" max="1283" width="9.140625" customWidth="1"/>
    <col min="1284" max="1284" width="8" bestFit="1" customWidth="1"/>
    <col min="1285" max="1291" width="8.85546875" customWidth="1"/>
    <col min="1292" max="1292" width="13.7109375" customWidth="1"/>
    <col min="1537" max="1537" width="2.85546875" customWidth="1"/>
    <col min="1538" max="1538" width="61.140625" customWidth="1"/>
    <col min="1539" max="1539" width="9.140625" customWidth="1"/>
    <col min="1540" max="1540" width="8" bestFit="1" customWidth="1"/>
    <col min="1541" max="1547" width="8.85546875" customWidth="1"/>
    <col min="1548" max="1548" width="13.7109375" customWidth="1"/>
    <col min="1793" max="1793" width="2.85546875" customWidth="1"/>
    <col min="1794" max="1794" width="61.140625" customWidth="1"/>
    <col min="1795" max="1795" width="9.140625" customWidth="1"/>
    <col min="1796" max="1796" width="8" bestFit="1" customWidth="1"/>
    <col min="1797" max="1803" width="8.85546875" customWidth="1"/>
    <col min="1804" max="1804" width="13.7109375" customWidth="1"/>
    <col min="2049" max="2049" width="2.85546875" customWidth="1"/>
    <col min="2050" max="2050" width="61.140625" customWidth="1"/>
    <col min="2051" max="2051" width="9.140625" customWidth="1"/>
    <col min="2052" max="2052" width="8" bestFit="1" customWidth="1"/>
    <col min="2053" max="2059" width="8.85546875" customWidth="1"/>
    <col min="2060" max="2060" width="13.7109375" customWidth="1"/>
    <col min="2305" max="2305" width="2.85546875" customWidth="1"/>
    <col min="2306" max="2306" width="61.140625" customWidth="1"/>
    <col min="2307" max="2307" width="9.140625" customWidth="1"/>
    <col min="2308" max="2308" width="8" bestFit="1" customWidth="1"/>
    <col min="2309" max="2315" width="8.85546875" customWidth="1"/>
    <col min="2316" max="2316" width="13.7109375" customWidth="1"/>
    <col min="2561" max="2561" width="2.85546875" customWidth="1"/>
    <col min="2562" max="2562" width="61.140625" customWidth="1"/>
    <col min="2563" max="2563" width="9.140625" customWidth="1"/>
    <col min="2564" max="2564" width="8" bestFit="1" customWidth="1"/>
    <col min="2565" max="2571" width="8.85546875" customWidth="1"/>
    <col min="2572" max="2572" width="13.7109375" customWidth="1"/>
    <col min="2817" max="2817" width="2.85546875" customWidth="1"/>
    <col min="2818" max="2818" width="61.140625" customWidth="1"/>
    <col min="2819" max="2819" width="9.140625" customWidth="1"/>
    <col min="2820" max="2820" width="8" bestFit="1" customWidth="1"/>
    <col min="2821" max="2827" width="8.85546875" customWidth="1"/>
    <col min="2828" max="2828" width="13.7109375" customWidth="1"/>
    <col min="3073" max="3073" width="2.85546875" customWidth="1"/>
    <col min="3074" max="3074" width="61.140625" customWidth="1"/>
    <col min="3075" max="3075" width="9.140625" customWidth="1"/>
    <col min="3076" max="3076" width="8" bestFit="1" customWidth="1"/>
    <col min="3077" max="3083" width="8.85546875" customWidth="1"/>
    <col min="3084" max="3084" width="13.7109375" customWidth="1"/>
    <col min="3329" max="3329" width="2.85546875" customWidth="1"/>
    <col min="3330" max="3330" width="61.140625" customWidth="1"/>
    <col min="3331" max="3331" width="9.140625" customWidth="1"/>
    <col min="3332" max="3332" width="8" bestFit="1" customWidth="1"/>
    <col min="3333" max="3339" width="8.85546875" customWidth="1"/>
    <col min="3340" max="3340" width="13.7109375" customWidth="1"/>
    <col min="3585" max="3585" width="2.85546875" customWidth="1"/>
    <col min="3586" max="3586" width="61.140625" customWidth="1"/>
    <col min="3587" max="3587" width="9.140625" customWidth="1"/>
    <col min="3588" max="3588" width="8" bestFit="1" customWidth="1"/>
    <col min="3589" max="3595" width="8.85546875" customWidth="1"/>
    <col min="3596" max="3596" width="13.7109375" customWidth="1"/>
    <col min="3841" max="3841" width="2.85546875" customWidth="1"/>
    <col min="3842" max="3842" width="61.140625" customWidth="1"/>
    <col min="3843" max="3843" width="9.140625" customWidth="1"/>
    <col min="3844" max="3844" width="8" bestFit="1" customWidth="1"/>
    <col min="3845" max="3851" width="8.85546875" customWidth="1"/>
    <col min="3852" max="3852" width="13.7109375" customWidth="1"/>
    <col min="4097" max="4097" width="2.85546875" customWidth="1"/>
    <col min="4098" max="4098" width="61.140625" customWidth="1"/>
    <col min="4099" max="4099" width="9.140625" customWidth="1"/>
    <col min="4100" max="4100" width="8" bestFit="1" customWidth="1"/>
    <col min="4101" max="4107" width="8.85546875" customWidth="1"/>
    <col min="4108" max="4108" width="13.7109375" customWidth="1"/>
    <col min="4353" max="4353" width="2.85546875" customWidth="1"/>
    <col min="4354" max="4354" width="61.140625" customWidth="1"/>
    <col min="4355" max="4355" width="9.140625" customWidth="1"/>
    <col min="4356" max="4356" width="8" bestFit="1" customWidth="1"/>
    <col min="4357" max="4363" width="8.85546875" customWidth="1"/>
    <col min="4364" max="4364" width="13.7109375" customWidth="1"/>
    <col min="4609" max="4609" width="2.85546875" customWidth="1"/>
    <col min="4610" max="4610" width="61.140625" customWidth="1"/>
    <col min="4611" max="4611" width="9.140625" customWidth="1"/>
    <col min="4612" max="4612" width="8" bestFit="1" customWidth="1"/>
    <col min="4613" max="4619" width="8.85546875" customWidth="1"/>
    <col min="4620" max="4620" width="13.7109375" customWidth="1"/>
    <col min="4865" max="4865" width="2.85546875" customWidth="1"/>
    <col min="4866" max="4866" width="61.140625" customWidth="1"/>
    <col min="4867" max="4867" width="9.140625" customWidth="1"/>
    <col min="4868" max="4868" width="8" bestFit="1" customWidth="1"/>
    <col min="4869" max="4875" width="8.85546875" customWidth="1"/>
    <col min="4876" max="4876" width="13.7109375" customWidth="1"/>
    <col min="5121" max="5121" width="2.85546875" customWidth="1"/>
    <col min="5122" max="5122" width="61.140625" customWidth="1"/>
    <col min="5123" max="5123" width="9.140625" customWidth="1"/>
    <col min="5124" max="5124" width="8" bestFit="1" customWidth="1"/>
    <col min="5125" max="5131" width="8.85546875" customWidth="1"/>
    <col min="5132" max="5132" width="13.7109375" customWidth="1"/>
    <col min="5377" max="5377" width="2.85546875" customWidth="1"/>
    <col min="5378" max="5378" width="61.140625" customWidth="1"/>
    <col min="5379" max="5379" width="9.140625" customWidth="1"/>
    <col min="5380" max="5380" width="8" bestFit="1" customWidth="1"/>
    <col min="5381" max="5387" width="8.85546875" customWidth="1"/>
    <col min="5388" max="5388" width="13.7109375" customWidth="1"/>
    <col min="5633" max="5633" width="2.85546875" customWidth="1"/>
    <col min="5634" max="5634" width="61.140625" customWidth="1"/>
    <col min="5635" max="5635" width="9.140625" customWidth="1"/>
    <col min="5636" max="5636" width="8" bestFit="1" customWidth="1"/>
    <col min="5637" max="5643" width="8.85546875" customWidth="1"/>
    <col min="5644" max="5644" width="13.7109375" customWidth="1"/>
    <col min="5889" max="5889" width="2.85546875" customWidth="1"/>
    <col min="5890" max="5890" width="61.140625" customWidth="1"/>
    <col min="5891" max="5891" width="9.140625" customWidth="1"/>
    <col min="5892" max="5892" width="8" bestFit="1" customWidth="1"/>
    <col min="5893" max="5899" width="8.85546875" customWidth="1"/>
    <col min="5900" max="5900" width="13.7109375" customWidth="1"/>
    <col min="6145" max="6145" width="2.85546875" customWidth="1"/>
    <col min="6146" max="6146" width="61.140625" customWidth="1"/>
    <col min="6147" max="6147" width="9.140625" customWidth="1"/>
    <col min="6148" max="6148" width="8" bestFit="1" customWidth="1"/>
    <col min="6149" max="6155" width="8.85546875" customWidth="1"/>
    <col min="6156" max="6156" width="13.7109375" customWidth="1"/>
    <col min="6401" max="6401" width="2.85546875" customWidth="1"/>
    <col min="6402" max="6402" width="61.140625" customWidth="1"/>
    <col min="6403" max="6403" width="9.140625" customWidth="1"/>
    <col min="6404" max="6404" width="8" bestFit="1" customWidth="1"/>
    <col min="6405" max="6411" width="8.85546875" customWidth="1"/>
    <col min="6412" max="6412" width="13.7109375" customWidth="1"/>
    <col min="6657" max="6657" width="2.85546875" customWidth="1"/>
    <col min="6658" max="6658" width="61.140625" customWidth="1"/>
    <col min="6659" max="6659" width="9.140625" customWidth="1"/>
    <col min="6660" max="6660" width="8" bestFit="1" customWidth="1"/>
    <col min="6661" max="6667" width="8.85546875" customWidth="1"/>
    <col min="6668" max="6668" width="13.7109375" customWidth="1"/>
    <col min="6913" max="6913" width="2.85546875" customWidth="1"/>
    <col min="6914" max="6914" width="61.140625" customWidth="1"/>
    <col min="6915" max="6915" width="9.140625" customWidth="1"/>
    <col min="6916" max="6916" width="8" bestFit="1" customWidth="1"/>
    <col min="6917" max="6923" width="8.85546875" customWidth="1"/>
    <col min="6924" max="6924" width="13.7109375" customWidth="1"/>
    <col min="7169" max="7169" width="2.85546875" customWidth="1"/>
    <col min="7170" max="7170" width="61.140625" customWidth="1"/>
    <col min="7171" max="7171" width="9.140625" customWidth="1"/>
    <col min="7172" max="7172" width="8" bestFit="1" customWidth="1"/>
    <col min="7173" max="7179" width="8.85546875" customWidth="1"/>
    <col min="7180" max="7180" width="13.7109375" customWidth="1"/>
    <col min="7425" max="7425" width="2.85546875" customWidth="1"/>
    <col min="7426" max="7426" width="61.140625" customWidth="1"/>
    <col min="7427" max="7427" width="9.140625" customWidth="1"/>
    <col min="7428" max="7428" width="8" bestFit="1" customWidth="1"/>
    <col min="7429" max="7435" width="8.85546875" customWidth="1"/>
    <col min="7436" max="7436" width="13.7109375" customWidth="1"/>
    <col min="7681" max="7681" width="2.85546875" customWidth="1"/>
    <col min="7682" max="7682" width="61.140625" customWidth="1"/>
    <col min="7683" max="7683" width="9.140625" customWidth="1"/>
    <col min="7684" max="7684" width="8" bestFit="1" customWidth="1"/>
    <col min="7685" max="7691" width="8.85546875" customWidth="1"/>
    <col min="7692" max="7692" width="13.7109375" customWidth="1"/>
    <col min="7937" max="7937" width="2.85546875" customWidth="1"/>
    <col min="7938" max="7938" width="61.140625" customWidth="1"/>
    <col min="7939" max="7939" width="9.140625" customWidth="1"/>
    <col min="7940" max="7940" width="8" bestFit="1" customWidth="1"/>
    <col min="7941" max="7947" width="8.85546875" customWidth="1"/>
    <col min="7948" max="7948" width="13.7109375" customWidth="1"/>
    <col min="8193" max="8193" width="2.85546875" customWidth="1"/>
    <col min="8194" max="8194" width="61.140625" customWidth="1"/>
    <col min="8195" max="8195" width="9.140625" customWidth="1"/>
    <col min="8196" max="8196" width="8" bestFit="1" customWidth="1"/>
    <col min="8197" max="8203" width="8.85546875" customWidth="1"/>
    <col min="8204" max="8204" width="13.7109375" customWidth="1"/>
    <col min="8449" max="8449" width="2.85546875" customWidth="1"/>
    <col min="8450" max="8450" width="61.140625" customWidth="1"/>
    <col min="8451" max="8451" width="9.140625" customWidth="1"/>
    <col min="8452" max="8452" width="8" bestFit="1" customWidth="1"/>
    <col min="8453" max="8459" width="8.85546875" customWidth="1"/>
    <col min="8460" max="8460" width="13.7109375" customWidth="1"/>
    <col min="8705" max="8705" width="2.85546875" customWidth="1"/>
    <col min="8706" max="8706" width="61.140625" customWidth="1"/>
    <col min="8707" max="8707" width="9.140625" customWidth="1"/>
    <col min="8708" max="8708" width="8" bestFit="1" customWidth="1"/>
    <col min="8709" max="8715" width="8.85546875" customWidth="1"/>
    <col min="8716" max="8716" width="13.7109375" customWidth="1"/>
    <col min="8961" max="8961" width="2.85546875" customWidth="1"/>
    <col min="8962" max="8962" width="61.140625" customWidth="1"/>
    <col min="8963" max="8963" width="9.140625" customWidth="1"/>
    <col min="8964" max="8964" width="8" bestFit="1" customWidth="1"/>
    <col min="8965" max="8971" width="8.85546875" customWidth="1"/>
    <col min="8972" max="8972" width="13.7109375" customWidth="1"/>
    <col min="9217" max="9217" width="2.85546875" customWidth="1"/>
    <col min="9218" max="9218" width="61.140625" customWidth="1"/>
    <col min="9219" max="9219" width="9.140625" customWidth="1"/>
    <col min="9220" max="9220" width="8" bestFit="1" customWidth="1"/>
    <col min="9221" max="9227" width="8.85546875" customWidth="1"/>
    <col min="9228" max="9228" width="13.7109375" customWidth="1"/>
    <col min="9473" max="9473" width="2.85546875" customWidth="1"/>
    <col min="9474" max="9474" width="61.140625" customWidth="1"/>
    <col min="9475" max="9475" width="9.140625" customWidth="1"/>
    <col min="9476" max="9476" width="8" bestFit="1" customWidth="1"/>
    <col min="9477" max="9483" width="8.85546875" customWidth="1"/>
    <col min="9484" max="9484" width="13.7109375" customWidth="1"/>
    <col min="9729" max="9729" width="2.85546875" customWidth="1"/>
    <col min="9730" max="9730" width="61.140625" customWidth="1"/>
    <col min="9731" max="9731" width="9.140625" customWidth="1"/>
    <col min="9732" max="9732" width="8" bestFit="1" customWidth="1"/>
    <col min="9733" max="9739" width="8.85546875" customWidth="1"/>
    <col min="9740" max="9740" width="13.7109375" customWidth="1"/>
    <col min="9985" max="9985" width="2.85546875" customWidth="1"/>
    <col min="9986" max="9986" width="61.140625" customWidth="1"/>
    <col min="9987" max="9987" width="9.140625" customWidth="1"/>
    <col min="9988" max="9988" width="8" bestFit="1" customWidth="1"/>
    <col min="9989" max="9995" width="8.85546875" customWidth="1"/>
    <col min="9996" max="9996" width="13.7109375" customWidth="1"/>
    <col min="10241" max="10241" width="2.85546875" customWidth="1"/>
    <col min="10242" max="10242" width="61.140625" customWidth="1"/>
    <col min="10243" max="10243" width="9.140625" customWidth="1"/>
    <col min="10244" max="10244" width="8" bestFit="1" customWidth="1"/>
    <col min="10245" max="10251" width="8.85546875" customWidth="1"/>
    <col min="10252" max="10252" width="13.7109375" customWidth="1"/>
    <col min="10497" max="10497" width="2.85546875" customWidth="1"/>
    <col min="10498" max="10498" width="61.140625" customWidth="1"/>
    <col min="10499" max="10499" width="9.140625" customWidth="1"/>
    <col min="10500" max="10500" width="8" bestFit="1" customWidth="1"/>
    <col min="10501" max="10507" width="8.85546875" customWidth="1"/>
    <col min="10508" max="10508" width="13.7109375" customWidth="1"/>
    <col min="10753" max="10753" width="2.85546875" customWidth="1"/>
    <col min="10754" max="10754" width="61.140625" customWidth="1"/>
    <col min="10755" max="10755" width="9.140625" customWidth="1"/>
    <col min="10756" max="10756" width="8" bestFit="1" customWidth="1"/>
    <col min="10757" max="10763" width="8.85546875" customWidth="1"/>
    <col min="10764" max="10764" width="13.7109375" customWidth="1"/>
    <col min="11009" max="11009" width="2.85546875" customWidth="1"/>
    <col min="11010" max="11010" width="61.140625" customWidth="1"/>
    <col min="11011" max="11011" width="9.140625" customWidth="1"/>
    <col min="11012" max="11012" width="8" bestFit="1" customWidth="1"/>
    <col min="11013" max="11019" width="8.85546875" customWidth="1"/>
    <col min="11020" max="11020" width="13.7109375" customWidth="1"/>
    <col min="11265" max="11265" width="2.85546875" customWidth="1"/>
    <col min="11266" max="11266" width="61.140625" customWidth="1"/>
    <col min="11267" max="11267" width="9.140625" customWidth="1"/>
    <col min="11268" max="11268" width="8" bestFit="1" customWidth="1"/>
    <col min="11269" max="11275" width="8.85546875" customWidth="1"/>
    <col min="11276" max="11276" width="13.7109375" customWidth="1"/>
    <col min="11521" max="11521" width="2.85546875" customWidth="1"/>
    <col min="11522" max="11522" width="61.140625" customWidth="1"/>
    <col min="11523" max="11523" width="9.140625" customWidth="1"/>
    <col min="11524" max="11524" width="8" bestFit="1" customWidth="1"/>
    <col min="11525" max="11531" width="8.85546875" customWidth="1"/>
    <col min="11532" max="11532" width="13.7109375" customWidth="1"/>
    <col min="11777" max="11777" width="2.85546875" customWidth="1"/>
    <col min="11778" max="11778" width="61.140625" customWidth="1"/>
    <col min="11779" max="11779" width="9.140625" customWidth="1"/>
    <col min="11780" max="11780" width="8" bestFit="1" customWidth="1"/>
    <col min="11781" max="11787" width="8.85546875" customWidth="1"/>
    <col min="11788" max="11788" width="13.7109375" customWidth="1"/>
    <col min="12033" max="12033" width="2.85546875" customWidth="1"/>
    <col min="12034" max="12034" width="61.140625" customWidth="1"/>
    <col min="12035" max="12035" width="9.140625" customWidth="1"/>
    <col min="12036" max="12036" width="8" bestFit="1" customWidth="1"/>
    <col min="12037" max="12043" width="8.85546875" customWidth="1"/>
    <col min="12044" max="12044" width="13.7109375" customWidth="1"/>
    <col min="12289" max="12289" width="2.85546875" customWidth="1"/>
    <col min="12290" max="12290" width="61.140625" customWidth="1"/>
    <col min="12291" max="12291" width="9.140625" customWidth="1"/>
    <col min="12292" max="12292" width="8" bestFit="1" customWidth="1"/>
    <col min="12293" max="12299" width="8.85546875" customWidth="1"/>
    <col min="12300" max="12300" width="13.7109375" customWidth="1"/>
    <col min="12545" max="12545" width="2.85546875" customWidth="1"/>
    <col min="12546" max="12546" width="61.140625" customWidth="1"/>
    <col min="12547" max="12547" width="9.140625" customWidth="1"/>
    <col min="12548" max="12548" width="8" bestFit="1" customWidth="1"/>
    <col min="12549" max="12555" width="8.85546875" customWidth="1"/>
    <col min="12556" max="12556" width="13.7109375" customWidth="1"/>
    <col min="12801" max="12801" width="2.85546875" customWidth="1"/>
    <col min="12802" max="12802" width="61.140625" customWidth="1"/>
    <col min="12803" max="12803" width="9.140625" customWidth="1"/>
    <col min="12804" max="12804" width="8" bestFit="1" customWidth="1"/>
    <col min="12805" max="12811" width="8.85546875" customWidth="1"/>
    <col min="12812" max="12812" width="13.7109375" customWidth="1"/>
    <col min="13057" max="13057" width="2.85546875" customWidth="1"/>
    <col min="13058" max="13058" width="61.140625" customWidth="1"/>
    <col min="13059" max="13059" width="9.140625" customWidth="1"/>
    <col min="13060" max="13060" width="8" bestFit="1" customWidth="1"/>
    <col min="13061" max="13067" width="8.85546875" customWidth="1"/>
    <col min="13068" max="13068" width="13.7109375" customWidth="1"/>
    <col min="13313" max="13313" width="2.85546875" customWidth="1"/>
    <col min="13314" max="13314" width="61.140625" customWidth="1"/>
    <col min="13315" max="13315" width="9.140625" customWidth="1"/>
    <col min="13316" max="13316" width="8" bestFit="1" customWidth="1"/>
    <col min="13317" max="13323" width="8.85546875" customWidth="1"/>
    <col min="13324" max="13324" width="13.7109375" customWidth="1"/>
    <col min="13569" max="13569" width="2.85546875" customWidth="1"/>
    <col min="13570" max="13570" width="61.140625" customWidth="1"/>
    <col min="13571" max="13571" width="9.140625" customWidth="1"/>
    <col min="13572" max="13572" width="8" bestFit="1" customWidth="1"/>
    <col min="13573" max="13579" width="8.85546875" customWidth="1"/>
    <col min="13580" max="13580" width="13.7109375" customWidth="1"/>
    <col min="13825" max="13825" width="2.85546875" customWidth="1"/>
    <col min="13826" max="13826" width="61.140625" customWidth="1"/>
    <col min="13827" max="13827" width="9.140625" customWidth="1"/>
    <col min="13828" max="13828" width="8" bestFit="1" customWidth="1"/>
    <col min="13829" max="13835" width="8.85546875" customWidth="1"/>
    <col min="13836" max="13836" width="13.7109375" customWidth="1"/>
    <col min="14081" max="14081" width="2.85546875" customWidth="1"/>
    <col min="14082" max="14082" width="61.140625" customWidth="1"/>
    <col min="14083" max="14083" width="9.140625" customWidth="1"/>
    <col min="14084" max="14084" width="8" bestFit="1" customWidth="1"/>
    <col min="14085" max="14091" width="8.85546875" customWidth="1"/>
    <col min="14092" max="14092" width="13.7109375" customWidth="1"/>
    <col min="14337" max="14337" width="2.85546875" customWidth="1"/>
    <col min="14338" max="14338" width="61.140625" customWidth="1"/>
    <col min="14339" max="14339" width="9.140625" customWidth="1"/>
    <col min="14340" max="14340" width="8" bestFit="1" customWidth="1"/>
    <col min="14341" max="14347" width="8.85546875" customWidth="1"/>
    <col min="14348" max="14348" width="13.7109375" customWidth="1"/>
    <col min="14593" max="14593" width="2.85546875" customWidth="1"/>
    <col min="14594" max="14594" width="61.140625" customWidth="1"/>
    <col min="14595" max="14595" width="9.140625" customWidth="1"/>
    <col min="14596" max="14596" width="8" bestFit="1" customWidth="1"/>
    <col min="14597" max="14603" width="8.85546875" customWidth="1"/>
    <col min="14604" max="14604" width="13.7109375" customWidth="1"/>
    <col min="14849" max="14849" width="2.85546875" customWidth="1"/>
    <col min="14850" max="14850" width="61.140625" customWidth="1"/>
    <col min="14851" max="14851" width="9.140625" customWidth="1"/>
    <col min="14852" max="14852" width="8" bestFit="1" customWidth="1"/>
    <col min="14853" max="14859" width="8.85546875" customWidth="1"/>
    <col min="14860" max="14860" width="13.7109375" customWidth="1"/>
    <col min="15105" max="15105" width="2.85546875" customWidth="1"/>
    <col min="15106" max="15106" width="61.140625" customWidth="1"/>
    <col min="15107" max="15107" width="9.140625" customWidth="1"/>
    <col min="15108" max="15108" width="8" bestFit="1" customWidth="1"/>
    <col min="15109" max="15115" width="8.85546875" customWidth="1"/>
    <col min="15116" max="15116" width="13.7109375" customWidth="1"/>
    <col min="15361" max="15361" width="2.85546875" customWidth="1"/>
    <col min="15362" max="15362" width="61.140625" customWidth="1"/>
    <col min="15363" max="15363" width="9.140625" customWidth="1"/>
    <col min="15364" max="15364" width="8" bestFit="1" customWidth="1"/>
    <col min="15365" max="15371" width="8.85546875" customWidth="1"/>
    <col min="15372" max="15372" width="13.7109375" customWidth="1"/>
    <col min="15617" max="15617" width="2.85546875" customWidth="1"/>
    <col min="15618" max="15618" width="61.140625" customWidth="1"/>
    <col min="15619" max="15619" width="9.140625" customWidth="1"/>
    <col min="15620" max="15620" width="8" bestFit="1" customWidth="1"/>
    <col min="15621" max="15627" width="8.85546875" customWidth="1"/>
    <col min="15628" max="15628" width="13.7109375" customWidth="1"/>
    <col min="15873" max="15873" width="2.85546875" customWidth="1"/>
    <col min="15874" max="15874" width="61.140625" customWidth="1"/>
    <col min="15875" max="15875" width="9.140625" customWidth="1"/>
    <col min="15876" max="15876" width="8" bestFit="1" customWidth="1"/>
    <col min="15877" max="15883" width="8.85546875" customWidth="1"/>
    <col min="15884" max="15884" width="13.7109375" customWidth="1"/>
    <col min="16129" max="16129" width="2.85546875" customWidth="1"/>
    <col min="16130" max="16130" width="61.140625" customWidth="1"/>
    <col min="16131" max="16131" width="9.140625" customWidth="1"/>
    <col min="16132" max="16132" width="8" bestFit="1" customWidth="1"/>
    <col min="16133" max="16139" width="8.85546875" customWidth="1"/>
    <col min="16140" max="16140" width="13.7109375" customWidth="1"/>
  </cols>
  <sheetData>
    <row r="1" spans="1:14" ht="32.25" customHeight="1" x14ac:dyDescent="0.25">
      <c r="A1" s="53" t="s">
        <v>0</v>
      </c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1"/>
      <c r="N1" s="1"/>
    </row>
    <row r="2" spans="1:14" ht="39.75" customHeight="1" x14ac:dyDescent="0.25">
      <c r="A2" s="56" t="s">
        <v>1</v>
      </c>
      <c r="B2" s="56" t="s">
        <v>2</v>
      </c>
      <c r="C2" s="58" t="s">
        <v>3</v>
      </c>
      <c r="D2" s="58" t="s">
        <v>4</v>
      </c>
      <c r="E2" s="60" t="s">
        <v>5</v>
      </c>
      <c r="F2" s="60"/>
      <c r="G2" s="61" t="s">
        <v>6</v>
      </c>
      <c r="H2" s="61"/>
      <c r="I2" s="61" t="s">
        <v>7</v>
      </c>
      <c r="J2" s="61"/>
      <c r="K2" s="62" t="s">
        <v>8</v>
      </c>
      <c r="L2" s="63" t="s">
        <v>9</v>
      </c>
      <c r="N2" s="1"/>
    </row>
    <row r="3" spans="1:14" ht="39.75" customHeight="1" x14ac:dyDescent="0.25">
      <c r="A3" s="57"/>
      <c r="B3" s="57"/>
      <c r="C3" s="59"/>
      <c r="D3" s="59"/>
      <c r="E3" s="2" t="s">
        <v>10</v>
      </c>
      <c r="F3" s="3" t="s">
        <v>11</v>
      </c>
      <c r="G3" s="2" t="s">
        <v>12</v>
      </c>
      <c r="H3" s="4" t="s">
        <v>11</v>
      </c>
      <c r="I3" s="2" t="s">
        <v>10</v>
      </c>
      <c r="J3" s="4" t="s">
        <v>11</v>
      </c>
      <c r="K3" s="62"/>
      <c r="L3" s="64"/>
      <c r="N3" s="1"/>
    </row>
    <row r="4" spans="1:14" x14ac:dyDescent="0.25">
      <c r="A4" s="5">
        <v>1</v>
      </c>
      <c r="B4" s="6">
        <v>2</v>
      </c>
      <c r="C4" s="6">
        <v>3</v>
      </c>
      <c r="D4" s="5">
        <v>4</v>
      </c>
      <c r="E4" s="6">
        <v>5</v>
      </c>
      <c r="F4" s="6">
        <v>6</v>
      </c>
      <c r="G4" s="5">
        <v>7</v>
      </c>
      <c r="H4" s="6">
        <v>8</v>
      </c>
      <c r="I4" s="6">
        <v>9</v>
      </c>
      <c r="J4" s="5">
        <v>10</v>
      </c>
      <c r="K4" s="6">
        <v>11</v>
      </c>
      <c r="L4" s="7">
        <v>5</v>
      </c>
    </row>
    <row r="5" spans="1:14" ht="33.75" customHeight="1" x14ac:dyDescent="0.25">
      <c r="A5" s="8">
        <v>1</v>
      </c>
      <c r="B5" s="20" t="s">
        <v>27</v>
      </c>
      <c r="C5" s="10" t="s">
        <v>13</v>
      </c>
      <c r="D5" s="39">
        <f>(2*3*0.05)+(7*1.5*0.06)+(7*3*0.05)+(3*5*0.05)</f>
        <v>2.73</v>
      </c>
      <c r="E5" s="11"/>
      <c r="F5" s="11"/>
      <c r="G5" s="11"/>
      <c r="H5" s="11"/>
      <c r="I5" s="11"/>
      <c r="J5" s="11"/>
      <c r="K5" s="11"/>
      <c r="L5" s="12"/>
    </row>
    <row r="6" spans="1:14" ht="33.75" customHeight="1" x14ac:dyDescent="0.25">
      <c r="A6" s="19">
        <v>2</v>
      </c>
      <c r="B6" s="20" t="s">
        <v>26</v>
      </c>
      <c r="C6" s="18" t="s">
        <v>13</v>
      </c>
      <c r="D6" s="39">
        <v>2.73</v>
      </c>
      <c r="E6" s="11"/>
      <c r="F6" s="11"/>
      <c r="G6" s="11"/>
      <c r="H6" s="11"/>
      <c r="I6" s="11"/>
      <c r="J6" s="11"/>
      <c r="K6" s="11"/>
      <c r="L6" s="21"/>
    </row>
    <row r="7" spans="1:14" ht="33.75" customHeight="1" x14ac:dyDescent="0.25">
      <c r="A7" s="46">
        <v>3</v>
      </c>
      <c r="B7" s="47" t="s">
        <v>34</v>
      </c>
      <c r="C7" s="45" t="s">
        <v>13</v>
      </c>
      <c r="D7" s="39">
        <v>500</v>
      </c>
      <c r="E7" s="11"/>
      <c r="F7" s="11"/>
      <c r="G7" s="11"/>
      <c r="H7" s="11"/>
      <c r="I7" s="11"/>
      <c r="J7" s="11"/>
      <c r="K7" s="11"/>
      <c r="L7" s="48"/>
    </row>
    <row r="8" spans="1:14" ht="29.25" customHeight="1" x14ac:dyDescent="0.25">
      <c r="A8" s="8">
        <v>3</v>
      </c>
      <c r="B8" s="13" t="s">
        <v>35</v>
      </c>
      <c r="C8" s="10" t="s">
        <v>13</v>
      </c>
      <c r="D8" s="11">
        <f>(D17*0.28+68)*95%</f>
        <v>4719.6000000000004</v>
      </c>
      <c r="E8" s="11"/>
      <c r="F8" s="11"/>
      <c r="G8" s="11"/>
      <c r="H8" s="11"/>
      <c r="I8" s="11"/>
      <c r="J8" s="11"/>
      <c r="K8" s="11"/>
      <c r="L8" s="14"/>
    </row>
    <row r="9" spans="1:14" ht="30" customHeight="1" x14ac:dyDescent="0.25">
      <c r="A9" s="8">
        <v>4</v>
      </c>
      <c r="B9" s="13" t="s">
        <v>36</v>
      </c>
      <c r="C9" s="10" t="s">
        <v>13</v>
      </c>
      <c r="D9" s="11">
        <f>D8/95%*5%</f>
        <v>248.40000000000006</v>
      </c>
      <c r="E9" s="11"/>
      <c r="F9" s="11"/>
      <c r="G9" s="11"/>
      <c r="H9" s="11"/>
      <c r="I9" s="11"/>
      <c r="J9" s="11"/>
      <c r="K9" s="11"/>
      <c r="L9" s="14"/>
    </row>
    <row r="10" spans="1:14" ht="34.5" customHeight="1" x14ac:dyDescent="0.25">
      <c r="A10" s="8">
        <v>5</v>
      </c>
      <c r="B10" s="44" t="s">
        <v>31</v>
      </c>
      <c r="C10" s="10" t="s">
        <v>14</v>
      </c>
      <c r="D10" s="15">
        <v>65</v>
      </c>
      <c r="E10" s="15"/>
      <c r="F10" s="11"/>
      <c r="G10" s="15"/>
      <c r="H10" s="11"/>
      <c r="I10" s="15"/>
      <c r="J10" s="11"/>
      <c r="K10" s="11"/>
      <c r="L10" s="16"/>
    </row>
    <row r="11" spans="1:14" ht="30" customHeight="1" x14ac:dyDescent="0.25">
      <c r="A11" s="8">
        <v>6</v>
      </c>
      <c r="B11" s="9" t="s">
        <v>30</v>
      </c>
      <c r="C11" s="10" t="s">
        <v>13</v>
      </c>
      <c r="D11" s="17">
        <f>(D5+D8+D9)*1.2</f>
        <v>5964.8759999999993</v>
      </c>
      <c r="E11" s="17"/>
      <c r="F11" s="11"/>
      <c r="G11" s="17"/>
      <c r="H11" s="11"/>
      <c r="I11" s="17"/>
      <c r="J11" s="11"/>
      <c r="K11" s="11"/>
      <c r="L11" s="12" t="s">
        <v>15</v>
      </c>
    </row>
    <row r="12" spans="1:14" ht="40.5" x14ac:dyDescent="0.25">
      <c r="A12" s="41">
        <v>7</v>
      </c>
      <c r="B12" s="42" t="s">
        <v>33</v>
      </c>
      <c r="C12" s="40" t="s">
        <v>13</v>
      </c>
      <c r="D12" s="17">
        <v>903</v>
      </c>
      <c r="E12" s="17"/>
      <c r="F12" s="11"/>
      <c r="G12" s="17"/>
      <c r="H12" s="11"/>
      <c r="I12" s="17"/>
      <c r="J12" s="11"/>
      <c r="K12" s="11"/>
      <c r="L12" s="43"/>
    </row>
    <row r="13" spans="1:14" ht="27" x14ac:dyDescent="0.25">
      <c r="A13" s="41">
        <v>8</v>
      </c>
      <c r="B13" s="42" t="s">
        <v>37</v>
      </c>
      <c r="C13" s="40" t="s">
        <v>13</v>
      </c>
      <c r="D13" s="17">
        <v>714</v>
      </c>
      <c r="E13" s="17"/>
      <c r="F13" s="11"/>
      <c r="G13" s="17"/>
      <c r="H13" s="11"/>
      <c r="I13" s="17"/>
      <c r="J13" s="11"/>
      <c r="K13" s="11"/>
      <c r="L13" s="43"/>
    </row>
    <row r="14" spans="1:14" ht="21.75" customHeight="1" x14ac:dyDescent="0.25">
      <c r="A14" s="49" t="s">
        <v>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4" ht="27" x14ac:dyDescent="0.25">
      <c r="A15" s="40">
        <v>9</v>
      </c>
      <c r="B15" s="42" t="s">
        <v>32</v>
      </c>
      <c r="C15" s="40" t="s">
        <v>18</v>
      </c>
      <c r="D15" s="40">
        <v>9000</v>
      </c>
      <c r="E15" s="40"/>
      <c r="F15" s="40"/>
      <c r="G15" s="40"/>
      <c r="H15" s="11"/>
      <c r="I15" s="40"/>
      <c r="J15" s="40"/>
      <c r="K15" s="11"/>
      <c r="L15" s="40"/>
    </row>
    <row r="16" spans="1:14" ht="30.75" customHeight="1" x14ac:dyDescent="0.25">
      <c r="A16" s="8">
        <v>10</v>
      </c>
      <c r="B16" s="9" t="s">
        <v>29</v>
      </c>
      <c r="C16" s="10" t="s">
        <v>13</v>
      </c>
      <c r="D16" s="17">
        <f>D17*0.2*1.22</f>
        <v>4270</v>
      </c>
      <c r="E16" s="17"/>
      <c r="F16" s="11"/>
      <c r="G16" s="17"/>
      <c r="H16" s="11"/>
      <c r="I16" s="17"/>
      <c r="J16" s="11"/>
      <c r="K16" s="11"/>
      <c r="L16" s="12" t="s">
        <v>17</v>
      </c>
    </row>
    <row r="17" spans="1:15" s="22" customFormat="1" ht="28.5" customHeight="1" x14ac:dyDescent="0.25">
      <c r="A17" s="50">
        <v>11</v>
      </c>
      <c r="B17" s="51" t="s">
        <v>28</v>
      </c>
      <c r="C17" s="10" t="s">
        <v>18</v>
      </c>
      <c r="D17" s="17">
        <v>17500</v>
      </c>
      <c r="E17" s="17"/>
      <c r="F17" s="11"/>
      <c r="G17" s="17"/>
      <c r="H17" s="11"/>
      <c r="I17" s="17"/>
      <c r="J17" s="11"/>
      <c r="K17" s="11"/>
      <c r="L17" s="52" t="s">
        <v>19</v>
      </c>
      <c r="M17"/>
      <c r="N17"/>
      <c r="O17"/>
    </row>
    <row r="18" spans="1:15" ht="28.5" customHeight="1" x14ac:dyDescent="0.25">
      <c r="A18" s="50"/>
      <c r="B18" s="51"/>
      <c r="C18" s="10" t="s">
        <v>13</v>
      </c>
      <c r="D18" s="17">
        <f>D17*0.08*1.26</f>
        <v>1764</v>
      </c>
      <c r="E18" s="17"/>
      <c r="F18" s="11"/>
      <c r="G18" s="17"/>
      <c r="H18" s="11"/>
      <c r="I18" s="17"/>
      <c r="J18" s="11"/>
      <c r="K18" s="11"/>
      <c r="L18" s="52"/>
    </row>
    <row r="19" spans="1:15" ht="16.5" x14ac:dyDescent="0.25">
      <c r="A19" s="10"/>
      <c r="B19" s="23" t="s">
        <v>8</v>
      </c>
      <c r="C19" s="24"/>
      <c r="D19" s="8"/>
      <c r="E19" s="8"/>
      <c r="F19" s="8"/>
      <c r="G19" s="8"/>
      <c r="H19" s="8"/>
      <c r="I19" s="8"/>
      <c r="J19" s="8"/>
      <c r="K19" s="38"/>
      <c r="L19" s="16"/>
    </row>
    <row r="20" spans="1:15" ht="16.5" x14ac:dyDescent="0.25">
      <c r="A20" s="10"/>
      <c r="B20" s="25" t="s">
        <v>20</v>
      </c>
      <c r="C20" s="26" t="s">
        <v>21</v>
      </c>
      <c r="D20" s="27"/>
      <c r="E20" s="8"/>
      <c r="F20" s="8"/>
      <c r="G20" s="8"/>
      <c r="H20" s="8"/>
      <c r="I20" s="8"/>
      <c r="J20" s="8"/>
      <c r="K20" s="38"/>
      <c r="L20" s="16"/>
    </row>
    <row r="21" spans="1:15" ht="16.5" x14ac:dyDescent="0.25">
      <c r="A21" s="10"/>
      <c r="B21" s="23" t="s">
        <v>8</v>
      </c>
      <c r="C21" s="28" t="s">
        <v>22</v>
      </c>
      <c r="D21" s="27"/>
      <c r="E21" s="8"/>
      <c r="F21" s="8"/>
      <c r="G21" s="8"/>
      <c r="H21" s="8"/>
      <c r="I21" s="8"/>
      <c r="J21" s="8"/>
      <c r="K21" s="38"/>
      <c r="L21" s="16"/>
    </row>
    <row r="22" spans="1:15" ht="16.5" x14ac:dyDescent="0.25">
      <c r="A22" s="10"/>
      <c r="B22" s="25" t="s">
        <v>23</v>
      </c>
      <c r="C22" s="26" t="s">
        <v>21</v>
      </c>
      <c r="D22" s="27"/>
      <c r="E22" s="8"/>
      <c r="F22" s="8"/>
      <c r="G22" s="8"/>
      <c r="H22" s="8"/>
      <c r="I22" s="8"/>
      <c r="J22" s="8"/>
      <c r="K22" s="38"/>
      <c r="L22" s="16"/>
    </row>
    <row r="23" spans="1:15" ht="16.5" x14ac:dyDescent="0.25">
      <c r="A23" s="10"/>
      <c r="B23" s="29" t="s">
        <v>8</v>
      </c>
      <c r="C23" s="28" t="s">
        <v>22</v>
      </c>
      <c r="D23" s="28"/>
      <c r="E23" s="17"/>
      <c r="F23" s="17"/>
      <c r="G23" s="17"/>
      <c r="H23" s="17"/>
      <c r="I23" s="17"/>
      <c r="J23" s="17"/>
      <c r="K23" s="38"/>
      <c r="L23" s="16"/>
    </row>
    <row r="24" spans="1:15" ht="16.5" x14ac:dyDescent="0.25">
      <c r="A24" s="10"/>
      <c r="B24" s="25" t="s">
        <v>24</v>
      </c>
      <c r="C24" s="26" t="s">
        <v>21</v>
      </c>
      <c r="D24" s="27">
        <v>3</v>
      </c>
      <c r="E24" s="8"/>
      <c r="F24" s="8"/>
      <c r="G24" s="8"/>
      <c r="H24" s="8"/>
      <c r="I24" s="8"/>
      <c r="J24" s="8"/>
      <c r="K24" s="38"/>
      <c r="L24" s="16"/>
    </row>
    <row r="25" spans="1:15" ht="16.5" x14ac:dyDescent="0.25">
      <c r="A25" s="10"/>
      <c r="B25" s="29" t="s">
        <v>8</v>
      </c>
      <c r="C25" s="28" t="s">
        <v>22</v>
      </c>
      <c r="D25" s="28"/>
      <c r="E25" s="8"/>
      <c r="F25" s="8"/>
      <c r="G25" s="8"/>
      <c r="H25" s="8"/>
      <c r="I25" s="8"/>
      <c r="J25" s="8"/>
      <c r="K25" s="38"/>
      <c r="L25" s="16"/>
    </row>
    <row r="26" spans="1:15" ht="16.5" x14ac:dyDescent="0.25">
      <c r="A26" s="10"/>
      <c r="B26" s="25" t="s">
        <v>25</v>
      </c>
      <c r="C26" s="26" t="s">
        <v>21</v>
      </c>
      <c r="D26" s="27">
        <v>18</v>
      </c>
      <c r="E26" s="8"/>
      <c r="F26" s="8"/>
      <c r="G26" s="8"/>
      <c r="H26" s="8"/>
      <c r="I26" s="8"/>
      <c r="J26" s="8"/>
      <c r="K26" s="38"/>
      <c r="L26" s="16"/>
    </row>
    <row r="27" spans="1:15" ht="16.5" x14ac:dyDescent="0.25">
      <c r="A27" s="10"/>
      <c r="B27" s="29" t="s">
        <v>8</v>
      </c>
      <c r="C27" s="28" t="s">
        <v>22</v>
      </c>
      <c r="D27" s="28"/>
      <c r="E27" s="8"/>
      <c r="F27" s="8"/>
      <c r="G27" s="8"/>
      <c r="H27" s="8"/>
      <c r="I27" s="8"/>
      <c r="J27" s="8"/>
      <c r="K27" s="38"/>
      <c r="L27" s="16"/>
    </row>
    <row r="28" spans="1:15" x14ac:dyDescent="0.25">
      <c r="A28" s="30"/>
      <c r="B28" s="31"/>
      <c r="C28" s="32"/>
      <c r="L28" s="34"/>
    </row>
    <row r="29" spans="1:15" x14ac:dyDescent="0.25">
      <c r="A29" s="30"/>
      <c r="B29" s="31"/>
      <c r="C29" s="32"/>
      <c r="L29" s="34"/>
    </row>
    <row r="30" spans="1:15" x14ac:dyDescent="0.25">
      <c r="A30" s="30"/>
      <c r="B30" s="31"/>
      <c r="C30" s="32"/>
      <c r="L30" s="34"/>
    </row>
    <row r="31" spans="1:15" x14ac:dyDescent="0.25">
      <c r="A31" s="30"/>
      <c r="B31" s="31"/>
      <c r="C31" s="32"/>
      <c r="L31" s="34"/>
    </row>
    <row r="32" spans="1:15" x14ac:dyDescent="0.25">
      <c r="A32" s="30"/>
      <c r="B32" s="31"/>
      <c r="C32" s="32"/>
      <c r="L32" s="34"/>
    </row>
    <row r="33" spans="1:12" x14ac:dyDescent="0.25">
      <c r="A33" s="30"/>
      <c r="B33" s="31"/>
      <c r="C33" s="32"/>
      <c r="L33" s="34"/>
    </row>
    <row r="34" spans="1:12" x14ac:dyDescent="0.25">
      <c r="A34" s="30"/>
      <c r="B34" s="31"/>
      <c r="C34" s="32"/>
      <c r="L34" s="34"/>
    </row>
    <row r="35" spans="1:12" x14ac:dyDescent="0.25">
      <c r="A35" s="30"/>
      <c r="B35" s="31"/>
      <c r="C35" s="32"/>
      <c r="L35" s="34"/>
    </row>
    <row r="36" spans="1:12" x14ac:dyDescent="0.25">
      <c r="A36" s="30"/>
      <c r="B36" s="31"/>
      <c r="C36" s="32"/>
      <c r="L36" s="34"/>
    </row>
    <row r="37" spans="1:12" x14ac:dyDescent="0.25">
      <c r="A37" s="30"/>
      <c r="B37" s="31"/>
      <c r="C37" s="32"/>
      <c r="L37" s="34"/>
    </row>
    <row r="38" spans="1:12" x14ac:dyDescent="0.25">
      <c r="A38" s="30"/>
      <c r="B38" s="31"/>
      <c r="C38" s="32"/>
      <c r="L38" s="34"/>
    </row>
    <row r="39" spans="1:12" x14ac:dyDescent="0.25">
      <c r="A39" s="30"/>
      <c r="B39" s="31"/>
      <c r="C39" s="32"/>
      <c r="L39" s="34"/>
    </row>
    <row r="40" spans="1:12" x14ac:dyDescent="0.25">
      <c r="A40" s="30"/>
      <c r="B40" s="31"/>
      <c r="C40" s="32"/>
      <c r="L40" s="34"/>
    </row>
    <row r="41" spans="1:12" x14ac:dyDescent="0.25">
      <c r="C41" s="36"/>
    </row>
    <row r="42" spans="1:12" x14ac:dyDescent="0.25">
      <c r="C42" s="36"/>
    </row>
    <row r="43" spans="1:12" x14ac:dyDescent="0.25">
      <c r="C43" s="36"/>
    </row>
    <row r="44" spans="1:12" x14ac:dyDescent="0.25">
      <c r="C44" s="36"/>
    </row>
    <row r="45" spans="1:12" x14ac:dyDescent="0.25">
      <c r="C45" s="36"/>
    </row>
    <row r="46" spans="1:12" x14ac:dyDescent="0.25">
      <c r="C46" s="36"/>
    </row>
    <row r="47" spans="1:12" x14ac:dyDescent="0.25">
      <c r="C47" s="36"/>
    </row>
    <row r="48" spans="1:12" x14ac:dyDescent="0.25">
      <c r="C48" s="36"/>
    </row>
    <row r="49" spans="3:3" x14ac:dyDescent="0.25">
      <c r="C49" s="36"/>
    </row>
    <row r="50" spans="3:3" x14ac:dyDescent="0.25">
      <c r="C50" s="36"/>
    </row>
    <row r="51" spans="3:3" x14ac:dyDescent="0.25">
      <c r="C51" s="36"/>
    </row>
    <row r="52" spans="3:3" x14ac:dyDescent="0.25">
      <c r="C52" s="36"/>
    </row>
    <row r="53" spans="3:3" x14ac:dyDescent="0.25">
      <c r="C53" s="36"/>
    </row>
    <row r="54" spans="3:3" x14ac:dyDescent="0.25">
      <c r="C54" s="36"/>
    </row>
    <row r="55" spans="3:3" x14ac:dyDescent="0.25">
      <c r="C55" s="36"/>
    </row>
    <row r="56" spans="3:3" x14ac:dyDescent="0.25">
      <c r="C56" s="36"/>
    </row>
    <row r="57" spans="3:3" x14ac:dyDescent="0.25">
      <c r="C57" s="36"/>
    </row>
    <row r="58" spans="3:3" x14ac:dyDescent="0.25">
      <c r="C58" s="36"/>
    </row>
    <row r="59" spans="3:3" x14ac:dyDescent="0.25">
      <c r="C59" s="36"/>
    </row>
    <row r="60" spans="3:3" x14ac:dyDescent="0.25">
      <c r="C60" s="36"/>
    </row>
    <row r="61" spans="3:3" x14ac:dyDescent="0.25">
      <c r="C61" s="36"/>
    </row>
    <row r="62" spans="3:3" x14ac:dyDescent="0.25">
      <c r="C62" s="36"/>
    </row>
    <row r="63" spans="3:3" x14ac:dyDescent="0.25">
      <c r="C63" s="36"/>
    </row>
    <row r="64" spans="3:3" x14ac:dyDescent="0.25">
      <c r="C64" s="36"/>
    </row>
    <row r="65" spans="3:3" x14ac:dyDescent="0.25">
      <c r="C65" s="36"/>
    </row>
    <row r="66" spans="3:3" x14ac:dyDescent="0.25">
      <c r="C66" s="36"/>
    </row>
    <row r="67" spans="3:3" x14ac:dyDescent="0.25">
      <c r="C67" s="36"/>
    </row>
    <row r="68" spans="3:3" x14ac:dyDescent="0.25">
      <c r="C68" s="36"/>
    </row>
    <row r="69" spans="3:3" x14ac:dyDescent="0.25">
      <c r="C69" s="36"/>
    </row>
    <row r="70" spans="3:3" x14ac:dyDescent="0.25">
      <c r="C70" s="36"/>
    </row>
    <row r="71" spans="3:3" x14ac:dyDescent="0.25">
      <c r="C71" s="36"/>
    </row>
    <row r="72" spans="3:3" x14ac:dyDescent="0.25">
      <c r="C72" s="36"/>
    </row>
    <row r="73" spans="3:3" x14ac:dyDescent="0.25">
      <c r="C73" s="36"/>
    </row>
    <row r="74" spans="3:3" x14ac:dyDescent="0.25">
      <c r="C74" s="36"/>
    </row>
    <row r="75" spans="3:3" x14ac:dyDescent="0.25">
      <c r="C75" s="36"/>
    </row>
    <row r="76" spans="3:3" x14ac:dyDescent="0.25">
      <c r="C76" s="36"/>
    </row>
    <row r="77" spans="3:3" x14ac:dyDescent="0.25">
      <c r="C77" s="36"/>
    </row>
    <row r="78" spans="3:3" x14ac:dyDescent="0.25">
      <c r="C78" s="36"/>
    </row>
    <row r="79" spans="3:3" x14ac:dyDescent="0.25">
      <c r="C79" s="36"/>
    </row>
    <row r="80" spans="3:3" x14ac:dyDescent="0.25">
      <c r="C80" s="36"/>
    </row>
    <row r="81" spans="3:3" x14ac:dyDescent="0.25">
      <c r="C81" s="36"/>
    </row>
    <row r="82" spans="3:3" x14ac:dyDescent="0.25">
      <c r="C82" s="36"/>
    </row>
    <row r="83" spans="3:3" x14ac:dyDescent="0.25">
      <c r="C83" s="36"/>
    </row>
    <row r="84" spans="3:3" x14ac:dyDescent="0.25">
      <c r="C84" s="36"/>
    </row>
    <row r="85" spans="3:3" x14ac:dyDescent="0.25">
      <c r="C85" s="36"/>
    </row>
    <row r="86" spans="3:3" x14ac:dyDescent="0.25">
      <c r="C86" s="36"/>
    </row>
    <row r="87" spans="3:3" x14ac:dyDescent="0.25">
      <c r="C87" s="36"/>
    </row>
    <row r="88" spans="3:3" x14ac:dyDescent="0.25">
      <c r="C88" s="36"/>
    </row>
    <row r="89" spans="3:3" x14ac:dyDescent="0.25">
      <c r="C89" s="36"/>
    </row>
    <row r="90" spans="3:3" x14ac:dyDescent="0.25">
      <c r="C90" s="36"/>
    </row>
    <row r="91" spans="3:3" x14ac:dyDescent="0.25">
      <c r="C91" s="36"/>
    </row>
    <row r="92" spans="3:3" x14ac:dyDescent="0.25">
      <c r="C92" s="36"/>
    </row>
    <row r="93" spans="3:3" x14ac:dyDescent="0.25">
      <c r="C93" s="36"/>
    </row>
    <row r="94" spans="3:3" x14ac:dyDescent="0.25">
      <c r="C94" s="36"/>
    </row>
    <row r="95" spans="3:3" x14ac:dyDescent="0.25">
      <c r="C95" s="36"/>
    </row>
    <row r="96" spans="3:3" x14ac:dyDescent="0.25">
      <c r="C96" s="36"/>
    </row>
    <row r="97" spans="3:3" x14ac:dyDescent="0.25">
      <c r="C97" s="36"/>
    </row>
    <row r="98" spans="3:3" x14ac:dyDescent="0.25">
      <c r="C98" s="36"/>
    </row>
    <row r="99" spans="3:3" x14ac:dyDescent="0.25">
      <c r="C99" s="36"/>
    </row>
    <row r="100" spans="3:3" x14ac:dyDescent="0.25">
      <c r="C100" s="36"/>
    </row>
    <row r="101" spans="3:3" x14ac:dyDescent="0.25">
      <c r="C101" s="36"/>
    </row>
    <row r="102" spans="3:3" x14ac:dyDescent="0.25">
      <c r="C102" s="36"/>
    </row>
    <row r="103" spans="3:3" x14ac:dyDescent="0.25">
      <c r="C103" s="36"/>
    </row>
    <row r="104" spans="3:3" x14ac:dyDescent="0.25">
      <c r="C104" s="36"/>
    </row>
    <row r="105" spans="3:3" x14ac:dyDescent="0.25">
      <c r="C105" s="36"/>
    </row>
    <row r="106" spans="3:3" x14ac:dyDescent="0.25">
      <c r="C106" s="36"/>
    </row>
    <row r="107" spans="3:3" x14ac:dyDescent="0.25">
      <c r="C107" s="36"/>
    </row>
    <row r="108" spans="3:3" x14ac:dyDescent="0.25">
      <c r="C108" s="36"/>
    </row>
    <row r="109" spans="3:3" x14ac:dyDescent="0.25">
      <c r="C109" s="36"/>
    </row>
    <row r="110" spans="3:3" x14ac:dyDescent="0.25">
      <c r="C110" s="36"/>
    </row>
    <row r="111" spans="3:3" x14ac:dyDescent="0.25">
      <c r="C111" s="36"/>
    </row>
    <row r="112" spans="3:3" x14ac:dyDescent="0.25">
      <c r="C112" s="36"/>
    </row>
    <row r="113" spans="3:3" x14ac:dyDescent="0.25">
      <c r="C113" s="36"/>
    </row>
    <row r="114" spans="3:3" x14ac:dyDescent="0.25">
      <c r="C114" s="36"/>
    </row>
    <row r="115" spans="3:3" x14ac:dyDescent="0.25">
      <c r="C115" s="36"/>
    </row>
    <row r="116" spans="3:3" x14ac:dyDescent="0.25">
      <c r="C116" s="36"/>
    </row>
    <row r="117" spans="3:3" x14ac:dyDescent="0.25">
      <c r="C117" s="36"/>
    </row>
    <row r="118" spans="3:3" x14ac:dyDescent="0.25">
      <c r="C118" s="36"/>
    </row>
    <row r="119" spans="3:3" x14ac:dyDescent="0.25">
      <c r="C119" s="36"/>
    </row>
    <row r="120" spans="3:3" x14ac:dyDescent="0.25">
      <c r="C120" s="36"/>
    </row>
    <row r="121" spans="3:3" x14ac:dyDescent="0.25">
      <c r="C121" s="36"/>
    </row>
    <row r="122" spans="3:3" x14ac:dyDescent="0.25">
      <c r="C122" s="36"/>
    </row>
    <row r="123" spans="3:3" x14ac:dyDescent="0.25">
      <c r="C123" s="36"/>
    </row>
    <row r="124" spans="3:3" x14ac:dyDescent="0.25">
      <c r="C124" s="36"/>
    </row>
    <row r="125" spans="3:3" x14ac:dyDescent="0.25">
      <c r="C125" s="36"/>
    </row>
    <row r="126" spans="3:3" x14ac:dyDescent="0.25">
      <c r="C126" s="36"/>
    </row>
    <row r="127" spans="3:3" x14ac:dyDescent="0.25">
      <c r="C127" s="36"/>
    </row>
    <row r="128" spans="3:3" x14ac:dyDescent="0.25">
      <c r="C128" s="36"/>
    </row>
    <row r="129" spans="3:3" x14ac:dyDescent="0.25">
      <c r="C129" s="36"/>
    </row>
    <row r="130" spans="3:3" x14ac:dyDescent="0.25">
      <c r="C130" s="36"/>
    </row>
    <row r="131" spans="3:3" x14ac:dyDescent="0.25">
      <c r="C131" s="36"/>
    </row>
    <row r="132" spans="3:3" x14ac:dyDescent="0.25">
      <c r="C132" s="36"/>
    </row>
    <row r="133" spans="3:3" x14ac:dyDescent="0.25">
      <c r="C133" s="36"/>
    </row>
    <row r="134" spans="3:3" x14ac:dyDescent="0.25">
      <c r="C134" s="36"/>
    </row>
    <row r="135" spans="3:3" x14ac:dyDescent="0.25">
      <c r="C135" s="36"/>
    </row>
    <row r="136" spans="3:3" x14ac:dyDescent="0.25">
      <c r="C136" s="36"/>
    </row>
    <row r="137" spans="3:3" x14ac:dyDescent="0.25">
      <c r="C137" s="36"/>
    </row>
    <row r="138" spans="3:3" x14ac:dyDescent="0.25">
      <c r="C138" s="36"/>
    </row>
    <row r="139" spans="3:3" x14ac:dyDescent="0.25">
      <c r="C139" s="36"/>
    </row>
    <row r="140" spans="3:3" x14ac:dyDescent="0.25">
      <c r="C140" s="36"/>
    </row>
    <row r="141" spans="3:3" x14ac:dyDescent="0.25">
      <c r="C141" s="36"/>
    </row>
    <row r="142" spans="3:3" x14ac:dyDescent="0.25">
      <c r="C142" s="36"/>
    </row>
    <row r="143" spans="3:3" x14ac:dyDescent="0.25">
      <c r="C143" s="36"/>
    </row>
    <row r="144" spans="3:3" x14ac:dyDescent="0.25">
      <c r="C144" s="36"/>
    </row>
    <row r="145" spans="3:3" x14ac:dyDescent="0.25">
      <c r="C145" s="36"/>
    </row>
    <row r="146" spans="3:3" x14ac:dyDescent="0.25">
      <c r="C146" s="36"/>
    </row>
    <row r="147" spans="3:3" x14ac:dyDescent="0.25">
      <c r="C147" s="36"/>
    </row>
    <row r="148" spans="3:3" x14ac:dyDescent="0.25">
      <c r="C148" s="36"/>
    </row>
    <row r="149" spans="3:3" x14ac:dyDescent="0.25">
      <c r="C149" s="36"/>
    </row>
    <row r="150" spans="3:3" x14ac:dyDescent="0.25">
      <c r="C150" s="36"/>
    </row>
    <row r="151" spans="3:3" x14ac:dyDescent="0.25">
      <c r="C151" s="36"/>
    </row>
    <row r="152" spans="3:3" x14ac:dyDescent="0.25">
      <c r="C152" s="36"/>
    </row>
    <row r="153" spans="3:3" x14ac:dyDescent="0.25">
      <c r="C153" s="36"/>
    </row>
    <row r="154" spans="3:3" x14ac:dyDescent="0.25">
      <c r="C154" s="36"/>
    </row>
    <row r="155" spans="3:3" x14ac:dyDescent="0.25">
      <c r="C155" s="36"/>
    </row>
    <row r="156" spans="3:3" x14ac:dyDescent="0.25">
      <c r="C156" s="36"/>
    </row>
    <row r="157" spans="3:3" x14ac:dyDescent="0.25">
      <c r="C157" s="36"/>
    </row>
    <row r="158" spans="3:3" x14ac:dyDescent="0.25">
      <c r="C158" s="36"/>
    </row>
    <row r="159" spans="3:3" x14ac:dyDescent="0.25">
      <c r="C159" s="36"/>
    </row>
    <row r="160" spans="3:3" x14ac:dyDescent="0.25">
      <c r="C160" s="36"/>
    </row>
    <row r="161" spans="3:3" x14ac:dyDescent="0.25">
      <c r="C161" s="36"/>
    </row>
    <row r="162" spans="3:3" x14ac:dyDescent="0.25">
      <c r="C162" s="36"/>
    </row>
    <row r="163" spans="3:3" x14ac:dyDescent="0.25">
      <c r="C163" s="36"/>
    </row>
    <row r="164" spans="3:3" x14ac:dyDescent="0.25">
      <c r="C164" s="36"/>
    </row>
    <row r="165" spans="3:3" x14ac:dyDescent="0.25">
      <c r="C165" s="36"/>
    </row>
    <row r="166" spans="3:3" x14ac:dyDescent="0.25">
      <c r="C166" s="36"/>
    </row>
    <row r="167" spans="3:3" x14ac:dyDescent="0.25">
      <c r="C167" s="36"/>
    </row>
    <row r="168" spans="3:3" x14ac:dyDescent="0.25">
      <c r="C168" s="36"/>
    </row>
    <row r="169" spans="3:3" x14ac:dyDescent="0.25">
      <c r="C169" s="36"/>
    </row>
    <row r="170" spans="3:3" x14ac:dyDescent="0.25">
      <c r="C170" s="36"/>
    </row>
    <row r="171" spans="3:3" x14ac:dyDescent="0.25">
      <c r="C171" s="36"/>
    </row>
    <row r="172" spans="3:3" x14ac:dyDescent="0.25">
      <c r="C172" s="36"/>
    </row>
    <row r="173" spans="3:3" x14ac:dyDescent="0.25">
      <c r="C173" s="36"/>
    </row>
    <row r="174" spans="3:3" x14ac:dyDescent="0.25">
      <c r="C174" s="36"/>
    </row>
    <row r="175" spans="3:3" x14ac:dyDescent="0.25">
      <c r="C175" s="36"/>
    </row>
    <row r="176" spans="3:3" x14ac:dyDescent="0.25">
      <c r="C176" s="36"/>
    </row>
    <row r="177" spans="3:3" x14ac:dyDescent="0.25">
      <c r="C177" s="36"/>
    </row>
    <row r="178" spans="3:3" x14ac:dyDescent="0.25">
      <c r="C178" s="36"/>
    </row>
    <row r="179" spans="3:3" x14ac:dyDescent="0.25">
      <c r="C179" s="36"/>
    </row>
    <row r="180" spans="3:3" x14ac:dyDescent="0.25">
      <c r="C180" s="36"/>
    </row>
    <row r="181" spans="3:3" x14ac:dyDescent="0.25">
      <c r="C181" s="36"/>
    </row>
    <row r="182" spans="3:3" x14ac:dyDescent="0.25">
      <c r="C182" s="36"/>
    </row>
    <row r="183" spans="3:3" x14ac:dyDescent="0.25">
      <c r="C183" s="36"/>
    </row>
    <row r="184" spans="3:3" x14ac:dyDescent="0.25">
      <c r="C184" s="36"/>
    </row>
    <row r="185" spans="3:3" x14ac:dyDescent="0.25">
      <c r="C185" s="36"/>
    </row>
    <row r="186" spans="3:3" x14ac:dyDescent="0.25">
      <c r="C186" s="36"/>
    </row>
    <row r="187" spans="3:3" x14ac:dyDescent="0.25">
      <c r="C187" s="36"/>
    </row>
  </sheetData>
  <mergeCells count="14">
    <mergeCell ref="A14:L14"/>
    <mergeCell ref="A17:A18"/>
    <mergeCell ref="B17:B18"/>
    <mergeCell ref="L17:L18"/>
    <mergeCell ref="A1:L1"/>
    <mergeCell ref="A2:A3"/>
    <mergeCell ref="B2:B3"/>
    <mergeCell ref="C2:C3"/>
    <mergeCell ref="D2:D3"/>
    <mergeCell ref="E2:F2"/>
    <mergeCell ref="G2:H2"/>
    <mergeCell ref="I2:J2"/>
    <mergeCell ref="K2:K3"/>
    <mergeCell ref="L2:L3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2017-12-28T08:46:55Z</dcterms:modified>
</cp:coreProperties>
</file>