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75" yWindow="495" windowWidth="24420" windowHeight="14775" tabRatio="874"/>
  </bookViews>
  <sheets>
    <sheet name="სულ ღირებულება" sheetId="1" r:id="rId1"/>
    <sheet name="prado" sheetId="13" r:id="rId2"/>
    <sheet name="Toyota Hilux" sheetId="3" r:id="rId3"/>
    <sheet name="volcvagen" sheetId="12" r:id="rId4"/>
    <sheet name="Mitsubishi L200" sheetId="8" r:id="rId5"/>
    <sheet name="renault" sheetId="11" r:id="rId6"/>
    <sheet name="Ford Fiesta" sheetId="9" r:id="rId7"/>
    <sheet name="Hyundai H1" sheetId="6" r:id="rId8"/>
    <sheet name="Great Wall" sheetId="5" r:id="rId9"/>
    <sheet name="TERALORD" sheetId="10" r:id="rId10"/>
  </sheets>
  <definedNames>
    <definedName name="_xlnm._FilterDatabase" localSheetId="6" hidden="1">'Ford Fiesta'!$A$3:$G$3</definedName>
    <definedName name="_xlnm._FilterDatabase" localSheetId="8" hidden="1">'Great Wall'!$A$3:$K$3</definedName>
    <definedName name="_xlnm._FilterDatabase" localSheetId="7" hidden="1">'Hyundai H1'!$A$3:$G$106</definedName>
    <definedName name="_xlnm._FilterDatabase" localSheetId="4" hidden="1">'Mitsubishi L200'!$B$7:$E$202</definedName>
    <definedName name="_xlnm._FilterDatabase" localSheetId="2" hidden="1">'Toyota Hilux'!$A$3:$G$353</definedName>
    <definedName name="_xlnm.Print_Area" localSheetId="6">'Ford Fiesta'!$A$1:$G$126</definedName>
    <definedName name="_xlnm.Print_Area" localSheetId="8">'Great Wall'!$A$1:$G$118</definedName>
    <definedName name="_xlnm.Print_Area" localSheetId="7">'Hyundai H1'!$A$1:$G$116</definedName>
    <definedName name="_xlnm.Print_Area" localSheetId="4">'Mitsubishi L200'!$A$1:$E$429</definedName>
    <definedName name="_xlnm.Print_Area" localSheetId="9">TERALORD!$A$1:$G$120</definedName>
    <definedName name="_xlnm.Print_Area" localSheetId="2">'Toyota Hilux'!$A$1:$G$393</definedName>
    <definedName name="_xlnm.Print_Area" localSheetId="0">'სულ ღირებულება'!$A$1:$E$50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403" i="8"/>
  <c r="D11" i="1"/>
  <c r="D187" i="12"/>
  <c r="F186" i="12"/>
  <c r="D186" i="12"/>
  <c r="D5" i="1"/>
  <c r="F363" i="3"/>
  <c r="F362" i="3"/>
  <c r="D6" i="1"/>
  <c r="D496" i="13"/>
  <c r="D362" i="3" l="1"/>
  <c r="D402" i="8" l="1"/>
  <c r="E402" i="8"/>
  <c r="E403" i="8" s="1"/>
  <c r="G106" i="11"/>
  <c r="E106" i="11"/>
  <c r="D104" i="11"/>
  <c r="D105" i="11" s="1"/>
  <c r="F107" i="11" l="1"/>
  <c r="D90" i="10"/>
  <c r="D12" i="1" s="1"/>
  <c r="F105" i="6"/>
  <c r="D105" i="6"/>
  <c r="F93" i="9"/>
  <c r="D93" i="9"/>
  <c r="D84" i="5" l="1"/>
  <c r="D10" i="1" s="1"/>
  <c r="D106" i="6"/>
  <c r="D9" i="1" s="1"/>
  <c r="F90" i="10"/>
  <c r="F84" i="5"/>
  <c r="F106" i="6"/>
  <c r="D94" i="9"/>
  <c r="D8" i="1" s="1"/>
  <c r="F94" i="9"/>
  <c r="D7" i="1"/>
</calcChain>
</file>

<file path=xl/sharedStrings.xml><?xml version="1.0" encoding="utf-8"?>
<sst xmlns="http://schemas.openxmlformats.org/spreadsheetml/2006/main" count="3854" uniqueCount="1703">
  <si>
    <t>დანართი N1</t>
  </si>
  <si>
    <t>ავტომობილის დასახელება</t>
  </si>
  <si>
    <t>#</t>
  </si>
  <si>
    <t>განზ</t>
  </si>
  <si>
    <t xml:space="preserve">მიმწოდებლის მიერ შემოთავაზებული საქონლის ღირებულება </t>
  </si>
  <si>
    <t xml:space="preserve">მიმწოდებლის მიერ შემოთავაზებული მომსახურების ღირებულება </t>
  </si>
  <si>
    <t>1 კომპ</t>
  </si>
  <si>
    <t>1ც</t>
  </si>
  <si>
    <t>1კომპ</t>
  </si>
  <si>
    <t>1ლ</t>
  </si>
  <si>
    <t>ევაკუატორის გამოძახება</t>
  </si>
  <si>
    <t>1 ც</t>
  </si>
  <si>
    <t>ამძრავის ბენდექსი</t>
  </si>
  <si>
    <t>მაყუჩის გოფრე</t>
  </si>
  <si>
    <t>სულ პრეისკურანტის ღირებულება:</t>
  </si>
  <si>
    <t>განზ.</t>
  </si>
  <si>
    <t>ერთი წინა ამორტიზატორი (შეცვლით)</t>
  </si>
  <si>
    <t>ცალი</t>
  </si>
  <si>
    <t xml:space="preserve"> ერთი უკანა ამორტიზატორი (შცვლით)</t>
  </si>
  <si>
    <t>ამორტიზატორის საყრდენი ბალიში</t>
  </si>
  <si>
    <t>ამორტიზატორის ბალიშის საკისარი</t>
  </si>
  <si>
    <t>სტაბილიზატორი წინა</t>
  </si>
  <si>
    <t>წინა სტაბილიზატორის კრონშტეინი</t>
  </si>
  <si>
    <t>წინა სტაბილიზატორის სამაგრი</t>
  </si>
  <si>
    <t>სტაბილიზატორის მილისა</t>
  </si>
  <si>
    <t>ბურთულა თითი  (შარავოი)</t>
  </si>
  <si>
    <t>ბურთულის მტვერდამცავი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</si>
  <si>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</si>
  <si>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</si>
  <si>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</si>
  <si>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</si>
  <si>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ტრავერსის ყური</t>
  </si>
  <si>
    <t>ტრავერსის მილისა</t>
  </si>
  <si>
    <t>ტრავერსის ხრახნის მოჭრა</t>
  </si>
  <si>
    <t>საჭის წევა</t>
  </si>
  <si>
    <t>საჭის წევის მტვერდამცავი</t>
  </si>
  <si>
    <t>საჭის წევის დაბოლოება</t>
  </si>
  <si>
    <t>წევის დაბოლოების აღდგენა</t>
  </si>
  <si>
    <t>დარტყმელი წევის აღდგენა</t>
  </si>
  <si>
    <t>წინა მორგვი</t>
  </si>
  <si>
    <t>წინა მორგვის საკისარი</t>
  </si>
  <si>
    <t>უკანა მორგვის საკისარი</t>
  </si>
  <si>
    <t>მორგვის ჩობალი</t>
  </si>
  <si>
    <t>ნახევარღერძის საკისარი</t>
  </si>
  <si>
    <t>ნახევარღერძის ჩობალი</t>
  </si>
  <si>
    <t>წინა ზამბარა</t>
  </si>
  <si>
    <t>შიდა ყუმბარა</t>
  </si>
  <si>
    <t>გარე ყუმბარა</t>
  </si>
  <si>
    <t>გარე ყუმბარის მტვერსაცავი</t>
  </si>
  <si>
    <t>შიდა ყუმბარის მტვერსაცავი</t>
  </si>
  <si>
    <t>ხიდის ჩობალი (შიდა ყუმბარის ჩობალი)</t>
  </si>
  <si>
    <t>კარდანი წინა</t>
  </si>
  <si>
    <t>კარდანი უკანა   N1</t>
  </si>
  <si>
    <t>კარდანი უკანა     N2</t>
  </si>
  <si>
    <t>კარდნის ჭანჭიკი</t>
  </si>
  <si>
    <t>კარდნის დაკიდების  სამაგრი (კროშტეინი)</t>
  </si>
  <si>
    <t>ჯვარა</t>
  </si>
  <si>
    <t>საჭის ჯვარედინა</t>
  </si>
  <si>
    <t>წინა ამორტიზატორის რეზინები</t>
  </si>
  <si>
    <t>კომპ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</si>
  <si>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</si>
  <si>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</si>
  <si>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</si>
  <si>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 xml:space="preserve">რესორის რეზინი </t>
  </si>
  <si>
    <t>რესორის მილისა</t>
  </si>
  <si>
    <t>სავალი ნაწილების შეზეთვა</t>
  </si>
  <si>
    <t>წინა სამუხრუჭე ხუნდი</t>
  </si>
  <si>
    <t>უკანა სამუხრუჭე ხუნდი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</si>
  <si>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</si>
  <si>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</si>
  <si>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</si>
  <si>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სამუხრუჭ სისტემის დაჰაერება</t>
  </si>
  <si>
    <t>მთავარი სამუხრუჭე ცილინდრი ( ავზი )</t>
  </si>
  <si>
    <t>სამუხრუჭე ვაკუუმი</t>
  </si>
  <si>
    <t>სამუხრუჭე მილი</t>
  </si>
  <si>
    <t>ხელის მუხრუჭის გვარლი</t>
  </si>
  <si>
    <t>ხელის მუხრუჭის რეგულირება</t>
  </si>
  <si>
    <t>სამუხრუჭე სითხე (0.5 ლიტრი)</t>
  </si>
  <si>
    <t>ლიტრი</t>
  </si>
  <si>
    <t>ხუნდების გადამჭოდი  (დაჩიკი) კომპლექტში</t>
  </si>
  <si>
    <t>წინა სუპორტი  (სუპორტი)</t>
  </si>
  <si>
    <t>ხუნდის ბუდის (სუპორტის) აღდგენა</t>
  </si>
  <si>
    <t>ხელის მუხრუჭის ხუნდები</t>
  </si>
  <si>
    <t>მუხრუჭის ლიაგუშკა</t>
  </si>
  <si>
    <t>სამუხრუჭე ცილინდრი (ავზი )უკანა</t>
  </si>
  <si>
    <t>ა.ბ.ს - ის ბლოკი</t>
  </si>
  <si>
    <t>ა.ბ.ს - ის გადამწოდი</t>
  </si>
  <si>
    <t>მაყუჩის რეზინი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</si>
  <si>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</si>
  <si>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</si>
  <si>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</si>
  <si>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>კოლექტორის საფენი</t>
  </si>
  <si>
    <t>ძრავისა და კოლექტორს შემართებელი მილი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</si>
  <si>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</si>
  <si>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</si>
  <si>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დროსელი</t>
  </si>
  <si>
    <t>დროსელის გაწმენდა, შეცვლა</t>
  </si>
  <si>
    <t>თავისუფალი სვლის გადამწოდის ( დაჩიკი) გაწმენდა</t>
  </si>
  <si>
    <t>საწვავის ავზის( მოხსნა გამორეცხვა, ახლის შეცვლა)</t>
  </si>
  <si>
    <t>საწვავის ფილტრი</t>
  </si>
  <si>
    <t>საწვავის  სისტემის რეგურილება</t>
  </si>
  <si>
    <t>საწვავის ავზის გადამწოდი ( დაჩიკი)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</si>
  <si>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</si>
  <si>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</si>
  <si>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საწვავის ავზის ხუფი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</si>
  <si>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</si>
  <si>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</si>
  <si>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</si>
  <si>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 xml:space="preserve"> საქშენის მილი </t>
  </si>
  <si>
    <t>მფრქვევანა (ფარსუნკა)</t>
  </si>
  <si>
    <t>მფრქვევანას ჩობალი (სალნიკი) (1ც)</t>
  </si>
  <si>
    <t>ფარსუნკის შემოწმება (1ც)</t>
  </si>
  <si>
    <t>ფარსუნკის ყელი ( შაიბა) (1ც)</t>
  </si>
  <si>
    <t>გაზის გვარლი (ტროსი)</t>
  </si>
  <si>
    <t>გაზის გვარლის აღდგენა</t>
  </si>
  <si>
    <t xml:space="preserve"> წყლის ტუმბო (პომპა)</t>
  </si>
  <si>
    <t xml:space="preserve"> წყლის ტუმბოს საფენი (მოხსნილ პომპაზე)</t>
  </si>
  <si>
    <t>წყლის რადიატორის სამაგრი</t>
  </si>
  <si>
    <t xml:space="preserve"> წყლის რადიატორი </t>
  </si>
  <si>
    <t xml:space="preserve"> წყლის რადიატორის სარქველი</t>
  </si>
  <si>
    <t xml:space="preserve"> წყლის რადიატორის აღდგენა </t>
  </si>
  <si>
    <t xml:space="preserve"> წყლის გამაფართოვებელი ავზი</t>
  </si>
  <si>
    <t xml:space="preserve"> წყლის ცილინდრის ( ავზის )ხუფი </t>
  </si>
  <si>
    <t>წყლის მილი</t>
  </si>
  <si>
    <t xml:space="preserve"> წყლის გამაგრილებელი ფრთოვნა ( ვენტილიატორი )</t>
  </si>
  <si>
    <t>წყლის ტრაინიკი (გამანაწილებელი)</t>
  </si>
  <si>
    <t>წყლის ტემპერატურის გადამწოდი (დაჩიკი)</t>
  </si>
  <si>
    <t>წყლის ამოსასხმელი ტუმბო</t>
  </si>
  <si>
    <t>წყლის ამოსასხმელი  ცილინდრი (ავზი)</t>
  </si>
  <si>
    <t xml:space="preserve">წყლის ცილინდრის (ავზის) ხუფი </t>
  </si>
  <si>
    <t xml:space="preserve"> თერმოსტატი  </t>
  </si>
  <si>
    <t>თერმოსტატის ბუდე</t>
  </si>
  <si>
    <t>წყლის მისასხმელის პლასტმასი</t>
  </si>
  <si>
    <t>დიფუზორი</t>
  </si>
  <si>
    <t>გიდრო ქურო (მუფტა) (კომპლ)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</si>
  <si>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</si>
  <si>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</si>
  <si>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</si>
  <si>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</si>
  <si>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</si>
  <si>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</si>
  <si>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</si>
  <si>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გამაძლიერებლის ტუმბოს შკივი</t>
  </si>
  <si>
    <t>საჭის ღერძი</t>
  </si>
  <si>
    <t xml:space="preserve">საჭის შლეიფი </t>
  </si>
  <si>
    <t>საჭის მექანიზმის  ჩობლები (სალნიკები) (კომპლ.)</t>
  </si>
  <si>
    <t>საჭის ჰიდროგამაძლიერებლის ზეთი 1ლ.</t>
  </si>
  <si>
    <t>ჰიდრავლიკის ღვედი</t>
  </si>
  <si>
    <t>ჰიდრავლიკის ცილინდრის (ავზის) ჩობალი</t>
  </si>
  <si>
    <t xml:space="preserve">ჰიდრომიმწოდი (ტალკატელი) (1ცალი) </t>
  </si>
  <si>
    <t>ჰიდრავლიკის ცილინდრის (ავზის) ხუფი</t>
  </si>
  <si>
    <t>ჰიდრავლიკის  ცილინდრი (ავზი)</t>
  </si>
  <si>
    <t>კომპიუტერული დიაგნოსტიკა</t>
  </si>
  <si>
    <t xml:space="preserve">ჰაერმზომი  </t>
  </si>
  <si>
    <t>ჰაერის მილი</t>
  </si>
  <si>
    <t xml:space="preserve">ჰაერის ფილტრი </t>
  </si>
  <si>
    <t>ჰაერის ფილტრის კორპუსი</t>
  </si>
  <si>
    <t>გამათბობლის ძრავი N1 (</t>
  </si>
  <si>
    <t xml:space="preserve"> გამათბობლის ფრთოვანა ( ვენტილიატორი)  </t>
  </si>
  <si>
    <t xml:space="preserve"> გამათბობლის რადიატორი </t>
  </si>
  <si>
    <t xml:space="preserve"> გამათბობლის მილი</t>
  </si>
  <si>
    <t xml:space="preserve">გამათბობლის ჩამრთავი მექანიზმი </t>
  </si>
  <si>
    <t>გამათბობლის ჩამრთველი</t>
  </si>
  <si>
    <t xml:space="preserve">გამათბობლის მილების გამანაწილებელი </t>
  </si>
  <si>
    <t>ამძრავი (სტარტერი)</t>
  </si>
  <si>
    <t xml:space="preserve">ამძრავის იაკორი </t>
  </si>
  <si>
    <t xml:space="preserve">ამძრავის ნახშირები </t>
  </si>
  <si>
    <t>ამძრავის მილისები კომპლექტში (ვტულკები)</t>
  </si>
  <si>
    <t>მინის მწმენდის ყინვაგამძლე სითხე (კონცენტრატი) (1 ლიტრი)</t>
  </si>
  <si>
    <t xml:space="preserve">გენერატორი  </t>
  </si>
  <si>
    <t>გენერატორის ღუზა (მოხსნილ გენერატორზე)</t>
  </si>
  <si>
    <t xml:space="preserve">გენერატორის ღვედის დამჭიმი კომპლექტში </t>
  </si>
  <si>
    <t xml:space="preserve">გენერატორის ღვედის დამჭიმი გორგოლაჭი 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</si>
  <si>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</si>
  <si>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</si>
  <si>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რელე თავისი ნახშირებით (კომპლ.)</t>
  </si>
  <si>
    <t>გენერატორის ნახშირი (კომპლ.)</t>
  </si>
  <si>
    <t>გენერატორის საკისარი</t>
  </si>
  <si>
    <t>გენერატორის ყური (შკივი)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</si>
  <si>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</si>
  <si>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</si>
  <si>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</si>
  <si>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</si>
  <si>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</si>
  <si>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</si>
  <si>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</si>
  <si>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</si>
  <si>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</si>
  <si>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</si>
  <si>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</si>
  <si>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</si>
  <si>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</si>
  <si>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</si>
  <si>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</si>
  <si>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</si>
  <si>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</si>
  <si>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</si>
  <si>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</si>
  <si>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</si>
  <si>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 xml:space="preserve">კონდენციონერის ფილტრი </t>
  </si>
  <si>
    <t xml:space="preserve">კონდენციონერის მილი </t>
  </si>
  <si>
    <t>კონდენციონერის მილის  ჩობალი (სალნიკი)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</si>
  <si>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</si>
  <si>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</si>
  <si>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</si>
  <si>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კომპრესორის ზეთი 100გრ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</si>
  <si>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</si>
  <si>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</si>
  <si>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ღვედი</t>
  </si>
  <si>
    <t>კონდენციონერის ფრთოვანა (პროპელერი)</t>
  </si>
  <si>
    <t>კონდიციონერის ღვედის გორგოლაჭი</t>
  </si>
  <si>
    <t xml:space="preserve">უკანა  ხიდის (რედუქტორის) ჩობალი </t>
  </si>
  <si>
    <t xml:space="preserve">ცენტრალური საკეტის ბლოკი </t>
  </si>
  <si>
    <t>კაპოტის საკეტი</t>
  </si>
  <si>
    <t xml:space="preserve">საბარგულის საკეტი </t>
  </si>
  <si>
    <t xml:space="preserve">ზეთის ტუმბო </t>
  </si>
  <si>
    <t>ძრავის ზეთის ხუფი</t>
  </si>
  <si>
    <t>ძრავის ზეთის  საზომი ქარქაში</t>
  </si>
  <si>
    <t>ძრავის ზეთის ფილტრი</t>
  </si>
  <si>
    <t>ზეთის ფილტრის კორპუსი</t>
  </si>
  <si>
    <t>ძრავის ზეთის რადიატორი</t>
  </si>
  <si>
    <t>ძრავის ზეთის რადიატორის  მილი</t>
  </si>
  <si>
    <t>კომუტატორი-მეხსიერების ბლოკი</t>
  </si>
  <si>
    <t>დამცველების ბლოკის გაწმენდა</t>
  </si>
  <si>
    <t xml:space="preserve">დამცველების ბლოკი </t>
  </si>
  <si>
    <t>დამცველი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</si>
  <si>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</si>
  <si>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</si>
  <si>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</si>
  <si>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პულტის ელემენტი</t>
  </si>
  <si>
    <t>საყვირი( სიგნალი) წყვილში</t>
  </si>
  <si>
    <t>საყვირის გადამყვანი ( შტეკერი)</t>
  </si>
  <si>
    <t>პლიუსის კლემა</t>
  </si>
  <si>
    <t>მინუსის კლემა</t>
  </si>
  <si>
    <t>ძრავის ჯაჭვი</t>
  </si>
  <si>
    <t>ძრავის ჯაჭვის დამჭიმი</t>
  </si>
  <si>
    <t>ძრავის ჯაჭვის მიმმართველი</t>
  </si>
  <si>
    <t xml:space="preserve">ძრავის ღვედი 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</si>
  <si>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</si>
  <si>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</si>
  <si>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</si>
  <si>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</si>
  <si>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</si>
  <si>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 </t>
  </si>
  <si>
    <t>ძრავის შეკეთება კაპიტალური</t>
  </si>
  <si>
    <t>ძრავის ზედა სახურავი</t>
  </si>
  <si>
    <t>სადები საბარბაცე</t>
  </si>
  <si>
    <t>ძრავის დგუში</t>
  </si>
  <si>
    <t>ძრავის დგუშის რგოლი</t>
  </si>
  <si>
    <t>ბარბაცა</t>
  </si>
  <si>
    <t>სადები ძირითადი</t>
  </si>
  <si>
    <t>ძრავის კარტერი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</si>
  <si>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</si>
  <si>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</si>
  <si>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</si>
  <si>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ძრავისზეთი (სინთეთიკა ) 1ლ</t>
  </si>
  <si>
    <t>კარტერის ხრახნის (რეზბის) აღდგენა</t>
  </si>
  <si>
    <t>კარტერის საფენი</t>
  </si>
  <si>
    <t>მექანიკური გადაცემათა კოლოფის ზეთი 1ლ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</si>
  <si>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</si>
  <si>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</si>
  <si>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გადაბმულიბის ქურო (მოხსნილ კარობკაზე)</t>
  </si>
  <si>
    <t>გადაცემათა კოლოფის ღერძი (რიჩაგი)</t>
  </si>
  <si>
    <t>გადაცემათა კოლოფის დაშლა-აწყობა</t>
  </si>
  <si>
    <t>მექანიკური გადაცემათა კოლოფის მოხსნა-დაყენება</t>
  </si>
  <si>
    <t xml:space="preserve">გადაცემათა კოლოფის საფენი </t>
  </si>
  <si>
    <t xml:space="preserve">გადაცემათა კოლოფის წინა გარსაცმი ( კოჟუხი) </t>
  </si>
  <si>
    <t>გადაცემათა კოლოფის ბალიში</t>
  </si>
  <si>
    <t xml:space="preserve"> რედუქტორიხ (ხიდის) წინა სადების  (ჩაშკის) ახდგენა (ჩაშკის ბუდის შედუღება გაჩარხვა)</t>
  </si>
  <si>
    <t>გადაბმულობის დისკის გადაკვრა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</si>
  <si>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</si>
  <si>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</si>
  <si>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</si>
  <si>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</si>
  <si>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</si>
  <si>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</si>
  <si>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</si>
  <si>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</si>
  <si>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სადები</t>
  </si>
  <si>
    <t>გადაცემათა კოლოფის კულისა N1</t>
  </si>
  <si>
    <t>გადაცემათა კოლოფის კულასას ჩობალი</t>
  </si>
  <si>
    <t>თვლების შეყრის გასწორება</t>
  </si>
  <si>
    <t>მოხვევის მაჩვენებელი</t>
  </si>
  <si>
    <t>მოხვევის მაჩვენებელის ნათურა</t>
  </si>
  <si>
    <t>წინა ბამპერის  ნალო (სალასკა)</t>
  </si>
  <si>
    <t>უკანა ბამპერის ნალო (სალასკა)</t>
  </si>
  <si>
    <t>წინა საქარე მინა</t>
  </si>
  <si>
    <t>უკანა  საქარე მინა</t>
  </si>
  <si>
    <t>საქარე მინის აღდგენა ( 1 სმ )</t>
  </si>
  <si>
    <t>სმ</t>
  </si>
  <si>
    <t xml:space="preserve">სალონის საფენი ხალიჩა </t>
  </si>
  <si>
    <t>კაპოტის გვარლი</t>
  </si>
  <si>
    <t>აბლიცოვკა (ცხაური)</t>
  </si>
  <si>
    <t>საბარგულის კარი</t>
  </si>
  <si>
    <t>ფრთისქვეშა საფარის სამაგრი</t>
  </si>
  <si>
    <t>ფრთისქვეშა საფარი</t>
  </si>
  <si>
    <t>მასრის სახურავის ჭანჭიკის  ამოღება</t>
  </si>
  <si>
    <t xml:space="preserve">წინა მაშუქი </t>
  </si>
  <si>
    <t>წინა სანილსე მაშუქი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</si>
  <si>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</si>
  <si>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</si>
  <si>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</si>
  <si>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>წინა კარის მინა</t>
  </si>
  <si>
    <t>უკანა კარის მინა</t>
  </si>
  <si>
    <t xml:space="preserve">კარის სახელური (გარეთა) 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</si>
  <si>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</si>
  <si>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</si>
  <si>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რადიატორის ხუფი</t>
  </si>
  <si>
    <t>დისკის ჭანჭიკი</t>
  </si>
  <si>
    <t>ანტიფრიზი(კონცენტრატი) 1ლ.</t>
  </si>
  <si>
    <t>Co-ს შემოწმება</t>
  </si>
  <si>
    <t>საბურავის დაშლა/აწყობა; მოხსნა/დაყენება</t>
  </si>
  <si>
    <t>საბურავის დაკერება</t>
  </si>
  <si>
    <t>საბურავის ბალანმსირება</t>
  </si>
  <si>
    <t>საბურავის დისკის გასწორება (რკინის)</t>
  </si>
  <si>
    <t>საბურავის  ყვავი (პიპკა)</t>
  </si>
  <si>
    <t>საბურავის დისკი რკინის</t>
  </si>
  <si>
    <t>სანომრე პლასტმასები წინა-უკანა (კომპლექტში)</t>
  </si>
  <si>
    <t>ხიდის ზეთი 1ლ.</t>
  </si>
  <si>
    <t>გერმეტიკი</t>
  </si>
  <si>
    <t>რკინის ხამუთი</t>
  </si>
  <si>
    <t>პლასტმასის ხამუთი</t>
  </si>
  <si>
    <t>ტაოტი (კოლოფი)</t>
  </si>
  <si>
    <t>ბოლტის ხრახნის აღდგენა</t>
  </si>
  <si>
    <t>ბოლტის გაჩარხვა</t>
  </si>
  <si>
    <t>ანთების სპირალი</t>
  </si>
  <si>
    <t>ანთების გასაღები</t>
  </si>
  <si>
    <t>ანთების სანთელი</t>
  </si>
  <si>
    <t>ანთების კოჭა</t>
  </si>
  <si>
    <t>სანომრე ნათურა</t>
  </si>
  <si>
    <t>მაჩვენებლის დაფა</t>
  </si>
  <si>
    <t>ძრავის სანიშლუზე გასწორება</t>
  </si>
  <si>
    <t>სელექტორი (შორიდა ახლო ხედვის ჩამრთველ გამომრთველი)</t>
  </si>
  <si>
    <t>ხიდის ჩობალი (სალნიკი)</t>
  </si>
  <si>
    <t>ხიდის შუასადები</t>
  </si>
  <si>
    <t>გამათბობლის ძრავის სენსერი</t>
  </si>
  <si>
    <t>გადაბმულობის  ვილკა (ჩანგალი)</t>
  </si>
  <si>
    <t>კონდენციონერის რადიატორის ფილტრი</t>
  </si>
  <si>
    <t>კონდენციონერის ცივი მილი (დაბალი წნევის)</t>
  </si>
  <si>
    <t>სტუპიცის რეგულირება</t>
  </si>
  <si>
    <t>გადაბმულობის სისტემის დაჰაერება</t>
  </si>
  <si>
    <t>თვლის სარჭი</t>
  </si>
  <si>
    <t>თვლის ქანჩი</t>
  </si>
  <si>
    <t>აკუმულატორი (75 ამპერი)</t>
  </si>
  <si>
    <t>წინა საყრდენი დისკო</t>
  </si>
  <si>
    <t>უკანა საყრდენი დისკო</t>
  </si>
  <si>
    <t xml:space="preserve">ხელის მუხრუჭის ტროსი </t>
  </si>
  <si>
    <t>დროსელის გაწმენდა</t>
  </si>
  <si>
    <t>ბაბინა</t>
  </si>
  <si>
    <t>დამუხტვის რელე</t>
  </si>
  <si>
    <t>ძრავის საყრდენი ბალიში</t>
  </si>
  <si>
    <t>გადაბმულობის დისკი</t>
  </si>
  <si>
    <t>გადაბმულობის მთავარი ცილინდრი</t>
  </si>
  <si>
    <t>100 გრ</t>
  </si>
  <si>
    <t>კონდიციონერის ღვედი</t>
  </si>
  <si>
    <t>ფრეონი</t>
  </si>
  <si>
    <t xml:space="preserve">საწვავის ფილტრი </t>
  </si>
  <si>
    <t>კომპლექტი</t>
  </si>
  <si>
    <t>საბურავის პიპკა</t>
  </si>
  <si>
    <t>შიდა ყუმბარის მტვერდამცავი</t>
  </si>
  <si>
    <t>ძრავის ზეთი სინთეტიკური</t>
  </si>
  <si>
    <t>სათადარიგო ნაწილის დასახელება</t>
  </si>
  <si>
    <t>ძრავის ზეთი ნახევრადსინთეტიკური</t>
  </si>
  <si>
    <t>კონდიციონერის ფილტრი</t>
  </si>
  <si>
    <t xml:space="preserve">გადაცემათა კოლოფის ზეთი </t>
  </si>
  <si>
    <t>ხიდის ზეთი</t>
  </si>
  <si>
    <t>ბერკეტი</t>
  </si>
  <si>
    <t>ბერკეტის უკანა მილისა</t>
  </si>
  <si>
    <t>ბერკეტის წინა მილისა</t>
  </si>
  <si>
    <t>ძრავის მოხსნა-დაყენება</t>
  </si>
  <si>
    <t>წევის დაბოლოების ბუნიკი</t>
  </si>
  <si>
    <t>საჭის მექანიზმის შეკეთება</t>
  </si>
  <si>
    <t>რადიატორი</t>
  </si>
  <si>
    <t>ყუმბარის მტვერდამცავი</t>
  </si>
  <si>
    <t>უკანა ბალკის მილისა</t>
  </si>
  <si>
    <t>უკანა მორგვი</t>
  </si>
  <si>
    <t>ამორტიზატორის ბალიში</t>
  </si>
  <si>
    <t>ბურთულა თითი</t>
  </si>
  <si>
    <t>ჯვარედინა</t>
  </si>
  <si>
    <t>წინა საბურავის სიჩქარის ამთვლელი</t>
  </si>
  <si>
    <t>უკანა საბურავის სიჩქარის ამთვლელი</t>
  </si>
  <si>
    <t>გენერატორი</t>
  </si>
  <si>
    <t>ამძრავი</t>
  </si>
  <si>
    <t>გადაბმულობის დისკო</t>
  </si>
  <si>
    <t>გადაბმულობის ქურო</t>
  </si>
  <si>
    <t>გადაბმულობის საკისარი</t>
  </si>
  <si>
    <t>გადაბმულობის საკისარის სამაგრი</t>
  </si>
  <si>
    <t>გადაბმულობის მუშა ცილინდრი</t>
  </si>
  <si>
    <t>გენერატორის ღვედი</t>
  </si>
  <si>
    <t>სამუხრუჭე ხუნდები წინა</t>
  </si>
  <si>
    <t>სამუხრუჭე ხუნდები უკანა</t>
  </si>
  <si>
    <t>მშრალი სტაბილიზატორის რეზინი</t>
  </si>
  <si>
    <t>უკანა სტაბილიზატორის კრონშტეინი</t>
  </si>
  <si>
    <t>ნათურა (ჰალოგენი)</t>
  </si>
  <si>
    <t>ნათურა (გაბარიტის)</t>
  </si>
  <si>
    <t>წინა ამორტიზატორი</t>
  </si>
  <si>
    <t>უკანა ამორტიზატორი</t>
  </si>
  <si>
    <t>მინის საწმენდი სითხე (ყინვა გამძლე)</t>
  </si>
  <si>
    <t>საბურავის მოხსნა/დაყენება, დაშლა, აწყობა და ბალანსება</t>
  </si>
  <si>
    <t>საბურავის შეკეთება</t>
  </si>
  <si>
    <t>თვლების განშლისა და შეყრის კუთხის გასწორება</t>
  </si>
  <si>
    <t>CO-ზე შემოწმება</t>
  </si>
  <si>
    <t>საყვირი</t>
  </si>
  <si>
    <t>გადაცემათა კოლოფის მოხსნა-დაყენება</t>
  </si>
  <si>
    <t>ელ.სამუშაოები  (მარტივი)</t>
  </si>
  <si>
    <t>ელ.სამუშაოები  (საშუალო)</t>
  </si>
  <si>
    <t>ელ.სამუშაოები  (რთული)</t>
  </si>
  <si>
    <t>cali</t>
  </si>
  <si>
    <t>antifrizis Secvla</t>
  </si>
  <si>
    <t xml:space="preserve">სავალი ნაწილის დიაგნოსტიკა </t>
  </si>
  <si>
    <t xml:space="preserve">მომსახურების და ნაწილის დასახელება </t>
  </si>
  <si>
    <t>1 ლიტრი</t>
  </si>
  <si>
    <t>1 ცალი</t>
  </si>
  <si>
    <t>თერმოსტატი</t>
  </si>
  <si>
    <t>ძრავის კბილანა ღვედი</t>
  </si>
  <si>
    <t>უკანა ხიდის სალნიკი</t>
  </si>
  <si>
    <t>წინა სამუხრუჭე ხუნდები</t>
  </si>
  <si>
    <t>უკანა სამუხრუჭე ხუნდები</t>
  </si>
  <si>
    <t>საბურავის აღდგენა</t>
  </si>
  <si>
    <t>1 komp.</t>
  </si>
  <si>
    <t>gafarTovebuli wylis avzis Secvla</t>
  </si>
  <si>
    <t>wylis tumbos Secvla</t>
  </si>
  <si>
    <t>wylis gamagrilebeli ventilatoris Secvla</t>
  </si>
  <si>
    <t>Semsvleli haeris temperaturis sensoris Secvla</t>
  </si>
  <si>
    <t>turbinis moxsna-dayeneba</t>
  </si>
  <si>
    <t>mayuCis moxsna-dayeneba</t>
  </si>
  <si>
    <t>mayuCis Suasadebis Secvla</t>
  </si>
  <si>
    <t>mayuCis Suasadebi rgolis Secvla</t>
  </si>
  <si>
    <t>gamSvebi koleqtoris moxsna-dayeneba</t>
  </si>
  <si>
    <t>anTebis spiralis reles Secvla</t>
  </si>
  <si>
    <t>kalenvalis sensoris Secvla</t>
  </si>
  <si>
    <t>raspredvalis sensoris Secvla</t>
  </si>
  <si>
    <t>gadabmulobis qveda baCokis Secvla</t>
  </si>
  <si>
    <t>gadabmulobis zeda baCokis Secvla</t>
  </si>
  <si>
    <t>manqanis siCqaris sensoris Secvla</t>
  </si>
  <si>
    <t>gadacemaTa kolofis RerZis sakisaris Secvla</t>
  </si>
  <si>
    <t>ukan svlis naTuris CamrTvelis Secvla</t>
  </si>
  <si>
    <t>gamanawilebeli kolofis sensoris Secvla</t>
  </si>
  <si>
    <t>gamanawilebeli kolofis sensoris SekeTeba</t>
  </si>
  <si>
    <t>kardnis moxsna-dayeneba</t>
  </si>
  <si>
    <t>wina xidis reduqtoris Secvla</t>
  </si>
  <si>
    <t>ukana xidis reduqtoris Secvla</t>
  </si>
  <si>
    <t>saTadarigo saburavis amwes moxsna-dayeneba</t>
  </si>
  <si>
    <t>wina amortizatoris mtverdamcavis Secvla</t>
  </si>
  <si>
    <t>amortizatoris zambaris Secvla</t>
  </si>
  <si>
    <t>karis damWeri detalis Secvla</t>
  </si>
  <si>
    <t>minis sawmendi meqanizmis Zravis Secvla</t>
  </si>
  <si>
    <t>karis minis amwevi meqanizmis Secvla</t>
  </si>
  <si>
    <t>karis minis amwevi Zravis Secvla</t>
  </si>
  <si>
    <t>rulis Sleifis Secvla</t>
  </si>
  <si>
    <t>savali nawilis Sepoxva</t>
  </si>
  <si>
    <t>Tvlebis Seyra</t>
  </si>
  <si>
    <t>rulis RerZis moxsna-dayeneba</t>
  </si>
  <si>
    <t>rulis RerZis damWeri kronSteinis Secvla</t>
  </si>
  <si>
    <t>razdatkis rezinis baliSis Secvla</t>
  </si>
  <si>
    <t>jvaredinas Secvla</t>
  </si>
  <si>
    <t>suportis remkompleqtis Secvla</t>
  </si>
  <si>
    <t>suportis Secvla</t>
  </si>
  <si>
    <t>suportis cilindris (porSini) Secvla</t>
  </si>
  <si>
    <t>wina stupicis Secvla</t>
  </si>
  <si>
    <t>saWis wevis mtverdamcavis Secvla</t>
  </si>
  <si>
    <t>xelis muxruWis regulireba</t>
  </si>
  <si>
    <t>xelis muxruWis trosis Secvla</t>
  </si>
  <si>
    <t>saWis hidrogamaZlierebeli tumbos moxsna-dayeneba</t>
  </si>
  <si>
    <t>hidravlikis sistemis maRali wnevis milis Secvla</t>
  </si>
  <si>
    <t>Zravis gazebze Semowmeba</t>
  </si>
  <si>
    <t>droselis gawmenda</t>
  </si>
  <si>
    <t>droselis moxsna-dayeneba</t>
  </si>
  <si>
    <t>freoniT datumbva</t>
  </si>
  <si>
    <t>naxevarRerZis (poluosis) salnikis Secvla</t>
  </si>
  <si>
    <t>naxevarRerZis (poluosis) moxsna-dayeneba</t>
  </si>
  <si>
    <t>ukana xidis salnikis Secvla</t>
  </si>
  <si>
    <t>wina xidis salnikis Secvla</t>
  </si>
  <si>
    <t>balansiris RerZis salnikis Secvla</t>
  </si>
  <si>
    <t>gadacemaTa kolofis salnikis Secvla</t>
  </si>
  <si>
    <t>siCqaris SemzRudveli xmovani signalis moxsna</t>
  </si>
  <si>
    <t>kardnis zagluSkis SekeTeba</t>
  </si>
  <si>
    <t>gasaRebis programireba</t>
  </si>
  <si>
    <t>gasaRebis gamoWra</t>
  </si>
  <si>
    <t>gamanawilebeli kolofis salnikis Secvla</t>
  </si>
  <si>
    <t>yumbaris pilnikis Secvla</t>
  </si>
  <si>
    <t>resoris moxsna-dayeneba</t>
  </si>
  <si>
    <t>resoris daSla-awyoba</t>
  </si>
  <si>
    <t>resoris rezinis Secvla</t>
  </si>
  <si>
    <t>wina faris moxsna-dayeneba</t>
  </si>
  <si>
    <t>ukana faris moxsna-dayeneba</t>
  </si>
  <si>
    <t>ukana samuxruWo barabnis Secvla</t>
  </si>
  <si>
    <t>gadabmulobis kompleqtis Secvla</t>
  </si>
  <si>
    <t>kondencioneris radiatoris Secvla</t>
  </si>
  <si>
    <t>feCis radiatoris Secvla</t>
  </si>
  <si>
    <t>kondicioneris kompresoris moxsna-dayeneba</t>
  </si>
  <si>
    <t>kondicioneris kompresoris magnitis Secvla</t>
  </si>
  <si>
    <t>wylis misasxmeli avzis Zravis Secvla</t>
  </si>
  <si>
    <t>gamaTboblis Secvla</t>
  </si>
  <si>
    <t>gamaTboblis Zravis Secvla</t>
  </si>
  <si>
    <t>Sida-gare yumbaris Secvla</t>
  </si>
  <si>
    <t>Sida yumbaris Secvla</t>
  </si>
  <si>
    <t>gare yumbaris Secvla</t>
  </si>
  <si>
    <t>sayviris Secvla</t>
  </si>
  <si>
    <t>Termostatis Secvla</t>
  </si>
  <si>
    <t>gadacemaTa kolofis moxsna-dayeneba</t>
  </si>
  <si>
    <t>gadacemaTa kolofis daSla-awyoba</t>
  </si>
  <si>
    <t>zeda Saravois Secvla</t>
  </si>
  <si>
    <t>qveda Saravois Secvla</t>
  </si>
  <si>
    <t>Zravis ukana salnikis Secvla</t>
  </si>
  <si>
    <t>Zravis wina salnikis Secvla</t>
  </si>
  <si>
    <t>saburavis Spilkis da gaikis Secvla</t>
  </si>
  <si>
    <t>kondencioneris filtris Secvla</t>
  </si>
  <si>
    <t>saWis wevis Secvla</t>
  </si>
  <si>
    <t>kardnis dakidebis sakisaris Secvla</t>
  </si>
  <si>
    <t>kolofqveSa rezinis Secvla</t>
  </si>
  <si>
    <t>turbinis wnevis sensoris Secvla</t>
  </si>
  <si>
    <t>eleqtroobis sruli diagnostika</t>
  </si>
  <si>
    <t>mfrqvevana farsunkis moxsna-dayeneba</t>
  </si>
  <si>
    <t>mfrqvevanis stendze Semowmeba</t>
  </si>
  <si>
    <t>mfrqvevanis SekeTeba</t>
  </si>
  <si>
    <t>anTebis spiralis (gamaTboblis) Secvla</t>
  </si>
  <si>
    <t>anTebis spiralebis Semowmeba</t>
  </si>
  <si>
    <t>sawvavis sistemis regulireba</t>
  </si>
  <si>
    <t>muxruWis naTuris Secvla</t>
  </si>
  <si>
    <t>uku svlis naTuris Secvla</t>
  </si>
  <si>
    <t>ukana moxvevis naTuris Secvla</t>
  </si>
  <si>
    <t>wina moxvevis naTuris Secvla</t>
  </si>
  <si>
    <t>salonis ganaTebis naTuris Secvla</t>
  </si>
  <si>
    <t>nislsawinaaRmdego faris naTuris Secvla</t>
  </si>
  <si>
    <t>gabaritis naTuris Secvla</t>
  </si>
  <si>
    <t>karis minis Secvla</t>
  </si>
  <si>
    <t>gamanawilebeli kolofis moxsna-dayeneba</t>
  </si>
  <si>
    <t>gamanawilebeli kolofis jaWvis Secvla</t>
  </si>
  <si>
    <t>gamanawilebeli kolofis SekeTeba</t>
  </si>
  <si>
    <t>dinamos moxsna-dayeneba</t>
  </si>
  <si>
    <t>dinamos Rvedis damWimi rolikis Secvla</t>
  </si>
  <si>
    <t>kondicioneris Rvedis damWimi rolikis Secvla</t>
  </si>
  <si>
    <t>akumulatoris Secvla</t>
  </si>
  <si>
    <t>moxvevis muStas Secvla</t>
  </si>
  <si>
    <t>hidromuftis Secvla</t>
  </si>
  <si>
    <t>raspredvalis salnikis Secvla</t>
  </si>
  <si>
    <t>bendeqsis Secvla</t>
  </si>
  <si>
    <t xml:space="preserve">ramis gadaWera </t>
  </si>
  <si>
    <t>interquleri (turbos radiatoris Secvla)</t>
  </si>
  <si>
    <t>ZravqveSa rezinis Secvla</t>
  </si>
  <si>
    <t>rulis kalonkis  moxsna dayeneba</t>
  </si>
  <si>
    <t>karis daSla-awyoba</t>
  </si>
  <si>
    <t>saqare minis Secvla</t>
  </si>
  <si>
    <t>sawvavis avzis SeduReba</t>
  </si>
  <si>
    <t>mayuCis SeduReba</t>
  </si>
  <si>
    <t>Zravis damcavis Secvla</t>
  </si>
  <si>
    <t>xidis xufis SekeTeba</t>
  </si>
  <si>
    <t>xidis sakisaris Secvla</t>
  </si>
  <si>
    <t>xidis moxsna-dayeneba</t>
  </si>
  <si>
    <t>rulavois RerZis SekeTeba</t>
  </si>
  <si>
    <t>evakuatoris gamoZaxeba</t>
  </si>
  <si>
    <t>evakuacia (qalaqSi)</t>
  </si>
  <si>
    <t>1km</t>
  </si>
  <si>
    <t>ძრავის სითხით გამორეცხვა</t>
  </si>
  <si>
    <t>№</t>
  </si>
  <si>
    <t>ნაწილის დასახელება/მომსახურება</t>
  </si>
  <si>
    <t>ჰაერის ფილტრის ღრუბელი</t>
  </si>
  <si>
    <t>ც</t>
  </si>
  <si>
    <t>სამუხრუჭე დისკი წინა</t>
  </si>
  <si>
    <t xml:space="preserve">სამუხრუჭე დისკი უკანა 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</si>
  <si>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</si>
  <si>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</si>
  <si>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</si>
  <si>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</si>
  <si>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</si>
  <si>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</si>
  <si>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დაკიდების ბერკეტი წინა ქვედა</t>
  </si>
  <si>
    <t>წინა სტაბილიზატორის მილისა</t>
  </si>
  <si>
    <t>უკანა ძელის მილისა</t>
  </si>
  <si>
    <t>რეაქტიული ბერკეტი</t>
  </si>
  <si>
    <t>რეაქტიული ბერკეტის მილისა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</si>
  <si>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</si>
  <si>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</si>
  <si>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</si>
  <si>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</si>
  <si>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</si>
  <si>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</si>
  <si>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გადაცემათა კოლოფის საყრდენი ბალიში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</si>
  <si>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</si>
  <si>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</si>
  <si>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</si>
  <si>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</si>
  <si>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</si>
  <si>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</si>
  <si>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</si>
  <si>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</si>
  <si>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</si>
  <si>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</si>
  <si>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</si>
  <si>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 (შკივი)</t>
  </si>
  <si>
    <t>გენერატორის ღვედის ამყოლი გორგოლაჭი</t>
  </si>
  <si>
    <t>წყლის ტუმბო</t>
  </si>
  <si>
    <t>წყლის რადიატორი</t>
  </si>
  <si>
    <t>გადაცემათა კოლოფის ზეთი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</si>
  <si>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</si>
  <si>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</si>
  <si>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</si>
  <si>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100გრ</t>
  </si>
  <si>
    <t>წინა მაშუქის ნათურა (ჰალოგენი)</t>
  </si>
  <si>
    <t>უკანა მაშუქის ნათურა</t>
  </si>
  <si>
    <t>ხმოვანი საყვირი</t>
  </si>
  <si>
    <t>კომ</t>
  </si>
  <si>
    <t>მინის მწმენდი წინა</t>
  </si>
  <si>
    <t>მინის მწმენდი უკანა</t>
  </si>
  <si>
    <t>წინა ბამპერი</t>
  </si>
  <si>
    <t>უკანა ბამპერი</t>
  </si>
  <si>
    <t>სალონის საფენი ხალიჩა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</si>
  <si>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</si>
  <si>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</si>
  <si>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</si>
  <si>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ელექტრო სისტემების კომპიუტერული დიაგნოსტიკა</t>
  </si>
  <si>
    <t>ერთ</t>
  </si>
  <si>
    <t>სავალი ნაწილის დათვალიერება</t>
  </si>
  <si>
    <t>კოლოფის ჩობალი (სალნიკი)</t>
  </si>
  <si>
    <t>კომპრესორის მილი</t>
  </si>
  <si>
    <t>საქარე მინის საწმენდი მექანიზმი</t>
  </si>
  <si>
    <t>კ-ტი</t>
  </si>
  <si>
    <t>რულის შლეიფი</t>
  </si>
  <si>
    <t>ჯამი:</t>
  </si>
  <si>
    <t>მიმწოდებლის მიერ შემოთავაზებული საქონლის ღირებულება</t>
  </si>
  <si>
    <t xml:space="preserve">განზ. </t>
  </si>
  <si>
    <t>მიმწოდებლის მიერ შემოთავაზებული მომსახურების ღირებულება</t>
  </si>
  <si>
    <t>1 კომპლ.</t>
  </si>
  <si>
    <t>1 ლ</t>
  </si>
  <si>
    <t>პრეისკურანტის სავარაუდო ღირებულება</t>
  </si>
  <si>
    <t xml:space="preserve">მიმწოდებლის მიერ შემოთავაზებული საქონლისა და მომსახურების ღირებულება </t>
  </si>
  <si>
    <t>ქუროს მოხსნა-დაყენება</t>
  </si>
  <si>
    <t>წინა ხუნდები</t>
  </si>
  <si>
    <t>ლ</t>
  </si>
  <si>
    <t>ძრავის ზეთი (ნახ. სინთეთიკა)</t>
  </si>
  <si>
    <t>ზეთის ფილტრი</t>
  </si>
  <si>
    <t>ჰაერის ფილტრი</t>
  </si>
  <si>
    <t>ამორტიზატორის რეზინა</t>
  </si>
  <si>
    <t>სალონის ფილტრი</t>
  </si>
  <si>
    <t>წყვილი</t>
  </si>
  <si>
    <t>1 კმ.</t>
  </si>
  <si>
    <t xml:space="preserve">საკისრების შემზღვუდველი </t>
  </si>
  <si>
    <t xml:space="preserve">გაბარიტის ნათურა </t>
  </si>
  <si>
    <t xml:space="preserve">საბურავის დაკერება შიდა მხრიდან </t>
  </si>
  <si>
    <t>წინა მარჯვენა ფარი</t>
  </si>
  <si>
    <t>გარე გვერდითა სარკის (მარცხენა) შეკეთა , შეღებვა</t>
  </si>
  <si>
    <t>პლასმასის  შპილკა</t>
  </si>
  <si>
    <t>სანისლე ფარის ბუფერი</t>
  </si>
  <si>
    <t>სანომრე განათების ელექტრობის შეკეთება</t>
  </si>
  <si>
    <t>საბუქსირეს დადუღება</t>
  </si>
  <si>
    <t>მუხრუჭის ლიაგუშკის აღდგენა</t>
  </si>
  <si>
    <t xml:space="preserve">მინის საწმენდი ჩოთქები </t>
  </si>
  <si>
    <t>რესორის პლასტმასი</t>
  </si>
  <si>
    <t>სამუხრუჭე დისკის (ბარაბანი) მოხეხვა</t>
  </si>
  <si>
    <t>გენერატორის დიოდი აღდგენა</t>
  </si>
  <si>
    <t xml:space="preserve">ჰიდრავლიკური დამჭიმი </t>
  </si>
  <si>
    <t xml:space="preserve">წინა ხიდის  ელ ძრავისმ/დ </t>
  </si>
  <si>
    <t xml:space="preserve">წინა ხიდის  ელ ძრავის აღდგენა </t>
  </si>
  <si>
    <t xml:space="preserve">გადაცემათა კოლოფი  გამაძლიერებლის (რაზდატკა) მ/დ </t>
  </si>
  <si>
    <t xml:space="preserve">გადაცემათა კოლოფი  გამაძლიერებლის (რაზდატკა) დ/ა </t>
  </si>
  <si>
    <t xml:space="preserve">ფრიქციონის (რაზდატკის) ბუდე  შაიბით </t>
  </si>
  <si>
    <t xml:space="preserve">ფრიქციონის (რაზდატკა) </t>
  </si>
  <si>
    <t>საწვავის ფილტრის კორპუსი(გადამწოდით)</t>
  </si>
  <si>
    <t>კონდიციონერის კომპრესორის მ/დ</t>
  </si>
  <si>
    <t xml:space="preserve">კონდიციონერის კომპრესორის შეკეთება </t>
  </si>
  <si>
    <t xml:space="preserve">წინა მარცხენა ფარი </t>
  </si>
  <si>
    <t>ელ მოწყობილობის სისტემის დიაგნოსტიკა  ზბროსი</t>
  </si>
  <si>
    <t>ძრავის დამცავის( გასწორება, აღდგენა , დაყენება)</t>
  </si>
  <si>
    <t>კოლექტორის  მოხსნა დაყენება</t>
  </si>
  <si>
    <t xml:space="preserve">ამძრავის შეკეთება </t>
  </si>
  <si>
    <t>წამყვანი ხიდის (რედუქტორის) გარსაცმი</t>
  </si>
  <si>
    <t xml:space="preserve">მექანიკური გადაცემათა კოლოფის დაზიანების აღდგენა </t>
  </si>
  <si>
    <t>სიდენიის მოხსნა-დაყენება</t>
  </si>
  <si>
    <t xml:space="preserve">აკუმულატორი </t>
  </si>
  <si>
    <t xml:space="preserve">გამათბობლის ჟალუზების დ/აწყობა, შეკეთება </t>
  </si>
  <si>
    <t xml:space="preserve"> ძრავის კბილანა ღვედის დამჭიმი როლიკი</t>
  </si>
  <si>
    <t xml:space="preserve"> ძრავის კბილანა ღვედის ამყოლი როლიკი</t>
  </si>
  <si>
    <t xml:space="preserve"> ძრავის კბილანა ღვედის დამჭიმი მექ (ამორტიზატორი)</t>
  </si>
  <si>
    <t xml:space="preserve"> ძრავის კბილანა ღვედი </t>
  </si>
  <si>
    <t xml:space="preserve"> ბალანსირის ღვედის დამჭიმი როლიკი  </t>
  </si>
  <si>
    <t xml:space="preserve"> დინამოს ღვედი </t>
  </si>
  <si>
    <t xml:space="preserve"> კონდიციონერის ღვედი </t>
  </si>
  <si>
    <t xml:space="preserve"> ჰაერის ფილტრი </t>
  </si>
  <si>
    <t xml:space="preserve"> ბალანსირის ღვედი </t>
  </si>
  <si>
    <t xml:space="preserve"> საწვავის ფილტრი </t>
  </si>
  <si>
    <t xml:space="preserve"> ძრავის ზეთის ფილტრი</t>
  </si>
  <si>
    <t xml:space="preserve"> კონდენციონერის ფილტრი </t>
  </si>
  <si>
    <t xml:space="preserve"> მექანიკური გადაცემათა კოლოფიდ ზეთი </t>
  </si>
  <si>
    <t>გამანაწილებელი კოლოფის ზეთი</t>
  </si>
  <si>
    <t xml:space="preserve">წინა ხიდის ზეთი </t>
  </si>
  <si>
    <t xml:space="preserve"> უკანა ხიდის ზეთი </t>
  </si>
  <si>
    <t>ძრავის ზეთი</t>
  </si>
  <si>
    <t xml:space="preserve"> ჰიდრავლიკის ზეთი </t>
  </si>
  <si>
    <t xml:space="preserve"> სამუხრუჭე სითხე </t>
  </si>
  <si>
    <t xml:space="preserve"> ანტიფრიზი</t>
  </si>
  <si>
    <t xml:space="preserve"> სუპორტის რუმ.კომპლექტი</t>
  </si>
  <si>
    <t xml:space="preserve"> სუპორტი</t>
  </si>
  <si>
    <t>სუპორტის ცილინდრი (პორშინი)</t>
  </si>
  <si>
    <t xml:space="preserve">სუპორტის სალასკა </t>
  </si>
  <si>
    <t xml:space="preserve"> სამუხრუჭე ხუნდების დამჭერი დეტალი </t>
  </si>
  <si>
    <t xml:space="preserve"> წინა სამუხრუჭე ხუნდების ფირფიტა</t>
  </si>
  <si>
    <t xml:space="preserve">  წინა სამუხრუჭე ხუნდების ხუნდების დამჭერი შპილკა </t>
  </si>
  <si>
    <t>უკანა სამუხრუჭე ხუნდების ცილინდრი (ბაჩოკი)</t>
  </si>
  <si>
    <t>1კომპ.</t>
  </si>
  <si>
    <t xml:space="preserve"> უკანა სამუხრუჭე ხუნდების ცილინდრის რემ. კომპლექტი  </t>
  </si>
  <si>
    <t xml:space="preserve"> უკანა სამუხრუჭე ხუნდების სარეგულირო ძელი</t>
  </si>
  <si>
    <t xml:space="preserve">  უკანა სამუხრუჭე ხუნდების ზამბარა </t>
  </si>
  <si>
    <t xml:space="preserve"> მუხრუჭის მთავარი ცილინდრი </t>
  </si>
  <si>
    <t>მუხრუჭის მილი (შლანგი)</t>
  </si>
  <si>
    <t xml:space="preserve"> რულის ღერძის ქვედა კარდანი </t>
  </si>
  <si>
    <t xml:space="preserve"> რულის ღერძის ზედა კარდანი</t>
  </si>
  <si>
    <t>რულის ღერძის ზედა დეტალი</t>
  </si>
  <si>
    <t xml:space="preserve"> რულის ღერძის დამჭერი კრონშტეინი</t>
  </si>
  <si>
    <t xml:space="preserve">რულის კალონკა </t>
  </si>
  <si>
    <t xml:space="preserve"> საჭის ჰიდროგამაძლიერებელი ტუმბო</t>
  </si>
  <si>
    <t xml:space="preserve"> ჰიდრავლიკის სისტემის მაღალი წნევის მილი </t>
  </si>
  <si>
    <t xml:space="preserve"> წინა სამუხრუჭო ხუნდები</t>
  </si>
  <si>
    <t xml:space="preserve"> უკანა სამუხრუჭო ხუნდები </t>
  </si>
  <si>
    <t xml:space="preserve"> საყრდენი სამუხრუჭო დისკი </t>
  </si>
  <si>
    <t xml:space="preserve"> უკან სამუხრუჭო ბარაბანი</t>
  </si>
  <si>
    <t xml:space="preserve"> გადაბმულობის დისკი </t>
  </si>
  <si>
    <t xml:space="preserve"> გადაბმულობის ქურო (პლიტა)</t>
  </si>
  <si>
    <t xml:space="preserve"> გადაბმულობის დამწოლი საკისარი (ვიჟიმნოი)</t>
  </si>
  <si>
    <t xml:space="preserve"> წინა ამორტიზატორი </t>
  </si>
  <si>
    <t xml:space="preserve"> უკანა ამორტიზატორი </t>
  </si>
  <si>
    <t xml:space="preserve"> წინა სტაბილიზატორის რეზინი</t>
  </si>
  <si>
    <t xml:space="preserve"> წინა სტაბილიზატორის ლინკა </t>
  </si>
  <si>
    <t xml:space="preserve"> რაზდატკის რეზინის ბალიში </t>
  </si>
  <si>
    <t xml:space="preserve">ჯვარედინა </t>
  </si>
  <si>
    <t xml:space="preserve"> წინა მორგვა (სტუპიცა)</t>
  </si>
  <si>
    <t>წინა ხიდის სალნიკი</t>
  </si>
  <si>
    <t>ყუმბარის პილნიკი</t>
  </si>
  <si>
    <t xml:space="preserve">რესორი </t>
  </si>
  <si>
    <t xml:space="preserve">რესორის რეზინა </t>
  </si>
  <si>
    <t xml:space="preserve"> წინა ქვედა გიტარა </t>
  </si>
  <si>
    <t xml:space="preserve"> წინა ზედა გიტარა </t>
  </si>
  <si>
    <t xml:space="preserve"> საბურავის გაიკა </t>
  </si>
  <si>
    <t xml:space="preserve"> საბურავის შპილკა </t>
  </si>
  <si>
    <t>ყუმბარა (შიდა-გარე)</t>
  </si>
  <si>
    <t xml:space="preserve">შიდა ყუმბარა </t>
  </si>
  <si>
    <t xml:space="preserve"> გარე ყუმბარე </t>
  </si>
  <si>
    <t xml:space="preserve"> ქვედა შარავოი </t>
  </si>
  <si>
    <t xml:space="preserve"> ძრავის უკანა სალნიკი </t>
  </si>
  <si>
    <t xml:space="preserve"> კარდნის დაკიდების საკისარი (პადვესნოი) </t>
  </si>
  <si>
    <t xml:space="preserve">კოლოფქვეშა რეზინი </t>
  </si>
  <si>
    <t xml:space="preserve"> ძრავქეშა რეზინი </t>
  </si>
  <si>
    <t xml:space="preserve">გამანაწილებელი კოლოფის ჯაჭვი </t>
  </si>
  <si>
    <t xml:space="preserve">გამანაწილებელი კოლოფის ღერძის საკისარი </t>
  </si>
  <si>
    <t xml:space="preserve">გამანაწილებელი კოლოფის ნემსა საკისარი </t>
  </si>
  <si>
    <t xml:space="preserve"> გამანაწილებელი კოლოფის სალნიკი </t>
  </si>
  <si>
    <t xml:space="preserve"> გამანაწილებელი კოლოფის ღერძის გაიკა </t>
  </si>
  <si>
    <t xml:space="preserve">ძრავის დგუშის რგოლები (კალიცოები ) </t>
  </si>
  <si>
    <t>ძრავის დგუშის (პორშინი)</t>
  </si>
  <si>
    <t xml:space="preserve">შატუნი </t>
  </si>
  <si>
    <t>შატუნის ვკლადიში</t>
  </si>
  <si>
    <t xml:space="preserve"> კარენნოი ვკლადიში</t>
  </si>
  <si>
    <t xml:space="preserve">კალენვალის ნახევარმთვარე </t>
  </si>
  <si>
    <t xml:space="preserve"> კალენვალის შკივი </t>
  </si>
  <si>
    <t xml:space="preserve"> კალენვალის შკივის ბოლტი  </t>
  </si>
  <si>
    <t>მახავიკის კბილანა</t>
  </si>
  <si>
    <t xml:space="preserve"> ძრავის კლაპანი </t>
  </si>
  <si>
    <t xml:space="preserve"> კლაპნის სალნიკი </t>
  </si>
  <si>
    <t xml:space="preserve"> კლაპნის მიმწოლი ფეხი (ტალკატელი)</t>
  </si>
  <si>
    <t>კლაპნის ზამბარა</t>
  </si>
  <si>
    <t xml:space="preserve"> ძრავის ზეთის წნევის სენსორი </t>
  </si>
  <si>
    <t xml:space="preserve"> ბალანსირის ღერძის სალნიკი </t>
  </si>
  <si>
    <t>ძრავის წინა სალნიკი</t>
  </si>
  <si>
    <t xml:space="preserve"> საწვავის ავზის ტივტივა </t>
  </si>
  <si>
    <t xml:space="preserve">საწვავის ავზის ხუფი </t>
  </si>
  <si>
    <t xml:space="preserve"> საწვავის ტუმბო </t>
  </si>
  <si>
    <t>სარქველი (დროსელი)</t>
  </si>
  <si>
    <t xml:space="preserve"> გაფართოვებული წყლის ავზი </t>
  </si>
  <si>
    <t xml:space="preserve"> წყლის ტუმბო</t>
  </si>
  <si>
    <t xml:space="preserve"> წყლის გამაგრილებელი ვენტილატორი </t>
  </si>
  <si>
    <t xml:space="preserve">EGR-ის გამაგრილებელი რადიატორი </t>
  </si>
  <si>
    <t xml:space="preserve"> შემსვლელი ჰაერის ტემპერატურის სენსორი </t>
  </si>
  <si>
    <t xml:space="preserve"> ტურბინა</t>
  </si>
  <si>
    <t xml:space="preserve">მაყუჩის საკიდი რეზინი </t>
  </si>
  <si>
    <t xml:space="preserve"> მაყუჩის შუასადები</t>
  </si>
  <si>
    <t>მაყუჩის შუასადები რგოლი</t>
  </si>
  <si>
    <t xml:space="preserve"> გამშვები კოლექტორი </t>
  </si>
  <si>
    <t xml:space="preserve">გამშვები კოლექტორის შეასადები </t>
  </si>
  <si>
    <t xml:space="preserve"> ანთების სპირალის რელე </t>
  </si>
  <si>
    <t xml:space="preserve">კალენვალის სენსორი </t>
  </si>
  <si>
    <t xml:space="preserve"> რასპრედვალის სენსორი </t>
  </si>
  <si>
    <t xml:space="preserve"> გადაბმულობის ქვედა ბაჩოკი </t>
  </si>
  <si>
    <t xml:space="preserve"> გადაბმულობის ზედა ბაჩოკი </t>
  </si>
  <si>
    <t xml:space="preserve"> გადაცემათა კოლოფის სალნიკი</t>
  </si>
  <si>
    <t xml:space="preserve"> მანქანის სიჩქარის სენსორი </t>
  </si>
  <si>
    <t xml:space="preserve"> გადაცემთა კოლოფის ღერძის საკისარი </t>
  </si>
  <si>
    <t xml:space="preserve"> უკან სვლის ნათურის ჩამრთველი</t>
  </si>
  <si>
    <t xml:space="preserve"> გამანაწილებელი კოლოფის სენსორი </t>
  </si>
  <si>
    <t xml:space="preserve">პატარა კარდანი </t>
  </si>
  <si>
    <t xml:space="preserve">დიდი კარდანი </t>
  </si>
  <si>
    <t xml:space="preserve">წინა ხიდის რედუქტორი </t>
  </si>
  <si>
    <t>უკანა ხიდის რედუქტორი</t>
  </si>
  <si>
    <t>საბურავის დისკის ხუფი (კალპაკი)</t>
  </si>
  <si>
    <t>სათადარიგო საბურავის ამწე</t>
  </si>
  <si>
    <t xml:space="preserve"> წინა ამორტიზატორის მტვერდამცავი</t>
  </si>
  <si>
    <t xml:space="preserve"> წინა ამორტიზატორის ზამბარა</t>
  </si>
  <si>
    <t>რესორის მანჟეტი (სტრმიანკა)</t>
  </si>
  <si>
    <t xml:space="preserve"> კარის დამჭერი დეტალი </t>
  </si>
  <si>
    <t xml:space="preserve">კარდნის ზაგლუშკა </t>
  </si>
  <si>
    <t>საჭის წევის დაბოლოვება(ნაკანეჩნიკი)</t>
  </si>
  <si>
    <t>საჭის წევა (ტიაგა)</t>
  </si>
  <si>
    <t xml:space="preserve"> კარტერის ბოლტი</t>
  </si>
  <si>
    <t>ანთების სპირალი (გამათბობელი)</t>
  </si>
  <si>
    <t xml:space="preserve"> გამათბობელის ძრავი</t>
  </si>
  <si>
    <t xml:space="preserve"> მინის საწმენდი რეზინები</t>
  </si>
  <si>
    <t xml:space="preserve"> საყვირი </t>
  </si>
  <si>
    <t xml:space="preserve"> წყლის მისასხმელის ავზის ძრავი</t>
  </si>
  <si>
    <t xml:space="preserve"> უკანა ფარი (კომპლექტი)</t>
  </si>
  <si>
    <t xml:space="preserve">მუხრუჭის ნათურა </t>
  </si>
  <si>
    <t>უკანა სვლის ნათურა</t>
  </si>
  <si>
    <t xml:space="preserve"> უკანა მოხვევის ნათურა </t>
  </si>
  <si>
    <t xml:space="preserve">წინა მოხვევის ნათურა </t>
  </si>
  <si>
    <t xml:space="preserve"> ნისლსაწინაღმდეგო ფარის ნათურა </t>
  </si>
  <si>
    <t xml:space="preserve"> გაბარიტის ნათურა </t>
  </si>
  <si>
    <t xml:space="preserve"> სალონის განათების ნათურა </t>
  </si>
  <si>
    <t xml:space="preserve">ფეჩის რადიატორი </t>
  </si>
  <si>
    <t xml:space="preserve">კონდიციონერის კომპრესორის მაგნიტი </t>
  </si>
  <si>
    <t xml:space="preserve"> გასაღები</t>
  </si>
  <si>
    <t xml:space="preserve">წინა კარის მინა </t>
  </si>
  <si>
    <t xml:space="preserve"> უკანა კარის მინა</t>
  </si>
  <si>
    <t>მინის საწმენდი მექანიზმის ძრავი</t>
  </si>
  <si>
    <t xml:space="preserve"> კონდიციონერის რადიატორი </t>
  </si>
  <si>
    <t>კარის მინის ამწევი მექანიზმი</t>
  </si>
  <si>
    <t>კარის მინის ამწევი ძრავი</t>
  </si>
  <si>
    <t xml:space="preserve">რულის შლეიფი </t>
  </si>
  <si>
    <t xml:space="preserve">ტურბინის წნევის სენსორი </t>
  </si>
  <si>
    <t>სალონის წინა საფენი (კოვრიკები)</t>
  </si>
  <si>
    <t>სალონის უკანა საფენი (კოვრიკები)</t>
  </si>
  <si>
    <t xml:space="preserve"> ინტერქულური (ტურბოს რადიატორი)</t>
  </si>
  <si>
    <t xml:space="preserve"> ძრავის დამცავი</t>
  </si>
  <si>
    <t xml:space="preserve"> დინამოს ღვედის დამჭიმი როლიკი </t>
  </si>
  <si>
    <t xml:space="preserve"> კონდიციონერის ღვედის დამჭიმი როლიკი</t>
  </si>
  <si>
    <t xml:space="preserve">დინამო </t>
  </si>
  <si>
    <t>სტარტერი</t>
  </si>
  <si>
    <t xml:space="preserve">საწვავის წნევის რეგულატორი </t>
  </si>
  <si>
    <t xml:space="preserve">ზედა შარავოი </t>
  </si>
  <si>
    <t xml:space="preserve"> უკანა ნახევარღერძის (პოლუოსის) საკისარი</t>
  </si>
  <si>
    <t>მოხვევის მუშტა (წერო)</t>
  </si>
  <si>
    <t xml:space="preserve">ABS-ის სენსორი </t>
  </si>
  <si>
    <t xml:space="preserve"> საჭის წევის მტვერდამცავი</t>
  </si>
  <si>
    <t>წყლის რადიატორის ხუფი</t>
  </si>
  <si>
    <t xml:space="preserve"> ხიდის საკისარი </t>
  </si>
  <si>
    <t xml:space="preserve">წინა ხიდის საჰაერო </t>
  </si>
  <si>
    <t>EGR-ის კლაპანი</t>
  </si>
  <si>
    <t xml:space="preserve">ჰიდრომუფტა </t>
  </si>
  <si>
    <t xml:space="preserve">ძრავის ხუფის შუასადები </t>
  </si>
  <si>
    <t>ძრავის გალოვკის შუასადები</t>
  </si>
  <si>
    <t xml:space="preserve">რასპრედვალის სალნიკი </t>
  </si>
  <si>
    <t>ძრავის ბლოკის ხუფი (ზაგლუშკა)</t>
  </si>
  <si>
    <t>ბენდექსი</t>
  </si>
  <si>
    <t xml:space="preserve"> ფრეონი </t>
  </si>
  <si>
    <t>დინამოს საკისარი</t>
  </si>
  <si>
    <t xml:space="preserve"> საბურავის ჯაჭვი </t>
  </si>
  <si>
    <t xml:space="preserve"> ძრავის შლანგი (ტრუპკები)</t>
  </si>
  <si>
    <t xml:space="preserve"> ძრავის გამოსარეცხი სითხე </t>
  </si>
  <si>
    <t xml:space="preserve">ნილსაწინააღმდეგო ფარი </t>
  </si>
  <si>
    <t xml:space="preserve"> საქარე მინის საწმენდი სითხე </t>
  </si>
  <si>
    <t xml:space="preserve"> ძრავის დიაგნოსტიკა </t>
  </si>
  <si>
    <t xml:space="preserve"> ძრავის კბილანა ღვედის , დამჭიმის შეცვლა </t>
  </si>
  <si>
    <t xml:space="preserve"> სავალი ნაწილის დათვალიერება</t>
  </si>
  <si>
    <t xml:space="preserve"> დინამოს ღვედის შეცვლა </t>
  </si>
  <si>
    <t>კონდიციონერის ღვედის შეცვლა</t>
  </si>
  <si>
    <t xml:space="preserve"> წინა ამორტიზატორის შეცვვლა</t>
  </si>
  <si>
    <t>უკანა ამორტიზატორის შეცვვლა</t>
  </si>
  <si>
    <t xml:space="preserve">წინა სტაბილიზატორის რეზინის შეცვლა </t>
  </si>
  <si>
    <t xml:space="preserve"> წინა ზედა გიტარის შეცვლა </t>
  </si>
  <si>
    <t xml:space="preserve"> წინა სტაბილიზატორის ლინკის შეცვლა </t>
  </si>
  <si>
    <t xml:space="preserve">წინა ქვედა გიტარის შეცვლა </t>
  </si>
  <si>
    <t xml:space="preserve">საჭის წევის დაბოლოვების შეცვლა </t>
  </si>
  <si>
    <t xml:space="preserve">საწვავის ფილტრის შეცვლა </t>
  </si>
  <si>
    <t xml:space="preserve">ძრავაში ზეთის და ფილტრის შეცვლა </t>
  </si>
  <si>
    <t xml:space="preserve"> წყლის რადიატორის მოხსნა- დაყენება </t>
  </si>
  <si>
    <t xml:space="preserve"> წყლის რადიატორის შეკეთება </t>
  </si>
  <si>
    <t xml:space="preserve">მექანიკურ გადაცემათა კოლოფში ზეთის შეცვლა </t>
  </si>
  <si>
    <t xml:space="preserve"> გამანაწილებელ კოლოფში ზეთის შეცვლა </t>
  </si>
  <si>
    <t xml:space="preserve"> წინა ხიდში ზეთის შეცვლა </t>
  </si>
  <si>
    <t xml:space="preserve">უკანა ხიდში ზეთის შეცვლა </t>
  </si>
  <si>
    <t xml:space="preserve">ჰიდრავლიკის  ზეთის შეცვლა </t>
  </si>
  <si>
    <t xml:space="preserve"> წინა სამუხრუჭე ხუნდების შეცვლა </t>
  </si>
  <si>
    <t xml:space="preserve">უკანა სამუხრუჭე ხუნდების შეცვლა </t>
  </si>
  <si>
    <t xml:space="preserve">უკანა სამუხრუჭე ხუნდების ცილინდრის შეცვლა </t>
  </si>
  <si>
    <t xml:space="preserve">უკანა სამუხრუჭე ხუნდების ცილინდრის რემ. კომპლექტის შეცვლა </t>
  </si>
  <si>
    <t xml:space="preserve">უკანა სამუხრუჭე ხუნდების მექანიზმის შეკეთება </t>
  </si>
  <si>
    <t xml:space="preserve">მუხრუჭის მთავარი ცილინდრის შეცვლა </t>
  </si>
  <si>
    <t xml:space="preserve"> მუხრუჭის მილის შეცვლა </t>
  </si>
  <si>
    <t xml:space="preserve">საყრდენ სამუხრუჭო დისკის შეცვლა </t>
  </si>
  <si>
    <t xml:space="preserve">საყრდენ სამუხრუჭო დისკის ახარტება </t>
  </si>
  <si>
    <t xml:space="preserve"> სამუხრუჭო სისტემის დაჰაერება (პრაკაჩა)</t>
  </si>
  <si>
    <t>amZravis avtomati</t>
  </si>
  <si>
    <t>ანტიფრიზი</t>
  </si>
  <si>
    <t xml:space="preserve">წინა სამუხრუჭე ხუნდები </t>
  </si>
  <si>
    <t xml:space="preserve"> უკანა  სამუხრუჭე ხუნდები </t>
  </si>
  <si>
    <t xml:space="preserve">ხელის მუხრუჭის ხუნდები </t>
  </si>
  <si>
    <t>ხელის მუხრუჭის გვარლი (ტროსი)</t>
  </si>
  <si>
    <t xml:space="preserve"> წინა ამორტიზატორი</t>
  </si>
  <si>
    <t xml:space="preserve"> უკანა ამორტიზატორი</t>
  </si>
  <si>
    <t xml:space="preserve"> წინა ამორტიზატორის ბალიში</t>
  </si>
  <si>
    <t xml:space="preserve"> წინა ამორტიზატორის ზამბარა </t>
  </si>
  <si>
    <t xml:space="preserve"> უკანა  ამორტიზატორის ზამბარა </t>
  </si>
  <si>
    <t xml:space="preserve"> წინა ამორტიზატორის დარტყმის ამრიდი </t>
  </si>
  <si>
    <t xml:space="preserve"> უკანა ამორტიზატორის დარტყმის ამრიდი </t>
  </si>
  <si>
    <t xml:space="preserve"> წინა ამორტიზატორის საკისარი </t>
  </si>
  <si>
    <t xml:space="preserve"> წინა ამორტიზატორის სამტვრეული</t>
  </si>
  <si>
    <t xml:space="preserve"> საჭის ღრძის შტურვალი </t>
  </si>
  <si>
    <t>საჭის ღერძის დაბოლოება (ნაკონეჩნიკი)</t>
  </si>
  <si>
    <t>საჭის ღერძის წევა (უდარნი ტიაგა)</t>
  </si>
  <si>
    <t>წინა დაკიდების ბერკეტი (გიტარა)</t>
  </si>
  <si>
    <t>უკანა დაკიდების ბერკეტი (გიტარა)</t>
  </si>
  <si>
    <t xml:space="preserve">წინა დაკიდების ბერკეტი მილისა დიდი </t>
  </si>
  <si>
    <t>წინა დაკიდების ბერკეტი მილისა პატარა</t>
  </si>
  <si>
    <t xml:space="preserve"> უკანა დაკიდების ბერკეტი მილისა დიდი </t>
  </si>
  <si>
    <t>უკანა დაკიდების ბერკეტი მილისა პატარა</t>
  </si>
  <si>
    <t>ბურთულოვანი სახსარი (შარავოი)</t>
  </si>
  <si>
    <t>უკანა განივი ძელი (შტანგა)</t>
  </si>
  <si>
    <t xml:space="preserve">უკანა განივი ძელი მილისა </t>
  </si>
  <si>
    <t>უკანა გრძივი ძელი (შტანგა)</t>
  </si>
  <si>
    <t xml:space="preserve">უკანა გრძივი ძელი მილისა </t>
  </si>
  <si>
    <t xml:space="preserve"> სუპორტის სალასკების შეპოხვა </t>
  </si>
  <si>
    <t xml:space="preserve"> ნისლსაწინააღმდეგო ფარის შეცვლა </t>
  </si>
  <si>
    <t xml:space="preserve"> უკანა ნახევარღერძის საკისარის ამოპრესვა ჩაპრესვა </t>
  </si>
  <si>
    <t xml:space="preserve"> საწვავის წნევის რეგულატორის შეკეთება </t>
  </si>
  <si>
    <t>საწვავის წნევის რეგულატორის moxsna-dayeneba</t>
  </si>
  <si>
    <t>სტარტერის შეკეთება</t>
  </si>
  <si>
    <t xml:space="preserve"> სტარტერის მოხსნა-დაყენება </t>
  </si>
  <si>
    <t xml:space="preserve"> დინამოს შეკეთება </t>
  </si>
  <si>
    <t xml:space="preserve"> ევაკუაცია (ქალაქგარეთ)</t>
  </si>
  <si>
    <t xml:space="preserve"> წინა სამუხრუჭე დისკო</t>
  </si>
  <si>
    <t xml:space="preserve"> უკანა სამუხრუჭე დისკო </t>
  </si>
  <si>
    <t xml:space="preserve">უკანა ნახევარღერძის ჩობალი უკანა </t>
  </si>
  <si>
    <t xml:space="preserve">მორგვის ჭანჭიკი (ბოლტი) </t>
  </si>
  <si>
    <t>გადაცემათა კოლოფის ქვედა სამაგრი</t>
  </si>
  <si>
    <t>საბურავის სამაგრი ქანჩი (გაიკა)</t>
  </si>
  <si>
    <t xml:space="preserve">გადაბმულობის ქურო გადაბმულობის დისკით </t>
  </si>
  <si>
    <t xml:space="preserve">ძრავის ქვედა სამაგრი </t>
  </si>
  <si>
    <t>მშრალი ამორტიზატორის რეზინი წინა</t>
  </si>
  <si>
    <t xml:space="preserve"> მშრალი ამორტიზატორის რეზინი უკანა</t>
  </si>
  <si>
    <t xml:space="preserve">მშრალი ამორტიზატორის მჭიდი </t>
  </si>
  <si>
    <t>წინა ღერო (სტერჟინი)</t>
  </si>
  <si>
    <t>უკანა ღერო (სტერჟინი)</t>
  </si>
  <si>
    <t xml:space="preserve">ზეთის ფილტრი </t>
  </si>
  <si>
    <t xml:space="preserve">კონდიციონერის (სალონის) ფილტრი </t>
  </si>
  <si>
    <t>გამათბობლის სანთელი</t>
  </si>
  <si>
    <t xml:space="preserve">განშლა </t>
  </si>
  <si>
    <t xml:space="preserve">საბურავის მოხსნა-დაყენება , დაშლა-აწყობა, ბალანსირება </t>
  </si>
  <si>
    <t xml:space="preserve">ფრეონის ჩტუმბვა </t>
  </si>
  <si>
    <t xml:space="preserve">სამუხრუჭე სითხის შეცვლა </t>
  </si>
  <si>
    <t xml:space="preserve">ანტიფრიზის შეცვლა </t>
  </si>
  <si>
    <t xml:space="preserve">ხიდში ზეთის შეცვლა </t>
  </si>
  <si>
    <t>ყინვაგამძლე სითხე</t>
  </si>
  <si>
    <t xml:space="preserve">მექანიკური გადაცემათა კოლოფში ზეთის შეცვლა </t>
  </si>
  <si>
    <t xml:space="preserve">საჭის ჰიდროგამაძლიერებელის ზეთის შეცვლა </t>
  </si>
  <si>
    <t xml:space="preserve">ფრეონი </t>
  </si>
  <si>
    <t xml:space="preserve">საჭის ჰიდროგამაძლიერებლის ზეთი </t>
  </si>
  <si>
    <t xml:space="preserve">ხიდის ზეთი </t>
  </si>
  <si>
    <t xml:space="preserve">მექანიკური გადაცემათა კოლოფის ზეთი </t>
  </si>
  <si>
    <t>ძრავის ზეთი სინთეტიკა</t>
  </si>
  <si>
    <t xml:space="preserve">უკანა სტოპ ნათურა </t>
  </si>
  <si>
    <t xml:space="preserve">წინა ფარის ნათურა </t>
  </si>
  <si>
    <t xml:space="preserve">ჰალოგენის  ნათურა </t>
  </si>
  <si>
    <t xml:space="preserve"> საქარე მინის საწმენდი </t>
  </si>
  <si>
    <t xml:space="preserve"> დინამოს ღვედის დამჭიმი</t>
  </si>
  <si>
    <t>დინამოს ღვედის გორგოლაჭა</t>
  </si>
  <si>
    <t xml:space="preserve"> წყლის ტუმბო </t>
  </si>
  <si>
    <t xml:space="preserve">ჰიდროგამაძლიერებლის ტუმბო </t>
  </si>
  <si>
    <t xml:space="preserve">ჰიდროგამაძლიერებლის მაღალი წნევის მილი </t>
  </si>
  <si>
    <t>ამძრავის კბილანა (ბენდექსი)</t>
  </si>
  <si>
    <t>ამძრავის ღუზა (იაკორი)</t>
  </si>
  <si>
    <t xml:space="preserve">ამძრავის ჩოთქი </t>
  </si>
  <si>
    <t>ამძრავის კბილანა საკისარი</t>
  </si>
  <si>
    <t xml:space="preserve"> გენერატორი </t>
  </si>
  <si>
    <t xml:space="preserve">გენერატორის რელე რეგულატორი </t>
  </si>
  <si>
    <t xml:space="preserve">გენერატორის დიოდი </t>
  </si>
  <si>
    <t xml:space="preserve"> ზეთის ტუმბოს ჯაჭვი</t>
  </si>
  <si>
    <t xml:space="preserve"> ზეთის ტუმბოს ჯაჭვის დამჭიმი </t>
  </si>
  <si>
    <t xml:space="preserve"> ზეთის ტუმბოს ჯაჭვის დამამშვიდებელი</t>
  </si>
  <si>
    <t xml:space="preserve">ძრავის ჯაჭვის დამჭიმი </t>
  </si>
  <si>
    <t>ძრავის ჯაჭვი დამამშვიდებელი</t>
  </si>
  <si>
    <t>მაყუჩი (კომპლექტში)</t>
  </si>
  <si>
    <t>გამათბობელი (ფეჩი)</t>
  </si>
  <si>
    <t xml:space="preserve">სaburavis daSla, awyoba, აღდგენა ,  balansireba </t>
  </si>
  <si>
    <t>საბურავის მ/დ  დ/ა ბალანსირება</t>
  </si>
  <si>
    <t xml:space="preserve">საბურავის აღდგენა </t>
  </si>
  <si>
    <t>დისკის გასწორება (ალუმინის, რკინის)</t>
  </si>
  <si>
    <t>ევაკუატორის მომსახურება (ქალაქში)</t>
  </si>
  <si>
    <t>ევაკუატორის მომსახურება (ქალაქგარეთ )</t>
  </si>
  <si>
    <t xml:space="preserve"> წყლის გამაგრილებელი ვენტილიატორი (ძრავი, დიფუზორი)</t>
  </si>
  <si>
    <t>1ცალი</t>
  </si>
  <si>
    <t>სასწვავის სისტემის ელ.დიაგნოსტიკა</t>
  </si>
  <si>
    <t xml:space="preserve">მფრქვევანა ფარსონკების მოხსნა-შეკეთება- დაყენება </t>
  </si>
  <si>
    <t xml:space="preserve">საწვავის ავზის მ/დ გამორეცხვა </t>
  </si>
  <si>
    <t>100 გრამი</t>
  </si>
  <si>
    <r>
      <rPr>
        <sz val="10.5"/>
        <color indexed="8"/>
        <rFont val="Calibri"/>
        <family val="2"/>
        <scheme val="minor"/>
      </rPr>
      <t>ძრავისზეთი(ნახევრადსინთეთიკა)</t>
    </r>
    <r>
      <rPr>
        <sz val="10.5"/>
        <rFont val="Calibri"/>
        <family val="2"/>
        <scheme val="minor"/>
      </rPr>
      <t xml:space="preserve"> 1ლ</t>
    </r>
  </si>
  <si>
    <r>
      <rPr>
        <sz val="10.5"/>
        <color indexed="8"/>
        <rFont val="Calibri"/>
        <family val="2"/>
        <scheme val="minor"/>
      </rPr>
      <t>ძრავისზეთი(მინერალი)</t>
    </r>
    <r>
      <rPr>
        <sz val="10.5"/>
        <rFont val="Calibri"/>
        <family val="2"/>
        <scheme val="minor"/>
      </rPr>
      <t xml:space="preserve"> 1ლ</t>
    </r>
  </si>
  <si>
    <t xml:space="preserve">გადაბმულიბის ქურო </t>
  </si>
  <si>
    <t>გადაბმულიბის  დისკი</t>
  </si>
  <si>
    <t>განზომილება</t>
  </si>
  <si>
    <t xml:space="preserve">ძრავის ზეთი 5w30  </t>
  </si>
  <si>
    <t>გიტარა</t>
  </si>
  <si>
    <t>გიტარის მილისა</t>
  </si>
  <si>
    <t>სტაბილიზატორის ღერო</t>
  </si>
  <si>
    <t>წინა ამორტიზატორის ბალიში</t>
  </si>
  <si>
    <t>ვიჟიმნოი</t>
  </si>
  <si>
    <t>ცეპლენიის მთავარი ცილინდრი</t>
  </si>
  <si>
    <t>ცეპლენიის მუძა ცილინდრი</t>
  </si>
  <si>
    <t>ძრავის წინა ჩობალი</t>
  </si>
  <si>
    <t>ძრავის უკანა ჩობალი</t>
  </si>
  <si>
    <t>ძრავის ხუფის საფენი</t>
  </si>
  <si>
    <t>ძრავის თავაკის საფენი</t>
  </si>
  <si>
    <t>მუხრუჭის ცილინდრი</t>
  </si>
  <si>
    <t>სპირალი</t>
  </si>
  <si>
    <t>წყლის გამაგრილებელი ავზი</t>
  </si>
  <si>
    <t>უკანა საყრდენი დისკი</t>
  </si>
  <si>
    <t xml:space="preserve">წინა საყრდენი დისკი </t>
  </si>
  <si>
    <t>უდარნი ტიაგა</t>
  </si>
  <si>
    <t>მშრალი ამორტიზატორის რეზინი</t>
  </si>
  <si>
    <t>ძრავქვეშა ბალიში ქვედა</t>
  </si>
  <si>
    <t>ძრავქვეშა ბალიში ზედა</t>
  </si>
  <si>
    <t xml:space="preserve">თერმოსტატი </t>
  </si>
  <si>
    <t>საჭის დამცავი ბალიში</t>
  </si>
  <si>
    <t>ტორპედოს დამცავი ბალიში</t>
  </si>
  <si>
    <t xml:space="preserve">გენერატორი </t>
  </si>
  <si>
    <t>გენერატორის ღვედის დამჭიმი საკისარი</t>
  </si>
  <si>
    <t>გენერატორის ღვედის ამყოლი საკისარი</t>
  </si>
  <si>
    <t>წყლის  ტუმბო</t>
  </si>
  <si>
    <t>საჭის გამაძლიერებლის ტუმბო</t>
  </si>
  <si>
    <t>წინა მაშუქი</t>
  </si>
  <si>
    <t>უკანა მაშუქი    (სტოპი)</t>
  </si>
  <si>
    <t>ნათურა ახლო ხედვის</t>
  </si>
  <si>
    <t>ნათურა შორს ხედვის</t>
  </si>
  <si>
    <t>ნათურა მოხვევის მაჩვენებლის</t>
  </si>
  <si>
    <t>საქარე მინის საწმენდი მჯ</t>
  </si>
  <si>
    <t>საქარე მინის საწმენდი მც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</si>
  <si>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</si>
  <si>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</si>
  <si>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</si>
  <si>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</si>
  <si>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 xml:space="preserve">ანტიფრიზი </t>
  </si>
  <si>
    <t xml:space="preserve">ჰიდრავლიკის ზეთი </t>
  </si>
  <si>
    <t>სამუხრუჭე სითხე 1 L</t>
  </si>
  <si>
    <t>წინა ფრთა</t>
  </si>
  <si>
    <t>საჭის მექანიზმი</t>
  </si>
  <si>
    <t>წყლის ავზის ხუფი</t>
  </si>
  <si>
    <t>ფრთის ქვეშა საფარი</t>
  </si>
  <si>
    <t>საჭის ღერძი ზედა</t>
  </si>
  <si>
    <t>საჭის ღერძი ქვედა</t>
  </si>
  <si>
    <t>წყლის გამაგრილებელი ვინტილატორი</t>
  </si>
  <si>
    <t>ფეჩის ვინტილატორი</t>
  </si>
  <si>
    <t>შუშის ამწევი მექანიზმის დაფა</t>
  </si>
  <si>
    <t>შუშის საწმენდი წყლის ავზი</t>
  </si>
  <si>
    <t>შუშის საწმენდი წყლის ავზის ძრავი</t>
  </si>
  <si>
    <t>შემფრქვევი</t>
  </si>
  <si>
    <t>გაბარიტის ნათურა</t>
  </si>
  <si>
    <t>სანომრის ნათურა</t>
  </si>
  <si>
    <t>რესორი</t>
  </si>
  <si>
    <t>უკანა კარის სახელური</t>
  </si>
  <si>
    <t>უკანა კარის სახელური პატარა</t>
  </si>
  <si>
    <t>წინა კარის სახელური</t>
  </si>
  <si>
    <t>წინა კარის სახელური პატარა</t>
  </si>
  <si>
    <t>საბურავის წნევის სენსორი</t>
  </si>
  <si>
    <t>ერთ ერთეულ 2019წ TERRALORD ZXAUTO #NF310AG</t>
  </si>
  <si>
    <t>რაოდენობა</t>
  </si>
  <si>
    <t>2 ცალი</t>
  </si>
  <si>
    <t>3 ცალი</t>
  </si>
  <si>
    <t xml:space="preserve">2 ცალი </t>
  </si>
  <si>
    <t xml:space="preserve"> 1 ცალი  </t>
  </si>
  <si>
    <t xml:space="preserve">ABS-ის ბლოკი </t>
  </si>
  <si>
    <t>წინა ფარის ნათურა H4</t>
  </si>
  <si>
    <t xml:space="preserve">ABS-ის ბლოკის შეცვლა </t>
  </si>
  <si>
    <t>wina faris naTura H4-is Secvla</t>
  </si>
  <si>
    <t>EGR-is klapanis moxsna-dayeneba</t>
  </si>
  <si>
    <t>ABS –sensoris Secvla</t>
  </si>
  <si>
    <t>ავტონაწილის დასახელება</t>
  </si>
  <si>
    <t>მომსახურების დასახელება</t>
  </si>
  <si>
    <t>საწვავის ავზის ტივტივას შეცვლა</t>
  </si>
  <si>
    <t>კალენვალის შკივის შეკეთება</t>
  </si>
  <si>
    <t>მახავიკის კბილანის შეცვლა</t>
  </si>
  <si>
    <t>ძრავის გალოვკის მოხსნა-დაყენება</t>
  </si>
  <si>
    <t>ძრავის გალოვკის ბზარზე შემოწმება</t>
  </si>
  <si>
    <t>ძრავის გალოვკის მოხეხვა</t>
  </si>
  <si>
    <t>ძრავის ზეთის წნევის სენსორის შეცვლა</t>
  </si>
  <si>
    <t xml:space="preserve"> </t>
  </si>
  <si>
    <t xml:space="preserve">sawvavis tumbos moxsna-dayeneba </t>
  </si>
  <si>
    <t>R-is gamagrilebeli radiatoris Secvla</t>
  </si>
  <si>
    <t xml:space="preserve">ჯამი: </t>
  </si>
  <si>
    <t xml:space="preserve">Ford Fiesta; </t>
  </si>
  <si>
    <t>ABS-ს მართვის მოდული</t>
  </si>
  <si>
    <t xml:space="preserve">ABS-ს სენსორი </t>
  </si>
  <si>
    <t xml:space="preserve">
ჰიუნდაი H1; 
</t>
  </si>
  <si>
    <t xml:space="preserve">ნაწილის დასახელება/მომსახურება </t>
  </si>
  <si>
    <t>ნაწილის დასახელება/საცხებ-საპოხი მასალა/მომსახურება</t>
  </si>
  <si>
    <t>გადაბმულობის გადამრთველის (ვილკა)აღდგენა</t>
  </si>
  <si>
    <r>
      <rPr>
        <b/>
        <sz val="10"/>
        <color theme="1"/>
        <rFont val="Sylfaen"/>
        <family val="1"/>
      </rPr>
      <t xml:space="preserve">ჰიუნდაი H1; </t>
    </r>
    <r>
      <rPr>
        <sz val="10"/>
        <color theme="1"/>
        <rFont val="Sylfaen"/>
        <family val="1"/>
      </rPr>
      <t xml:space="preserve"> (2.5 დიზელი, 2014 წლის, სახ.№ AF-864-FA და  AF-865-FA)</t>
    </r>
  </si>
  <si>
    <t>.</t>
  </si>
  <si>
    <t>მიმწოდებლის მიერ შემოთავაზებული ფასი</t>
  </si>
  <si>
    <t>საქონლის სავარაუდო ზღვრული ღირებულება</t>
  </si>
  <si>
    <t>მომსახურების სავარაუდო ზღვრული ღირებულება</t>
  </si>
  <si>
    <t xml:space="preserve"> მომსახურების სავარაუდო ზღვრული ღირებულება</t>
  </si>
  <si>
    <t>წინა მშრალი ამორტიზატორის რეზინი(სუხოი)</t>
  </si>
  <si>
    <t>N</t>
  </si>
  <si>
    <t>სათადარიგო ნაწილების დასახელება</t>
  </si>
  <si>
    <t xml:space="preserve"> ერთეულის სავარაუდო ღირებულება  (ლარი)</t>
  </si>
  <si>
    <t>პრეტენდეტის შემოთავაზება სათადარიგო ნაწილზე</t>
  </si>
  <si>
    <t>ერთეულზე მომსახურების სავარაუდო ღირებულება_x000D_
(ლარი)</t>
  </si>
  <si>
    <t xml:space="preserve">პრეტენდეტის შემოთავაზება მომსახურებაზე </t>
  </si>
  <si>
    <t>საგარანტიო ვადა/პირობა</t>
  </si>
  <si>
    <t xml:space="preserve">ავტომანქანა RENAULT KERAX 269-90. წელი 2002. </t>
  </si>
  <si>
    <t>მორგვის ჩობალი დიდი (მოხსნილზე)</t>
  </si>
  <si>
    <t>VIN: VF633BXB000100464. DIZEL</t>
  </si>
  <si>
    <t>წინა შარნირის ჯვარა (მოხსნილზე)</t>
  </si>
  <si>
    <t>საბურავის კამერა</t>
  </si>
  <si>
    <t>გენერატორის გამმართველი</t>
  </si>
  <si>
    <t>მოხვევის მაჩვენებლის რელე</t>
  </si>
  <si>
    <t>ჰალოგენის ნათურა 24ვ</t>
  </si>
  <si>
    <t>რედუქტორის ჩობალი 75X90X8 მმ</t>
  </si>
  <si>
    <t>წევის დაბოლოება</t>
  </si>
  <si>
    <t>წინა ფარი</t>
  </si>
  <si>
    <t>შიდა ყუმბარის ჩობალი</t>
  </si>
  <si>
    <t>სუპორტის სარემონტო კომპლექტი 20268221</t>
  </si>
  <si>
    <t>სუპორტის სარემონტო კომპლექტი 20268222</t>
  </si>
  <si>
    <t>სუპორტის სარემონტო კომპლექტი 20268223</t>
  </si>
  <si>
    <t>სუპორტის სარემონტო კომპლექტი 20268224</t>
  </si>
  <si>
    <t>უკანა სამუხრუჭე ავზი (სუპორტი)</t>
  </si>
  <si>
    <t>წინა სამუხრუჭე ავზი (სუპორტი)</t>
  </si>
  <si>
    <t>უკანა დიდი საკისრის ჩობალი 140X165X12/15 MM</t>
  </si>
  <si>
    <t>ბენდექსი 9 კბ 2006209492</t>
  </si>
  <si>
    <t>კარდნის ჯვარა</t>
  </si>
  <si>
    <t>უკანა ზამბარა</t>
  </si>
  <si>
    <t>ამყოლი დისკი (ფერადო)</t>
  </si>
  <si>
    <t>დამწოლი დისკი (პლიტა)</t>
  </si>
  <si>
    <t>საქარე მინის საწმენდი ჩოთქი</t>
  </si>
  <si>
    <t>ქვადა ცეპლენიის ავზი</t>
  </si>
  <si>
    <t xml:space="preserve">მორგვი (სტუპიცა) </t>
  </si>
  <si>
    <t>მორგვის საკისარი</t>
  </si>
  <si>
    <t>მუხრუჭის მთავარი ავზი</t>
  </si>
  <si>
    <t xml:space="preserve">ტურბინა </t>
  </si>
  <si>
    <t>ხელის მექანიკური ტუმბო</t>
  </si>
  <si>
    <t>ძრავის რემენი პატარა</t>
  </si>
  <si>
    <t>ძრავის რემენი დიდი</t>
  </si>
  <si>
    <t>სტარტერის ჩამრთველი რელე</t>
  </si>
  <si>
    <t>სტარტერის ნახშირების სარემონტო/კომპლექტი</t>
  </si>
  <si>
    <t>გამფრქვევი</t>
  </si>
  <si>
    <t>მასრის სახურავის საფენი</t>
  </si>
  <si>
    <t>ზეთის ტუმბო</t>
  </si>
  <si>
    <t>შემშვები კოლექტორის საფენი</t>
  </si>
  <si>
    <t>გამშვები კოლექტორის საფენი</t>
  </si>
  <si>
    <t>სადები ძრითადი</t>
  </si>
  <si>
    <t>მუხრუჭის ონკანის სარემონტო კომპლექტი</t>
  </si>
  <si>
    <t>აკუმულატორის კლემა</t>
  </si>
  <si>
    <t>მორგვის სარჭი</t>
  </si>
  <si>
    <t>სტაბილიზატორის რეზინი</t>
  </si>
  <si>
    <t>მაღალი წნევის მილის ნიპელი PN10AB</t>
  </si>
  <si>
    <t>მაღალი წნევის მილის ნიპელი D10M18X1,5 90</t>
  </si>
  <si>
    <t>ჰაერის ონკანის სარემონტო/კომპლექტი</t>
  </si>
  <si>
    <t>გენერატორის ღვედი 13ხ1225</t>
  </si>
  <si>
    <t>საჭის მექანიზმის ზეთის ფილტრი</t>
  </si>
  <si>
    <t>წინა მორგვის საკისარი პატარა</t>
  </si>
  <si>
    <t>საპოხი ეკოლითიუმი 400გრ</t>
  </si>
  <si>
    <t>ჰაერმშრობის ფილტრი</t>
  </si>
  <si>
    <t>გადაბმულობის მთავარი ცილინდრის ს/კ (ზედა)</t>
  </si>
  <si>
    <t>გადაბმულობის მთავარი ცილინდრის ს/კ (ქვედა)</t>
  </si>
  <si>
    <t>მთავარი სამუხრუჭე ონკანის ს/კ</t>
  </si>
  <si>
    <t>საწვავის სალექარი ჭიქა</t>
  </si>
  <si>
    <t>შარნირის ჩობალის შემამჭიდროვებელი რგოლი</t>
  </si>
  <si>
    <t>მინის მწმენდი</t>
  </si>
  <si>
    <t>ჯვარას ბუდე</t>
  </si>
  <si>
    <t>წინა ხიდის კბილანა</t>
  </si>
  <si>
    <t>კარდნის მტვერდამცავი</t>
  </si>
  <si>
    <t>კარდნის პლასტმასი</t>
  </si>
  <si>
    <t>მუხრუჭის ნათურა</t>
  </si>
  <si>
    <t>წყლის გამაფართოებელი ავზის თავსახური</t>
  </si>
  <si>
    <t>კომპრესორის ღვედი</t>
  </si>
  <si>
    <t>მფრთოვანას ღვედი</t>
  </si>
  <si>
    <t>საჭის მაგაძლიერებელი ტუმბოს ღვედი</t>
  </si>
  <si>
    <t>ფარის შუშა</t>
  </si>
  <si>
    <t>მორგვის გამაძლიერებლის კორპუსი</t>
  </si>
  <si>
    <t>6თვე</t>
  </si>
  <si>
    <t>ცილინდრული კბილანა</t>
  </si>
  <si>
    <t>მორგვის გამაძლიერებლის კორპუსის საკისარი (დიდი)</t>
  </si>
  <si>
    <t>მორგვის გამაძლიერებლის კორპუსის საკისარი (პატარა)</t>
  </si>
  <si>
    <t>შემამჭიდროებელი რგოლი</t>
  </si>
  <si>
    <t>შემამჭიდროებელი შაიბა</t>
  </si>
  <si>
    <t>ცილინდრული კბილანას ჭანჭიკი</t>
  </si>
  <si>
    <t>მორგვის გამაძლიერებელის კორპუსის დაშლა-აწყობა</t>
  </si>
  <si>
    <t>დამატებითი ლედ მაშუქი</t>
  </si>
  <si>
    <t>6 თვე</t>
  </si>
  <si>
    <t>მეტრი</t>
  </si>
  <si>
    <t>ჩამრთველი ღილაკი 3 პოზიციანი</t>
  </si>
  <si>
    <t>დამატებითი ლედ მაშუქის სამაგრი კრონშტეინის მონტაჟი</t>
  </si>
  <si>
    <t>დამატებითი ლედ მაშუქის გაყვანილობის მონტაჟი</t>
  </si>
  <si>
    <t>დამატებითი ლედ მაშუქის რელე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</si>
  <si>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</si>
  <si>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</si>
  <si>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</si>
  <si>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</si>
  <si>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 xml:space="preserve">4 Toyota Hilux </t>
  </si>
  <si>
    <t xml:space="preserve">სათადარიგო ნაწილის ერთეულის ზღვრული ღირებულება (ლარი) </t>
  </si>
  <si>
    <t xml:space="preserve">პრეტენდენტის მიერ შემოთავაზებული სათადარიგო ნაწილის ერთეულის ღირებულება (ლარი) </t>
  </si>
  <si>
    <t>ერთეულზე მომსახურების ზღვრული ღირებულება (ლარი)</t>
  </si>
  <si>
    <t>პრეტენდენტის მიერ შემოთავაზებული ერთეულზე მომსახურების  ღირებულება (ლარი)</t>
  </si>
  <si>
    <t>ლიტ</t>
  </si>
  <si>
    <t>მორგვის და ჯვარას საპოხი</t>
  </si>
  <si>
    <t>საჭის მექანიზმის ზეთი</t>
  </si>
  <si>
    <t>გაგრილების სისტემის სითხე</t>
  </si>
  <si>
    <t>გამოხდილი წყალი</t>
  </si>
  <si>
    <t>ჰიდრავლიკის ზეთი (დანადგარის)</t>
  </si>
  <si>
    <t>გადაბმულობის სისტემის სითხე</t>
  </si>
  <si>
    <t>გენერატორის ზეთი</t>
  </si>
  <si>
    <t>წინა მუხრუჭის მარჯვენა სუპორტი</t>
  </si>
  <si>
    <t>წინა მუხრუჭის მარცხენა სუპორტი</t>
  </si>
  <si>
    <t>უკანა მუხრუჭის მარჯვენა სუპორტი</t>
  </si>
  <si>
    <t>უკანა მუხრუჭის მარცხენა სუპორტი</t>
  </si>
  <si>
    <t>წინა სამუხრუჭე მილი</t>
  </si>
  <si>
    <t>წინა სამუხრუჭე დისკი</t>
  </si>
  <si>
    <t>უკანა სამუხრუჭე დისკი</t>
  </si>
  <si>
    <t>მუხრუჭის ვაკუუმის ტუმბო</t>
  </si>
  <si>
    <t>მუხრუჭის მთავარი ბაჩოკი</t>
  </si>
  <si>
    <t>ABS-ის ბლოკი</t>
  </si>
  <si>
    <t>მარჯვენა შუშა</t>
  </si>
  <si>
    <t>მარცხენა შუშა</t>
  </si>
  <si>
    <t>მარჯვენა სარკე</t>
  </si>
  <si>
    <t>მარცხენა სარკე</t>
  </si>
  <si>
    <t>კაპოტი</t>
  </si>
  <si>
    <t>კარის სახელური</t>
  </si>
  <si>
    <t>მინის საწმენდი</t>
  </si>
  <si>
    <t>უკანა ფარი</t>
  </si>
  <si>
    <t>მომსახურება (ძრავის მ/დ და დ/ა)</t>
  </si>
  <si>
    <t>ძრავის ვინტილატორი</t>
  </si>
  <si>
    <t xml:space="preserve">ძრავის გალოვკა </t>
  </si>
  <si>
    <t>შემშვები სარქველი</t>
  </si>
  <si>
    <t xml:space="preserve">გამშვები სარქველი </t>
  </si>
  <si>
    <t>სარქველის ზამბარა</t>
  </si>
  <si>
    <t>სარქველის ჩობალი</t>
  </si>
  <si>
    <t>სარქველის ქვედა შაიბა</t>
  </si>
  <si>
    <t>სარქველის სუხარიკები</t>
  </si>
  <si>
    <t>ძრავის ბლოკი კომპლექტში</t>
  </si>
  <si>
    <t>ძრავის კარტერის ბოლტი</t>
  </si>
  <si>
    <t>წყლის ტუმბოს გვედითა საფენი</t>
  </si>
  <si>
    <t>წყლის ტუმბოს ზედა საფენი</t>
  </si>
  <si>
    <t>ზეთის ფილტრის ბუდე</t>
  </si>
  <si>
    <t>მაყუჩის ბუდე</t>
  </si>
  <si>
    <t>ტურბო</t>
  </si>
  <si>
    <t>ტურბოს საფენი</t>
  </si>
  <si>
    <t>ტურბოს სამკუთხა საფენი</t>
  </si>
  <si>
    <t>ტურბოს ზეთის მიწოდების მილი</t>
  </si>
  <si>
    <t>ტურბინის ზეთის უკუქცევის მილი</t>
  </si>
  <si>
    <t>თერმოსტატის კორპუსი</t>
  </si>
  <si>
    <t>ძრავის ცეპი</t>
  </si>
  <si>
    <t>ცეპის ხმის ჩამხშობი</t>
  </si>
  <si>
    <t>ცეპის ხმის ჩამხშობი 2</t>
  </si>
  <si>
    <t>ცეპის ხმის ჩამხშობი 3</t>
  </si>
  <si>
    <t>ცეპის ხმის ჩამხშობი 4</t>
  </si>
  <si>
    <t>ძრავის ღვედი</t>
  </si>
  <si>
    <t>ღვედის როლიკი</t>
  </si>
  <si>
    <t>საწვავის მაღალი წნევის ტუმბო</t>
  </si>
  <si>
    <t>საწვავის ტუმბოს სარქველი</t>
  </si>
  <si>
    <t>საწვავის მფრქვევანა</t>
  </si>
  <si>
    <t>საწვავის გამანაწილებელი რეიკა</t>
  </si>
  <si>
    <t>საწვავის გამანაწილებელი რეიკის სარქველი</t>
  </si>
  <si>
    <t>გალოვკის პრაკლადკა</t>
  </si>
  <si>
    <t>წყლის გამაფართოებელი ავზი</t>
  </si>
  <si>
    <t>წყლის გამაფართოებელი ავზის სახურავი</t>
  </si>
  <si>
    <t>ინტერქულერი</t>
  </si>
  <si>
    <t>ინტერქულერის შლანგი</t>
  </si>
  <si>
    <t>ტურბოს რადიატორის მილი</t>
  </si>
  <si>
    <t>EGR სარქველი</t>
  </si>
  <si>
    <t>EGR საფენი დიდი</t>
  </si>
  <si>
    <t>EGR საფენი პატარა</t>
  </si>
  <si>
    <t>ძრავის ბალიში</t>
  </si>
  <si>
    <t>ძრავის ხუფი</t>
  </si>
  <si>
    <t>ძრავის ხუფის სადები</t>
  </si>
  <si>
    <t>ძრავის წინა ხუფი</t>
  </si>
  <si>
    <t>ძრავის წინა ხუფის სადები</t>
  </si>
  <si>
    <t>შემშვები გამანაწილებელი ლილვი</t>
  </si>
  <si>
    <t>გამშვები გამანაწილებელი ლილვი</t>
  </si>
  <si>
    <t>ძრავის გერმეტიკი</t>
  </si>
  <si>
    <t>გადაბმულობის პლიტა-ფერადო</t>
  </si>
  <si>
    <t>გადაბმულობის დამწოლი საკისარის ადაფტორი</t>
  </si>
  <si>
    <t>გადაბმულობის სითხის ავზი ცილინდრით</t>
  </si>
  <si>
    <t>გადაცემათა კოლოფის უკანა ჩობალი</t>
  </si>
  <si>
    <t>მახავიკი</t>
  </si>
  <si>
    <t>თვლის ნახრის გასწორება</t>
  </si>
  <si>
    <t>საბურავის მ/დ</t>
  </si>
  <si>
    <t>საბურავის დ/ა</t>
  </si>
  <si>
    <t>საბურავის ბალანსირება</t>
  </si>
  <si>
    <t>პოლუოსის ჩობალი</t>
  </si>
  <si>
    <t>პოლუოსის სადები</t>
  </si>
  <si>
    <t>პოლუოსის საკისრები</t>
  </si>
  <si>
    <t>რესორის მილისა (ვტულკა)</t>
  </si>
  <si>
    <t>რესორის რეზინა</t>
  </si>
  <si>
    <t xml:space="preserve">გვარლი(რუჩნოის ტროსი უკანა მარცხენა) </t>
  </si>
  <si>
    <t xml:space="preserve">გვარლი(რუჩნოის ტროსი უკანა მარჯვენა) </t>
  </si>
  <si>
    <t>წინა გიტარის უკანა ვტულკა</t>
  </si>
  <si>
    <t>წინა გიტარის წინა ვტულკა</t>
  </si>
  <si>
    <t>წინა გიტარა</t>
  </si>
  <si>
    <t>შარავოი</t>
  </si>
  <si>
    <t>საჭის მექანიზმის ტუმბო</t>
  </si>
  <si>
    <t>საჭის მექანიზმის წევა მარჯვენა</t>
  </si>
  <si>
    <t>საჭის მექანიზმის წევა მარცხენა</t>
  </si>
  <si>
    <t>საჭის მექანიზმის ნაკანეჩნიკი</t>
  </si>
  <si>
    <t>უკანა რესორი</t>
  </si>
  <si>
    <t>რესორის სტრემიონკა</t>
  </si>
  <si>
    <t>რესორის ცენტრალური ბოლტი</t>
  </si>
  <si>
    <t>რესორის სამაგრი</t>
  </si>
  <si>
    <t>რესორის (ლომიკი)</t>
  </si>
  <si>
    <t>რესორის (მთავარი)</t>
  </si>
  <si>
    <t>რესორის (ფენა)</t>
  </si>
  <si>
    <t>წინა მშრალი ამორტიზატორის რეზინი</t>
  </si>
  <si>
    <t>უკანა მშრალი ამორტიზატორის რეზინი</t>
  </si>
  <si>
    <t>წინა მშრალი ამორტიზატორის სტერჟინი</t>
  </si>
  <si>
    <t>უკანა მშრალი ამორტიზატორის სტერჟინი</t>
  </si>
  <si>
    <t>წინა ამორტიზატორის რეზინი ზედა</t>
  </si>
  <si>
    <t>წინა ამორტიზატორის რეზინი ქვედა</t>
  </si>
  <si>
    <t>უკანა ამორტიზატორის რეზინი</t>
  </si>
  <si>
    <t>წინა ამორტიზატორის ზამბარა</t>
  </si>
  <si>
    <t>კარდანული ლილვის ჯვარა</t>
  </si>
  <si>
    <t>საჭის წევის პილნიკი მარჯვენა</t>
  </si>
  <si>
    <t>საჭის წევის პილნიკი მარცხენა</t>
  </si>
  <si>
    <t>ბურთულოვანი თითა (ნაკანეჩნიკი)</t>
  </si>
  <si>
    <t>პადვესნოი</t>
  </si>
  <si>
    <t>წამყვანი ხიდი</t>
  </si>
  <si>
    <t>მომსახურება (კომპიუტერული დიაგნოსტიკა)</t>
  </si>
  <si>
    <t>მომსახურება (დიაგნოზის დასმა)</t>
  </si>
  <si>
    <t>მომსახურება (ელექტროობის შეკეთება)</t>
  </si>
  <si>
    <t>ABS-ის სენსორი წინა</t>
  </si>
  <si>
    <t>ABS-ის სენსორი უკანა მარჯვენა</t>
  </si>
  <si>
    <t>ABS-ის სენსორი უკანა მარცხენა</t>
  </si>
  <si>
    <t>ფეჩი</t>
  </si>
  <si>
    <t>საწვავის ავზის დაბალი წნევის ტუმბო დონის სენსორით</t>
  </si>
  <si>
    <t>უკუსვლის სენსორი</t>
  </si>
  <si>
    <t>შუშის ამწევი მექანიზმი მარჯვენა</t>
  </si>
  <si>
    <t>შუშის ამწევი მექანიზმი მარცხენა</t>
  </si>
  <si>
    <t>წყლის ტემპერატურის სენსორი</t>
  </si>
  <si>
    <t>ზეთის წნევის სენსორი</t>
  </si>
  <si>
    <t>საწვავის ტემპერატურის სენსორი</t>
  </si>
  <si>
    <t>მუხლა ლილვის ამთვლელი სენსორი</t>
  </si>
  <si>
    <t>გამანაწილებელი ლილვის ამთვლელი სენსორი</t>
  </si>
  <si>
    <t>ზამოკის კონტაქტორი</t>
  </si>
  <si>
    <t>მინის ამწევ-დამწევი ღილაკი</t>
  </si>
  <si>
    <t>ელ.სადენი (1მეტრი)</t>
  </si>
  <si>
    <t>ა/მ მცველი</t>
  </si>
  <si>
    <t>ნათურა გაბარიტის 12V</t>
  </si>
  <si>
    <t>ნათურა ფარის H4 12V</t>
  </si>
  <si>
    <t>ნათურა ფარის H3 12V</t>
  </si>
  <si>
    <t>ნათურა ფარის H1 12V</t>
  </si>
  <si>
    <t>ნათურა სტოპის 12V/1კ</t>
  </si>
  <si>
    <t>ნათურა სტოპის 12V/2კ</t>
  </si>
  <si>
    <t xml:space="preserve">ჰიდროქურო </t>
  </si>
  <si>
    <t>მუხლა ლილვის შკივი</t>
  </si>
  <si>
    <t>საწვავის შემაბრუნებელი მილი</t>
  </si>
  <si>
    <t>გამფრქვევის შემზ.საყელური</t>
  </si>
  <si>
    <t xml:space="preserve">გამფრქვევი </t>
  </si>
  <si>
    <t>ფრქვევანას ჩობალი</t>
  </si>
  <si>
    <t>განმფრქვევის სარქველი</t>
  </si>
  <si>
    <t xml:space="preserve">სტარტერის ბენდექსი </t>
  </si>
  <si>
    <t>კალათის ამწე დანადგარის ცვალებადი წნევის მილი</t>
  </si>
  <si>
    <t xml:space="preserve">კალათის მართვის ჯოისტიკი </t>
  </si>
  <si>
    <t>volcvagen crafter vin WV1ZZZ2EZB6002984  წელი 210</t>
  </si>
  <si>
    <r>
      <rPr>
        <b/>
        <sz val="10"/>
        <color theme="1"/>
        <rFont val="Sylfaen"/>
        <family val="1"/>
      </rPr>
      <t xml:space="preserve">Toyota Hilux </t>
    </r>
    <r>
      <rPr>
        <sz val="10"/>
        <color theme="1"/>
        <rFont val="Sylfaen"/>
        <family val="1"/>
      </rPr>
      <t>- (3.0 დიზელი, 2012 წლის; სახ.№ XX-229-WW და PP-906-PR, YY-783-XX, KH-071-HK)</t>
    </r>
  </si>
  <si>
    <t>TOYOTA LC 150 PRADO 2.7 2010-2013</t>
  </si>
  <si>
    <t>სათადარიგო ნაწილის/მომსახურების დასახელება</t>
  </si>
  <si>
    <t>განზომილების ერთეული</t>
  </si>
  <si>
    <t xml:space="preserve"> ამორტიზატორი წინა</t>
  </si>
  <si>
    <t xml:space="preserve"> ამორტიზატორი უკანა</t>
  </si>
  <si>
    <t>სტაბილიზატორის  წინა რეზინა (1 ც)</t>
  </si>
  <si>
    <t>სტაბილიზატორის მილისა (1 ც)</t>
  </si>
  <si>
    <t xml:space="preserve">ბერკეტი ქვედა (გიტარა)   </t>
  </si>
  <si>
    <t>განივი ძელი (ტრავერსი)</t>
  </si>
  <si>
    <t>განივი ძელის (ტრავერსი) ყური</t>
  </si>
  <si>
    <t>განივი ძელის (ტრავერსი) მილისა</t>
  </si>
  <si>
    <t>განივი ძელის (ტრავერსი) ხრახნის აღდგენა</t>
  </si>
  <si>
    <t>დარტყმის წევის აღდგენა</t>
  </si>
  <si>
    <t>წინა მორგვი სოკო</t>
  </si>
  <si>
    <t>ნახევარღერძი</t>
  </si>
  <si>
    <t>ზამბარის სადები  (ჩაშკა)</t>
  </si>
  <si>
    <t>ბალკის მილისა (მოხსნილ ბალკაზე)</t>
  </si>
  <si>
    <t>გარე ყუმბარა მტვერდამცავით</t>
  </si>
  <si>
    <t>შიდა ყუმბარა მტვერდამცავით</t>
  </si>
  <si>
    <t xml:space="preserve">კარდანი უკანა  </t>
  </si>
  <si>
    <t xml:space="preserve">კარდნის ჯვარა </t>
  </si>
  <si>
    <t>ღეროს (სტერჟინი) მტვერდამცავი</t>
  </si>
  <si>
    <t>წერო (ცაპკა)</t>
  </si>
  <si>
    <t>მთავარი სამუხრუჭე  ცილინდრი (ავზი )</t>
  </si>
  <si>
    <t>სამუხრუჭე მილი კომპლექტში</t>
  </si>
  <si>
    <t>წინა სამუხრუჭე ხუნდები კერამიკული</t>
  </si>
  <si>
    <t>უკანა სამუხრუჭე ხუნდები კერამიკური</t>
  </si>
  <si>
    <t>ხუნდების  გადამწოდი (დაჩიკი )კომპლექტში</t>
  </si>
  <si>
    <t>წინა ხუნდის ბუდე (სუპორტი)</t>
  </si>
  <si>
    <t xml:space="preserve"> ხუნდის ბუდის (სუპორტის) აღდგენა</t>
  </si>
  <si>
    <t>მუხრუჭის რელე (ლიაგუშკა)</t>
  </si>
  <si>
    <t>სამუხრუჭე ცილინდრი  უკანა</t>
  </si>
  <si>
    <t>ა.ბ.ს - ის გადამწოდი (დაჩიკი)</t>
  </si>
  <si>
    <t>მაყუჩის (კომპექტში)</t>
  </si>
  <si>
    <t xml:space="preserve">კოლექტორი </t>
  </si>
  <si>
    <t>ძრავის კოლექტორი</t>
  </si>
  <si>
    <t>ძრავის კოლექტორის მოხსნა დაყენება</t>
  </si>
  <si>
    <t xml:space="preserve">კოლექტორის საფენი </t>
  </si>
  <si>
    <t>ძრავის კოლექტორის სადები</t>
  </si>
  <si>
    <t>დროსელის საკეტის სენსორი</t>
  </si>
  <si>
    <t>თავისუფალი სვლის გადამწოდი ( დაჩიკი)</t>
  </si>
  <si>
    <t>საწვავის ავზი</t>
  </si>
  <si>
    <t>საწვავის ავზის( მოხსნა დაყენება გამორეცხვა)</t>
  </si>
  <si>
    <t>საწვავის აპარატურის ჩობალი კომპ</t>
  </si>
  <si>
    <t>საწვავის ავზის კორპუსი</t>
  </si>
  <si>
    <t>საწვავის გამათბობლის რელე</t>
  </si>
  <si>
    <t>საწვავის გამათბობლის სპირალი</t>
  </si>
  <si>
    <t xml:space="preserve">მაყუჩის საკიდი </t>
  </si>
  <si>
    <t xml:space="preserve">გადაცემათა კოლოფის გარსაცმის (კოჟუხის) დადუღება </t>
  </si>
  <si>
    <t>მფრქვევანა (ფარსუნკა)(კომპ)</t>
  </si>
  <si>
    <t>ფარსუნკის ყელი (1ც)</t>
  </si>
  <si>
    <t>გაზის სატერფული (პედალი)</t>
  </si>
  <si>
    <t xml:space="preserve"> წყლის ტუმბოს საფენი </t>
  </si>
  <si>
    <t xml:space="preserve"> წყლის გამაფართოვებელი ცილინდრი (ავზი)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</si>
  <si>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</si>
  <si>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(ვენტილიატორი) </t>
  </si>
  <si>
    <t>წყლის გამანაწილებელი</t>
  </si>
  <si>
    <t>წყლის ამოსასხმელის გადამწოდი</t>
  </si>
  <si>
    <t xml:space="preserve">წყლის ცილინდრის ხუფი </t>
  </si>
  <si>
    <t>წყლის მარჯვენა მისასხმელი</t>
  </si>
  <si>
    <t>წყლის მარცხენა მისასხმელი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</si>
  <si>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</si>
  <si>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</si>
  <si>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საჭის გამაძლიერებლის ტუმბოს ყური (შკივი)</t>
  </si>
  <si>
    <t>საჭის შლეიფი (მეორადი)</t>
  </si>
  <si>
    <t>საჭის მექანიზმის ჩობალი ( სალნიკები )(კომპლ.)</t>
  </si>
  <si>
    <t xml:space="preserve">საჭის დამცავი ბალიში </t>
  </si>
  <si>
    <t>ჰიდრავლიკის ავზი</t>
  </si>
  <si>
    <t>ტორპედოს მოხსნა დაყენება</t>
  </si>
  <si>
    <t>გამათბობლის ძრავი</t>
  </si>
  <si>
    <t xml:space="preserve"> გამათბობლის მილი </t>
  </si>
  <si>
    <t xml:space="preserve">გამათბობლის ჯალუზების დ/აწყობა, შეკეთება </t>
  </si>
  <si>
    <t xml:space="preserve">გამათბობლის ჩამრთველის ბლოკი </t>
  </si>
  <si>
    <t>გამათბობლის მილების გამანაწილებელი</t>
  </si>
  <si>
    <t xml:space="preserve">გამათბობლის ონკანი </t>
  </si>
  <si>
    <t xml:space="preserve">ამძრავის მილისა (ვტულკები) </t>
  </si>
  <si>
    <t xml:space="preserve">გენერატორის ღუზა </t>
  </si>
  <si>
    <t xml:space="preserve">მაშუქების (ფარების) გადამრთველი </t>
  </si>
  <si>
    <t xml:space="preserve">მაშუქების ჩამრთველი </t>
  </si>
  <si>
    <t>მაშუქების გასწორება</t>
  </si>
  <si>
    <t>კატალიზატორის გადამწოდი (დაჩიკი)</t>
  </si>
  <si>
    <t xml:space="preserve">კონდენციონერის რადიატორი </t>
  </si>
  <si>
    <t>კონდენციონერის მილის ჩობალი (სალნიკი)</t>
  </si>
  <si>
    <t>კონდენციონერის ჩამრთველი ელ. დაფა (პანელი)</t>
  </si>
  <si>
    <t>კონდენციონერის  ფრთოვანა (პროპელერი)</t>
  </si>
  <si>
    <t xml:space="preserve">უკანა ხიდის ( რედუქტორის) ჩობალი </t>
  </si>
  <si>
    <t>ძრავის სახურავის (კაპოტის საკეტი)</t>
  </si>
  <si>
    <t>კარის საკეტი</t>
  </si>
  <si>
    <t xml:space="preserve"> ზეთის წნევის სენსორი </t>
  </si>
  <si>
    <t>ძრავის ზეთის  საზომი ქარქაში (შუპი)</t>
  </si>
  <si>
    <t>წინა საქარე მინის მწმენდი (კომპლექტში)</t>
  </si>
  <si>
    <t xml:space="preserve">ძრავის ღვედის დამჭიმი გორგოლაჭი 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</si>
  <si>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</si>
  <si>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</si>
  <si>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</si>
  <si>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>ძრავის საჰაერო მილი</t>
  </si>
  <si>
    <t>კარტერის ხრახნის აღდგენა</t>
  </si>
  <si>
    <t>მქნევარა (მახავიკი)</t>
  </si>
  <si>
    <t>გადაბმულობის შეცვლა</t>
  </si>
  <si>
    <t>გადაბმულიბის ქურო</t>
  </si>
  <si>
    <t>მექანიკური გადაცემათა კოლოფის დაზიანების აღდგენა</t>
  </si>
  <si>
    <t xml:space="preserve">გადაცემათა კოლოფის  ბალიში </t>
  </si>
  <si>
    <t>ინჟექტორის შემოწმება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</si>
  <si>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</si>
  <si>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წინა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</si>
  <si>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</si>
  <si>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</si>
  <si>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</t>
  </si>
  <si>
    <t>გადაბმულობის ქვედა ცილინდრისსარემონტო კომპლექტი</t>
  </si>
  <si>
    <t>გადაცემათა კოლოფის დამჭერი ხრახნის აღდგენა</t>
  </si>
  <si>
    <t>გადაცემათა კოლოფის კულისა</t>
  </si>
  <si>
    <t>გადაცემათა კოლოფის კულისას ჩობალი</t>
  </si>
  <si>
    <t xml:space="preserve">ტორპედოს დამცავი ბალიში </t>
  </si>
  <si>
    <t>ტორპედო</t>
  </si>
  <si>
    <t>ტორპედოს მოხსნა/დაყენება</t>
  </si>
  <si>
    <t xml:space="preserve">წინა ბამპერი </t>
  </si>
  <si>
    <t>წინა ბამპერის ნალო (სალასკა)</t>
  </si>
  <si>
    <t xml:space="preserve">უკანა ბამპერი </t>
  </si>
  <si>
    <t>უკანა ბამპერის  ნალო (სალასკა)</t>
  </si>
  <si>
    <t>ძრავის სახურავის (კაპოტის) ჩამკეტი</t>
  </si>
  <si>
    <t>ძრავის სახურავი (კაპოტის)</t>
  </si>
  <si>
    <t>ძრავის სახურავის (კაპოტის) გვარლი</t>
  </si>
  <si>
    <t>ცხაური (აბლიცოვკა)</t>
  </si>
  <si>
    <t>საბარგულის უკანა მინა</t>
  </si>
  <si>
    <t xml:space="preserve">წინა ფრთა </t>
  </si>
  <si>
    <t>მასრის სახურავის ჭანჭიკის ამოღება</t>
  </si>
  <si>
    <t>კარდანული ლილვის საკიდი (პადვესნოი)</t>
  </si>
  <si>
    <t>რესორის საფენი</t>
  </si>
  <si>
    <t>წინა სანისლე ფარი</t>
  </si>
  <si>
    <t>გარე (გვერდითი ხედვითი) საკე</t>
  </si>
  <si>
    <t>კარები წინა</t>
  </si>
  <si>
    <t>კარები უკანა</t>
  </si>
  <si>
    <t xml:space="preserve">კარის სახელური (შიგნითა) </t>
  </si>
  <si>
    <t xml:space="preserve">კარის ჩამკეტი </t>
  </si>
  <si>
    <t>სავარძელის  მოხსნა-დაყენება</t>
  </si>
  <si>
    <t>ძრავის ნიშნლუზე გასწორება</t>
  </si>
  <si>
    <t>გენერატორის ღვედის დამჭიმი ამორტიზატორი</t>
  </si>
  <si>
    <t>გასაღების პულტის პროგრამიირება</t>
  </si>
  <si>
    <t>ამორტიზატორის რეზინები (კომპლექტში)</t>
  </si>
  <si>
    <t xml:space="preserve">ხიდის ჩობალი </t>
  </si>
  <si>
    <t xml:space="preserve">რადიატორის სარქველი </t>
  </si>
  <si>
    <t xml:space="preserve">წინა  ჩულოკი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</si>
  <si>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</si>
  <si>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</si>
  <si>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</si>
  <si>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</si>
  <si>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</si>
  <si>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</si>
  <si>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 xml:space="preserve">მორგვის  ჩობალი </t>
  </si>
  <si>
    <t>სავალი ნაწილის შეზეთვა</t>
  </si>
  <si>
    <t>ხიდის ჩამრთველი ბლოკი</t>
  </si>
  <si>
    <t>ხიდის ჩამრთველი ბლოკის შეკეთება</t>
  </si>
  <si>
    <t>კონდიციონერის სისტემის შემოწმება</t>
  </si>
  <si>
    <t>კონდიციონერის ჩობალი</t>
  </si>
  <si>
    <t>რედუქტორის ჩობალი</t>
  </si>
  <si>
    <t xml:space="preserve">უკანა ჩულუქი </t>
  </si>
  <si>
    <t>ნახევარ ღერძის (პოლუოსის)  საკისარი</t>
  </si>
  <si>
    <t>გამათბობლის ძრავის სენსერო</t>
  </si>
  <si>
    <t>გადაბმულობის სატერფული (პედალი)</t>
  </si>
  <si>
    <t>სამუხრუჭე სატერფული (პედალი)</t>
  </si>
  <si>
    <t xml:space="preserve">გადაბმულობის  ჩანგალი </t>
  </si>
  <si>
    <t>მაიატნიკი</t>
  </si>
  <si>
    <t>დეტონაციის სენსორი</t>
  </si>
  <si>
    <t>საჭის გასაღების პროგრამირება</t>
  </si>
  <si>
    <t>დამქოქი მექანიზმის აღდგენა</t>
  </si>
  <si>
    <t>მორგვის (სტუპიცის) რეგულირება</t>
  </si>
  <si>
    <t>ნახევარ ღერძი (პოლუოსი) მარცხენა</t>
  </si>
  <si>
    <t>ნახევარ ღერძი (პოლუოსი) მარჯვენა</t>
  </si>
  <si>
    <t>მორგვის სამაგრი სარჭი (შპილკა)</t>
  </si>
  <si>
    <t>ყუმბარის ჭანჭიკი</t>
  </si>
  <si>
    <t>ყუმბარის ჭანჭიკი განსაკუთრებული ყელი</t>
  </si>
  <si>
    <t>საქშენის ფილტრის გაწმენდა</t>
  </si>
  <si>
    <t>ხიდის რგოლი</t>
  </si>
  <si>
    <t xml:space="preserve">ხიდის ყელი </t>
  </si>
  <si>
    <t>ხიდის  ჩობალი (სალნიკი)</t>
  </si>
  <si>
    <t>საყრდენი დისკის ზამბარა</t>
  </si>
  <si>
    <t>საწვავის ტუმბოს მოხსნა/დაყენება</t>
  </si>
  <si>
    <t>საწვავის ტუმბოს ფილტრის მოხსნა/დაყენება გაწმენდა</t>
  </si>
  <si>
    <t xml:space="preserve">საწვავის ტუმბოს და სისტემის აღდგენა </t>
  </si>
  <si>
    <t>ჰიდრავლიკის მილი</t>
  </si>
  <si>
    <t>განივი  ძელის მილისა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</si>
  <si>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</si>
  <si>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</si>
  <si>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</si>
  <si>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</si>
  <si>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</si>
  <si>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</si>
  <si>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</si>
  <si>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სტაბილიზატორის უკანა რეზინა</t>
  </si>
  <si>
    <t>რესორის ლისტი (დამხმარე)</t>
  </si>
  <si>
    <t>რესორის დაშლა-აწყობა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</si>
  <si>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</si>
  <si>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</si>
  <si>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</si>
  <si>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</si>
  <si>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რეაქტიუილი ძელის მილისა</t>
  </si>
  <si>
    <t>მორგვის ბუდის (Skornis) Cobali</t>
  </si>
  <si>
    <t>მფრქვევანას (ფარსუნკა) აღდგენა</t>
  </si>
  <si>
    <t>რეაქტიული ძელის მილისა</t>
  </si>
  <si>
    <t>ტაბიკის საკისარი</t>
  </si>
  <si>
    <t>ტაბიკის ჩობალი შიდა</t>
  </si>
  <si>
    <t>საბურავის ქანჩი</t>
  </si>
  <si>
    <t>ტაბიკის მილისა</t>
  </si>
  <si>
    <t>ყუმბარის შიდა საკისარი</t>
  </si>
  <si>
    <t>რესორის შედუღება</t>
  </si>
  <si>
    <t>პირველადი ლილვის საკისარი</t>
  </si>
  <si>
    <t>გადაცემათა კოლოფის საკისარი</t>
  </si>
  <si>
    <t>გადაცემათა კოლოფის სინქრონიზატორის რგოლი</t>
  </si>
  <si>
    <t>გადაცემათა კოლოფის სინქრონიზატორი</t>
  </si>
  <si>
    <t>გამაძლიერებელი კოლოფის ჩობალი</t>
  </si>
  <si>
    <t>პირველი სიჩქარის კბილანა</t>
  </si>
  <si>
    <t>პირველი სიჩქარის ქურო</t>
  </si>
  <si>
    <t>პირველი სიჩქარის ქუროს მორგვი</t>
  </si>
  <si>
    <t>გადაცემათა კოლოფის მილისა</t>
  </si>
  <si>
    <t>გამაძლიერებელი კოლოფის დაშლა/აწყობა</t>
  </si>
  <si>
    <t>საწვავის სისტემის შემოწმება</t>
  </si>
  <si>
    <t>საწვავის ტუმბოს სარემონტო კომპლექტი</t>
  </si>
  <si>
    <t>საყელური (შაიბა) ალუმინის</t>
  </si>
  <si>
    <t>საწვავის ტუმბოს სტენდზე შემოწმება</t>
  </si>
  <si>
    <t>მფრქვევანას (ფარსუნკა) შემოწმება</t>
  </si>
  <si>
    <t>მაღალი წნევის ტუმბოს კორპუსის მოხეხვა</t>
  </si>
  <si>
    <t>საწვავის ავზის (სალტეს) სამაგრის ხრახნის აღდგენა</t>
  </si>
  <si>
    <t>მფრქვევანას(ფარსუნკა) დაშლა/აწყობა</t>
  </si>
  <si>
    <t>უკანა სამუხრუჭე დოლი</t>
  </si>
  <si>
    <t>ამორტიზატორის დადუღება</t>
  </si>
  <si>
    <t>უკანა რედუქტორის საკისარი წვერის</t>
  </si>
  <si>
    <t>უკანა რედუქტორის საკისარი წვერის -შიდა</t>
  </si>
  <si>
    <t>ხელის მუხრუჭის მარეგულირებელი</t>
  </si>
  <si>
    <t>ძრავის ღვედის ჰიდრავლიკური დამჭიმი</t>
  </si>
  <si>
    <t>ძრავის კბილანა ღვედის დამჭიმი ამორტიზატორი</t>
  </si>
  <si>
    <t>გარე ყუმბარის საკისარი</t>
  </si>
  <si>
    <t>გადაცემათა კოლოფის კბილანა.მე,3,მე4 სიჩქარის</t>
  </si>
  <si>
    <t>მე3,მე4 სიჩქარის ფიქსატორი</t>
  </si>
  <si>
    <t>მე3,მე4 სიჩქარის ფიქსატორის ზამბარა</t>
  </si>
  <si>
    <t>მე3,მე4 სიჩქარის ჩამკეტი რგოლი</t>
  </si>
  <si>
    <t xml:space="preserve">მორგვის ქურო </t>
  </si>
  <si>
    <t>მორგვის საყელური (ჩამკეტი)</t>
  </si>
  <si>
    <t>მორგვის მტვერდამცავი (ხუფი)</t>
  </si>
  <si>
    <t>უკანა ხუნდის დამჭერი</t>
  </si>
  <si>
    <t>უკანა მორგვი (მეორადი)</t>
  </si>
  <si>
    <t>წინა სუპორტის დგუში (პორშინი)</t>
  </si>
  <si>
    <t>გამანაწილებელი ლილვის ჩობალი</t>
  </si>
  <si>
    <t>თავაკის სარქველის ჩობალი</t>
  </si>
  <si>
    <t>თავაკის შემოწმება დანადგრზე</t>
  </si>
  <si>
    <t>თავაკის მოხეხვა</t>
  </si>
  <si>
    <t>ძრავის სარქველი მოხეხვა(პრიტირკა)</t>
  </si>
  <si>
    <t>ძრავის ბლოკის ჩაგილზვა(1ცილინდრი)</t>
  </si>
  <si>
    <t>ძრავის ბლოკის შემოწმება</t>
  </si>
  <si>
    <t>ძრავის დაშლა/აწყობა</t>
  </si>
  <si>
    <t>ტაბიკის საკისრის სამაგრი საფენი</t>
  </si>
  <si>
    <t>ტაბიკის საფენი</t>
  </si>
  <si>
    <t>ტაბიკის საკისრის სამაგრი</t>
  </si>
  <si>
    <t>ფრეონის ფილტრი</t>
  </si>
  <si>
    <t>საჭის ამორტიზატორი</t>
  </si>
  <si>
    <t xml:space="preserve">ზეთის ფილტრის კორპუსის საფენი (რკინის) </t>
  </si>
  <si>
    <t xml:space="preserve">ზეთის ფილტრის კორპუსის საფენი (ქაღალდის) </t>
  </si>
  <si>
    <t>პლუნჟერული წყვილი</t>
  </si>
  <si>
    <t>მინის მწმენდის სახელური</t>
  </si>
  <si>
    <t>წინა ბალკის მ/დ</t>
  </si>
  <si>
    <t>ცხელი კოლექტორის სარჭის ამოღება/გაჩარხვა</t>
  </si>
  <si>
    <t>ჩამქრობი სარქველი (მეორადი)</t>
  </si>
  <si>
    <t>დაბალი წნევის ტუმბო</t>
  </si>
  <si>
    <t>გამაძლიერებელი კოლოფის კულისას მ/დ,დაგერმეტიკება</t>
  </si>
  <si>
    <t>წინა რედუქტორის საკისარი წვერის(''ხვასტავიკის'') (დაშლილ რედუქტორზე)</t>
  </si>
  <si>
    <t>წინა რედუქტორის საკისარი წვერის(''ხვასტავიკის'')-შიდა (დაშლილ რედუქტორზე)</t>
  </si>
  <si>
    <t>წინა რედუქტორის საკისარი მარჯვენა (დაშლილ რედუქტორზე)</t>
  </si>
  <si>
    <t>წინა რედუქტორის საკისარი მარცხენა(დაშლილ რედუქტორზე)</t>
  </si>
  <si>
    <t>წინა რედუქტორის მილისა</t>
  </si>
  <si>
    <t>წინა რედუქტორის ფლიანეცი (მეორადი)</t>
  </si>
  <si>
    <t>რესორის ლისტის გამოჭრა</t>
  </si>
  <si>
    <t>წინა გრძივი ძელის მილისა</t>
  </si>
  <si>
    <t>უკანა ამორტიზატორის ქანჩი</t>
  </si>
  <si>
    <t>უკანა ამორტიზატორის სადები</t>
  </si>
  <si>
    <t>რესორის სადგამი</t>
  </si>
  <si>
    <t>ფარსუნკის სადები</t>
  </si>
  <si>
    <t>მფრქვევანას (ფარსუნკა) გამფრქვევი</t>
  </si>
  <si>
    <t>საწვავის ტუმბოს დაშლა/აწყობა</t>
  </si>
  <si>
    <t>გადაცემათა კოლოფის პირველადი ლილვის (პერვიჩნი)</t>
  </si>
  <si>
    <t>კოლოფის კბილანა ლილვი (დაშლილ კოლოფზე)</t>
  </si>
  <si>
    <t>გადაბმულობის ქუროს დამაცენტრებელი (მოხსნისლ გადაბმულობაზე)</t>
  </si>
  <si>
    <t>საწვავის მაღალი წნევის ტუმბო (აპარატურა) (მეორადი)</t>
  </si>
  <si>
    <t>უკუსვლის რელე ("ლიაგუშკა")</t>
  </si>
  <si>
    <t>მორგვის ძაბრი</t>
  </si>
  <si>
    <t>მორგვის გაიკა</t>
  </si>
  <si>
    <t>საწვავის სითხის დონის მზომი ("პაპლაოკი")</t>
  </si>
  <si>
    <t>წინა საქარე მინის მწმენდის მექანიზმი</t>
  </si>
  <si>
    <t>გადაცემათა კოლოფის მეორადი ლილვი ("ვტარიჩნი")</t>
  </si>
  <si>
    <t>გადაცემათა კოლოფის მე-3, მე-4 სიჩქარის სტუპიცა</t>
  </si>
  <si>
    <t>გადაცემათა კოლოფის გამანაწილებელი ("ტრაინიკი")</t>
  </si>
  <si>
    <t>სპიდომეტრის შიდა კბილანა</t>
  </si>
  <si>
    <t>უკანა ბარაბნის ხუნდების მარეგულირებელი</t>
  </si>
  <si>
    <t>ძრავის თავაკის დაშლა აწყობა</t>
  </si>
  <si>
    <t>თავაკის სარქველის ბუდის აღდგენა</t>
  </si>
  <si>
    <t>ჰიდროკომპენსატორის მორგება-რეგულირება</t>
  </si>
  <si>
    <t>წყლის ამოსასხმელის ავზი (მეორადი)</t>
  </si>
  <si>
    <t>ძრავის თავაკის დაშლა-აწყობა</t>
  </si>
  <si>
    <t>ძრავის თავაკის შემოწმება-შლიფოვკა</t>
  </si>
  <si>
    <t>ძრავის სარქველის მოხეხვა ("პრიტირკა")</t>
  </si>
  <si>
    <t>გიდროკომპენსატორის მორგება-რეგულირება</t>
  </si>
  <si>
    <t>ძრავის სარქველის ბუდის აღდგენა</t>
  </si>
  <si>
    <t>უკანა მუხრუჭის მექანიზმის გვარლი (მეორადი)</t>
  </si>
  <si>
    <t>უკანა მუხრუჭის მექანიზმის სამაგრი ფეხი (მეორადი)</t>
  </si>
  <si>
    <t>უკანა მუხრუჭის მექანიზმი</t>
  </si>
  <si>
    <t>რესორის წინა მილისა (დიდი)</t>
  </si>
  <si>
    <t>საბარგულის გვერდითა მინა (მეორადი)</t>
  </si>
  <si>
    <t>უკანა რედუქტორის ფლიანეცი (მეორადი)</t>
  </si>
  <si>
    <t>საჭის ღერძის სამაგრი მექანიზმი  (მეორადი)</t>
  </si>
  <si>
    <t>დამქოქი მექანიზმი  (მეორადი)</t>
  </si>
  <si>
    <t>საწვავის ტუმბოს გვერდითა ხუფი (მეორადი)</t>
  </si>
  <si>
    <t>გამაძლიერებელი კოლოფის წინა ფლიანეცი</t>
  </si>
  <si>
    <t>უკანა რედუქტორის ფლიანეცი</t>
  </si>
  <si>
    <t>წინა რედუქტორის ფლიანეცი</t>
  </si>
  <si>
    <t>წინა სავარძლის შედუღება-აღდგენა</t>
  </si>
  <si>
    <t>გადაცემათა კოლოფის მესამე-მეოთხე სიჩქარის ჩანგალი ("ვილკა")</t>
  </si>
  <si>
    <t>გადაცემათა კოლოფის მეხუთე სიჩქარის ქურო ("მუფტა")</t>
  </si>
  <si>
    <t>გადაცემათა კოლოფის მეხუთე სიჩქარის წამყვანი კბილანა</t>
  </si>
  <si>
    <t>გამაძლიერებელი კოლოფის საკისარი უკანა</t>
  </si>
  <si>
    <t>გენერატორის დიოდები</t>
  </si>
  <si>
    <t>სუპორტის სარემონტო კომპლექტი წინა</t>
  </si>
  <si>
    <t>ამძრავის კონტაქტები (კომპლექტი)</t>
  </si>
  <si>
    <t>გადაცემათა კოლოფის მესამე,მეოთხე სიჩქარის ქუროს მორგვი</t>
  </si>
  <si>
    <t>მექ. გადაცემათა კოლოფის მ/დ</t>
  </si>
  <si>
    <t>მექ.გ ადაც. კოლოფის დ/ა</t>
  </si>
  <si>
    <t>ჯამი</t>
  </si>
  <si>
    <t>სულ პრეისკურანტის ჯამი</t>
  </si>
  <si>
    <t>3.0 დიზელი</t>
  </si>
  <si>
    <t xml:space="preserve">GREAT WALL Wingle 6
</t>
  </si>
  <si>
    <t>4 ცალი</t>
  </si>
  <si>
    <r>
      <rPr>
        <b/>
        <sz val="10"/>
        <color theme="1"/>
        <rFont val="Sylfaen"/>
        <family val="1"/>
      </rPr>
      <t>GREAT WALL Wingle</t>
    </r>
    <r>
      <rPr>
        <sz val="10"/>
        <color theme="1"/>
        <rFont val="Sylfaen"/>
        <family val="1"/>
      </rPr>
      <t xml:space="preserve"> (2.4 ბენზინი, 2015 წლის,  სახ.№VQ-395-OV)  </t>
    </r>
  </si>
  <si>
    <r>
      <rPr>
        <b/>
        <sz val="10"/>
        <color theme="1"/>
        <rFont val="Sylfaen"/>
        <family val="1"/>
      </rPr>
      <t xml:space="preserve">ვოლცვაგენ კრაფტერ.  </t>
    </r>
    <r>
      <rPr>
        <sz val="10"/>
        <color theme="1"/>
        <rFont val="Sylfaen"/>
        <family val="1"/>
      </rPr>
      <t>(2,5 დიზელი 2010 წლის,  სახ.№ (HW-954-HW)</t>
    </r>
  </si>
  <si>
    <t>სულ:</t>
  </si>
  <si>
    <r>
      <rPr>
        <b/>
        <sz val="10"/>
        <color theme="1"/>
        <rFont val="Sylfaen"/>
        <family val="1"/>
      </rPr>
      <t>Toyota prado</t>
    </r>
    <r>
      <rPr>
        <sz val="10"/>
        <color theme="1"/>
        <rFont val="Sylfaen"/>
        <family val="1"/>
      </rPr>
      <t xml:space="preserve"> (3.0 დიზელი,2014 წლის; სახ.№ GN-070-EA</t>
    </r>
  </si>
  <si>
    <r>
      <rPr>
        <b/>
        <sz val="10"/>
        <color theme="1"/>
        <rFont val="Sylfaen"/>
        <family val="1"/>
      </rPr>
      <t xml:space="preserve">Mitsubishi L200; </t>
    </r>
    <r>
      <rPr>
        <sz val="10"/>
        <color theme="1"/>
        <rFont val="Sylfaen"/>
        <family val="1"/>
      </rPr>
      <t xml:space="preserve"> (2.5 დიზელი, 2014 წლის; სახ.№ AF-465-FA და AF-467-FA, CS-431-SC)</t>
    </r>
  </si>
  <si>
    <r>
      <rPr>
        <b/>
        <sz val="10"/>
        <color theme="1"/>
        <rFont val="Sylfaen"/>
        <family val="1"/>
      </rPr>
      <t xml:space="preserve">Ford Fiesta; </t>
    </r>
    <r>
      <rPr>
        <sz val="10"/>
        <color theme="1"/>
        <rFont val="Sylfaen"/>
        <family val="1"/>
      </rPr>
      <t xml:space="preserve"> (1.2 ბენზინი, 2014 წლის,  სახ.№ AB-140-BA, AB-142-BA )</t>
    </r>
  </si>
  <si>
    <r>
      <rPr>
        <b/>
        <sz val="10"/>
        <color theme="1"/>
        <rFont val="Sylfaen"/>
        <family val="1"/>
      </rPr>
      <t xml:space="preserve">TERRALORD ZXAUTO </t>
    </r>
    <r>
      <rPr>
        <sz val="10"/>
        <color theme="1"/>
        <rFont val="Sylfaen"/>
        <family val="1"/>
      </rPr>
      <t xml:space="preserve"> (2019 წლის, სახ.№ NF-310-AG)</t>
    </r>
  </si>
  <si>
    <r>
      <t xml:space="preserve">რენაუტ კერახი </t>
    </r>
    <r>
      <rPr>
        <sz val="10"/>
        <color rgb="FF000000"/>
        <rFont val="Sylfaen"/>
        <family val="1"/>
      </rPr>
      <t>დიზელი 2002 წლი vin. 633BXB000100464 სახN (ZZ239ZF)</t>
    </r>
  </si>
  <si>
    <t>ცხაურა</t>
  </si>
  <si>
    <t>სამღებრო სამუშაი სრული დამუშავება 1 ნაჭერი</t>
  </si>
  <si>
    <t>სავარძლების აღდგენა</t>
  </si>
  <si>
    <t>3 Mitsubishi L200</t>
  </si>
  <si>
    <t>მარჯვენა ფრთა</t>
  </si>
  <si>
    <t>მარცხენა ფრთა</t>
  </si>
  <si>
    <t xml:space="preserve">სამღებრო სამუშაო სრული დამუშავება </t>
  </si>
  <si>
    <r>
      <t>ელექტრო სადენი (წვერი - 2; 1 წვერის კვეთი - 2მმ</t>
    </r>
    <r>
      <rPr>
        <sz val="12"/>
        <color rgb="FF000000"/>
        <rFont val="Calibri"/>
        <family val="2"/>
      </rPr>
      <t>²</t>
    </r>
    <r>
      <rPr>
        <sz val="12"/>
        <color rgb="FF000000"/>
        <rFont val="Sylfaen"/>
        <family val="1"/>
      </rPr>
      <t>)</t>
    </r>
  </si>
  <si>
    <t xml:space="preserve">სულ ღირებულება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</si>
</sst>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General"/>
    <numFmt numFmtId="165" formatCode="_-* #,##0.00\ _₾_-;\-* #,##0.00\ _₾_-;_-* &quot;-&quot;??\ _₾_-;_-@_-"/>
    <numFmt numFmtId="166" formatCode="_-* #,##0.00\ [$Lari-437]_-;\-* #,##0.00\ [$Lari-437]_-;_-* &quot;-&quot;??\ [$Lari-437]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0"/>
      <name val="Arial"/>
      <family val="2"/>
      <charset val="204"/>
    </font>
    <font>
      <sz val="10.5"/>
      <color theme="1"/>
      <name val="Calibri"/>
      <family val="2"/>
      <scheme val="minor"/>
    </font>
    <font>
      <b/>
      <sz val="10.5"/>
      <color indexed="8"/>
      <name val="Arial"/>
      <family val="2"/>
    </font>
    <font>
      <b/>
      <sz val="10.5"/>
      <color indexed="8"/>
      <name val="AcadNusx"/>
    </font>
    <font>
      <b/>
      <sz val="10.5"/>
      <color rgb="FFFF0000"/>
      <name val="AcadNusx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AcadNusx"/>
    </font>
    <font>
      <b/>
      <sz val="10.5"/>
      <color rgb="FF000000"/>
      <name val="Calibri"/>
      <family val="2"/>
    </font>
    <font>
      <b/>
      <sz val="10.5"/>
      <color rgb="FFFF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indexed="8"/>
      <name val="Calibri"/>
      <family val="2"/>
      <scheme val="minor"/>
    </font>
    <font>
      <sz val="10.5"/>
      <color theme="1"/>
      <name val="Cambria"/>
      <family val="1"/>
      <charset val="204"/>
      <scheme val="major"/>
    </font>
    <font>
      <sz val="10.5"/>
      <name val="Arial"/>
      <family val="2"/>
      <charset val="204"/>
    </font>
    <font>
      <sz val="10.5"/>
      <color theme="1"/>
      <name val="Sylfaen"/>
      <family val="1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  <font>
      <sz val="10"/>
      <color theme="1"/>
      <name val="Sylfaen"/>
      <family val="1"/>
    </font>
    <font>
      <sz val="11"/>
      <name val="Sylfaen"/>
      <family val="1"/>
    </font>
    <font>
      <b/>
      <sz val="11"/>
      <color rgb="FFFF0000"/>
      <name val="Sylfaen"/>
      <family val="1"/>
    </font>
    <font>
      <b/>
      <sz val="10"/>
      <color theme="1"/>
      <name val="Sylfaen"/>
      <family val="1"/>
    </font>
    <font>
      <sz val="10"/>
      <color rgb="FF000000"/>
      <name val="Sylfaen"/>
      <family val="1"/>
    </font>
    <font>
      <b/>
      <sz val="10.5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sz val="11"/>
      <color rgb="FFFF0000"/>
      <name val="Sylfaen"/>
      <family val="1"/>
    </font>
    <font>
      <b/>
      <sz val="10"/>
      <color rgb="FF000000"/>
      <name val="Sylfaen"/>
      <family val="1"/>
    </font>
    <font>
      <b/>
      <sz val="10.5"/>
      <color indexed="8"/>
      <name val="Sylfaen"/>
      <family val="1"/>
    </font>
    <font>
      <b/>
      <sz val="10.5"/>
      <color rgb="FFFF0000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sz val="11"/>
      <name val="LitNusx"/>
    </font>
    <font>
      <b/>
      <sz val="10.5"/>
      <name val="Calibri"/>
      <family val="2"/>
      <scheme val="minor"/>
    </font>
    <font>
      <sz val="11"/>
      <color theme="1"/>
      <name val="LitNusx"/>
    </font>
    <font>
      <b/>
      <sz val="10"/>
      <name val="Sylfae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</font>
    <font>
      <sz val="12"/>
      <color theme="1"/>
      <name val="Calibri"/>
      <family val="2"/>
      <scheme val="minor"/>
    </font>
    <font>
      <sz val="12"/>
      <name val="Sylfaen"/>
      <family val="1"/>
    </font>
    <font>
      <sz val="12"/>
      <name val="Arial"/>
      <family val="2"/>
      <charset val="204"/>
    </font>
    <font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2"/>
      <color rgb="FF000000"/>
      <name val="Brush Script Georgian"/>
      <family val="5"/>
    </font>
    <font>
      <b/>
      <sz val="12"/>
      <name val="Sylfaen"/>
      <family val="1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3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41" fillId="0" borderId="0"/>
    <xf numFmtId="43" fontId="1" fillId="0" borderId="0" applyFont="0" applyFill="0" applyBorder="0" applyAlignment="0" applyProtection="0"/>
    <xf numFmtId="166" fontId="41" fillId="0" borderId="0"/>
    <xf numFmtId="166" fontId="4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0" fillId="3" borderId="1" xfId="3" applyFont="1" applyFill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8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1" fontId="15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4" fillId="3" borderId="0" xfId="0" applyFont="1" applyFill="1" applyAlignment="1">
      <alignment wrapText="1"/>
    </xf>
    <xf numFmtId="0" fontId="9" fillId="0" borderId="0" xfId="0" applyFont="1"/>
    <xf numFmtId="4" fontId="9" fillId="0" borderId="0" xfId="0" applyNumberFormat="1" applyFont="1"/>
    <xf numFmtId="0" fontId="8" fillId="3" borderId="1" xfId="1" applyFont="1" applyFill="1" applyBorder="1" applyAlignment="1">
      <alignment horizontal="center" vertical="center"/>
    </xf>
    <xf numFmtId="0" fontId="8" fillId="3" borderId="0" xfId="0" applyFont="1" applyFill="1"/>
    <xf numFmtId="0" fontId="21" fillId="3" borderId="1" xfId="3" applyFont="1" applyFill="1" applyBorder="1" applyAlignment="1">
      <alignment horizontal="left" vertical="center" wrapText="1"/>
    </xf>
    <xf numFmtId="0" fontId="21" fillId="0" borderId="1" xfId="3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4" fillId="0" borderId="0" xfId="0" applyNumberFormat="1" applyFont="1"/>
    <xf numFmtId="0" fontId="4" fillId="2" borderId="6" xfId="0" applyFont="1" applyFill="1" applyBorder="1"/>
    <xf numFmtId="2" fontId="25" fillId="2" borderId="6" xfId="0" applyNumberFormat="1" applyFont="1" applyFill="1" applyBorder="1" applyAlignment="1">
      <alignment horizontal="center" vertical="center"/>
    </xf>
    <xf numFmtId="0" fontId="26" fillId="0" borderId="0" xfId="0" applyFont="1"/>
    <xf numFmtId="0" fontId="29" fillId="0" borderId="0" xfId="0" applyFont="1"/>
    <xf numFmtId="0" fontId="30" fillId="0" borderId="1" xfId="0" applyFont="1" applyBorder="1" applyAlignment="1">
      <alignment horizontal="center" vertical="center"/>
    </xf>
    <xf numFmtId="2" fontId="26" fillId="0" borderId="0" xfId="0" applyNumberFormat="1" applyFont="1"/>
    <xf numFmtId="4" fontId="29" fillId="0" borderId="0" xfId="0" applyNumberFormat="1" applyFont="1"/>
    <xf numFmtId="0" fontId="20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2" fontId="20" fillId="0" borderId="2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4" fontId="19" fillId="0" borderId="0" xfId="0" applyNumberFormat="1" applyFont="1"/>
    <xf numFmtId="0" fontId="31" fillId="0" borderId="1" xfId="0" applyFont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7" fillId="0" borderId="0" xfId="0" applyFont="1"/>
    <xf numFmtId="2" fontId="26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6" fillId="3" borderId="0" xfId="0" applyFont="1" applyFill="1"/>
    <xf numFmtId="0" fontId="29" fillId="3" borderId="0" xfId="0" applyFont="1" applyFill="1"/>
    <xf numFmtId="4" fontId="29" fillId="3" borderId="0" xfId="0" applyNumberFormat="1" applyFont="1" applyFill="1"/>
    <xf numFmtId="0" fontId="26" fillId="3" borderId="0" xfId="0" applyFont="1" applyFill="1" applyAlignment="1">
      <alignment horizontal="left"/>
    </xf>
    <xf numFmtId="2" fontId="29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wrapText="1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Border="1" applyAlignment="1">
      <alignment vertical="center"/>
    </xf>
    <xf numFmtId="2" fontId="26" fillId="0" borderId="1" xfId="4" applyNumberFormat="1" applyFont="1" applyBorder="1" applyAlignment="1">
      <alignment horizontal="center" vertical="center"/>
    </xf>
    <xf numFmtId="2" fontId="26" fillId="3" borderId="1" xfId="4" applyNumberFormat="1" applyFont="1" applyFill="1" applyBorder="1" applyAlignment="1">
      <alignment horizontal="center" vertical="center"/>
    </xf>
    <xf numFmtId="0" fontId="26" fillId="0" borderId="1" xfId="4" applyFont="1" applyBorder="1" applyAlignment="1">
      <alignment vertical="center" wrapText="1"/>
    </xf>
    <xf numFmtId="0" fontId="26" fillId="0" borderId="1" xfId="4" applyFont="1" applyBorder="1" applyAlignment="1">
      <alignment horizontal="center" vertical="center" wrapText="1"/>
    </xf>
    <xf numFmtId="2" fontId="26" fillId="3" borderId="1" xfId="4" applyNumberFormat="1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3" borderId="1" xfId="4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3" borderId="0" xfId="0" applyFont="1" applyFill="1" applyAlignment="1">
      <alignment horizontal="center"/>
    </xf>
    <xf numFmtId="2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2" fontId="29" fillId="3" borderId="0" xfId="0" applyNumberFormat="1" applyFont="1" applyFill="1" applyAlignment="1">
      <alignment horizontal="center"/>
    </xf>
    <xf numFmtId="2" fontId="26" fillId="5" borderId="1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3" borderId="0" xfId="0" applyFont="1" applyFill="1" applyAlignment="1">
      <alignment wrapText="1"/>
    </xf>
    <xf numFmtId="2" fontId="21" fillId="3" borderId="1" xfId="3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wrapText="1"/>
    </xf>
    <xf numFmtId="2" fontId="21" fillId="0" borderId="1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wrapText="1"/>
    </xf>
    <xf numFmtId="0" fontId="29" fillId="3" borderId="0" xfId="0" applyFont="1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21" fillId="0" borderId="0" xfId="0" applyFont="1"/>
    <xf numFmtId="0" fontId="21" fillId="3" borderId="0" xfId="0" applyFont="1" applyFill="1" applyAlignment="1">
      <alignment horizontal="left"/>
    </xf>
    <xf numFmtId="0" fontId="2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" fontId="29" fillId="0" borderId="0" xfId="0" applyNumberFormat="1" applyFont="1" applyAlignment="1">
      <alignment horizontal="center" wrapText="1"/>
    </xf>
    <xf numFmtId="0" fontId="34" fillId="3" borderId="0" xfId="0" applyFont="1" applyFill="1" applyAlignment="1">
      <alignment wrapText="1"/>
    </xf>
    <xf numFmtId="0" fontId="21" fillId="3" borderId="0" xfId="0" applyFont="1" applyFill="1"/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26" fillId="0" borderId="1" xfId="2" applyFont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/>
    </xf>
    <xf numFmtId="2" fontId="26" fillId="3" borderId="1" xfId="2" applyNumberFormat="1" applyFont="1" applyFill="1" applyBorder="1" applyAlignment="1">
      <alignment horizontal="center" vertical="center"/>
    </xf>
    <xf numFmtId="2" fontId="21" fillId="3" borderId="1" xfId="2" applyNumberFormat="1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wrapText="1"/>
    </xf>
    <xf numFmtId="0" fontId="26" fillId="0" borderId="1" xfId="2" applyFont="1" applyBorder="1" applyAlignment="1">
      <alignment horizontal="center" wrapText="1"/>
    </xf>
    <xf numFmtId="0" fontId="21" fillId="3" borderId="1" xfId="2" applyFont="1" applyFill="1" applyBorder="1" applyAlignment="1">
      <alignment wrapText="1"/>
    </xf>
    <xf numFmtId="0" fontId="21" fillId="3" borderId="1" xfId="2" applyFont="1" applyFill="1" applyBorder="1" applyAlignment="1">
      <alignment horizontal="center"/>
    </xf>
    <xf numFmtId="0" fontId="33" fillId="0" borderId="0" xfId="0" applyFont="1"/>
    <xf numFmtId="4" fontId="26" fillId="0" borderId="0" xfId="0" applyNumberFormat="1" applyFont="1"/>
    <xf numFmtId="0" fontId="26" fillId="0" borderId="1" xfId="0" applyFont="1" applyBorder="1" applyProtection="1">
      <protection locked="0"/>
    </xf>
    <xf numFmtId="0" fontId="26" fillId="0" borderId="0" xfId="0" applyFont="1" applyProtection="1">
      <protection locked="0"/>
    </xf>
    <xf numFmtId="0" fontId="26" fillId="3" borderId="0" xfId="0" applyFont="1" applyFill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34" fillId="3" borderId="15" xfId="0" applyFont="1" applyFill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21" fillId="3" borderId="22" xfId="0" applyFont="1" applyFill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33" fillId="0" borderId="4" xfId="4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9" xfId="0" applyFont="1" applyBorder="1"/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30" fillId="2" borderId="12" xfId="0" applyNumberFormat="1" applyFont="1" applyFill="1" applyBorder="1" applyAlignment="1">
      <alignment horizontal="center" vertical="center"/>
    </xf>
    <xf numFmtId="2" fontId="36" fillId="5" borderId="8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2" fontId="29" fillId="0" borderId="1" xfId="0" applyNumberFormat="1" applyFont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vertical="center" wrapText="1"/>
    </xf>
    <xf numFmtId="2" fontId="21" fillId="6" borderId="1" xfId="2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 wrapText="1"/>
    </xf>
    <xf numFmtId="2" fontId="9" fillId="0" borderId="0" xfId="0" applyNumberFormat="1" applyFont="1"/>
    <xf numFmtId="0" fontId="30" fillId="0" borderId="28" xfId="0" applyFont="1" applyBorder="1" applyAlignment="1">
      <alignment horizontal="center" vertical="center" wrapText="1"/>
    </xf>
    <xf numFmtId="4" fontId="12" fillId="5" borderId="8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29" fillId="0" borderId="1" xfId="0" applyNumberFormat="1" applyFont="1" applyBorder="1" applyAlignment="1">
      <alignment horizontal="center" vertical="center"/>
    </xf>
    <xf numFmtId="4" fontId="22" fillId="5" borderId="11" xfId="0" applyNumberFormat="1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/>
    </xf>
    <xf numFmtId="0" fontId="23" fillId="0" borderId="4" xfId="4" applyFont="1" applyBorder="1" applyAlignment="1">
      <alignment horizontal="left" vertical="center" wrapText="1"/>
    </xf>
    <xf numFmtId="0" fontId="23" fillId="0" borderId="4" xfId="4" applyFont="1" applyBorder="1" applyAlignment="1">
      <alignment horizontal="center" vertical="center" wrapText="1"/>
    </xf>
    <xf numFmtId="2" fontId="23" fillId="0" borderId="4" xfId="4" applyNumberFormat="1" applyFont="1" applyBorder="1" applyAlignment="1">
      <alignment horizontal="center" vertical="center" wrapText="1"/>
    </xf>
    <xf numFmtId="0" fontId="18" fillId="3" borderId="4" xfId="4" applyFont="1" applyFill="1" applyBorder="1" applyAlignment="1">
      <alignment horizontal="center" vertical="center" wrapText="1"/>
    </xf>
    <xf numFmtId="2" fontId="23" fillId="3" borderId="4" xfId="4" applyNumberFormat="1" applyFont="1" applyFill="1" applyBorder="1" applyAlignment="1">
      <alignment horizontal="center" vertical="center" wrapText="1"/>
    </xf>
    <xf numFmtId="0" fontId="18" fillId="0" borderId="4" xfId="4" applyFont="1" applyBorder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/>
    </xf>
    <xf numFmtId="0" fontId="38" fillId="3" borderId="4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4" fontId="29" fillId="3" borderId="1" xfId="3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wrapText="1"/>
    </xf>
    <xf numFmtId="0" fontId="23" fillId="3" borderId="4" xfId="2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2" fontId="23" fillId="3" borderId="4" xfId="2" applyNumberFormat="1" applyFont="1" applyFill="1" applyBorder="1" applyAlignment="1">
      <alignment horizontal="center" vertical="center" wrapText="1"/>
    </xf>
    <xf numFmtId="2" fontId="18" fillId="3" borderId="4" xfId="2" applyNumberFormat="1" applyFont="1" applyFill="1" applyBorder="1" applyAlignment="1">
      <alignment horizontal="center" vertical="center" wrapText="1"/>
    </xf>
    <xf numFmtId="2" fontId="18" fillId="0" borderId="4" xfId="2" applyNumberFormat="1" applyFont="1" applyBorder="1" applyAlignment="1">
      <alignment horizontal="center" vertical="center" wrapText="1"/>
    </xf>
    <xf numFmtId="4" fontId="29" fillId="3" borderId="1" xfId="2" applyNumberFormat="1" applyFont="1" applyFill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1" fillId="7" borderId="4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2" fontId="26" fillId="7" borderId="0" xfId="0" applyNumberFormat="1" applyFont="1" applyFill="1"/>
    <xf numFmtId="0" fontId="26" fillId="7" borderId="0" xfId="0" applyFont="1" applyFill="1"/>
    <xf numFmtId="0" fontId="30" fillId="0" borderId="34" xfId="0" applyFont="1" applyBorder="1" applyAlignment="1">
      <alignment horizontal="left" vertical="center"/>
    </xf>
    <xf numFmtId="4" fontId="18" fillId="0" borderId="3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1" xfId="0" applyBorder="1"/>
    <xf numFmtId="0" fontId="21" fillId="0" borderId="47" xfId="0" applyFont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3" borderId="5" xfId="1" applyFont="1" applyFill="1" applyBorder="1" applyAlignment="1">
      <alignment vertical="center" wrapText="1"/>
    </xf>
    <xf numFmtId="1" fontId="15" fillId="3" borderId="48" xfId="1" applyNumberFormat="1" applyFont="1" applyFill="1" applyBorder="1" applyAlignment="1">
      <alignment horizontal="center" vertical="center"/>
    </xf>
    <xf numFmtId="2" fontId="16" fillId="3" borderId="6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/>
    </xf>
    <xf numFmtId="2" fontId="15" fillId="3" borderId="6" xfId="1" applyNumberFormat="1" applyFont="1" applyFill="1" applyBorder="1" applyAlignment="1">
      <alignment horizontal="center"/>
    </xf>
    <xf numFmtId="1" fontId="15" fillId="3" borderId="6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/>
    </xf>
    <xf numFmtId="4" fontId="25" fillId="2" borderId="6" xfId="0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16" fillId="3" borderId="6" xfId="1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/>
    </xf>
    <xf numFmtId="4" fontId="15" fillId="3" borderId="1" xfId="1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4" fontId="15" fillId="3" borderId="6" xfId="1" applyNumberFormat="1" applyFont="1" applyFill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1" xfId="4" applyNumberFormat="1" applyFont="1" applyBorder="1" applyAlignment="1">
      <alignment horizontal="center" vertical="center"/>
    </xf>
    <xf numFmtId="4" fontId="26" fillId="3" borderId="1" xfId="4" applyNumberFormat="1" applyFont="1" applyFill="1" applyBorder="1" applyAlignment="1">
      <alignment horizontal="center" vertical="center"/>
    </xf>
    <xf numFmtId="4" fontId="26" fillId="3" borderId="1" xfId="2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2" fontId="21" fillId="5" borderId="1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3" fillId="0" borderId="9" xfId="4" applyFont="1" applyBorder="1" applyAlignment="1">
      <alignment horizontal="center" vertical="center"/>
    </xf>
    <xf numFmtId="0" fontId="33" fillId="0" borderId="10" xfId="4" applyFont="1" applyBorder="1" applyAlignment="1">
      <alignment horizontal="center" vertical="center"/>
    </xf>
    <xf numFmtId="0" fontId="33" fillId="0" borderId="14" xfId="4" applyFont="1" applyBorder="1" applyAlignment="1">
      <alignment horizontal="center" vertical="center"/>
    </xf>
    <xf numFmtId="2" fontId="33" fillId="5" borderId="2" xfId="4" applyNumberFormat="1" applyFont="1" applyFill="1" applyBorder="1" applyAlignment="1">
      <alignment horizontal="center"/>
    </xf>
    <xf numFmtId="2" fontId="33" fillId="5" borderId="7" xfId="4" applyNumberFormat="1" applyFont="1" applyFill="1" applyBorder="1" applyAlignment="1">
      <alignment horizontal="center"/>
    </xf>
    <xf numFmtId="4" fontId="22" fillId="5" borderId="2" xfId="0" applyNumberFormat="1" applyFont="1" applyFill="1" applyBorder="1" applyAlignment="1">
      <alignment horizontal="center"/>
    </xf>
    <xf numFmtId="4" fontId="22" fillId="5" borderId="7" xfId="0" applyNumberFormat="1" applyFont="1" applyFill="1" applyBorder="1" applyAlignment="1">
      <alignment horizontal="center"/>
    </xf>
    <xf numFmtId="0" fontId="34" fillId="3" borderId="23" xfId="3" applyFont="1" applyFill="1" applyBorder="1" applyAlignment="1">
      <alignment horizontal="center" vertical="center" wrapText="1"/>
    </xf>
    <xf numFmtId="0" fontId="34" fillId="3" borderId="23" xfId="3" applyFont="1" applyFill="1" applyBorder="1" applyAlignment="1">
      <alignment horizontal="center" vertical="center"/>
    </xf>
    <xf numFmtId="4" fontId="22" fillId="5" borderId="2" xfId="0" applyNumberFormat="1" applyFont="1" applyFill="1" applyBorder="1" applyAlignment="1">
      <alignment horizontal="center" vertical="center"/>
    </xf>
    <xf numFmtId="4" fontId="22" fillId="5" borderId="7" xfId="0" applyNumberFormat="1" applyFont="1" applyFill="1" applyBorder="1" applyAlignment="1">
      <alignment horizontal="center" vertical="center"/>
    </xf>
    <xf numFmtId="0" fontId="33" fillId="0" borderId="9" xfId="2" applyFont="1" applyBorder="1" applyAlignment="1">
      <alignment horizontal="center" vertical="center" wrapText="1"/>
    </xf>
    <xf numFmtId="0" fontId="33" fillId="0" borderId="10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2" fontId="42" fillId="7" borderId="1" xfId="0" applyNumberFormat="1" applyFont="1" applyFill="1" applyBorder="1" applyAlignment="1">
      <alignment horizontal="center" vertical="center" wrapText="1"/>
    </xf>
    <xf numFmtId="2" fontId="42" fillId="8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/>
    <xf numFmtId="2" fontId="44" fillId="7" borderId="36" xfId="6" applyNumberFormat="1" applyFont="1" applyFill="1" applyBorder="1" applyAlignment="1">
      <alignment horizontal="center" vertical="center"/>
    </xf>
    <xf numFmtId="2" fontId="45" fillId="8" borderId="1" xfId="0" applyNumberFormat="1" applyFont="1" applyFill="1" applyBorder="1" applyAlignment="1">
      <alignment horizontal="center" vertical="center"/>
    </xf>
    <xf numFmtId="2" fontId="44" fillId="7" borderId="37" xfId="6" applyNumberFormat="1" applyFont="1" applyFill="1" applyBorder="1" applyAlignment="1">
      <alignment horizontal="center" vertical="center"/>
    </xf>
    <xf numFmtId="2" fontId="44" fillId="0" borderId="38" xfId="6" applyNumberFormat="1" applyFont="1" applyBorder="1" applyAlignment="1">
      <alignment horizontal="center" vertical="center"/>
    </xf>
    <xf numFmtId="0" fontId="46" fillId="0" borderId="1" xfId="0" applyFont="1" applyBorder="1"/>
    <xf numFmtId="0" fontId="44" fillId="0" borderId="1" xfId="0" applyFont="1" applyBorder="1" applyAlignment="1">
      <alignment horizontal="center"/>
    </xf>
    <xf numFmtId="0" fontId="47" fillId="0" borderId="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2" fontId="47" fillId="7" borderId="1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 wrapText="1"/>
    </xf>
    <xf numFmtId="2" fontId="49" fillId="7" borderId="1" xfId="0" applyNumberFormat="1" applyFont="1" applyFill="1" applyBorder="1" applyAlignment="1">
      <alignment horizontal="center" vertical="center"/>
    </xf>
    <xf numFmtId="0" fontId="45" fillId="0" borderId="1" xfId="0" applyFont="1" applyBorder="1"/>
    <xf numFmtId="43" fontId="42" fillId="0" borderId="1" xfId="5" applyFont="1" applyFill="1" applyBorder="1" applyAlignment="1">
      <alignment horizontal="center" vertical="center"/>
    </xf>
    <xf numFmtId="4" fontId="42" fillId="7" borderId="39" xfId="6" applyNumberFormat="1" applyFont="1" applyFill="1" applyBorder="1" applyAlignment="1">
      <alignment horizontal="center" vertical="center"/>
    </xf>
    <xf numFmtId="4" fontId="42" fillId="8" borderId="40" xfId="6" applyNumberFormat="1" applyFont="1" applyFill="1" applyBorder="1" applyAlignment="1">
      <alignment horizontal="center" vertical="center"/>
    </xf>
    <xf numFmtId="2" fontId="42" fillId="0" borderId="39" xfId="6" applyNumberFormat="1" applyFont="1" applyBorder="1" applyAlignment="1">
      <alignment horizontal="center" vertical="center"/>
    </xf>
    <xf numFmtId="43" fontId="42" fillId="0" borderId="2" xfId="5" applyFont="1" applyFill="1" applyBorder="1" applyAlignment="1">
      <alignment horizontal="center" vertical="center"/>
    </xf>
    <xf numFmtId="43" fontId="42" fillId="0" borderId="11" xfId="5" applyFont="1" applyFill="1" applyBorder="1" applyAlignment="1">
      <alignment horizontal="center" vertical="center"/>
    </xf>
    <xf numFmtId="43" fontId="42" fillId="0" borderId="7" xfId="5" applyFont="1" applyFill="1" applyBorder="1" applyAlignment="1">
      <alignment horizontal="center" vertical="center"/>
    </xf>
    <xf numFmtId="4" fontId="42" fillId="7" borderId="41" xfId="6" applyNumberFormat="1" applyFont="1" applyFill="1" applyBorder="1" applyAlignment="1">
      <alignment horizontal="center" vertical="center"/>
    </xf>
    <xf numFmtId="4" fontId="42" fillId="7" borderId="37" xfId="6" applyNumberFormat="1" applyFont="1" applyFill="1" applyBorder="1" applyAlignment="1">
      <alignment horizontal="center" vertical="center"/>
    </xf>
    <xf numFmtId="4" fontId="42" fillId="7" borderId="42" xfId="6" applyNumberFormat="1" applyFont="1" applyFill="1" applyBorder="1" applyAlignment="1">
      <alignment horizontal="center" vertical="center"/>
    </xf>
    <xf numFmtId="4" fontId="50" fillId="8" borderId="1" xfId="5" applyNumberFormat="1" applyFont="1" applyFill="1" applyBorder="1" applyAlignment="1">
      <alignment horizontal="center"/>
    </xf>
    <xf numFmtId="2" fontId="50" fillId="0" borderId="1" xfId="5" applyNumberFormat="1" applyFont="1" applyFill="1" applyBorder="1" applyAlignment="1">
      <alignment horizontal="center"/>
    </xf>
    <xf numFmtId="4" fontId="44" fillId="0" borderId="1" xfId="0" applyNumberFormat="1" applyFont="1" applyBorder="1"/>
    <xf numFmtId="4" fontId="42" fillId="8" borderId="39" xfId="6" applyNumberFormat="1" applyFont="1" applyFill="1" applyBorder="1" applyAlignment="1">
      <alignment horizontal="center" vertical="center"/>
    </xf>
    <xf numFmtId="4" fontId="50" fillId="0" borderId="1" xfId="5" applyNumberFormat="1" applyFont="1" applyFill="1" applyBorder="1" applyAlignment="1">
      <alignment horizontal="center"/>
    </xf>
    <xf numFmtId="4" fontId="42" fillId="8" borderId="43" xfId="6" applyNumberFormat="1" applyFont="1" applyFill="1" applyBorder="1" applyAlignment="1">
      <alignment horizontal="center" vertical="center"/>
    </xf>
    <xf numFmtId="4" fontId="42" fillId="8" borderId="44" xfId="6" applyNumberFormat="1" applyFont="1" applyFill="1" applyBorder="1" applyAlignment="1">
      <alignment horizontal="center" vertical="center"/>
    </xf>
    <xf numFmtId="4" fontId="42" fillId="8" borderId="45" xfId="6" applyNumberFormat="1" applyFont="1" applyFill="1" applyBorder="1" applyAlignment="1">
      <alignment horizontal="center" vertical="center"/>
    </xf>
    <xf numFmtId="2" fontId="42" fillId="0" borderId="45" xfId="6" applyNumberFormat="1" applyFont="1" applyBorder="1" applyAlignment="1">
      <alignment horizontal="center" vertical="center"/>
    </xf>
    <xf numFmtId="0" fontId="51" fillId="0" borderId="1" xfId="0" applyFont="1" applyBorder="1"/>
    <xf numFmtId="0" fontId="51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wrapText="1"/>
    </xf>
    <xf numFmtId="2" fontId="51" fillId="0" borderId="1" xfId="0" applyNumberFormat="1" applyFont="1" applyBorder="1"/>
    <xf numFmtId="0" fontId="51" fillId="0" borderId="0" xfId="0" applyFont="1"/>
    <xf numFmtId="4" fontId="51" fillId="0" borderId="0" xfId="0" applyNumberFormat="1" applyFont="1"/>
    <xf numFmtId="0" fontId="42" fillId="0" borderId="0" xfId="7" applyFont="1" applyFill="1" applyBorder="1" applyAlignment="1">
      <alignment horizontal="center" vertical="center"/>
    </xf>
    <xf numFmtId="0" fontId="42" fillId="0" borderId="46" xfId="7" applyFont="1" applyFill="1" applyBorder="1" applyAlignment="1">
      <alignment horizontal="center" vertical="center"/>
    </xf>
    <xf numFmtId="0" fontId="42" fillId="0" borderId="1" xfId="7" applyFont="1" applyFill="1" applyBorder="1" applyAlignment="1">
      <alignment horizontal="center" vertical="center" wrapText="1"/>
    </xf>
    <xf numFmtId="0" fontId="42" fillId="0" borderId="1" xfId="7" applyFont="1" applyFill="1" applyBorder="1" applyAlignment="1">
      <alignment horizontal="left" vertical="center" wrapText="1"/>
    </xf>
    <xf numFmtId="0" fontId="42" fillId="0" borderId="1" xfId="7" applyFont="1" applyFill="1" applyBorder="1" applyAlignment="1">
      <alignment horizontal="center" vertical="center"/>
    </xf>
    <xf numFmtId="2" fontId="42" fillId="0" borderId="1" xfId="7" applyNumberFormat="1" applyFont="1" applyFill="1" applyBorder="1" applyAlignment="1">
      <alignment horizontal="center" vertical="center" wrapText="1"/>
    </xf>
    <xf numFmtId="0" fontId="46" fillId="0" borderId="1" xfId="15" applyFont="1" applyBorder="1" applyAlignment="1">
      <alignment horizontal="center" vertical="center" wrapText="1"/>
    </xf>
    <xf numFmtId="49" fontId="46" fillId="0" borderId="1" xfId="16" applyNumberFormat="1" applyFont="1" applyBorder="1" applyAlignment="1">
      <alignment vertical="center" wrapText="1"/>
    </xf>
    <xf numFmtId="49" fontId="46" fillId="0" borderId="1" xfId="15" applyNumberFormat="1" applyFont="1" applyBorder="1" applyAlignment="1">
      <alignment horizontal="center" vertical="center" wrapText="1"/>
    </xf>
    <xf numFmtId="2" fontId="44" fillId="7" borderId="1" xfId="7" applyNumberFormat="1" applyFont="1" applyFill="1" applyBorder="1" applyAlignment="1">
      <alignment horizontal="center" vertical="center"/>
    </xf>
    <xf numFmtId="2" fontId="44" fillId="8" borderId="1" xfId="7" applyNumberFormat="1" applyFont="1" applyFill="1" applyBorder="1" applyAlignment="1">
      <alignment horizontal="center" vertical="center"/>
    </xf>
    <xf numFmtId="2" fontId="46" fillId="0" borderId="1" xfId="17" applyNumberFormat="1" applyFont="1" applyFill="1" applyBorder="1" applyAlignment="1">
      <alignment horizontal="center" vertical="center"/>
    </xf>
    <xf numFmtId="49" fontId="46" fillId="0" borderId="1" xfId="18" applyNumberFormat="1" applyFont="1" applyBorder="1" applyAlignment="1">
      <alignment vertical="center" wrapText="1"/>
    </xf>
    <xf numFmtId="49" fontId="46" fillId="0" borderId="1" xfId="15" applyNumberFormat="1" applyFont="1" applyBorder="1" applyAlignment="1">
      <alignment vertical="center" wrapText="1"/>
    </xf>
    <xf numFmtId="2" fontId="46" fillId="0" borderId="1" xfId="15" applyNumberFormat="1" applyFont="1" applyBorder="1" applyAlignment="1">
      <alignment horizontal="center" vertical="center" wrapText="1"/>
    </xf>
    <xf numFmtId="0" fontId="46" fillId="0" borderId="1" xfId="15" applyFont="1" applyBorder="1" applyAlignment="1">
      <alignment vertical="center" wrapText="1"/>
    </xf>
    <xf numFmtId="49" fontId="47" fillId="0" borderId="1" xfId="16" applyNumberFormat="1" applyFont="1" applyBorder="1" applyAlignment="1">
      <alignment horizontal="left" vertical="top" wrapText="1"/>
    </xf>
    <xf numFmtId="49" fontId="46" fillId="0" borderId="1" xfId="19" applyNumberFormat="1" applyFont="1" applyBorder="1" applyAlignment="1">
      <alignment vertical="center" wrapText="1"/>
    </xf>
    <xf numFmtId="49" fontId="46" fillId="0" borderId="1" xfId="19" applyNumberFormat="1" applyFont="1" applyBorder="1" applyAlignment="1">
      <alignment horizontal="left" vertical="center"/>
    </xf>
    <xf numFmtId="49" fontId="46" fillId="0" borderId="1" xfId="19" applyNumberFormat="1" applyFont="1" applyBorder="1" applyAlignment="1">
      <alignment horizontal="center" vertical="center" wrapText="1"/>
    </xf>
    <xf numFmtId="0" fontId="47" fillId="0" borderId="1" xfId="15" applyFont="1" applyBorder="1" applyAlignment="1">
      <alignment vertical="center"/>
    </xf>
    <xf numFmtId="49" fontId="46" fillId="0" borderId="1" xfId="15" applyNumberFormat="1" applyFont="1" applyBorder="1" applyAlignment="1">
      <alignment horizontal="center" vertical="center"/>
    </xf>
    <xf numFmtId="2" fontId="47" fillId="0" borderId="1" xfId="17" applyNumberFormat="1" applyFont="1" applyFill="1" applyBorder="1" applyAlignment="1">
      <alignment horizontal="center" vertical="center"/>
    </xf>
    <xf numFmtId="0" fontId="46" fillId="0" borderId="1" xfId="15" applyFont="1" applyBorder="1"/>
    <xf numFmtId="0" fontId="46" fillId="0" borderId="1" xfId="15" applyFont="1" applyBorder="1" applyAlignment="1">
      <alignment horizontal="left" vertical="center"/>
    </xf>
    <xf numFmtId="0" fontId="46" fillId="0" borderId="1" xfId="15" applyFont="1" applyBorder="1" applyAlignment="1">
      <alignment horizontal="left" vertical="center" wrapText="1"/>
    </xf>
    <xf numFmtId="2" fontId="44" fillId="8" borderId="0" xfId="7" applyNumberFormat="1" applyFont="1" applyFill="1" applyBorder="1" applyAlignment="1">
      <alignment horizontal="center" vertical="center"/>
    </xf>
    <xf numFmtId="43" fontId="42" fillId="0" borderId="1" xfId="10" applyFont="1" applyFill="1" applyBorder="1" applyAlignment="1">
      <alignment horizontal="center" vertical="center"/>
    </xf>
    <xf numFmtId="2" fontId="42" fillId="7" borderId="39" xfId="6" applyNumberFormat="1" applyFont="1" applyFill="1" applyBorder="1" applyAlignment="1">
      <alignment horizontal="center" vertical="center"/>
    </xf>
    <xf numFmtId="2" fontId="42" fillId="8" borderId="39" xfId="6" applyNumberFormat="1" applyFont="1" applyFill="1" applyBorder="1" applyAlignment="1">
      <alignment horizontal="center" vertical="center"/>
    </xf>
    <xf numFmtId="0" fontId="44" fillId="0" borderId="1" xfId="7" applyNumberFormat="1" applyFont="1" applyFill="1" applyBorder="1" applyAlignment="1"/>
    <xf numFmtId="0" fontId="46" fillId="0" borderId="2" xfId="15" applyFont="1" applyBorder="1" applyAlignment="1">
      <alignment horizontal="center" vertical="center" wrapText="1"/>
    </xf>
    <xf numFmtId="0" fontId="46" fillId="0" borderId="11" xfId="15" applyFont="1" applyBorder="1" applyAlignment="1">
      <alignment horizontal="center" vertical="center" wrapText="1"/>
    </xf>
    <xf numFmtId="0" fontId="46" fillId="0" borderId="49" xfId="15" applyFont="1" applyBorder="1" applyAlignment="1">
      <alignment horizontal="center" vertical="center" wrapText="1"/>
    </xf>
    <xf numFmtId="2" fontId="42" fillId="7" borderId="41" xfId="6" applyNumberFormat="1" applyFont="1" applyFill="1" applyBorder="1" applyAlignment="1">
      <alignment horizontal="center" vertical="center"/>
    </xf>
    <xf numFmtId="2" fontId="42" fillId="7" borderId="37" xfId="6" applyNumberFormat="1" applyFont="1" applyFill="1" applyBorder="1" applyAlignment="1">
      <alignment horizontal="center" vertical="center"/>
    </xf>
    <xf numFmtId="2" fontId="42" fillId="7" borderId="38" xfId="6" applyNumberFormat="1" applyFont="1" applyFill="1" applyBorder="1" applyAlignment="1">
      <alignment horizontal="center" vertical="center"/>
    </xf>
  </cellXfs>
  <cellStyles count="29">
    <cellStyle name="Comma" xfId="5" builtinId="3"/>
    <cellStyle name="Comma 2" xfId="20"/>
    <cellStyle name="Comma 2 2" xfId="28"/>
    <cellStyle name="Comma 3" xfId="10"/>
    <cellStyle name="Comma 4" xfId="17"/>
    <cellStyle name="Comma 4 2" xfId="27"/>
    <cellStyle name="Excel Built-in Normal" xfId="6"/>
    <cellStyle name="Normal" xfId="0" builtinId="0"/>
    <cellStyle name="Normal 2" xfId="2"/>
    <cellStyle name="Normal 2 2" xfId="9"/>
    <cellStyle name="Normal 2 3" xfId="16"/>
    <cellStyle name="Normal 2 4" xfId="8"/>
    <cellStyle name="Normal 3" xfId="1"/>
    <cellStyle name="Normal 3 2" xfId="4"/>
    <cellStyle name="Normal 3 2 2" xfId="23"/>
    <cellStyle name="Normal 3 3" xfId="21"/>
    <cellStyle name="Normal 4" xfId="11"/>
    <cellStyle name="Normal 4 2" xfId="18"/>
    <cellStyle name="Normal 4 3" xfId="22"/>
    <cellStyle name="Normal 5" xfId="14"/>
    <cellStyle name="Normal 5 2" xfId="19"/>
    <cellStyle name="Normal 5 3" xfId="25"/>
    <cellStyle name="Normal 6" xfId="12"/>
    <cellStyle name="Normal 6 2" xfId="24"/>
    <cellStyle name="Normal 7" xfId="15"/>
    <cellStyle name="Normal 7 2" xfId="26"/>
    <cellStyle name="Normal 8" xfId="7"/>
    <cellStyle name="Normal_Sheet1" xfId="3"/>
    <cellStyle name="Обычный_Prokuratura-Pr.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15" zoomScaleNormal="115" zoomScaleSheetLayoutView="100" workbookViewId="0">
      <selection activeCell="D15" sqref="D15"/>
    </sheetView>
  </sheetViews>
  <sheetFormatPr defaultColWidth="9.140625" defaultRowHeight="15"/>
  <cols>
    <col min="1" max="1" width="4.7109375" style="30" customWidth="1"/>
    <col min="2" max="2" width="9.140625" style="30" customWidth="1"/>
    <col min="3" max="3" width="76.85546875" style="30" customWidth="1"/>
    <col min="4" max="4" width="19.42578125" style="30" customWidth="1"/>
    <col min="5" max="5" width="19.42578125" style="31" customWidth="1"/>
    <col min="6" max="6" width="9.140625" style="30"/>
    <col min="7" max="7" width="10" style="30" bestFit="1" customWidth="1"/>
    <col min="8" max="8" width="15.28515625" style="30" customWidth="1"/>
    <col min="9" max="16384" width="9.140625" style="30"/>
  </cols>
  <sheetData>
    <row r="1" spans="1:9">
      <c r="C1" s="226"/>
      <c r="D1" s="227" t="s">
        <v>0</v>
      </c>
      <c r="E1" s="227"/>
    </row>
    <row r="2" spans="1:9">
      <c r="C2" s="226"/>
      <c r="D2" s="227"/>
      <c r="E2" s="227"/>
    </row>
    <row r="3" spans="1:9" ht="15.75" thickBot="1">
      <c r="C3" s="226"/>
      <c r="D3" s="228"/>
      <c r="E3" s="228"/>
    </row>
    <row r="4" spans="1:9" ht="90">
      <c r="A4" s="140" t="s">
        <v>555</v>
      </c>
      <c r="B4" s="158" t="s">
        <v>1060</v>
      </c>
      <c r="C4" s="141" t="s">
        <v>1</v>
      </c>
      <c r="D4" s="142" t="s">
        <v>625</v>
      </c>
      <c r="E4" s="143" t="s">
        <v>626</v>
      </c>
    </row>
    <row r="5" spans="1:9" s="21" customFormat="1" ht="30">
      <c r="A5" s="144">
        <v>1</v>
      </c>
      <c r="B5" s="32" t="s">
        <v>1685</v>
      </c>
      <c r="C5" s="33" t="s">
        <v>1357</v>
      </c>
      <c r="D5" s="34">
        <f>'Toyota Hilux'!F363</f>
        <v>79567.762499999997</v>
      </c>
      <c r="E5" s="145"/>
      <c r="F5" s="35"/>
      <c r="G5" s="36"/>
      <c r="H5" s="36"/>
      <c r="I5" s="36"/>
    </row>
    <row r="6" spans="1:9" s="21" customFormat="1">
      <c r="A6" s="144">
        <v>2</v>
      </c>
      <c r="B6" s="32" t="s">
        <v>412</v>
      </c>
      <c r="C6" s="37" t="s">
        <v>1689</v>
      </c>
      <c r="D6" s="38">
        <f>prado!D496</f>
        <v>220126.54500000001</v>
      </c>
      <c r="E6" s="145"/>
      <c r="F6" s="35"/>
      <c r="G6" s="36"/>
      <c r="H6" s="36"/>
      <c r="I6" s="36"/>
    </row>
    <row r="7" spans="1:9" s="21" customFormat="1">
      <c r="A7" s="144">
        <v>3</v>
      </c>
      <c r="B7" s="32" t="s">
        <v>1062</v>
      </c>
      <c r="C7" s="37" t="s">
        <v>1690</v>
      </c>
      <c r="D7" s="34">
        <f>SUM('Mitsubishi L200'!D403)</f>
        <v>108360.46875</v>
      </c>
      <c r="E7" s="145"/>
      <c r="F7" s="35"/>
      <c r="G7" s="36"/>
      <c r="H7" s="36"/>
      <c r="I7" s="36"/>
    </row>
    <row r="8" spans="1:9" s="21" customFormat="1">
      <c r="A8" s="144">
        <v>4</v>
      </c>
      <c r="B8" s="32" t="s">
        <v>1061</v>
      </c>
      <c r="C8" s="37" t="s">
        <v>1691</v>
      </c>
      <c r="D8" s="34">
        <f>SUM('Ford Fiesta'!D94:E94)</f>
        <v>26917.875</v>
      </c>
      <c r="E8" s="145"/>
      <c r="F8" s="35"/>
      <c r="G8" s="36"/>
      <c r="H8" s="36"/>
      <c r="I8" s="36"/>
    </row>
    <row r="9" spans="1:9" s="21" customFormat="1">
      <c r="A9" s="144">
        <v>5</v>
      </c>
      <c r="B9" s="32" t="s">
        <v>1063</v>
      </c>
      <c r="C9" s="37" t="s">
        <v>1091</v>
      </c>
      <c r="D9" s="34">
        <f>SUM('Hyundai H1'!D106:E106)</f>
        <v>15830.625</v>
      </c>
      <c r="E9" s="145"/>
      <c r="F9" s="35"/>
      <c r="G9" s="36"/>
      <c r="H9" s="36"/>
      <c r="I9" s="36"/>
    </row>
    <row r="10" spans="1:9" s="21" customFormat="1" ht="28.5" customHeight="1">
      <c r="A10" s="144">
        <v>6</v>
      </c>
      <c r="B10" s="32" t="s">
        <v>412</v>
      </c>
      <c r="C10" s="33" t="s">
        <v>1686</v>
      </c>
      <c r="D10" s="34">
        <f>SUM('Great Wall'!D84:E84)</f>
        <v>19384.125</v>
      </c>
      <c r="E10" s="145"/>
      <c r="F10" s="35"/>
      <c r="G10" s="36"/>
      <c r="H10" s="36"/>
      <c r="I10" s="36"/>
    </row>
    <row r="11" spans="1:9" s="21" customFormat="1">
      <c r="A11" s="144">
        <v>7</v>
      </c>
      <c r="B11" s="32" t="s">
        <v>412</v>
      </c>
      <c r="C11" s="37" t="s">
        <v>1687</v>
      </c>
      <c r="D11" s="34">
        <f>volcvagen!D187</f>
        <v>131477.1</v>
      </c>
      <c r="E11" s="145"/>
      <c r="F11" s="35"/>
      <c r="G11" s="36"/>
      <c r="H11" s="36"/>
      <c r="I11" s="36"/>
    </row>
    <row r="12" spans="1:9" s="21" customFormat="1">
      <c r="A12" s="144">
        <v>8</v>
      </c>
      <c r="B12" s="32" t="s">
        <v>1064</v>
      </c>
      <c r="C12" s="37" t="s">
        <v>1692</v>
      </c>
      <c r="D12" s="34">
        <f>SUM(TERALORD!D90)</f>
        <v>18465.75</v>
      </c>
      <c r="E12" s="145"/>
      <c r="F12" s="35"/>
      <c r="G12" s="36"/>
      <c r="H12" s="36"/>
      <c r="I12" s="36"/>
    </row>
    <row r="13" spans="1:9" s="21" customFormat="1" ht="23.25" customHeight="1" thickBot="1">
      <c r="A13" s="146">
        <v>9</v>
      </c>
      <c r="B13" s="147" t="s">
        <v>412</v>
      </c>
      <c r="C13" s="188" t="s">
        <v>1693</v>
      </c>
      <c r="D13" s="36">
        <f>renault!D105</f>
        <v>68128.170000000013</v>
      </c>
      <c r="E13" s="189"/>
      <c r="F13" s="35"/>
      <c r="G13" s="36"/>
      <c r="H13" s="36"/>
      <c r="I13" s="36"/>
    </row>
    <row r="14" spans="1:9" ht="15.75" thickBot="1">
      <c r="C14" s="190" t="s">
        <v>1688</v>
      </c>
      <c r="D14" s="148">
        <f>SUM(D5:D13)</f>
        <v>688258.42125000001</v>
      </c>
      <c r="F14" s="35"/>
    </row>
    <row r="15" spans="1:9">
      <c r="D15" s="39"/>
      <c r="E15" s="40"/>
      <c r="F15" s="35"/>
    </row>
    <row r="16" spans="1:9">
      <c r="F16" s="35"/>
    </row>
    <row r="17" spans="6:6">
      <c r="F17" s="35"/>
    </row>
    <row r="18" spans="6:6" ht="17.25" customHeight="1">
      <c r="F18" s="35"/>
    </row>
  </sheetData>
  <mergeCells count="2">
    <mergeCell ref="C1:C3"/>
    <mergeCell ref="D1:E3"/>
  </mergeCells>
  <pageMargins left="0.25" right="0.25" top="0.75" bottom="0.75" header="0.3" footer="0.3"/>
  <pageSetup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97"/>
  <sheetViews>
    <sheetView view="pageBreakPreview" topLeftCell="A57" zoomScaleNormal="100" zoomScaleSheetLayoutView="100" workbookViewId="0">
      <selection activeCell="D4" sqref="D4:F88"/>
    </sheetView>
  </sheetViews>
  <sheetFormatPr defaultColWidth="9.140625" defaultRowHeight="15"/>
  <cols>
    <col min="1" max="1" width="4.42578125" style="25" customWidth="1"/>
    <col min="2" max="2" width="55.7109375" style="25" customWidth="1"/>
    <col min="3" max="3" width="12.28515625" style="25" bestFit="1" customWidth="1"/>
    <col min="4" max="4" width="17.140625" style="48" customWidth="1"/>
    <col min="5" max="5" width="17.140625" style="25" customWidth="1"/>
    <col min="6" max="6" width="17.140625" style="48" customWidth="1"/>
    <col min="7" max="7" width="17.140625" style="25" customWidth="1"/>
    <col min="8" max="10" width="9.140625" style="25"/>
    <col min="11" max="11" width="11.7109375" style="25" customWidth="1"/>
    <col min="12" max="16384" width="9.140625" style="25"/>
  </cols>
  <sheetData>
    <row r="1" spans="1:9" ht="15.75" thickBot="1"/>
    <row r="2" spans="1:9" ht="15.75" thickBot="1">
      <c r="A2" s="264" t="s">
        <v>1059</v>
      </c>
      <c r="B2" s="265"/>
      <c r="C2" s="265"/>
      <c r="D2" s="265"/>
      <c r="E2" s="265"/>
      <c r="F2" s="265"/>
      <c r="G2" s="266"/>
    </row>
    <row r="3" spans="1:9" s="116" customFormat="1" ht="126" customHeight="1">
      <c r="A3" s="131" t="s">
        <v>555</v>
      </c>
      <c r="B3" s="181" t="s">
        <v>410</v>
      </c>
      <c r="C3" s="181" t="s">
        <v>995</v>
      </c>
      <c r="D3" s="177" t="s">
        <v>1094</v>
      </c>
      <c r="E3" s="179" t="s">
        <v>620</v>
      </c>
      <c r="F3" s="177" t="s">
        <v>1095</v>
      </c>
      <c r="G3" s="179" t="s">
        <v>622</v>
      </c>
    </row>
    <row r="4" spans="1:9">
      <c r="A4" s="124">
        <v>1</v>
      </c>
      <c r="B4" s="125" t="s">
        <v>996</v>
      </c>
      <c r="C4" s="126" t="s">
        <v>78</v>
      </c>
      <c r="D4" s="151">
        <v>19.125</v>
      </c>
      <c r="E4" s="224"/>
      <c r="F4" s="151">
        <v>11.25</v>
      </c>
      <c r="G4" s="224"/>
      <c r="H4" s="117"/>
      <c r="I4" s="117"/>
    </row>
    <row r="5" spans="1:9" ht="15.75" customHeight="1">
      <c r="A5" s="124">
        <v>2</v>
      </c>
      <c r="B5" s="127" t="s">
        <v>631</v>
      </c>
      <c r="C5" s="126" t="s">
        <v>558</v>
      </c>
      <c r="D5" s="151">
        <v>16.875</v>
      </c>
      <c r="E5" s="224"/>
      <c r="F5" s="151">
        <v>0</v>
      </c>
      <c r="G5" s="224"/>
      <c r="H5" s="117"/>
    </row>
    <row r="6" spans="1:9">
      <c r="A6" s="124">
        <v>3</v>
      </c>
      <c r="B6" s="127" t="s">
        <v>632</v>
      </c>
      <c r="C6" s="126" t="s">
        <v>558</v>
      </c>
      <c r="D6" s="151">
        <v>36</v>
      </c>
      <c r="E6" s="224"/>
      <c r="F6" s="151">
        <v>10.125</v>
      </c>
      <c r="G6" s="224"/>
      <c r="H6" s="117"/>
      <c r="I6" s="117"/>
    </row>
    <row r="7" spans="1:9">
      <c r="A7" s="124">
        <v>4</v>
      </c>
      <c r="B7" s="127" t="s">
        <v>99</v>
      </c>
      <c r="C7" s="126" t="s">
        <v>558</v>
      </c>
      <c r="D7" s="151">
        <v>29.25</v>
      </c>
      <c r="E7" s="224"/>
      <c r="F7" s="151">
        <v>16.875</v>
      </c>
      <c r="G7" s="224"/>
      <c r="H7" s="117"/>
      <c r="I7" s="117"/>
    </row>
    <row r="8" spans="1:9">
      <c r="A8" s="124">
        <v>5</v>
      </c>
      <c r="B8" s="127" t="s">
        <v>634</v>
      </c>
      <c r="C8" s="126" t="s">
        <v>558</v>
      </c>
      <c r="D8" s="151">
        <v>29.25</v>
      </c>
      <c r="E8" s="224"/>
      <c r="F8" s="151">
        <v>11.25</v>
      </c>
      <c r="G8" s="224"/>
      <c r="H8" s="117"/>
      <c r="I8" s="117"/>
    </row>
    <row r="9" spans="1:9">
      <c r="A9" s="124">
        <v>6</v>
      </c>
      <c r="B9" s="127" t="s">
        <v>416</v>
      </c>
      <c r="C9" s="126" t="s">
        <v>357</v>
      </c>
      <c r="D9" s="151">
        <v>61.875</v>
      </c>
      <c r="E9" s="224"/>
      <c r="F9" s="151">
        <v>22.5</v>
      </c>
      <c r="G9" s="224"/>
      <c r="H9" s="117"/>
      <c r="I9" s="117"/>
    </row>
    <row r="10" spans="1:9">
      <c r="A10" s="124">
        <v>7</v>
      </c>
      <c r="B10" s="127" t="s">
        <v>417</v>
      </c>
      <c r="C10" s="126" t="s">
        <v>357</v>
      </c>
      <c r="D10" s="151">
        <v>76.5</v>
      </c>
      <c r="E10" s="224"/>
      <c r="F10" s="151">
        <v>28.125</v>
      </c>
      <c r="G10" s="224"/>
      <c r="H10" s="117"/>
      <c r="I10" s="117"/>
    </row>
    <row r="11" spans="1:9">
      <c r="A11" s="124">
        <v>8</v>
      </c>
      <c r="B11" s="127" t="s">
        <v>997</v>
      </c>
      <c r="C11" s="126" t="s">
        <v>558</v>
      </c>
      <c r="D11" s="151">
        <v>363.375</v>
      </c>
      <c r="E11" s="224"/>
      <c r="F11" s="151">
        <v>36</v>
      </c>
      <c r="G11" s="224"/>
      <c r="H11" s="117"/>
      <c r="I11" s="117"/>
    </row>
    <row r="12" spans="1:9">
      <c r="A12" s="124">
        <v>9</v>
      </c>
      <c r="B12" s="127" t="s">
        <v>998</v>
      </c>
      <c r="C12" s="126" t="s">
        <v>558</v>
      </c>
      <c r="D12" s="151">
        <v>25.875</v>
      </c>
      <c r="E12" s="224"/>
      <c r="F12" s="151">
        <v>40.5</v>
      </c>
      <c r="G12" s="224"/>
      <c r="H12" s="117"/>
      <c r="I12" s="117"/>
    </row>
    <row r="13" spans="1:9">
      <c r="A13" s="124">
        <v>10</v>
      </c>
      <c r="B13" s="127" t="s">
        <v>999</v>
      </c>
      <c r="C13" s="126" t="s">
        <v>558</v>
      </c>
      <c r="D13" s="151">
        <v>43.875</v>
      </c>
      <c r="E13" s="224"/>
      <c r="F13" s="151">
        <v>14.625</v>
      </c>
      <c r="G13" s="224"/>
      <c r="H13" s="117"/>
      <c r="I13" s="117"/>
    </row>
    <row r="14" spans="1:9">
      <c r="A14" s="124">
        <v>11</v>
      </c>
      <c r="B14" s="127" t="s">
        <v>41</v>
      </c>
      <c r="C14" s="126" t="s">
        <v>558</v>
      </c>
      <c r="D14" s="151">
        <v>133.875</v>
      </c>
      <c r="E14" s="224"/>
      <c r="F14" s="151">
        <v>73.125</v>
      </c>
      <c r="G14" s="224"/>
      <c r="H14" s="117"/>
      <c r="I14" s="117"/>
    </row>
    <row r="15" spans="1:9">
      <c r="A15" s="124">
        <v>12</v>
      </c>
      <c r="B15" s="127" t="s">
        <v>40</v>
      </c>
      <c r="C15" s="126" t="s">
        <v>558</v>
      </c>
      <c r="D15" s="151">
        <v>172.125</v>
      </c>
      <c r="E15" s="224"/>
      <c r="F15" s="151">
        <v>38.25</v>
      </c>
      <c r="G15" s="224"/>
      <c r="H15" s="117"/>
      <c r="I15" s="117"/>
    </row>
    <row r="16" spans="1:9">
      <c r="A16" s="124">
        <v>13</v>
      </c>
      <c r="B16" s="127" t="s">
        <v>395</v>
      </c>
      <c r="C16" s="126" t="s">
        <v>558</v>
      </c>
      <c r="D16" s="151">
        <v>286.875</v>
      </c>
      <c r="E16" s="224"/>
      <c r="F16" s="151">
        <v>29.25</v>
      </c>
      <c r="G16" s="224"/>
      <c r="H16" s="117"/>
      <c r="I16" s="117"/>
    </row>
    <row r="17" spans="1:9">
      <c r="A17" s="124">
        <v>14</v>
      </c>
      <c r="B17" s="127" t="s">
        <v>396</v>
      </c>
      <c r="C17" s="126" t="s">
        <v>558</v>
      </c>
      <c r="D17" s="151">
        <v>106.875</v>
      </c>
      <c r="E17" s="224"/>
      <c r="F17" s="151">
        <v>29.25</v>
      </c>
      <c r="G17" s="224"/>
      <c r="H17" s="117"/>
      <c r="I17" s="117"/>
    </row>
    <row r="18" spans="1:9">
      <c r="A18" s="124">
        <v>15</v>
      </c>
      <c r="B18" s="127" t="s">
        <v>1000</v>
      </c>
      <c r="C18" s="126" t="s">
        <v>558</v>
      </c>
      <c r="D18" s="151">
        <v>114.75</v>
      </c>
      <c r="E18" s="224"/>
      <c r="F18" s="151">
        <v>38.25</v>
      </c>
      <c r="G18" s="224"/>
      <c r="H18" s="117"/>
      <c r="I18" s="117"/>
    </row>
    <row r="19" spans="1:9">
      <c r="A19" s="124">
        <v>16</v>
      </c>
      <c r="B19" s="127" t="s">
        <v>384</v>
      </c>
      <c r="C19" s="126" t="s">
        <v>558</v>
      </c>
      <c r="D19" s="151">
        <v>337.5</v>
      </c>
      <c r="E19" s="224"/>
      <c r="F19" s="151">
        <v>270</v>
      </c>
      <c r="G19" s="224"/>
      <c r="H19" s="117"/>
      <c r="I19" s="117"/>
    </row>
    <row r="20" spans="1:9">
      <c r="A20" s="124">
        <v>17</v>
      </c>
      <c r="B20" s="127" t="s">
        <v>351</v>
      </c>
      <c r="C20" s="126" t="s">
        <v>558</v>
      </c>
      <c r="D20" s="151">
        <v>306</v>
      </c>
      <c r="E20" s="224"/>
      <c r="F20" s="151">
        <v>270</v>
      </c>
      <c r="G20" s="224"/>
      <c r="H20" s="117"/>
      <c r="I20" s="117"/>
    </row>
    <row r="21" spans="1:9">
      <c r="A21" s="124">
        <v>18</v>
      </c>
      <c r="B21" s="127" t="s">
        <v>1001</v>
      </c>
      <c r="C21" s="126" t="s">
        <v>558</v>
      </c>
      <c r="D21" s="151">
        <v>114.75</v>
      </c>
      <c r="E21" s="224"/>
      <c r="F21" s="151">
        <v>270</v>
      </c>
      <c r="G21" s="224"/>
      <c r="H21" s="117"/>
      <c r="I21" s="117"/>
    </row>
    <row r="22" spans="1:9">
      <c r="A22" s="124">
        <v>19</v>
      </c>
      <c r="B22" s="127" t="s">
        <v>1002</v>
      </c>
      <c r="C22" s="126" t="s">
        <v>558</v>
      </c>
      <c r="D22" s="151">
        <v>172.125</v>
      </c>
      <c r="E22" s="224"/>
      <c r="F22" s="151">
        <v>47.25</v>
      </c>
      <c r="G22" s="224"/>
      <c r="H22" s="117"/>
      <c r="I22" s="117"/>
    </row>
    <row r="23" spans="1:9">
      <c r="A23" s="124">
        <v>20</v>
      </c>
      <c r="B23" s="127" t="s">
        <v>1003</v>
      </c>
      <c r="C23" s="126" t="s">
        <v>558</v>
      </c>
      <c r="D23" s="151">
        <v>140.625</v>
      </c>
      <c r="E23" s="224"/>
      <c r="F23" s="151">
        <v>47.25</v>
      </c>
      <c r="G23" s="224"/>
      <c r="H23" s="117"/>
      <c r="I23" s="117"/>
    </row>
    <row r="24" spans="1:9">
      <c r="A24" s="124">
        <v>21</v>
      </c>
      <c r="B24" s="127" t="s">
        <v>1004</v>
      </c>
      <c r="C24" s="126" t="s">
        <v>558</v>
      </c>
      <c r="D24" s="151">
        <v>33.75</v>
      </c>
      <c r="E24" s="224"/>
      <c r="F24" s="151">
        <v>69.75</v>
      </c>
      <c r="G24" s="224"/>
      <c r="H24" s="117"/>
      <c r="I24" s="117"/>
    </row>
    <row r="25" spans="1:9">
      <c r="A25" s="124">
        <v>22</v>
      </c>
      <c r="B25" s="127" t="s">
        <v>1005</v>
      </c>
      <c r="C25" s="126" t="s">
        <v>558</v>
      </c>
      <c r="D25" s="151">
        <v>47.25</v>
      </c>
      <c r="E25" s="224"/>
      <c r="F25" s="151">
        <v>247.5</v>
      </c>
      <c r="G25" s="224"/>
      <c r="H25" s="117"/>
      <c r="I25" s="117"/>
    </row>
    <row r="26" spans="1:9">
      <c r="A26" s="124">
        <v>23</v>
      </c>
      <c r="B26" s="127" t="s">
        <v>1006</v>
      </c>
      <c r="C26" s="126" t="s">
        <v>558</v>
      </c>
      <c r="D26" s="151">
        <v>38.25</v>
      </c>
      <c r="E26" s="224"/>
      <c r="F26" s="151">
        <v>38.25</v>
      </c>
      <c r="G26" s="224"/>
      <c r="H26" s="117"/>
      <c r="I26" s="117"/>
    </row>
    <row r="27" spans="1:9">
      <c r="A27" s="124">
        <v>24</v>
      </c>
      <c r="B27" s="127" t="s">
        <v>1007</v>
      </c>
      <c r="C27" s="126" t="s">
        <v>558</v>
      </c>
      <c r="D27" s="151">
        <v>76.5</v>
      </c>
      <c r="E27" s="224"/>
      <c r="F27" s="151">
        <v>114.75</v>
      </c>
      <c r="G27" s="224"/>
      <c r="H27" s="117"/>
      <c r="I27" s="117"/>
    </row>
    <row r="28" spans="1:9">
      <c r="A28" s="124">
        <v>25</v>
      </c>
      <c r="B28" s="127" t="s">
        <v>1008</v>
      </c>
      <c r="C28" s="126" t="s">
        <v>558</v>
      </c>
      <c r="D28" s="151">
        <v>210.375</v>
      </c>
      <c r="E28" s="224"/>
      <c r="F28" s="151">
        <v>36</v>
      </c>
      <c r="G28" s="224"/>
      <c r="H28" s="117"/>
      <c r="I28" s="117"/>
    </row>
    <row r="29" spans="1:9">
      <c r="A29" s="124">
        <v>26</v>
      </c>
      <c r="B29" s="127" t="s">
        <v>1009</v>
      </c>
      <c r="C29" s="126" t="s">
        <v>558</v>
      </c>
      <c r="D29" s="151">
        <v>72</v>
      </c>
      <c r="E29" s="224"/>
      <c r="F29" s="151">
        <v>36</v>
      </c>
      <c r="G29" s="224"/>
      <c r="H29" s="117"/>
      <c r="I29" s="117"/>
    </row>
    <row r="30" spans="1:9">
      <c r="A30" s="124">
        <v>27</v>
      </c>
      <c r="B30" s="127" t="s">
        <v>1010</v>
      </c>
      <c r="C30" s="126" t="s">
        <v>558</v>
      </c>
      <c r="D30" s="151">
        <v>472.5</v>
      </c>
      <c r="E30" s="224"/>
      <c r="F30" s="151">
        <v>57.375</v>
      </c>
      <c r="G30" s="224"/>
      <c r="H30" s="117"/>
      <c r="I30" s="117"/>
    </row>
    <row r="31" spans="1:9">
      <c r="A31" s="124">
        <v>28</v>
      </c>
      <c r="B31" s="127" t="s">
        <v>1011</v>
      </c>
      <c r="C31" s="126" t="s">
        <v>558</v>
      </c>
      <c r="D31" s="151">
        <v>172.125</v>
      </c>
      <c r="E31" s="224"/>
      <c r="F31" s="151">
        <v>57.375</v>
      </c>
      <c r="G31" s="224"/>
      <c r="H31" s="117"/>
      <c r="I31" s="117"/>
    </row>
    <row r="32" spans="1:9">
      <c r="A32" s="124">
        <v>29</v>
      </c>
      <c r="B32" s="125" t="s">
        <v>1012</v>
      </c>
      <c r="C32" s="126" t="s">
        <v>558</v>
      </c>
      <c r="D32" s="151">
        <v>191.25</v>
      </c>
      <c r="E32" s="224"/>
      <c r="F32" s="151">
        <v>33.75</v>
      </c>
      <c r="G32" s="224"/>
      <c r="H32" s="117"/>
      <c r="I32" s="117"/>
    </row>
    <row r="33" spans="1:9">
      <c r="A33" s="124">
        <v>30</v>
      </c>
      <c r="B33" s="125" t="s">
        <v>370</v>
      </c>
      <c r="C33" s="126" t="s">
        <v>558</v>
      </c>
      <c r="D33" s="151">
        <v>135</v>
      </c>
      <c r="E33" s="224"/>
      <c r="F33" s="151">
        <v>29.25</v>
      </c>
      <c r="G33" s="224"/>
      <c r="H33" s="117"/>
      <c r="I33" s="117"/>
    </row>
    <row r="34" spans="1:9">
      <c r="A34" s="124">
        <v>31</v>
      </c>
      <c r="B34" s="125" t="s">
        <v>1013</v>
      </c>
      <c r="C34" s="126" t="s">
        <v>558</v>
      </c>
      <c r="D34" s="151">
        <v>84.375</v>
      </c>
      <c r="E34" s="224"/>
      <c r="F34" s="151">
        <v>29.25</v>
      </c>
      <c r="G34" s="224"/>
      <c r="H34" s="117"/>
      <c r="I34" s="117"/>
    </row>
    <row r="35" spans="1:9">
      <c r="A35" s="124">
        <v>32</v>
      </c>
      <c r="B35" s="125" t="s">
        <v>267</v>
      </c>
      <c r="C35" s="126" t="s">
        <v>558</v>
      </c>
      <c r="D35" s="151">
        <v>168.75</v>
      </c>
      <c r="E35" s="224"/>
      <c r="F35" s="151">
        <v>56.25</v>
      </c>
      <c r="G35" s="224"/>
      <c r="H35" s="117"/>
      <c r="I35" s="117"/>
    </row>
    <row r="36" spans="1:9">
      <c r="A36" s="124">
        <v>33</v>
      </c>
      <c r="B36" s="125" t="s">
        <v>1014</v>
      </c>
      <c r="C36" s="126" t="s">
        <v>558</v>
      </c>
      <c r="D36" s="151">
        <v>24.75</v>
      </c>
      <c r="E36" s="224"/>
      <c r="F36" s="151">
        <v>1.125</v>
      </c>
      <c r="G36" s="224"/>
      <c r="H36" s="117"/>
      <c r="I36" s="117"/>
    </row>
    <row r="37" spans="1:9">
      <c r="A37" s="124">
        <v>34</v>
      </c>
      <c r="B37" s="125" t="s">
        <v>45</v>
      </c>
      <c r="C37" s="126" t="s">
        <v>558</v>
      </c>
      <c r="D37" s="151">
        <v>114.75</v>
      </c>
      <c r="E37" s="224"/>
      <c r="F37" s="151">
        <v>40.5</v>
      </c>
      <c r="G37" s="224"/>
      <c r="H37" s="117"/>
      <c r="I37" s="117"/>
    </row>
    <row r="38" spans="1:9">
      <c r="A38" s="124">
        <v>35</v>
      </c>
      <c r="B38" s="125" t="s">
        <v>1015</v>
      </c>
      <c r="C38" s="126" t="s">
        <v>558</v>
      </c>
      <c r="D38" s="151">
        <v>114.75</v>
      </c>
      <c r="E38" s="224"/>
      <c r="F38" s="151">
        <v>48.375</v>
      </c>
      <c r="G38" s="224"/>
      <c r="H38" s="117"/>
      <c r="I38" s="117"/>
    </row>
    <row r="39" spans="1:9">
      <c r="A39" s="124">
        <v>36</v>
      </c>
      <c r="B39" s="125" t="s">
        <v>1016</v>
      </c>
      <c r="C39" s="126" t="s">
        <v>558</v>
      </c>
      <c r="D39" s="151">
        <v>114.75</v>
      </c>
      <c r="E39" s="224"/>
      <c r="F39" s="151">
        <v>48.375</v>
      </c>
      <c r="G39" s="224"/>
      <c r="H39" s="117"/>
      <c r="I39" s="117"/>
    </row>
    <row r="40" spans="1:9">
      <c r="A40" s="124">
        <v>37</v>
      </c>
      <c r="B40" s="125" t="s">
        <v>1017</v>
      </c>
      <c r="C40" s="126" t="s">
        <v>558</v>
      </c>
      <c r="D40" s="151">
        <v>106.875</v>
      </c>
      <c r="E40" s="224"/>
      <c r="F40" s="151">
        <v>29.25</v>
      </c>
      <c r="G40" s="224"/>
      <c r="H40" s="117"/>
      <c r="I40" s="117"/>
    </row>
    <row r="41" spans="1:9">
      <c r="A41" s="124">
        <v>38</v>
      </c>
      <c r="B41" s="125" t="s">
        <v>1018</v>
      </c>
      <c r="C41" s="126" t="s">
        <v>558</v>
      </c>
      <c r="D41" s="151">
        <v>439.875</v>
      </c>
      <c r="E41" s="224"/>
      <c r="F41" s="151">
        <v>48.375</v>
      </c>
      <c r="G41" s="224"/>
      <c r="H41" s="117"/>
      <c r="I41" s="117"/>
    </row>
    <row r="42" spans="1:9">
      <c r="A42" s="124">
        <v>39</v>
      </c>
      <c r="B42" s="125" t="s">
        <v>1019</v>
      </c>
      <c r="C42" s="126" t="s">
        <v>558</v>
      </c>
      <c r="D42" s="151">
        <v>461.25</v>
      </c>
      <c r="E42" s="224"/>
      <c r="F42" s="151">
        <v>57.375</v>
      </c>
      <c r="G42" s="224"/>
      <c r="H42" s="117"/>
      <c r="I42" s="117"/>
    </row>
    <row r="43" spans="1:9">
      <c r="A43" s="124">
        <v>40</v>
      </c>
      <c r="B43" s="125" t="s">
        <v>1020</v>
      </c>
      <c r="C43" s="126" t="s">
        <v>558</v>
      </c>
      <c r="D43" s="151">
        <v>810</v>
      </c>
      <c r="E43" s="224"/>
      <c r="F43" s="151">
        <v>48.375</v>
      </c>
      <c r="G43" s="224"/>
      <c r="H43" s="117"/>
      <c r="I43" s="117"/>
    </row>
    <row r="44" spans="1:9">
      <c r="A44" s="124">
        <v>41</v>
      </c>
      <c r="B44" s="125" t="s">
        <v>388</v>
      </c>
      <c r="C44" s="126" t="s">
        <v>558</v>
      </c>
      <c r="D44" s="151">
        <v>29.25</v>
      </c>
      <c r="E44" s="224"/>
      <c r="F44" s="151">
        <v>14.625</v>
      </c>
      <c r="G44" s="224"/>
      <c r="H44" s="117"/>
      <c r="I44" s="117"/>
    </row>
    <row r="45" spans="1:9">
      <c r="A45" s="124">
        <v>42</v>
      </c>
      <c r="B45" s="125" t="s">
        <v>1021</v>
      </c>
      <c r="C45" s="126" t="s">
        <v>558</v>
      </c>
      <c r="D45" s="151">
        <v>145.125</v>
      </c>
      <c r="E45" s="224"/>
      <c r="F45" s="151">
        <v>38.25</v>
      </c>
      <c r="G45" s="224"/>
      <c r="H45" s="117"/>
      <c r="I45" s="117"/>
    </row>
    <row r="46" spans="1:9">
      <c r="A46" s="124">
        <v>43</v>
      </c>
      <c r="B46" s="125" t="s">
        <v>1022</v>
      </c>
      <c r="C46" s="126" t="s">
        <v>558</v>
      </c>
      <c r="D46" s="151">
        <v>196.875</v>
      </c>
      <c r="E46" s="224"/>
      <c r="F46" s="151">
        <v>52.875</v>
      </c>
      <c r="G46" s="224"/>
      <c r="H46" s="117"/>
      <c r="I46" s="117"/>
    </row>
    <row r="47" spans="1:9">
      <c r="A47" s="124">
        <v>44</v>
      </c>
      <c r="B47" s="125" t="s">
        <v>1023</v>
      </c>
      <c r="C47" s="126" t="s">
        <v>558</v>
      </c>
      <c r="D47" s="151">
        <v>229.5</v>
      </c>
      <c r="E47" s="224"/>
      <c r="F47" s="151">
        <v>57.375</v>
      </c>
      <c r="G47" s="224"/>
      <c r="H47" s="117"/>
      <c r="I47" s="117"/>
    </row>
    <row r="48" spans="1:9">
      <c r="A48" s="124">
        <v>45</v>
      </c>
      <c r="B48" s="125" t="s">
        <v>1024</v>
      </c>
      <c r="C48" s="126" t="s">
        <v>558</v>
      </c>
      <c r="D48" s="151">
        <v>675</v>
      </c>
      <c r="E48" s="224"/>
      <c r="F48" s="151">
        <v>63</v>
      </c>
      <c r="G48" s="224"/>
      <c r="H48" s="117"/>
      <c r="I48" s="117"/>
    </row>
    <row r="49" spans="1:9">
      <c r="A49" s="124">
        <v>46</v>
      </c>
      <c r="B49" s="125" t="s">
        <v>286</v>
      </c>
      <c r="C49" s="126" t="s">
        <v>558</v>
      </c>
      <c r="D49" s="151">
        <v>286.875</v>
      </c>
      <c r="E49" s="224"/>
      <c r="F49" s="151">
        <v>76.5</v>
      </c>
      <c r="G49" s="224"/>
      <c r="H49" s="117"/>
      <c r="I49" s="117"/>
    </row>
    <row r="50" spans="1:9">
      <c r="A50" s="124">
        <v>47</v>
      </c>
      <c r="B50" s="125" t="s">
        <v>601</v>
      </c>
      <c r="C50" s="126" t="s">
        <v>558</v>
      </c>
      <c r="D50" s="151">
        <v>57.375</v>
      </c>
      <c r="E50" s="224"/>
      <c r="F50" s="151">
        <v>23.625</v>
      </c>
      <c r="G50" s="224"/>
      <c r="H50" s="117"/>
      <c r="I50" s="117"/>
    </row>
    <row r="51" spans="1:9">
      <c r="A51" s="124">
        <v>48</v>
      </c>
      <c r="B51" s="125" t="s">
        <v>1025</v>
      </c>
      <c r="C51" s="126" t="s">
        <v>558</v>
      </c>
      <c r="D51" s="151">
        <v>478.125</v>
      </c>
      <c r="E51" s="224"/>
      <c r="F51" s="151">
        <v>33.75</v>
      </c>
      <c r="G51" s="224"/>
      <c r="H51" s="117"/>
      <c r="I51" s="117"/>
    </row>
    <row r="52" spans="1:9">
      <c r="A52" s="124">
        <v>49</v>
      </c>
      <c r="B52" s="125" t="s">
        <v>1026</v>
      </c>
      <c r="C52" s="126" t="s">
        <v>558</v>
      </c>
      <c r="D52" s="151">
        <v>202.5</v>
      </c>
      <c r="E52" s="224"/>
      <c r="F52" s="151">
        <v>24.75</v>
      </c>
      <c r="G52" s="224"/>
      <c r="H52" s="117"/>
      <c r="I52" s="117"/>
    </row>
    <row r="53" spans="1:9">
      <c r="A53" s="124">
        <v>50</v>
      </c>
      <c r="B53" s="125" t="s">
        <v>1027</v>
      </c>
      <c r="C53" s="126" t="s">
        <v>558</v>
      </c>
      <c r="D53" s="151">
        <v>14.625</v>
      </c>
      <c r="E53" s="224"/>
      <c r="F53" s="151">
        <v>6.75</v>
      </c>
      <c r="G53" s="224"/>
      <c r="H53" s="117"/>
      <c r="I53" s="117"/>
    </row>
    <row r="54" spans="1:9">
      <c r="A54" s="124">
        <v>51</v>
      </c>
      <c r="B54" s="125" t="s">
        <v>1028</v>
      </c>
      <c r="C54" s="126" t="s">
        <v>558</v>
      </c>
      <c r="D54" s="151">
        <v>14.625</v>
      </c>
      <c r="E54" s="224"/>
      <c r="F54" s="151">
        <v>6.75</v>
      </c>
      <c r="G54" s="224"/>
      <c r="H54" s="117"/>
      <c r="I54" s="117"/>
    </row>
    <row r="55" spans="1:9">
      <c r="A55" s="124">
        <v>52</v>
      </c>
      <c r="B55" s="125" t="s">
        <v>1029</v>
      </c>
      <c r="C55" s="126" t="s">
        <v>558</v>
      </c>
      <c r="D55" s="151">
        <v>6.75</v>
      </c>
      <c r="E55" s="224"/>
      <c r="F55" s="151">
        <v>6.75</v>
      </c>
      <c r="G55" s="224"/>
      <c r="H55" s="117"/>
      <c r="I55" s="117"/>
    </row>
    <row r="56" spans="1:9">
      <c r="A56" s="124">
        <v>53</v>
      </c>
      <c r="B56" s="125" t="s">
        <v>1030</v>
      </c>
      <c r="C56" s="126" t="s">
        <v>558</v>
      </c>
      <c r="D56" s="151">
        <v>24.75</v>
      </c>
      <c r="E56" s="224"/>
      <c r="F56" s="151">
        <v>4.5</v>
      </c>
      <c r="G56" s="224"/>
      <c r="H56" s="117"/>
      <c r="I56" s="117"/>
    </row>
    <row r="57" spans="1:9">
      <c r="A57" s="124">
        <v>54</v>
      </c>
      <c r="B57" s="125" t="s">
        <v>1031</v>
      </c>
      <c r="C57" s="126" t="s">
        <v>558</v>
      </c>
      <c r="D57" s="151">
        <v>24.75</v>
      </c>
      <c r="E57" s="224"/>
      <c r="F57" s="151">
        <v>4.5</v>
      </c>
      <c r="G57" s="224"/>
      <c r="H57" s="117"/>
      <c r="I57" s="117"/>
    </row>
    <row r="58" spans="1:9">
      <c r="A58" s="124">
        <v>55</v>
      </c>
      <c r="B58" s="125" t="s">
        <v>1032</v>
      </c>
      <c r="C58" s="126" t="s">
        <v>558</v>
      </c>
      <c r="D58" s="151">
        <v>286.875</v>
      </c>
      <c r="E58" s="224"/>
      <c r="F58" s="151">
        <v>45</v>
      </c>
      <c r="G58" s="224"/>
      <c r="H58" s="117"/>
      <c r="I58" s="117"/>
    </row>
    <row r="59" spans="1:9">
      <c r="A59" s="124">
        <v>56</v>
      </c>
      <c r="B59" s="125" t="s">
        <v>1033</v>
      </c>
      <c r="C59" s="126" t="s">
        <v>558</v>
      </c>
      <c r="D59" s="151">
        <v>286.875</v>
      </c>
      <c r="E59" s="224"/>
      <c r="F59" s="151">
        <v>45</v>
      </c>
      <c r="G59" s="224"/>
      <c r="H59" s="117"/>
      <c r="I59" s="117"/>
    </row>
    <row r="60" spans="1:9">
      <c r="A60" s="124">
        <v>57</v>
      </c>
      <c r="B60" s="125" t="s">
        <v>1034</v>
      </c>
      <c r="C60" s="126" t="s">
        <v>558</v>
      </c>
      <c r="D60" s="151">
        <v>247.5</v>
      </c>
      <c r="E60" s="224"/>
      <c r="F60" s="151">
        <v>21.375</v>
      </c>
      <c r="G60" s="224"/>
      <c r="H60" s="117"/>
      <c r="I60" s="117"/>
    </row>
    <row r="61" spans="1:9">
      <c r="A61" s="124">
        <v>58</v>
      </c>
      <c r="B61" s="125" t="s">
        <v>1035</v>
      </c>
      <c r="C61" s="126" t="s">
        <v>558</v>
      </c>
      <c r="D61" s="151">
        <v>247.5</v>
      </c>
      <c r="E61" s="224"/>
      <c r="F61" s="151">
        <v>21.375</v>
      </c>
      <c r="G61" s="224"/>
      <c r="H61" s="117"/>
      <c r="I61" s="117"/>
    </row>
    <row r="62" spans="1:9">
      <c r="A62" s="124">
        <v>59</v>
      </c>
      <c r="B62" s="125" t="s">
        <v>594</v>
      </c>
      <c r="C62" s="126" t="s">
        <v>558</v>
      </c>
      <c r="D62" s="151">
        <v>24.75</v>
      </c>
      <c r="E62" s="224"/>
      <c r="F62" s="151">
        <v>31.5</v>
      </c>
      <c r="G62" s="224"/>
      <c r="H62" s="117"/>
      <c r="I62" s="117"/>
    </row>
    <row r="63" spans="1:9">
      <c r="A63" s="124">
        <v>60</v>
      </c>
      <c r="B63" s="125" t="s">
        <v>1036</v>
      </c>
      <c r="C63" s="126" t="s">
        <v>558</v>
      </c>
      <c r="D63" s="151">
        <v>16.875</v>
      </c>
      <c r="E63" s="224"/>
      <c r="F63" s="151">
        <v>23.625</v>
      </c>
      <c r="G63" s="224"/>
      <c r="H63" s="117"/>
      <c r="I63" s="117"/>
    </row>
    <row r="64" spans="1:9">
      <c r="A64" s="124">
        <v>61</v>
      </c>
      <c r="B64" s="125" t="s">
        <v>1037</v>
      </c>
      <c r="C64" s="126" t="s">
        <v>558</v>
      </c>
      <c r="D64" s="151">
        <v>16.875</v>
      </c>
      <c r="E64" s="224"/>
      <c r="F64" s="151">
        <v>23.625</v>
      </c>
      <c r="G64" s="224"/>
      <c r="H64" s="117"/>
      <c r="I64" s="117"/>
    </row>
    <row r="65" spans="1:9">
      <c r="A65" s="124">
        <v>62</v>
      </c>
      <c r="B65" s="125" t="s">
        <v>1038</v>
      </c>
      <c r="C65" s="126" t="s">
        <v>558</v>
      </c>
      <c r="D65" s="151">
        <v>23.625</v>
      </c>
      <c r="E65" s="224"/>
      <c r="F65" s="151">
        <v>46.125</v>
      </c>
      <c r="G65" s="224"/>
      <c r="H65" s="117"/>
      <c r="I65" s="117"/>
    </row>
    <row r="66" spans="1:9">
      <c r="A66" s="124">
        <v>63</v>
      </c>
      <c r="B66" s="125" t="s">
        <v>1039</v>
      </c>
      <c r="C66" s="126" t="s">
        <v>558</v>
      </c>
      <c r="D66" s="151">
        <v>191.25</v>
      </c>
      <c r="E66" s="224"/>
      <c r="F66" s="151">
        <v>41.625</v>
      </c>
      <c r="G66" s="224"/>
      <c r="H66" s="117"/>
      <c r="I66" s="117"/>
    </row>
    <row r="67" spans="1:9">
      <c r="A67" s="124">
        <v>64</v>
      </c>
      <c r="B67" s="125" t="s">
        <v>1040</v>
      </c>
      <c r="C67" s="126" t="s">
        <v>558</v>
      </c>
      <c r="D67" s="151">
        <v>1338.75</v>
      </c>
      <c r="E67" s="224"/>
      <c r="F67" s="151">
        <v>76.5</v>
      </c>
      <c r="G67" s="224"/>
      <c r="H67" s="117"/>
      <c r="I67" s="117"/>
    </row>
    <row r="68" spans="1:9">
      <c r="A68" s="124">
        <v>65</v>
      </c>
      <c r="B68" s="125" t="s">
        <v>1041</v>
      </c>
      <c r="C68" s="126" t="s">
        <v>558</v>
      </c>
      <c r="D68" s="151">
        <v>33.75</v>
      </c>
      <c r="E68" s="224"/>
      <c r="F68" s="151">
        <v>7.875</v>
      </c>
      <c r="G68" s="224"/>
      <c r="H68" s="117"/>
      <c r="I68" s="117"/>
    </row>
    <row r="69" spans="1:9">
      <c r="A69" s="124">
        <v>66</v>
      </c>
      <c r="B69" s="125" t="s">
        <v>1042</v>
      </c>
      <c r="C69" s="126" t="s">
        <v>558</v>
      </c>
      <c r="D69" s="151">
        <v>61.875</v>
      </c>
      <c r="E69" s="224"/>
      <c r="F69" s="151">
        <v>21.375</v>
      </c>
      <c r="G69" s="224"/>
      <c r="H69" s="117"/>
      <c r="I69" s="117"/>
    </row>
    <row r="70" spans="1:9">
      <c r="A70" s="124">
        <v>67</v>
      </c>
      <c r="B70" s="125" t="s">
        <v>308</v>
      </c>
      <c r="C70" s="126" t="s">
        <v>558</v>
      </c>
      <c r="D70" s="151">
        <v>16.875</v>
      </c>
      <c r="E70" s="224"/>
      <c r="F70" s="151">
        <v>7.875</v>
      </c>
      <c r="G70" s="224"/>
      <c r="H70" s="117"/>
      <c r="I70" s="117"/>
    </row>
    <row r="71" spans="1:9">
      <c r="A71" s="124">
        <v>68</v>
      </c>
      <c r="B71" s="125" t="s">
        <v>1043</v>
      </c>
      <c r="C71" s="126" t="s">
        <v>558</v>
      </c>
      <c r="D71" s="151">
        <v>331.875</v>
      </c>
      <c r="E71" s="224"/>
      <c r="F71" s="151">
        <v>67.5</v>
      </c>
      <c r="G71" s="224"/>
      <c r="H71" s="117"/>
      <c r="I71" s="117"/>
    </row>
    <row r="72" spans="1:9" ht="17.25" customHeight="1">
      <c r="A72" s="124">
        <v>69</v>
      </c>
      <c r="B72" s="125" t="s">
        <v>1044</v>
      </c>
      <c r="C72" s="126" t="s">
        <v>558</v>
      </c>
      <c r="D72" s="151">
        <v>172.125</v>
      </c>
      <c r="E72" s="224"/>
      <c r="F72" s="151">
        <v>69.75</v>
      </c>
      <c r="G72" s="224"/>
      <c r="H72" s="117"/>
      <c r="I72" s="117"/>
    </row>
    <row r="73" spans="1:9" ht="17.25" customHeight="1">
      <c r="A73" s="124">
        <v>70</v>
      </c>
      <c r="B73" s="128" t="s">
        <v>1045</v>
      </c>
      <c r="C73" s="126" t="s">
        <v>558</v>
      </c>
      <c r="D73" s="151">
        <v>360</v>
      </c>
      <c r="E73" s="224"/>
      <c r="F73" s="151">
        <v>29.25</v>
      </c>
      <c r="G73" s="224"/>
      <c r="H73" s="117"/>
      <c r="I73" s="117"/>
    </row>
    <row r="74" spans="1:9" ht="17.25" customHeight="1">
      <c r="A74" s="124">
        <v>71</v>
      </c>
      <c r="B74" s="125" t="s">
        <v>1046</v>
      </c>
      <c r="C74" s="126" t="s">
        <v>558</v>
      </c>
      <c r="D74" s="151">
        <v>229.5</v>
      </c>
      <c r="E74" s="224"/>
      <c r="F74" s="151">
        <v>168.75</v>
      </c>
      <c r="G74" s="224"/>
      <c r="H74" s="117"/>
      <c r="I74" s="117"/>
    </row>
    <row r="75" spans="1:9" ht="17.25" customHeight="1">
      <c r="A75" s="124">
        <v>72</v>
      </c>
      <c r="B75" s="125" t="s">
        <v>1047</v>
      </c>
      <c r="C75" s="126" t="s">
        <v>558</v>
      </c>
      <c r="D75" s="151">
        <v>315</v>
      </c>
      <c r="E75" s="224"/>
      <c r="F75" s="151">
        <v>51.75</v>
      </c>
      <c r="G75" s="224"/>
      <c r="H75" s="117"/>
      <c r="I75" s="117"/>
    </row>
    <row r="76" spans="1:9" ht="17.25" customHeight="1">
      <c r="A76" s="124">
        <v>73</v>
      </c>
      <c r="B76" s="125" t="s">
        <v>1048</v>
      </c>
      <c r="C76" s="126" t="s">
        <v>558</v>
      </c>
      <c r="D76" s="151">
        <v>229.5</v>
      </c>
      <c r="E76" s="224"/>
      <c r="F76" s="151">
        <v>34.875</v>
      </c>
      <c r="G76" s="224"/>
      <c r="H76" s="117"/>
      <c r="I76" s="117"/>
    </row>
    <row r="77" spans="1:9" ht="17.25" customHeight="1">
      <c r="A77" s="124">
        <v>74</v>
      </c>
      <c r="B77" s="125" t="s">
        <v>1049</v>
      </c>
      <c r="C77" s="126" t="s">
        <v>558</v>
      </c>
      <c r="D77" s="151">
        <v>140.625</v>
      </c>
      <c r="E77" s="224"/>
      <c r="F77" s="151">
        <v>23.625</v>
      </c>
      <c r="G77" s="224"/>
      <c r="H77" s="117"/>
      <c r="I77" s="117"/>
    </row>
    <row r="78" spans="1:9" ht="17.25" customHeight="1">
      <c r="A78" s="124">
        <v>75</v>
      </c>
      <c r="B78" s="125" t="s">
        <v>1050</v>
      </c>
      <c r="C78" s="126" t="s">
        <v>558</v>
      </c>
      <c r="D78" s="151">
        <v>191.25</v>
      </c>
      <c r="E78" s="224"/>
      <c r="F78" s="151">
        <v>33.75</v>
      </c>
      <c r="G78" s="224"/>
      <c r="H78" s="117"/>
      <c r="I78" s="117"/>
    </row>
    <row r="79" spans="1:9" ht="17.25" customHeight="1">
      <c r="A79" s="124">
        <v>76</v>
      </c>
      <c r="B79" s="125" t="s">
        <v>1051</v>
      </c>
      <c r="C79" s="126" t="s">
        <v>558</v>
      </c>
      <c r="D79" s="151">
        <v>9</v>
      </c>
      <c r="E79" s="224"/>
      <c r="F79" s="151">
        <v>6.75</v>
      </c>
      <c r="G79" s="224"/>
      <c r="H79" s="117"/>
      <c r="I79" s="117"/>
    </row>
    <row r="80" spans="1:9" ht="17.25" customHeight="1">
      <c r="A80" s="124">
        <v>77</v>
      </c>
      <c r="B80" s="125" t="s">
        <v>1052</v>
      </c>
      <c r="C80" s="126" t="s">
        <v>558</v>
      </c>
      <c r="D80" s="151">
        <v>9</v>
      </c>
      <c r="E80" s="224"/>
      <c r="F80" s="151">
        <v>6.75</v>
      </c>
      <c r="G80" s="224"/>
      <c r="H80" s="117"/>
      <c r="I80" s="117"/>
    </row>
    <row r="81" spans="1:11" ht="17.25" customHeight="1">
      <c r="A81" s="124">
        <v>78</v>
      </c>
      <c r="B81" s="125" t="s">
        <v>147</v>
      </c>
      <c r="C81" s="126" t="s">
        <v>558</v>
      </c>
      <c r="D81" s="151">
        <v>33.75</v>
      </c>
      <c r="E81" s="224"/>
      <c r="F81" s="151">
        <v>19.125</v>
      </c>
      <c r="G81" s="224"/>
      <c r="H81" s="117"/>
      <c r="I81" s="117"/>
    </row>
    <row r="82" spans="1:11" ht="17.25" customHeight="1">
      <c r="A82" s="124">
        <v>79</v>
      </c>
      <c r="B82" s="125" t="s">
        <v>1053</v>
      </c>
      <c r="C82" s="126" t="s">
        <v>558</v>
      </c>
      <c r="D82" s="151">
        <v>401.625</v>
      </c>
      <c r="E82" s="224"/>
      <c r="F82" s="151">
        <v>56.25</v>
      </c>
      <c r="G82" s="224"/>
      <c r="H82" s="117"/>
      <c r="I82" s="117"/>
    </row>
    <row r="83" spans="1:11" ht="17.25" customHeight="1">
      <c r="A83" s="124">
        <v>80</v>
      </c>
      <c r="B83" s="125" t="s">
        <v>64</v>
      </c>
      <c r="C83" s="126" t="s">
        <v>558</v>
      </c>
      <c r="D83" s="151">
        <v>27</v>
      </c>
      <c r="E83" s="224"/>
      <c r="F83" s="151">
        <v>67.5</v>
      </c>
      <c r="G83" s="224"/>
      <c r="H83" s="117"/>
      <c r="I83" s="117"/>
    </row>
    <row r="84" spans="1:11" ht="17.25" customHeight="1">
      <c r="A84" s="124">
        <v>81</v>
      </c>
      <c r="B84" s="118" t="s">
        <v>1054</v>
      </c>
      <c r="C84" s="126" t="s">
        <v>558</v>
      </c>
      <c r="D84" s="151">
        <v>50.625</v>
      </c>
      <c r="E84" s="224"/>
      <c r="F84" s="151">
        <v>36</v>
      </c>
      <c r="G84" s="224"/>
      <c r="H84" s="117"/>
      <c r="I84" s="117"/>
    </row>
    <row r="85" spans="1:11" ht="17.25" customHeight="1">
      <c r="A85" s="124">
        <v>82</v>
      </c>
      <c r="B85" s="118" t="s">
        <v>1055</v>
      </c>
      <c r="C85" s="126" t="s">
        <v>558</v>
      </c>
      <c r="D85" s="151">
        <v>38.25</v>
      </c>
      <c r="E85" s="224"/>
      <c r="F85" s="151">
        <v>33.75</v>
      </c>
      <c r="G85" s="224"/>
      <c r="H85" s="117"/>
      <c r="I85" s="117"/>
    </row>
    <row r="86" spans="1:11" ht="17.25" customHeight="1">
      <c r="A86" s="124">
        <v>83</v>
      </c>
      <c r="B86" s="118" t="s">
        <v>1056</v>
      </c>
      <c r="C86" s="126" t="s">
        <v>558</v>
      </c>
      <c r="D86" s="151">
        <v>50.625</v>
      </c>
      <c r="E86" s="224"/>
      <c r="F86" s="151">
        <v>36</v>
      </c>
      <c r="G86" s="224"/>
      <c r="H86" s="117"/>
      <c r="I86" s="117"/>
    </row>
    <row r="87" spans="1:11" ht="17.25" customHeight="1">
      <c r="A87" s="124">
        <v>84</v>
      </c>
      <c r="B87" s="118" t="s">
        <v>1057</v>
      </c>
      <c r="C87" s="126" t="s">
        <v>558</v>
      </c>
      <c r="D87" s="151">
        <v>38.25</v>
      </c>
      <c r="E87" s="224"/>
      <c r="F87" s="151">
        <v>33.75</v>
      </c>
      <c r="G87" s="224"/>
      <c r="H87" s="117"/>
      <c r="I87" s="117"/>
      <c r="K87" s="28"/>
    </row>
    <row r="88" spans="1:11" ht="17.25" customHeight="1">
      <c r="A88" s="124">
        <v>85</v>
      </c>
      <c r="B88" s="118" t="s">
        <v>1058</v>
      </c>
      <c r="C88" s="126" t="s">
        <v>558</v>
      </c>
      <c r="D88" s="151">
        <v>114.75</v>
      </c>
      <c r="E88" s="224"/>
      <c r="F88" s="151">
        <v>33.75</v>
      </c>
      <c r="G88" s="224"/>
      <c r="H88" s="117"/>
      <c r="I88" s="117"/>
    </row>
    <row r="89" spans="1:11" ht="17.25" customHeight="1">
      <c r="A89" s="244" t="s">
        <v>619</v>
      </c>
      <c r="B89" s="245"/>
      <c r="C89" s="245"/>
      <c r="D89" s="155">
        <v>14398.875</v>
      </c>
      <c r="E89" s="155"/>
      <c r="F89" s="155">
        <v>4066.875</v>
      </c>
      <c r="G89" s="155"/>
      <c r="K89" s="28"/>
    </row>
    <row r="90" spans="1:11" ht="17.25" customHeight="1">
      <c r="A90" s="244" t="s">
        <v>14</v>
      </c>
      <c r="B90" s="245"/>
      <c r="C90" s="245"/>
      <c r="D90" s="253">
        <f>SUM(D89+F89)</f>
        <v>18465.75</v>
      </c>
      <c r="E90" s="254"/>
      <c r="F90" s="255">
        <f>SUM(E89+G89)</f>
        <v>0</v>
      </c>
      <c r="G90" s="256"/>
    </row>
    <row r="91" spans="1:11">
      <c r="A91" s="119"/>
      <c r="B91" s="119"/>
      <c r="C91" s="119"/>
      <c r="D91" s="120"/>
      <c r="E91" s="119"/>
      <c r="F91" s="120"/>
      <c r="G91" s="119"/>
    </row>
    <row r="92" spans="1:11">
      <c r="A92" s="121"/>
      <c r="B92" s="122"/>
      <c r="C92" s="123"/>
      <c r="D92" s="120"/>
      <c r="E92" s="119"/>
      <c r="F92" s="120"/>
      <c r="G92" s="119"/>
    </row>
    <row r="93" spans="1:11">
      <c r="A93" s="121"/>
      <c r="B93" s="122"/>
      <c r="C93" s="123"/>
      <c r="D93" s="120"/>
      <c r="E93" s="119"/>
      <c r="F93" s="120"/>
      <c r="G93" s="119"/>
      <c r="K93" s="28"/>
    </row>
    <row r="94" spans="1:11">
      <c r="A94" s="121"/>
      <c r="B94" s="122"/>
      <c r="C94" s="123"/>
      <c r="D94" s="120"/>
      <c r="E94" s="119"/>
      <c r="F94" s="120"/>
      <c r="G94" s="119"/>
    </row>
    <row r="95" spans="1:11">
      <c r="A95" s="121"/>
      <c r="B95" s="122"/>
      <c r="C95" s="123"/>
      <c r="D95" s="120"/>
      <c r="E95" s="119"/>
      <c r="F95" s="120"/>
      <c r="G95" s="119"/>
    </row>
    <row r="96" spans="1:11">
      <c r="A96" s="119"/>
      <c r="B96" s="129"/>
      <c r="C96" s="129"/>
      <c r="D96" s="130"/>
      <c r="E96" s="119"/>
      <c r="F96" s="120"/>
      <c r="G96" s="119"/>
    </row>
    <row r="97" spans="7:7">
      <c r="G97" s="117"/>
    </row>
  </sheetData>
  <mergeCells count="5">
    <mergeCell ref="A2:G2"/>
    <mergeCell ref="A89:C89"/>
    <mergeCell ref="A90:C90"/>
    <mergeCell ref="D90:E90"/>
    <mergeCell ref="F90:G90"/>
  </mergeCells>
  <pageMargins left="0.25" right="0.25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6"/>
  <sheetViews>
    <sheetView view="pageBreakPreview" topLeftCell="A447" zoomScale="60" zoomScaleNormal="100" workbookViewId="0">
      <selection activeCell="D497" sqref="D497"/>
    </sheetView>
  </sheetViews>
  <sheetFormatPr defaultColWidth="8.85546875" defaultRowHeight="15"/>
  <cols>
    <col min="2" max="2" width="36.42578125" customWidth="1"/>
    <col min="3" max="3" width="20.140625" customWidth="1"/>
    <col min="4" max="4" width="30.28515625" customWidth="1"/>
    <col min="5" max="5" width="19.7109375" customWidth="1"/>
    <col min="6" max="6" width="20.28515625" customWidth="1"/>
  </cols>
  <sheetData>
    <row r="1" spans="1:10">
      <c r="A1" s="191" t="s">
        <v>1358</v>
      </c>
      <c r="B1" s="191"/>
      <c r="C1" s="191" t="s">
        <v>1683</v>
      </c>
      <c r="D1" s="191"/>
      <c r="E1" s="191"/>
      <c r="F1" s="191"/>
      <c r="G1" s="191"/>
      <c r="H1" s="191"/>
      <c r="I1" s="191"/>
      <c r="J1" s="191"/>
    </row>
    <row r="2" spans="1:10" ht="168.75">
      <c r="A2" s="307" t="s">
        <v>1098</v>
      </c>
      <c r="B2" s="307" t="s">
        <v>1359</v>
      </c>
      <c r="C2" s="308" t="s">
        <v>1360</v>
      </c>
      <c r="D2" s="309" t="s">
        <v>1100</v>
      </c>
      <c r="E2" s="309" t="s">
        <v>1101</v>
      </c>
      <c r="F2" s="308" t="s">
        <v>1102</v>
      </c>
      <c r="G2" s="309" t="s">
        <v>1103</v>
      </c>
      <c r="H2" s="307"/>
      <c r="I2" s="307"/>
      <c r="J2" s="307"/>
    </row>
    <row r="3" spans="1:10" ht="18.75">
      <c r="A3" s="307">
        <v>1</v>
      </c>
      <c r="B3" s="307" t="s">
        <v>1361</v>
      </c>
      <c r="C3" s="307" t="s">
        <v>17</v>
      </c>
      <c r="D3" s="310">
        <v>501.19499999999999</v>
      </c>
      <c r="E3" s="310"/>
      <c r="F3" s="310">
        <v>122.295</v>
      </c>
      <c r="G3" s="310"/>
      <c r="H3" s="307"/>
      <c r="I3" s="307"/>
      <c r="J3" s="307"/>
    </row>
    <row r="4" spans="1:10" ht="18.75">
      <c r="A4" s="307">
        <v>2</v>
      </c>
      <c r="B4" s="307" t="s">
        <v>1362</v>
      </c>
      <c r="C4" s="307" t="s">
        <v>17</v>
      </c>
      <c r="D4" s="310">
        <v>501.19499999999999</v>
      </c>
      <c r="E4" s="310"/>
      <c r="F4" s="310">
        <v>76.185000000000002</v>
      </c>
      <c r="G4" s="310"/>
      <c r="H4" s="307"/>
      <c r="I4" s="307"/>
      <c r="J4" s="307"/>
    </row>
    <row r="5" spans="1:10" ht="18.75">
      <c r="A5" s="307">
        <v>3</v>
      </c>
      <c r="B5" s="307" t="s">
        <v>21</v>
      </c>
      <c r="C5" s="307" t="s">
        <v>17</v>
      </c>
      <c r="D5" s="310">
        <v>555.31499999999994</v>
      </c>
      <c r="E5" s="310"/>
      <c r="F5" s="310">
        <v>45.884999999999998</v>
      </c>
      <c r="G5" s="310"/>
      <c r="H5" s="307"/>
      <c r="I5" s="307"/>
      <c r="J5" s="307"/>
    </row>
    <row r="6" spans="1:10" ht="18.75">
      <c r="A6" s="307">
        <v>4</v>
      </c>
      <c r="B6" s="307" t="s">
        <v>22</v>
      </c>
      <c r="C6" s="307" t="s">
        <v>17</v>
      </c>
      <c r="D6" s="310">
        <v>110.10000000000001</v>
      </c>
      <c r="E6" s="310"/>
      <c r="F6" s="310">
        <v>45.884999999999998</v>
      </c>
      <c r="G6" s="310"/>
      <c r="H6" s="307"/>
      <c r="I6" s="307"/>
      <c r="J6" s="307"/>
    </row>
    <row r="7" spans="1:10" ht="18.75">
      <c r="A7" s="307">
        <v>5</v>
      </c>
      <c r="B7" s="307" t="s">
        <v>1363</v>
      </c>
      <c r="C7" s="307" t="s">
        <v>17</v>
      </c>
      <c r="D7" s="310">
        <v>26.325000000000003</v>
      </c>
      <c r="E7" s="310"/>
      <c r="F7" s="310">
        <v>2.0100000000000002</v>
      </c>
      <c r="G7" s="310"/>
      <c r="H7" s="307"/>
      <c r="I7" s="307"/>
      <c r="J7" s="307"/>
    </row>
    <row r="8" spans="1:10" ht="18.75">
      <c r="A8" s="307">
        <v>6</v>
      </c>
      <c r="B8" s="307" t="s">
        <v>23</v>
      </c>
      <c r="C8" s="307" t="s">
        <v>17</v>
      </c>
      <c r="D8" s="310">
        <v>55.064999999999998</v>
      </c>
      <c r="E8" s="310"/>
      <c r="F8" s="310">
        <v>3.99</v>
      </c>
      <c r="G8" s="310"/>
      <c r="H8" s="307"/>
      <c r="I8" s="307"/>
      <c r="J8" s="307"/>
    </row>
    <row r="9" spans="1:10" ht="18.75">
      <c r="A9" s="307">
        <v>7</v>
      </c>
      <c r="B9" s="307" t="s">
        <v>1364</v>
      </c>
      <c r="C9" s="307" t="s">
        <v>17</v>
      </c>
      <c r="D9" s="310">
        <v>26.325000000000003</v>
      </c>
      <c r="E9" s="310"/>
      <c r="F9" s="310">
        <v>67.814999999999998</v>
      </c>
      <c r="G9" s="310"/>
      <c r="H9" s="307"/>
      <c r="I9" s="307"/>
      <c r="J9" s="307"/>
    </row>
    <row r="10" spans="1:10" ht="18.75">
      <c r="A10" s="307">
        <v>8</v>
      </c>
      <c r="B10" s="307" t="s">
        <v>1365</v>
      </c>
      <c r="C10" s="307" t="s">
        <v>17</v>
      </c>
      <c r="D10" s="310">
        <v>694.15499999999997</v>
      </c>
      <c r="E10" s="310"/>
      <c r="F10" s="310">
        <v>45.884999999999998</v>
      </c>
      <c r="G10" s="310"/>
      <c r="H10" s="307"/>
      <c r="I10" s="307"/>
      <c r="J10" s="307"/>
    </row>
    <row r="11" spans="1:10" ht="18.75">
      <c r="A11" s="307">
        <v>9</v>
      </c>
      <c r="B11" s="307" t="s">
        <v>30</v>
      </c>
      <c r="C11" s="307" t="s">
        <v>17</v>
      </c>
      <c r="D11" s="310">
        <v>110.10000000000001</v>
      </c>
      <c r="E11" s="310"/>
      <c r="F11" s="310">
        <v>45.884999999999998</v>
      </c>
      <c r="G11" s="310"/>
      <c r="H11" s="307"/>
      <c r="I11" s="307"/>
      <c r="J11" s="307"/>
    </row>
    <row r="12" spans="1:10" ht="18.75">
      <c r="A12" s="307">
        <v>10</v>
      </c>
      <c r="B12" s="307" t="s">
        <v>1366</v>
      </c>
      <c r="C12" s="307" t="s">
        <v>17</v>
      </c>
      <c r="D12" s="310">
        <v>62.234999999999999</v>
      </c>
      <c r="E12" s="310"/>
      <c r="F12" s="310">
        <v>15.96</v>
      </c>
      <c r="G12" s="310"/>
      <c r="H12" s="307"/>
      <c r="I12" s="307"/>
      <c r="J12" s="307"/>
    </row>
    <row r="13" spans="1:10" ht="18.75">
      <c r="A13" s="307">
        <v>11</v>
      </c>
      <c r="B13" s="307" t="s">
        <v>1367</v>
      </c>
      <c r="C13" s="307" t="s">
        <v>17</v>
      </c>
      <c r="D13" s="310">
        <v>26.325000000000003</v>
      </c>
      <c r="E13" s="310"/>
      <c r="F13" s="310">
        <v>15.96</v>
      </c>
      <c r="G13" s="310"/>
      <c r="H13" s="307"/>
      <c r="I13" s="307"/>
      <c r="J13" s="307"/>
    </row>
    <row r="14" spans="1:10" ht="18.75">
      <c r="A14" s="307">
        <v>12</v>
      </c>
      <c r="B14" s="307" t="s">
        <v>1368</v>
      </c>
      <c r="C14" s="307" t="s">
        <v>17</v>
      </c>
      <c r="D14" s="310">
        <v>33.51</v>
      </c>
      <c r="E14" s="310"/>
      <c r="F14" s="310">
        <v>15.96</v>
      </c>
      <c r="G14" s="310"/>
      <c r="H14" s="307"/>
      <c r="I14" s="307"/>
      <c r="J14" s="307"/>
    </row>
    <row r="15" spans="1:10" ht="18.75">
      <c r="A15" s="307">
        <v>13</v>
      </c>
      <c r="B15" s="307" t="s">
        <v>1369</v>
      </c>
      <c r="C15" s="307" t="s">
        <v>17</v>
      </c>
      <c r="D15" s="310">
        <v>0</v>
      </c>
      <c r="E15" s="310"/>
      <c r="F15" s="310">
        <v>29.924999999999997</v>
      </c>
      <c r="G15" s="310"/>
      <c r="H15" s="307"/>
      <c r="I15" s="307"/>
      <c r="J15" s="307"/>
    </row>
    <row r="16" spans="1:10" ht="18.75">
      <c r="A16" s="307">
        <v>14</v>
      </c>
      <c r="B16" s="307" t="s">
        <v>34</v>
      </c>
      <c r="C16" s="307" t="s">
        <v>17</v>
      </c>
      <c r="D16" s="310">
        <v>624.73500000000001</v>
      </c>
      <c r="E16" s="310"/>
      <c r="F16" s="310">
        <v>45.884999999999998</v>
      </c>
      <c r="G16" s="310"/>
      <c r="H16" s="307"/>
      <c r="I16" s="307"/>
      <c r="J16" s="307"/>
    </row>
    <row r="17" spans="1:10" ht="18.75">
      <c r="A17" s="307">
        <v>15</v>
      </c>
      <c r="B17" s="307" t="s">
        <v>36</v>
      </c>
      <c r="C17" s="307" t="s">
        <v>17</v>
      </c>
      <c r="D17" s="310">
        <v>110.10000000000001</v>
      </c>
      <c r="E17" s="310"/>
      <c r="F17" s="310">
        <v>33.914999999999999</v>
      </c>
      <c r="G17" s="310"/>
      <c r="H17" s="307"/>
      <c r="I17" s="307"/>
      <c r="J17" s="307"/>
    </row>
    <row r="18" spans="1:10" ht="18.75">
      <c r="A18" s="307">
        <v>16</v>
      </c>
      <c r="B18" s="307" t="s">
        <v>37</v>
      </c>
      <c r="C18" s="307" t="s">
        <v>17</v>
      </c>
      <c r="D18" s="310">
        <v>0</v>
      </c>
      <c r="E18" s="310"/>
      <c r="F18" s="310">
        <v>33.914999999999999</v>
      </c>
      <c r="G18" s="310"/>
      <c r="H18" s="307"/>
      <c r="I18" s="307"/>
      <c r="J18" s="307"/>
    </row>
    <row r="19" spans="1:10" ht="18.75">
      <c r="A19" s="307">
        <v>17</v>
      </c>
      <c r="B19" s="307" t="s">
        <v>1370</v>
      </c>
      <c r="C19" s="307" t="s">
        <v>17</v>
      </c>
      <c r="D19" s="310">
        <v>0</v>
      </c>
      <c r="E19" s="310"/>
      <c r="F19" s="310">
        <v>51.855000000000004</v>
      </c>
      <c r="G19" s="310"/>
      <c r="H19" s="307"/>
      <c r="I19" s="307"/>
      <c r="J19" s="307"/>
    </row>
    <row r="20" spans="1:10" ht="18.75">
      <c r="A20" s="307">
        <v>18</v>
      </c>
      <c r="B20" s="307" t="s">
        <v>39</v>
      </c>
      <c r="C20" s="307" t="s">
        <v>17</v>
      </c>
      <c r="D20" s="310">
        <v>624.73500000000001</v>
      </c>
      <c r="E20" s="310"/>
      <c r="F20" s="310">
        <v>45.884999999999998</v>
      </c>
      <c r="G20" s="310"/>
      <c r="H20" s="307"/>
      <c r="I20" s="307"/>
      <c r="J20" s="307"/>
    </row>
    <row r="21" spans="1:10" ht="18.75">
      <c r="A21" s="307">
        <v>19</v>
      </c>
      <c r="B21" s="307" t="s">
        <v>375</v>
      </c>
      <c r="C21" s="307" t="s">
        <v>17</v>
      </c>
      <c r="D21" s="310">
        <v>493.09500000000003</v>
      </c>
      <c r="E21" s="310"/>
      <c r="F21" s="310">
        <v>83.775000000000006</v>
      </c>
      <c r="G21" s="310"/>
      <c r="H21" s="307"/>
      <c r="I21" s="307"/>
      <c r="J21" s="307"/>
    </row>
    <row r="22" spans="1:10" ht="18.75">
      <c r="A22" s="307">
        <v>20</v>
      </c>
      <c r="B22" s="307" t="s">
        <v>40</v>
      </c>
      <c r="C22" s="307" t="s">
        <v>17</v>
      </c>
      <c r="D22" s="310">
        <v>69.42</v>
      </c>
      <c r="E22" s="310"/>
      <c r="F22" s="310">
        <v>45.884999999999998</v>
      </c>
      <c r="G22" s="310"/>
      <c r="H22" s="307"/>
      <c r="I22" s="307"/>
      <c r="J22" s="307"/>
    </row>
    <row r="23" spans="1:10" ht="18.75">
      <c r="A23" s="307">
        <v>21</v>
      </c>
      <c r="B23" s="307" t="s">
        <v>1371</v>
      </c>
      <c r="C23" s="307" t="s">
        <v>17</v>
      </c>
      <c r="D23" s="310">
        <v>347.08499999999998</v>
      </c>
      <c r="E23" s="310"/>
      <c r="F23" s="310">
        <v>79.784999999999997</v>
      </c>
      <c r="G23" s="310"/>
      <c r="H23" s="307"/>
      <c r="I23" s="307"/>
      <c r="J23" s="307"/>
    </row>
    <row r="24" spans="1:10" ht="18.75">
      <c r="A24" s="307">
        <v>22</v>
      </c>
      <c r="B24" s="307" t="s">
        <v>41</v>
      </c>
      <c r="C24" s="307" t="s">
        <v>17</v>
      </c>
      <c r="D24" s="310">
        <v>253.74</v>
      </c>
      <c r="E24" s="310"/>
      <c r="F24" s="310">
        <v>83.775000000000006</v>
      </c>
      <c r="G24" s="310"/>
      <c r="H24" s="307"/>
      <c r="I24" s="307"/>
      <c r="J24" s="307"/>
    </row>
    <row r="25" spans="1:10" ht="18.75">
      <c r="A25" s="307">
        <v>23</v>
      </c>
      <c r="B25" s="307" t="s">
        <v>42</v>
      </c>
      <c r="C25" s="307" t="s">
        <v>17</v>
      </c>
      <c r="D25" s="310">
        <v>55.064999999999998</v>
      </c>
      <c r="E25" s="310"/>
      <c r="F25" s="310">
        <v>67.814999999999998</v>
      </c>
      <c r="G25" s="310"/>
      <c r="H25" s="307"/>
      <c r="I25" s="307"/>
      <c r="J25" s="307"/>
    </row>
    <row r="26" spans="1:10" ht="18.75">
      <c r="A26" s="307">
        <v>24</v>
      </c>
      <c r="B26" s="307" t="s">
        <v>1372</v>
      </c>
      <c r="C26" s="307" t="s">
        <v>17</v>
      </c>
      <c r="D26" s="310">
        <v>971.81999999999994</v>
      </c>
      <c r="E26" s="310"/>
      <c r="F26" s="310">
        <v>9.99</v>
      </c>
      <c r="G26" s="310"/>
      <c r="H26" s="307"/>
      <c r="I26" s="307"/>
      <c r="J26" s="307"/>
    </row>
    <row r="27" spans="1:10" ht="18.75">
      <c r="A27" s="307">
        <v>25</v>
      </c>
      <c r="B27" s="307" t="s">
        <v>43</v>
      </c>
      <c r="C27" s="307" t="s">
        <v>17</v>
      </c>
      <c r="D27" s="310">
        <v>69.42</v>
      </c>
      <c r="E27" s="310"/>
      <c r="F27" s="310">
        <v>45.884999999999998</v>
      </c>
      <c r="G27" s="310"/>
      <c r="H27" s="307"/>
      <c r="I27" s="307"/>
      <c r="J27" s="307"/>
    </row>
    <row r="28" spans="1:10" ht="18.75">
      <c r="A28" s="307">
        <v>26</v>
      </c>
      <c r="B28" s="307" t="s">
        <v>44</v>
      </c>
      <c r="C28" s="307" t="s">
        <v>17</v>
      </c>
      <c r="D28" s="310">
        <v>55.064999999999998</v>
      </c>
      <c r="E28" s="310"/>
      <c r="F28" s="310">
        <v>33.914999999999999</v>
      </c>
      <c r="G28" s="310"/>
      <c r="H28" s="307"/>
      <c r="I28" s="307"/>
      <c r="J28" s="307"/>
    </row>
    <row r="29" spans="1:10" ht="18.75">
      <c r="A29" s="307">
        <v>27</v>
      </c>
      <c r="B29" s="307" t="s">
        <v>45</v>
      </c>
      <c r="C29" s="307" t="s">
        <v>17</v>
      </c>
      <c r="D29" s="310">
        <v>373.40999999999997</v>
      </c>
      <c r="E29" s="310"/>
      <c r="F29" s="310">
        <v>33.914999999999999</v>
      </c>
      <c r="G29" s="310"/>
      <c r="H29" s="307"/>
      <c r="I29" s="307"/>
      <c r="J29" s="307"/>
    </row>
    <row r="30" spans="1:10" ht="18.75">
      <c r="A30" s="307">
        <v>28</v>
      </c>
      <c r="B30" s="307" t="s">
        <v>1373</v>
      </c>
      <c r="C30" s="307" t="s">
        <v>17</v>
      </c>
      <c r="D30" s="310">
        <v>165.16499999999999</v>
      </c>
      <c r="E30" s="310"/>
      <c r="F30" s="310">
        <v>115.69499999999999</v>
      </c>
      <c r="G30" s="310"/>
      <c r="H30" s="307"/>
      <c r="I30" s="307"/>
      <c r="J30" s="307"/>
    </row>
    <row r="31" spans="1:10" ht="18.75">
      <c r="A31" s="307">
        <v>29</v>
      </c>
      <c r="B31" s="307" t="s">
        <v>1374</v>
      </c>
      <c r="C31" s="307" t="s">
        <v>17</v>
      </c>
      <c r="D31" s="310">
        <v>98.13</v>
      </c>
      <c r="E31" s="310"/>
      <c r="F31" s="310">
        <v>9.99</v>
      </c>
      <c r="G31" s="310"/>
      <c r="H31" s="307"/>
      <c r="I31" s="307"/>
      <c r="J31" s="307"/>
    </row>
    <row r="32" spans="1:10" ht="18.75">
      <c r="A32" s="307">
        <v>30</v>
      </c>
      <c r="B32" s="307" t="s">
        <v>1375</v>
      </c>
      <c r="C32" s="307" t="s">
        <v>17</v>
      </c>
      <c r="D32" s="310">
        <v>1403.31</v>
      </c>
      <c r="E32" s="310"/>
      <c r="F32" s="310">
        <v>41.894999999999996</v>
      </c>
      <c r="G32" s="310"/>
      <c r="H32" s="307"/>
      <c r="I32" s="307"/>
      <c r="J32" s="307"/>
    </row>
    <row r="33" spans="1:10" ht="18.75">
      <c r="A33" s="307">
        <v>31</v>
      </c>
      <c r="B33" s="307" t="s">
        <v>1376</v>
      </c>
      <c r="C33" s="307" t="s">
        <v>17</v>
      </c>
      <c r="D33" s="310">
        <v>1403.31</v>
      </c>
      <c r="E33" s="310"/>
      <c r="F33" s="310">
        <v>41.894999999999996</v>
      </c>
      <c r="G33" s="310"/>
      <c r="H33" s="307"/>
      <c r="I33" s="307"/>
      <c r="J33" s="307"/>
    </row>
    <row r="34" spans="1:10" ht="18.75">
      <c r="A34" s="307">
        <v>32</v>
      </c>
      <c r="B34" s="307" t="s">
        <v>727</v>
      </c>
      <c r="C34" s="307" t="s">
        <v>17</v>
      </c>
      <c r="D34" s="310">
        <v>100.245</v>
      </c>
      <c r="E34" s="310"/>
      <c r="F34" s="310">
        <v>41.894999999999996</v>
      </c>
      <c r="G34" s="310"/>
      <c r="H34" s="307"/>
      <c r="I34" s="307"/>
      <c r="J34" s="307"/>
    </row>
    <row r="35" spans="1:10" ht="18.75">
      <c r="A35" s="307">
        <v>33</v>
      </c>
      <c r="B35" s="307" t="s">
        <v>50</v>
      </c>
      <c r="C35" s="307" t="s">
        <v>17</v>
      </c>
      <c r="D35" s="310">
        <v>100.545</v>
      </c>
      <c r="E35" s="310"/>
      <c r="F35" s="310">
        <v>29.924999999999997</v>
      </c>
      <c r="G35" s="310"/>
      <c r="H35" s="307"/>
      <c r="I35" s="307"/>
      <c r="J35" s="307"/>
    </row>
    <row r="36" spans="1:10" ht="18.75">
      <c r="A36" s="307">
        <v>34</v>
      </c>
      <c r="B36" s="307" t="s">
        <v>51</v>
      </c>
      <c r="C36" s="307" t="s">
        <v>17</v>
      </c>
      <c r="D36" s="310">
        <v>1529.52</v>
      </c>
      <c r="E36" s="310"/>
      <c r="F36" s="310">
        <v>33.914999999999999</v>
      </c>
      <c r="G36" s="310"/>
      <c r="H36" s="307"/>
      <c r="I36" s="307"/>
      <c r="J36" s="307"/>
    </row>
    <row r="37" spans="1:10" ht="18.75">
      <c r="A37" s="307">
        <v>35</v>
      </c>
      <c r="B37" s="307" t="s">
        <v>1377</v>
      </c>
      <c r="C37" s="307" t="s">
        <v>17</v>
      </c>
      <c r="D37" s="310">
        <v>2084.8650000000002</v>
      </c>
      <c r="E37" s="310"/>
      <c r="F37" s="310">
        <v>45.884999999999998</v>
      </c>
      <c r="G37" s="310"/>
      <c r="H37" s="307"/>
      <c r="I37" s="307"/>
      <c r="J37" s="307"/>
    </row>
    <row r="38" spans="1:10" ht="18.75">
      <c r="A38" s="307">
        <v>36</v>
      </c>
      <c r="B38" s="307" t="s">
        <v>1378</v>
      </c>
      <c r="C38" s="307" t="s">
        <v>17</v>
      </c>
      <c r="D38" s="310">
        <v>95.745000000000005</v>
      </c>
      <c r="E38" s="310"/>
      <c r="F38" s="310">
        <v>45.884999999999998</v>
      </c>
      <c r="G38" s="310"/>
      <c r="H38" s="307"/>
      <c r="I38" s="307"/>
      <c r="J38" s="307"/>
    </row>
    <row r="39" spans="1:10" ht="18.75">
      <c r="A39" s="307">
        <v>37</v>
      </c>
      <c r="B39" s="307" t="s">
        <v>54</v>
      </c>
      <c r="C39" s="307" t="s">
        <v>17</v>
      </c>
      <c r="D39" s="310">
        <v>26.325000000000003</v>
      </c>
      <c r="E39" s="310"/>
      <c r="F39" s="310">
        <v>15.96</v>
      </c>
      <c r="G39" s="310"/>
      <c r="H39" s="307"/>
      <c r="I39" s="307"/>
      <c r="J39" s="307"/>
    </row>
    <row r="40" spans="1:10" ht="18.75">
      <c r="A40" s="307">
        <v>38</v>
      </c>
      <c r="B40" s="307" t="s">
        <v>57</v>
      </c>
      <c r="C40" s="307" t="s">
        <v>17</v>
      </c>
      <c r="D40" s="310">
        <v>763.56000000000006</v>
      </c>
      <c r="E40" s="310"/>
      <c r="F40" s="310">
        <v>57.855000000000004</v>
      </c>
      <c r="G40" s="310"/>
      <c r="H40" s="307"/>
      <c r="I40" s="307"/>
      <c r="J40" s="307"/>
    </row>
    <row r="41" spans="1:10" ht="18.75">
      <c r="A41" s="307">
        <v>39</v>
      </c>
      <c r="B41" s="307" t="s">
        <v>60</v>
      </c>
      <c r="C41" s="307" t="s">
        <v>357</v>
      </c>
      <c r="D41" s="310">
        <v>110.10000000000001</v>
      </c>
      <c r="E41" s="310"/>
      <c r="F41" s="310">
        <v>76.185000000000002</v>
      </c>
      <c r="G41" s="310"/>
      <c r="H41" s="307"/>
      <c r="I41" s="307"/>
      <c r="J41" s="307"/>
    </row>
    <row r="42" spans="1:10" ht="18.75">
      <c r="A42" s="307">
        <v>40</v>
      </c>
      <c r="B42" s="307" t="s">
        <v>61</v>
      </c>
      <c r="C42" s="307" t="s">
        <v>17</v>
      </c>
      <c r="D42" s="310">
        <v>134.04</v>
      </c>
      <c r="E42" s="310"/>
      <c r="F42" s="310">
        <v>19.950000000000003</v>
      </c>
      <c r="G42" s="310"/>
      <c r="H42" s="307"/>
      <c r="I42" s="307"/>
      <c r="J42" s="307"/>
    </row>
    <row r="43" spans="1:10" ht="18.75">
      <c r="A43" s="307">
        <v>41</v>
      </c>
      <c r="B43" s="307" t="s">
        <v>1379</v>
      </c>
      <c r="C43" s="307" t="s">
        <v>17</v>
      </c>
      <c r="D43" s="310">
        <v>33.51</v>
      </c>
      <c r="E43" s="310"/>
      <c r="F43" s="310">
        <v>19.950000000000003</v>
      </c>
      <c r="G43" s="310"/>
      <c r="H43" s="307"/>
      <c r="I43" s="307"/>
      <c r="J43" s="307"/>
    </row>
    <row r="44" spans="1:10" ht="18.75">
      <c r="A44" s="307">
        <v>42</v>
      </c>
      <c r="B44" s="307" t="s">
        <v>1053</v>
      </c>
      <c r="C44" s="307" t="s">
        <v>357</v>
      </c>
      <c r="D44" s="310">
        <v>380.58</v>
      </c>
      <c r="E44" s="310"/>
      <c r="F44" s="310">
        <v>91.754999999999995</v>
      </c>
      <c r="G44" s="310"/>
      <c r="H44" s="307"/>
      <c r="I44" s="307"/>
      <c r="J44" s="307"/>
    </row>
    <row r="45" spans="1:10" ht="18.75">
      <c r="A45" s="307">
        <v>43</v>
      </c>
      <c r="B45" s="307" t="s">
        <v>64</v>
      </c>
      <c r="C45" s="307" t="s">
        <v>17</v>
      </c>
      <c r="D45" s="310">
        <v>88.574999999999989</v>
      </c>
      <c r="E45" s="310"/>
      <c r="F45" s="310">
        <v>57.855000000000004</v>
      </c>
      <c r="G45" s="310"/>
      <c r="H45" s="307"/>
      <c r="I45" s="307"/>
      <c r="J45" s="307"/>
    </row>
    <row r="46" spans="1:10" ht="18.75">
      <c r="A46" s="307">
        <v>44</v>
      </c>
      <c r="B46" s="307" t="s">
        <v>1380</v>
      </c>
      <c r="C46" s="307" t="s">
        <v>17</v>
      </c>
      <c r="D46" s="310">
        <v>694.15499999999997</v>
      </c>
      <c r="E46" s="310"/>
      <c r="F46" s="310">
        <v>57.855000000000004</v>
      </c>
      <c r="G46" s="310"/>
      <c r="H46" s="307"/>
      <c r="I46" s="307"/>
      <c r="J46" s="307"/>
    </row>
    <row r="47" spans="1:10" ht="18.75">
      <c r="A47" s="307">
        <v>45</v>
      </c>
      <c r="B47" s="307" t="s">
        <v>65</v>
      </c>
      <c r="C47" s="307" t="s">
        <v>17</v>
      </c>
      <c r="D47" s="310">
        <v>0</v>
      </c>
      <c r="E47" s="310"/>
      <c r="F47" s="310">
        <v>51.855000000000004</v>
      </c>
      <c r="G47" s="310"/>
      <c r="H47" s="307"/>
      <c r="I47" s="307"/>
      <c r="J47" s="307"/>
    </row>
    <row r="48" spans="1:10" ht="18.75">
      <c r="A48" s="307">
        <v>46</v>
      </c>
      <c r="B48" s="307" t="s">
        <v>66</v>
      </c>
      <c r="C48" s="307" t="s">
        <v>357</v>
      </c>
      <c r="D48" s="310">
        <v>400.95000000000005</v>
      </c>
      <c r="E48" s="310"/>
      <c r="F48" s="310">
        <v>57.855000000000004</v>
      </c>
      <c r="G48" s="310"/>
      <c r="H48" s="307"/>
      <c r="I48" s="307"/>
      <c r="J48" s="307"/>
    </row>
    <row r="49" spans="1:10" ht="18.75">
      <c r="A49" s="307">
        <v>47</v>
      </c>
      <c r="B49" s="307" t="s">
        <v>67</v>
      </c>
      <c r="C49" s="307" t="s">
        <v>357</v>
      </c>
      <c r="D49" s="310">
        <v>300.71999999999997</v>
      </c>
      <c r="E49" s="310"/>
      <c r="F49" s="310">
        <v>57.855000000000004</v>
      </c>
      <c r="G49" s="310"/>
      <c r="H49" s="307"/>
      <c r="I49" s="307"/>
      <c r="J49" s="307"/>
    </row>
    <row r="50" spans="1:10" ht="18.75">
      <c r="A50" s="307">
        <v>48</v>
      </c>
      <c r="B50" s="307" t="s">
        <v>68</v>
      </c>
      <c r="C50" s="307" t="s">
        <v>357</v>
      </c>
      <c r="D50" s="310">
        <v>701.64</v>
      </c>
      <c r="E50" s="310"/>
      <c r="F50" s="310">
        <v>115.69499999999999</v>
      </c>
      <c r="G50" s="310"/>
      <c r="H50" s="307"/>
      <c r="I50" s="307"/>
      <c r="J50" s="307"/>
    </row>
    <row r="51" spans="1:10" ht="18.75">
      <c r="A51" s="307">
        <v>49</v>
      </c>
      <c r="B51" s="307" t="s">
        <v>71</v>
      </c>
      <c r="C51" s="307" t="s">
        <v>17</v>
      </c>
      <c r="D51" s="310">
        <v>0</v>
      </c>
      <c r="E51" s="310"/>
      <c r="F51" s="310">
        <v>29.924999999999997</v>
      </c>
      <c r="G51" s="310"/>
      <c r="H51" s="307"/>
      <c r="I51" s="307"/>
      <c r="J51" s="307"/>
    </row>
    <row r="52" spans="1:10" ht="18.75">
      <c r="A52" s="307">
        <v>50</v>
      </c>
      <c r="B52" s="307" t="s">
        <v>1381</v>
      </c>
      <c r="C52" s="307" t="s">
        <v>17</v>
      </c>
      <c r="D52" s="310">
        <v>763.56000000000006</v>
      </c>
      <c r="E52" s="310"/>
      <c r="F52" s="310">
        <v>91.754999999999995</v>
      </c>
      <c r="G52" s="310"/>
      <c r="H52" s="307"/>
      <c r="I52" s="307"/>
      <c r="J52" s="307"/>
    </row>
    <row r="53" spans="1:10" ht="18.75">
      <c r="A53" s="307">
        <v>51</v>
      </c>
      <c r="B53" s="307" t="s">
        <v>73</v>
      </c>
      <c r="C53" s="307" t="s">
        <v>17</v>
      </c>
      <c r="D53" s="310">
        <v>572.08500000000004</v>
      </c>
      <c r="E53" s="310"/>
      <c r="F53" s="310">
        <v>45.884999999999998</v>
      </c>
      <c r="G53" s="310"/>
      <c r="H53" s="307"/>
      <c r="I53" s="307"/>
      <c r="J53" s="307"/>
    </row>
    <row r="54" spans="1:10" ht="18.75">
      <c r="A54" s="307">
        <v>52</v>
      </c>
      <c r="B54" s="307" t="s">
        <v>1382</v>
      </c>
      <c r="C54" s="307" t="s">
        <v>17</v>
      </c>
      <c r="D54" s="310">
        <v>457.18500000000006</v>
      </c>
      <c r="E54" s="310"/>
      <c r="F54" s="310">
        <v>45.884999999999998</v>
      </c>
      <c r="G54" s="310"/>
      <c r="H54" s="307"/>
      <c r="I54" s="307"/>
      <c r="J54" s="307"/>
    </row>
    <row r="55" spans="1:10" ht="18.75">
      <c r="A55" s="307">
        <v>53</v>
      </c>
      <c r="B55" s="307" t="s">
        <v>75</v>
      </c>
      <c r="C55" s="307" t="s">
        <v>17</v>
      </c>
      <c r="D55" s="310">
        <v>208.245</v>
      </c>
      <c r="E55" s="310"/>
      <c r="F55" s="310">
        <v>27.93</v>
      </c>
      <c r="G55" s="310"/>
      <c r="H55" s="307"/>
      <c r="I55" s="307"/>
      <c r="J55" s="307"/>
    </row>
    <row r="56" spans="1:10" ht="18.75">
      <c r="A56" s="307">
        <v>54</v>
      </c>
      <c r="B56" s="307" t="s">
        <v>76</v>
      </c>
      <c r="C56" s="307" t="s">
        <v>17</v>
      </c>
      <c r="D56" s="310">
        <v>0</v>
      </c>
      <c r="E56" s="310"/>
      <c r="F56" s="310">
        <v>27.93</v>
      </c>
      <c r="G56" s="310"/>
      <c r="H56" s="307"/>
      <c r="I56" s="307"/>
      <c r="J56" s="307"/>
    </row>
    <row r="57" spans="1:10" ht="18.75">
      <c r="A57" s="307">
        <v>55</v>
      </c>
      <c r="B57" s="307" t="s">
        <v>1383</v>
      </c>
      <c r="C57" s="307" t="s">
        <v>357</v>
      </c>
      <c r="D57" s="310">
        <v>701.64</v>
      </c>
      <c r="E57" s="310"/>
      <c r="F57" s="310">
        <v>57.855000000000004</v>
      </c>
      <c r="G57" s="310"/>
      <c r="H57" s="307"/>
      <c r="I57" s="307"/>
      <c r="J57" s="307"/>
    </row>
    <row r="58" spans="1:10" ht="18.75">
      <c r="A58" s="307">
        <v>56</v>
      </c>
      <c r="B58" s="307" t="s">
        <v>1384</v>
      </c>
      <c r="C58" s="307" t="s">
        <v>357</v>
      </c>
      <c r="D58" s="310">
        <v>902.11500000000001</v>
      </c>
      <c r="E58" s="310"/>
      <c r="F58" s="310">
        <v>57.855000000000004</v>
      </c>
      <c r="G58" s="310"/>
      <c r="H58" s="307"/>
      <c r="I58" s="307"/>
      <c r="J58" s="307"/>
    </row>
    <row r="59" spans="1:10" ht="18.75">
      <c r="A59" s="307">
        <v>57</v>
      </c>
      <c r="B59" s="307" t="s">
        <v>1385</v>
      </c>
      <c r="C59" s="307" t="s">
        <v>357</v>
      </c>
      <c r="D59" s="310">
        <v>98.13</v>
      </c>
      <c r="E59" s="310"/>
      <c r="F59" s="310">
        <v>19.950000000000003</v>
      </c>
      <c r="G59" s="310"/>
      <c r="H59" s="307"/>
      <c r="I59" s="307"/>
      <c r="J59" s="307"/>
    </row>
    <row r="60" spans="1:10" ht="18.75">
      <c r="A60" s="307">
        <v>58</v>
      </c>
      <c r="B60" s="307" t="s">
        <v>1386</v>
      </c>
      <c r="C60" s="307" t="s">
        <v>17</v>
      </c>
      <c r="D60" s="310">
        <v>971.81999999999994</v>
      </c>
      <c r="E60" s="310"/>
      <c r="F60" s="310">
        <v>57.855000000000004</v>
      </c>
      <c r="G60" s="310"/>
      <c r="H60" s="307"/>
      <c r="I60" s="307"/>
      <c r="J60" s="307"/>
    </row>
    <row r="61" spans="1:10" ht="18.75">
      <c r="A61" s="307">
        <v>59</v>
      </c>
      <c r="B61" s="307" t="s">
        <v>1387</v>
      </c>
      <c r="C61" s="307" t="s">
        <v>17</v>
      </c>
      <c r="D61" s="310">
        <v>0</v>
      </c>
      <c r="E61" s="310"/>
      <c r="F61" s="310">
        <v>173.55</v>
      </c>
      <c r="G61" s="310"/>
      <c r="H61" s="307"/>
      <c r="I61" s="307"/>
      <c r="J61" s="307"/>
    </row>
    <row r="62" spans="1:10" ht="18.75">
      <c r="A62" s="307">
        <v>60</v>
      </c>
      <c r="B62" s="307" t="s">
        <v>1388</v>
      </c>
      <c r="C62" s="307" t="s">
        <v>17</v>
      </c>
      <c r="D62" s="310">
        <v>138.84</v>
      </c>
      <c r="E62" s="310"/>
      <c r="F62" s="310">
        <v>15.96</v>
      </c>
      <c r="G62" s="310"/>
      <c r="H62" s="307"/>
      <c r="I62" s="307"/>
      <c r="J62" s="307"/>
    </row>
    <row r="63" spans="1:10" ht="18.75">
      <c r="A63" s="307">
        <v>61</v>
      </c>
      <c r="B63" s="307" t="s">
        <v>1389</v>
      </c>
      <c r="C63" s="307" t="s">
        <v>17</v>
      </c>
      <c r="D63" s="310">
        <v>177.12</v>
      </c>
      <c r="E63" s="310"/>
      <c r="F63" s="310">
        <v>29.924999999999997</v>
      </c>
      <c r="G63" s="310"/>
      <c r="H63" s="307"/>
      <c r="I63" s="307"/>
      <c r="J63" s="307"/>
    </row>
    <row r="64" spans="1:10" ht="18.75">
      <c r="A64" s="307">
        <v>62</v>
      </c>
      <c r="B64" s="307" t="s">
        <v>85</v>
      </c>
      <c r="C64" s="307" t="s">
        <v>17</v>
      </c>
      <c r="D64" s="310">
        <v>1127.4000000000001</v>
      </c>
      <c r="E64" s="310"/>
      <c r="F64" s="310">
        <v>157.59</v>
      </c>
      <c r="G64" s="310"/>
      <c r="H64" s="307"/>
      <c r="I64" s="307"/>
      <c r="J64" s="307"/>
    </row>
    <row r="65" spans="1:10" ht="18.75">
      <c r="A65" s="307">
        <v>63</v>
      </c>
      <c r="B65" s="307" t="s">
        <v>1390</v>
      </c>
      <c r="C65" s="307" t="s">
        <v>17</v>
      </c>
      <c r="D65" s="310">
        <v>421.27500000000003</v>
      </c>
      <c r="E65" s="310"/>
      <c r="F65" s="310">
        <v>77.804999999999993</v>
      </c>
      <c r="G65" s="310"/>
      <c r="H65" s="307"/>
      <c r="I65" s="307"/>
      <c r="J65" s="307"/>
    </row>
    <row r="66" spans="1:10" ht="18.75">
      <c r="A66" s="307">
        <v>64</v>
      </c>
      <c r="B66" s="307" t="s">
        <v>1391</v>
      </c>
      <c r="C66" s="307" t="s">
        <v>17</v>
      </c>
      <c r="D66" s="310">
        <v>1127.4000000000001</v>
      </c>
      <c r="E66" s="310"/>
      <c r="F66" s="310">
        <v>167.55</v>
      </c>
      <c r="G66" s="310"/>
      <c r="H66" s="307"/>
      <c r="I66" s="307"/>
      <c r="J66" s="307"/>
    </row>
    <row r="67" spans="1:10" ht="18.75">
      <c r="A67" s="307">
        <v>65</v>
      </c>
      <c r="B67" s="307" t="s">
        <v>87</v>
      </c>
      <c r="C67" s="307" t="s">
        <v>17</v>
      </c>
      <c r="D67" s="310">
        <v>55.064999999999998</v>
      </c>
      <c r="E67" s="310"/>
      <c r="F67" s="310">
        <v>9.99</v>
      </c>
      <c r="G67" s="310"/>
      <c r="H67" s="307"/>
      <c r="I67" s="307"/>
      <c r="J67" s="307"/>
    </row>
    <row r="68" spans="1:10" ht="18.75">
      <c r="A68" s="307">
        <v>66</v>
      </c>
      <c r="B68" s="307" t="s">
        <v>89</v>
      </c>
      <c r="C68" s="307" t="s">
        <v>17</v>
      </c>
      <c r="D68" s="310">
        <v>55.064999999999998</v>
      </c>
      <c r="E68" s="310"/>
      <c r="F68" s="310">
        <v>15.96</v>
      </c>
      <c r="G68" s="310"/>
      <c r="H68" s="307"/>
      <c r="I68" s="307"/>
      <c r="J68" s="307"/>
    </row>
    <row r="69" spans="1:10" ht="18.75">
      <c r="A69" s="307">
        <v>67</v>
      </c>
      <c r="B69" s="307" t="s">
        <v>13</v>
      </c>
      <c r="C69" s="307" t="s">
        <v>17</v>
      </c>
      <c r="D69" s="310">
        <v>110.10000000000001</v>
      </c>
      <c r="E69" s="310"/>
      <c r="F69" s="310">
        <v>15.96</v>
      </c>
      <c r="G69" s="310"/>
      <c r="H69" s="307"/>
      <c r="I69" s="307"/>
      <c r="J69" s="307"/>
    </row>
    <row r="70" spans="1:10" ht="18.75">
      <c r="A70" s="307">
        <v>68</v>
      </c>
      <c r="B70" s="307" t="s">
        <v>90</v>
      </c>
      <c r="C70" s="307" t="s">
        <v>17</v>
      </c>
      <c r="D70" s="310">
        <v>694.15499999999997</v>
      </c>
      <c r="E70" s="310"/>
      <c r="F70" s="310">
        <v>45.884999999999998</v>
      </c>
      <c r="G70" s="310"/>
      <c r="H70" s="307"/>
      <c r="I70" s="307"/>
      <c r="J70" s="307"/>
    </row>
    <row r="71" spans="1:10" ht="18.75">
      <c r="A71" s="307">
        <v>69</v>
      </c>
      <c r="B71" s="307" t="s">
        <v>1392</v>
      </c>
      <c r="C71" s="307" t="s">
        <v>17</v>
      </c>
      <c r="D71" s="310">
        <v>694.15499999999997</v>
      </c>
      <c r="E71" s="310"/>
      <c r="F71" s="310">
        <v>57.855000000000004</v>
      </c>
      <c r="G71" s="310"/>
      <c r="H71" s="307"/>
      <c r="I71" s="307"/>
      <c r="J71" s="307"/>
    </row>
    <row r="72" spans="1:10" ht="18.75">
      <c r="A72" s="307">
        <v>70</v>
      </c>
      <c r="B72" s="307" t="s">
        <v>664</v>
      </c>
      <c r="C72" s="307" t="s">
        <v>17</v>
      </c>
      <c r="D72" s="310">
        <v>0</v>
      </c>
      <c r="E72" s="310"/>
      <c r="F72" s="310">
        <v>83.775000000000006</v>
      </c>
      <c r="G72" s="310"/>
      <c r="H72" s="307"/>
      <c r="I72" s="307"/>
      <c r="J72" s="307"/>
    </row>
    <row r="73" spans="1:10" ht="18.75">
      <c r="A73" s="307">
        <v>71</v>
      </c>
      <c r="B73" s="307" t="s">
        <v>1393</v>
      </c>
      <c r="C73" s="307" t="s">
        <v>17</v>
      </c>
      <c r="D73" s="310">
        <v>986.17500000000007</v>
      </c>
      <c r="E73" s="310"/>
      <c r="F73" s="310">
        <v>83.775000000000006</v>
      </c>
      <c r="G73" s="310"/>
      <c r="H73" s="307"/>
      <c r="I73" s="307"/>
      <c r="J73" s="307"/>
    </row>
    <row r="74" spans="1:10" ht="18.75">
      <c r="A74" s="307">
        <v>72</v>
      </c>
      <c r="B74" s="307" t="s">
        <v>1394</v>
      </c>
      <c r="C74" s="307" t="s">
        <v>17</v>
      </c>
      <c r="D74" s="310">
        <v>0</v>
      </c>
      <c r="E74" s="310"/>
      <c r="F74" s="310">
        <v>83.775000000000006</v>
      </c>
      <c r="G74" s="310"/>
      <c r="H74" s="307"/>
      <c r="I74" s="307"/>
      <c r="J74" s="307"/>
    </row>
    <row r="75" spans="1:10" ht="18.75">
      <c r="A75" s="307">
        <v>73</v>
      </c>
      <c r="B75" s="307" t="s">
        <v>1395</v>
      </c>
      <c r="C75" s="307" t="s">
        <v>17</v>
      </c>
      <c r="D75" s="310">
        <v>95.745000000000005</v>
      </c>
      <c r="E75" s="310"/>
      <c r="F75" s="310">
        <v>57.855000000000004</v>
      </c>
      <c r="G75" s="310"/>
      <c r="H75" s="307"/>
      <c r="I75" s="307"/>
      <c r="J75" s="307"/>
    </row>
    <row r="76" spans="1:10" ht="18.75">
      <c r="A76" s="307">
        <v>74</v>
      </c>
      <c r="B76" s="307" t="s">
        <v>1396</v>
      </c>
      <c r="C76" s="307" t="s">
        <v>17</v>
      </c>
      <c r="D76" s="310">
        <v>83.775000000000006</v>
      </c>
      <c r="E76" s="310"/>
      <c r="F76" s="310">
        <v>19.950000000000003</v>
      </c>
      <c r="G76" s="310"/>
      <c r="H76" s="307"/>
      <c r="I76" s="307"/>
      <c r="J76" s="307"/>
    </row>
    <row r="77" spans="1:10" ht="18.75">
      <c r="A77" s="307">
        <v>75</v>
      </c>
      <c r="B77" s="307" t="s">
        <v>94</v>
      </c>
      <c r="C77" s="307" t="s">
        <v>17</v>
      </c>
      <c r="D77" s="310">
        <v>485.89499999999998</v>
      </c>
      <c r="E77" s="310"/>
      <c r="F77" s="310">
        <v>79.784999999999997</v>
      </c>
      <c r="G77" s="310"/>
      <c r="H77" s="307"/>
      <c r="I77" s="307"/>
      <c r="J77" s="307"/>
    </row>
    <row r="78" spans="1:10" ht="18.75">
      <c r="A78" s="307">
        <v>76</v>
      </c>
      <c r="B78" s="307" t="s">
        <v>95</v>
      </c>
      <c r="C78" s="307" t="s">
        <v>17</v>
      </c>
      <c r="D78" s="310">
        <v>844.94999999999993</v>
      </c>
      <c r="E78" s="310"/>
      <c r="F78" s="310">
        <v>51.855000000000004</v>
      </c>
      <c r="G78" s="310"/>
      <c r="H78" s="307"/>
      <c r="I78" s="307"/>
      <c r="J78" s="307"/>
    </row>
    <row r="79" spans="1:10" ht="18.75">
      <c r="A79" s="307">
        <v>77</v>
      </c>
      <c r="B79" s="307" t="s">
        <v>347</v>
      </c>
      <c r="C79" s="307" t="s">
        <v>17</v>
      </c>
      <c r="D79" s="310">
        <v>0</v>
      </c>
      <c r="E79" s="310"/>
      <c r="F79" s="310">
        <v>41.894999999999996</v>
      </c>
      <c r="G79" s="310"/>
      <c r="H79" s="307"/>
      <c r="I79" s="307"/>
      <c r="J79" s="307"/>
    </row>
    <row r="80" spans="1:10" ht="18.75">
      <c r="A80" s="307">
        <v>78</v>
      </c>
      <c r="B80" s="307" t="s">
        <v>1397</v>
      </c>
      <c r="C80" s="307" t="s">
        <v>17</v>
      </c>
      <c r="D80" s="310">
        <v>184.32</v>
      </c>
      <c r="E80" s="310"/>
      <c r="F80" s="310">
        <v>29.924999999999997</v>
      </c>
      <c r="G80" s="310"/>
      <c r="H80" s="307"/>
      <c r="I80" s="307"/>
      <c r="J80" s="307"/>
    </row>
    <row r="81" spans="1:10" ht="18.75">
      <c r="A81" s="307">
        <v>79</v>
      </c>
      <c r="B81" s="307" t="s">
        <v>1398</v>
      </c>
      <c r="C81" s="307" t="s">
        <v>17</v>
      </c>
      <c r="D81" s="310">
        <v>134.04</v>
      </c>
      <c r="E81" s="310"/>
      <c r="F81" s="310">
        <v>19.950000000000003</v>
      </c>
      <c r="G81" s="310"/>
      <c r="H81" s="307"/>
      <c r="I81" s="307"/>
      <c r="J81" s="307"/>
    </row>
    <row r="82" spans="1:10" ht="18.75">
      <c r="A82" s="307">
        <v>80</v>
      </c>
      <c r="B82" s="307" t="s">
        <v>97</v>
      </c>
      <c r="C82" s="307" t="s">
        <v>17</v>
      </c>
      <c r="D82" s="310">
        <v>0</v>
      </c>
      <c r="E82" s="310"/>
      <c r="F82" s="310">
        <v>29.924999999999997</v>
      </c>
      <c r="G82" s="310"/>
      <c r="H82" s="307"/>
      <c r="I82" s="307"/>
      <c r="J82" s="307"/>
    </row>
    <row r="83" spans="1:10" ht="18.75">
      <c r="A83" s="307">
        <v>81</v>
      </c>
      <c r="B83" s="307" t="s">
        <v>1399</v>
      </c>
      <c r="C83" s="307" t="s">
        <v>17</v>
      </c>
      <c r="D83" s="310">
        <v>763.56000000000006</v>
      </c>
      <c r="E83" s="310"/>
      <c r="F83" s="310">
        <v>137.64000000000001</v>
      </c>
      <c r="G83" s="310"/>
      <c r="H83" s="307"/>
      <c r="I83" s="307"/>
      <c r="J83" s="307"/>
    </row>
    <row r="84" spans="1:10" ht="18.75">
      <c r="A84" s="307">
        <v>82</v>
      </c>
      <c r="B84" s="307" t="s">
        <v>1400</v>
      </c>
      <c r="C84" s="307" t="s">
        <v>17</v>
      </c>
      <c r="D84" s="310">
        <v>0</v>
      </c>
      <c r="E84" s="310"/>
      <c r="F84" s="310">
        <v>231.375</v>
      </c>
      <c r="G84" s="310"/>
      <c r="H84" s="307"/>
      <c r="I84" s="307"/>
      <c r="J84" s="307"/>
    </row>
    <row r="85" spans="1:10" ht="18.75">
      <c r="A85" s="307">
        <v>83</v>
      </c>
      <c r="B85" s="307" t="s">
        <v>1401</v>
      </c>
      <c r="C85" s="307" t="s">
        <v>357</v>
      </c>
      <c r="D85" s="310">
        <v>332.71500000000003</v>
      </c>
      <c r="E85" s="310"/>
      <c r="F85" s="310">
        <v>45.884999999999998</v>
      </c>
      <c r="G85" s="310"/>
      <c r="H85" s="307"/>
      <c r="I85" s="307"/>
      <c r="J85" s="307"/>
    </row>
    <row r="86" spans="1:10" ht="18.75">
      <c r="A86" s="307">
        <v>84</v>
      </c>
      <c r="B86" s="307" t="s">
        <v>99</v>
      </c>
      <c r="C86" s="307" t="s">
        <v>17</v>
      </c>
      <c r="D86" s="310">
        <v>102.93</v>
      </c>
      <c r="E86" s="310"/>
      <c r="F86" s="310">
        <v>50.114999999999995</v>
      </c>
      <c r="G86" s="310"/>
      <c r="H86" s="307"/>
      <c r="I86" s="307"/>
      <c r="J86" s="307"/>
    </row>
    <row r="87" spans="1:10" ht="18.75">
      <c r="A87" s="307">
        <v>85</v>
      </c>
      <c r="B87" s="307" t="s">
        <v>1402</v>
      </c>
      <c r="C87" s="307" t="s">
        <v>17</v>
      </c>
      <c r="D87" s="310">
        <v>67.034999999999997</v>
      </c>
      <c r="E87" s="310"/>
      <c r="F87" s="310">
        <v>25.934999999999999</v>
      </c>
      <c r="G87" s="310"/>
      <c r="H87" s="307"/>
      <c r="I87" s="307"/>
      <c r="J87" s="307"/>
    </row>
    <row r="88" spans="1:10" ht="18.75">
      <c r="A88" s="307">
        <v>86</v>
      </c>
      <c r="B88" s="307" t="s">
        <v>1403</v>
      </c>
      <c r="C88" s="307" t="s">
        <v>17</v>
      </c>
      <c r="D88" s="310">
        <v>74.19</v>
      </c>
      <c r="E88" s="310"/>
      <c r="F88" s="310">
        <v>15.96</v>
      </c>
      <c r="G88" s="310"/>
      <c r="H88" s="307"/>
      <c r="I88" s="307"/>
      <c r="J88" s="307"/>
    </row>
    <row r="89" spans="1:10" ht="18.75">
      <c r="A89" s="307">
        <v>87</v>
      </c>
      <c r="B89" s="307" t="s">
        <v>1404</v>
      </c>
      <c r="C89" s="307" t="s">
        <v>17</v>
      </c>
      <c r="D89" s="310">
        <v>69.42</v>
      </c>
      <c r="E89" s="310"/>
      <c r="F89" s="310">
        <v>27.93</v>
      </c>
      <c r="G89" s="310"/>
      <c r="H89" s="307"/>
      <c r="I89" s="307"/>
      <c r="J89" s="307"/>
    </row>
    <row r="90" spans="1:10" ht="18.75">
      <c r="A90" s="307">
        <v>88</v>
      </c>
      <c r="B90" s="307" t="s">
        <v>100</v>
      </c>
      <c r="C90" s="307" t="s">
        <v>17</v>
      </c>
      <c r="D90" s="310">
        <v>0</v>
      </c>
      <c r="E90" s="310"/>
      <c r="F90" s="310">
        <v>317.15999999999997</v>
      </c>
      <c r="G90" s="310"/>
      <c r="H90" s="307"/>
      <c r="I90" s="307"/>
      <c r="J90" s="307"/>
    </row>
    <row r="91" spans="1:10" ht="18.75">
      <c r="A91" s="307">
        <v>89</v>
      </c>
      <c r="B91" s="307" t="s">
        <v>101</v>
      </c>
      <c r="C91" s="307" t="s">
        <v>17</v>
      </c>
      <c r="D91" s="310">
        <v>371.02499999999998</v>
      </c>
      <c r="E91" s="310"/>
      <c r="F91" s="310">
        <v>19.950000000000003</v>
      </c>
      <c r="G91" s="310"/>
      <c r="H91" s="307"/>
      <c r="I91" s="307"/>
      <c r="J91" s="307"/>
    </row>
    <row r="92" spans="1:10" ht="18.75">
      <c r="A92" s="307">
        <v>90</v>
      </c>
      <c r="B92" s="307" t="s">
        <v>102</v>
      </c>
      <c r="C92" s="307" t="s">
        <v>17</v>
      </c>
      <c r="D92" s="310">
        <v>10429.049999999999</v>
      </c>
      <c r="E92" s="310"/>
      <c r="F92" s="310">
        <v>207.435</v>
      </c>
      <c r="G92" s="310"/>
      <c r="H92" s="307"/>
      <c r="I92" s="307"/>
      <c r="J92" s="307"/>
    </row>
    <row r="93" spans="1:10" ht="18.75">
      <c r="A93" s="307">
        <v>91</v>
      </c>
      <c r="B93" s="307" t="s">
        <v>103</v>
      </c>
      <c r="C93" s="307" t="s">
        <v>17</v>
      </c>
      <c r="D93" s="310">
        <v>248.94</v>
      </c>
      <c r="E93" s="310"/>
      <c r="F93" s="310">
        <v>173.55</v>
      </c>
      <c r="G93" s="310"/>
      <c r="H93" s="307"/>
      <c r="I93" s="307"/>
      <c r="J93" s="307"/>
    </row>
    <row r="94" spans="1:10" ht="18.75">
      <c r="A94" s="307">
        <v>92</v>
      </c>
      <c r="B94" s="307" t="s">
        <v>104</v>
      </c>
      <c r="C94" s="307" t="s">
        <v>17</v>
      </c>
      <c r="D94" s="310">
        <v>95.745000000000005</v>
      </c>
      <c r="E94" s="310"/>
      <c r="F94" s="310">
        <v>0</v>
      </c>
      <c r="G94" s="310"/>
      <c r="H94" s="307"/>
      <c r="I94" s="307"/>
      <c r="J94" s="307"/>
    </row>
    <row r="95" spans="1:10" ht="18.75">
      <c r="A95" s="307">
        <v>93</v>
      </c>
      <c r="B95" s="307" t="s">
        <v>1405</v>
      </c>
      <c r="C95" s="307" t="s">
        <v>17</v>
      </c>
      <c r="D95" s="310">
        <v>110.10000000000001</v>
      </c>
      <c r="E95" s="310"/>
      <c r="F95" s="310">
        <v>57.855000000000004</v>
      </c>
      <c r="G95" s="310"/>
      <c r="H95" s="307"/>
      <c r="I95" s="307"/>
      <c r="J95" s="307"/>
    </row>
    <row r="96" spans="1:10" ht="18.75">
      <c r="A96" s="307">
        <v>94</v>
      </c>
      <c r="B96" s="307" t="s">
        <v>1406</v>
      </c>
      <c r="C96" s="307" t="s">
        <v>17</v>
      </c>
      <c r="D96" s="310">
        <v>0</v>
      </c>
      <c r="E96" s="310"/>
      <c r="F96" s="310">
        <v>33.914999999999999</v>
      </c>
      <c r="G96" s="310"/>
      <c r="H96" s="307"/>
      <c r="I96" s="307"/>
      <c r="J96" s="307"/>
    </row>
    <row r="97" spans="1:10" ht="18.75">
      <c r="A97" s="307">
        <v>95</v>
      </c>
      <c r="B97" s="307" t="s">
        <v>108</v>
      </c>
      <c r="C97" s="307" t="s">
        <v>17</v>
      </c>
      <c r="D97" s="310">
        <v>134.04</v>
      </c>
      <c r="E97" s="310"/>
      <c r="F97" s="310">
        <v>41.894999999999996</v>
      </c>
      <c r="G97" s="310"/>
      <c r="H97" s="307"/>
      <c r="I97" s="307"/>
      <c r="J97" s="307"/>
    </row>
    <row r="98" spans="1:10" ht="18.75">
      <c r="A98" s="307">
        <v>96</v>
      </c>
      <c r="B98" s="307" t="s">
        <v>1407</v>
      </c>
      <c r="C98" s="307" t="s">
        <v>17</v>
      </c>
      <c r="D98" s="310">
        <v>832.98</v>
      </c>
      <c r="E98" s="310"/>
      <c r="F98" s="310">
        <v>57.855000000000004</v>
      </c>
      <c r="G98" s="310"/>
      <c r="H98" s="307"/>
      <c r="I98" s="307"/>
      <c r="J98" s="307"/>
    </row>
    <row r="99" spans="1:10" ht="18.75">
      <c r="A99" s="307">
        <v>97</v>
      </c>
      <c r="B99" s="307" t="s">
        <v>110</v>
      </c>
      <c r="C99" s="307" t="s">
        <v>17</v>
      </c>
      <c r="D99" s="310">
        <v>81.39</v>
      </c>
      <c r="E99" s="310"/>
      <c r="F99" s="310">
        <v>33.914999999999999</v>
      </c>
      <c r="G99" s="310"/>
      <c r="H99" s="307"/>
      <c r="I99" s="307"/>
      <c r="J99" s="307"/>
    </row>
    <row r="100" spans="1:10" ht="18.75">
      <c r="A100" s="307">
        <v>98</v>
      </c>
      <c r="B100" s="307" t="s">
        <v>111</v>
      </c>
      <c r="C100" s="307" t="s">
        <v>17</v>
      </c>
      <c r="D100" s="310">
        <v>0</v>
      </c>
      <c r="E100" s="310"/>
      <c r="F100" s="310">
        <v>45.884999999999998</v>
      </c>
      <c r="G100" s="310"/>
      <c r="H100" s="307"/>
      <c r="I100" s="307"/>
      <c r="J100" s="307"/>
    </row>
    <row r="101" spans="1:10" ht="18.75">
      <c r="A101" s="307">
        <v>99</v>
      </c>
      <c r="B101" s="307" t="s">
        <v>1408</v>
      </c>
      <c r="C101" s="307" t="s">
        <v>17</v>
      </c>
      <c r="D101" s="310">
        <v>7.1850000000000005</v>
      </c>
      <c r="E101" s="310"/>
      <c r="F101" s="310">
        <v>3.99</v>
      </c>
      <c r="G101" s="310"/>
      <c r="H101" s="307"/>
      <c r="I101" s="307"/>
      <c r="J101" s="307"/>
    </row>
    <row r="102" spans="1:10" ht="18.75">
      <c r="A102" s="307">
        <v>100</v>
      </c>
      <c r="B102" s="307" t="s">
        <v>113</v>
      </c>
      <c r="C102" s="307" t="s">
        <v>17</v>
      </c>
      <c r="D102" s="310">
        <v>277.66500000000002</v>
      </c>
      <c r="E102" s="310"/>
      <c r="F102" s="310">
        <v>91.754999999999995</v>
      </c>
      <c r="G102" s="310"/>
      <c r="H102" s="307"/>
      <c r="I102" s="307"/>
      <c r="J102" s="307"/>
    </row>
    <row r="103" spans="1:10" ht="18.75">
      <c r="A103" s="307">
        <v>101</v>
      </c>
      <c r="B103" s="307" t="s">
        <v>114</v>
      </c>
      <c r="C103" s="307" t="s">
        <v>17</v>
      </c>
      <c r="D103" s="310">
        <v>0</v>
      </c>
      <c r="E103" s="310"/>
      <c r="F103" s="310">
        <v>67.814999999999998</v>
      </c>
      <c r="G103" s="310"/>
      <c r="H103" s="307"/>
      <c r="I103" s="307"/>
      <c r="J103" s="307"/>
    </row>
    <row r="104" spans="1:10" ht="18.75">
      <c r="A104" s="307">
        <v>102</v>
      </c>
      <c r="B104" s="307" t="s">
        <v>1409</v>
      </c>
      <c r="C104" s="307" t="s">
        <v>17</v>
      </c>
      <c r="D104" s="310">
        <v>220.215</v>
      </c>
      <c r="E104" s="310"/>
      <c r="F104" s="310">
        <v>67.814999999999998</v>
      </c>
      <c r="G104" s="310"/>
      <c r="H104" s="307"/>
      <c r="I104" s="307"/>
      <c r="J104" s="307"/>
    </row>
    <row r="105" spans="1:10" ht="18.75">
      <c r="A105" s="307">
        <v>103</v>
      </c>
      <c r="B105" s="307" t="s">
        <v>115</v>
      </c>
      <c r="C105" s="307" t="s">
        <v>17</v>
      </c>
      <c r="D105" s="310">
        <v>421.27500000000003</v>
      </c>
      <c r="E105" s="310"/>
      <c r="F105" s="310">
        <v>360.85500000000002</v>
      </c>
      <c r="G105" s="310"/>
      <c r="H105" s="307"/>
      <c r="I105" s="307"/>
      <c r="J105" s="307"/>
    </row>
    <row r="106" spans="1:10" ht="18.75">
      <c r="A106" s="307">
        <v>104</v>
      </c>
      <c r="B106" s="307" t="s">
        <v>1410</v>
      </c>
      <c r="C106" s="307" t="s">
        <v>17</v>
      </c>
      <c r="D106" s="310">
        <v>67.034999999999997</v>
      </c>
      <c r="E106" s="310"/>
      <c r="F106" s="310">
        <v>9.99</v>
      </c>
      <c r="G106" s="310"/>
      <c r="H106" s="307"/>
      <c r="I106" s="307"/>
      <c r="J106" s="307"/>
    </row>
    <row r="107" spans="1:10" ht="18.75">
      <c r="A107" s="307">
        <v>105</v>
      </c>
      <c r="B107" s="307" t="s">
        <v>117</v>
      </c>
      <c r="C107" s="307" t="s">
        <v>17</v>
      </c>
      <c r="D107" s="310">
        <v>67.034999999999997</v>
      </c>
      <c r="E107" s="310"/>
      <c r="F107" s="310">
        <v>41.894999999999996</v>
      </c>
      <c r="G107" s="310"/>
      <c r="H107" s="307"/>
      <c r="I107" s="307"/>
      <c r="J107" s="307"/>
    </row>
    <row r="108" spans="1:10" ht="18.75">
      <c r="A108" s="307">
        <v>106</v>
      </c>
      <c r="B108" s="307" t="s">
        <v>118</v>
      </c>
      <c r="C108" s="307" t="s">
        <v>17</v>
      </c>
      <c r="D108" s="310">
        <v>1338.0450000000001</v>
      </c>
      <c r="E108" s="310"/>
      <c r="F108" s="310">
        <v>83.775000000000006</v>
      </c>
      <c r="G108" s="310"/>
      <c r="H108" s="307"/>
      <c r="I108" s="307"/>
      <c r="J108" s="307"/>
    </row>
    <row r="109" spans="1:10" ht="18.75">
      <c r="A109" s="307">
        <v>107</v>
      </c>
      <c r="B109" s="307" t="s">
        <v>119</v>
      </c>
      <c r="C109" s="307" t="s">
        <v>17</v>
      </c>
      <c r="D109" s="310">
        <v>160.38</v>
      </c>
      <c r="E109" s="310"/>
      <c r="F109" s="310">
        <v>51.855000000000004</v>
      </c>
      <c r="G109" s="310"/>
      <c r="H109" s="307"/>
      <c r="I109" s="307"/>
      <c r="J109" s="307"/>
    </row>
    <row r="110" spans="1:10" ht="18.75">
      <c r="A110" s="307">
        <v>108</v>
      </c>
      <c r="B110" s="307" t="s">
        <v>120</v>
      </c>
      <c r="C110" s="307" t="s">
        <v>17</v>
      </c>
      <c r="D110" s="310">
        <v>0</v>
      </c>
      <c r="E110" s="310"/>
      <c r="F110" s="310">
        <v>211.42499999999998</v>
      </c>
      <c r="G110" s="310"/>
      <c r="H110" s="307"/>
      <c r="I110" s="307"/>
      <c r="J110" s="307"/>
    </row>
    <row r="111" spans="1:10" ht="18.75">
      <c r="A111" s="307">
        <v>109</v>
      </c>
      <c r="B111" s="307" t="s">
        <v>1411</v>
      </c>
      <c r="C111" s="307" t="s">
        <v>17</v>
      </c>
      <c r="D111" s="310">
        <v>258.51</v>
      </c>
      <c r="E111" s="310"/>
      <c r="F111" s="310">
        <v>61.844999999999999</v>
      </c>
      <c r="G111" s="310"/>
      <c r="H111" s="307"/>
      <c r="I111" s="307"/>
      <c r="J111" s="307"/>
    </row>
    <row r="112" spans="1:10" ht="18.75">
      <c r="A112" s="307">
        <v>110</v>
      </c>
      <c r="B112" s="307" t="s">
        <v>1412</v>
      </c>
      <c r="C112" s="307" t="s">
        <v>17</v>
      </c>
      <c r="D112" s="310">
        <v>50.265000000000001</v>
      </c>
      <c r="E112" s="310"/>
      <c r="F112" s="310">
        <v>0</v>
      </c>
      <c r="G112" s="310"/>
      <c r="H112" s="307"/>
      <c r="I112" s="307"/>
      <c r="J112" s="307"/>
    </row>
    <row r="113" spans="1:10" ht="18.75">
      <c r="A113" s="307">
        <v>111</v>
      </c>
      <c r="B113" s="307" t="s">
        <v>123</v>
      </c>
      <c r="C113" s="307" t="s">
        <v>17</v>
      </c>
      <c r="D113" s="310">
        <v>69.42</v>
      </c>
      <c r="E113" s="310"/>
      <c r="F113" s="310">
        <v>15.96</v>
      </c>
      <c r="G113" s="310"/>
      <c r="H113" s="307"/>
      <c r="I113" s="307"/>
      <c r="J113" s="307"/>
    </row>
    <row r="114" spans="1:10" ht="18.75">
      <c r="A114" s="307">
        <v>112</v>
      </c>
      <c r="B114" s="307" t="s">
        <v>1413</v>
      </c>
      <c r="C114" s="307" t="s">
        <v>17</v>
      </c>
      <c r="D114" s="310">
        <v>280.065</v>
      </c>
      <c r="E114" s="310"/>
      <c r="F114" s="310">
        <v>51.855000000000004</v>
      </c>
      <c r="G114" s="310"/>
      <c r="H114" s="307"/>
      <c r="I114" s="307"/>
      <c r="J114" s="307"/>
    </row>
    <row r="115" spans="1:10" ht="18.75">
      <c r="A115" s="307">
        <v>113</v>
      </c>
      <c r="B115" s="307" t="s">
        <v>1414</v>
      </c>
      <c r="C115" s="307" t="s">
        <v>17</v>
      </c>
      <c r="D115" s="310">
        <v>157.965</v>
      </c>
      <c r="E115" s="310"/>
      <c r="F115" s="310">
        <v>9.99</v>
      </c>
      <c r="G115" s="310"/>
      <c r="H115" s="307"/>
      <c r="I115" s="307"/>
      <c r="J115" s="307"/>
    </row>
    <row r="116" spans="1:10" ht="18.75">
      <c r="A116" s="307">
        <v>114</v>
      </c>
      <c r="B116" s="307" t="s">
        <v>126</v>
      </c>
      <c r="C116" s="307" t="s">
        <v>17</v>
      </c>
      <c r="D116" s="310">
        <v>303.99</v>
      </c>
      <c r="E116" s="310"/>
      <c r="F116" s="310">
        <v>45.884999999999998</v>
      </c>
      <c r="G116" s="310"/>
      <c r="H116" s="307"/>
      <c r="I116" s="307"/>
      <c r="J116" s="307"/>
    </row>
    <row r="117" spans="1:10" ht="18.75">
      <c r="A117" s="307">
        <v>115</v>
      </c>
      <c r="B117" s="307" t="s">
        <v>127</v>
      </c>
      <c r="C117" s="307" t="s">
        <v>17</v>
      </c>
      <c r="D117" s="310">
        <v>347.08499999999998</v>
      </c>
      <c r="E117" s="310"/>
      <c r="F117" s="310">
        <v>15.96</v>
      </c>
      <c r="G117" s="310"/>
      <c r="H117" s="307"/>
      <c r="I117" s="307"/>
      <c r="J117" s="307"/>
    </row>
    <row r="118" spans="1:10" ht="18.75">
      <c r="A118" s="307">
        <v>116</v>
      </c>
      <c r="B118" s="307" t="s">
        <v>1415</v>
      </c>
      <c r="C118" s="307" t="s">
        <v>17</v>
      </c>
      <c r="D118" s="310">
        <v>100.545</v>
      </c>
      <c r="E118" s="310"/>
      <c r="F118" s="310">
        <v>29.924999999999997</v>
      </c>
      <c r="G118" s="310"/>
      <c r="H118" s="307"/>
      <c r="I118" s="307"/>
      <c r="J118" s="307"/>
    </row>
    <row r="119" spans="1:10" ht="18.75">
      <c r="A119" s="307">
        <v>117</v>
      </c>
      <c r="B119" s="307" t="s">
        <v>1416</v>
      </c>
      <c r="C119" s="307" t="s">
        <v>17</v>
      </c>
      <c r="D119" s="310">
        <v>33.51</v>
      </c>
      <c r="E119" s="310"/>
      <c r="F119" s="310">
        <v>0</v>
      </c>
      <c r="G119" s="310"/>
      <c r="H119" s="307"/>
      <c r="I119" s="307"/>
      <c r="J119" s="307"/>
    </row>
    <row r="120" spans="1:10" ht="18.75">
      <c r="A120" s="307">
        <v>118</v>
      </c>
      <c r="B120" s="307" t="s">
        <v>130</v>
      </c>
      <c r="C120" s="307" t="s">
        <v>17</v>
      </c>
      <c r="D120" s="310">
        <v>181.92000000000002</v>
      </c>
      <c r="E120" s="310"/>
      <c r="F120" s="310">
        <v>41.894999999999996</v>
      </c>
      <c r="G120" s="310"/>
      <c r="H120" s="307"/>
      <c r="I120" s="307"/>
      <c r="J120" s="307"/>
    </row>
    <row r="121" spans="1:10" ht="18.75">
      <c r="A121" s="307">
        <v>119</v>
      </c>
      <c r="B121" s="307" t="s">
        <v>131</v>
      </c>
      <c r="C121" s="307" t="s">
        <v>17</v>
      </c>
      <c r="D121" s="310">
        <v>208.245</v>
      </c>
      <c r="E121" s="310"/>
      <c r="F121" s="310">
        <v>33.914999999999999</v>
      </c>
      <c r="G121" s="310"/>
      <c r="H121" s="307"/>
      <c r="I121" s="307"/>
      <c r="J121" s="307"/>
    </row>
    <row r="122" spans="1:10" ht="18.75">
      <c r="A122" s="307">
        <v>120</v>
      </c>
      <c r="B122" s="307" t="s">
        <v>1417</v>
      </c>
      <c r="C122" s="307" t="s">
        <v>17</v>
      </c>
      <c r="D122" s="310">
        <v>67.034999999999997</v>
      </c>
      <c r="E122" s="310"/>
      <c r="F122" s="310">
        <v>19.950000000000003</v>
      </c>
      <c r="G122" s="310"/>
      <c r="H122" s="307"/>
      <c r="I122" s="307"/>
      <c r="J122" s="307"/>
    </row>
    <row r="123" spans="1:10" ht="18.75">
      <c r="A123" s="307">
        <v>121</v>
      </c>
      <c r="B123" s="307" t="s">
        <v>1418</v>
      </c>
      <c r="C123" s="307" t="s">
        <v>17</v>
      </c>
      <c r="D123" s="310">
        <v>67.034999999999997</v>
      </c>
      <c r="E123" s="310"/>
      <c r="F123" s="310">
        <v>19.950000000000003</v>
      </c>
      <c r="G123" s="310"/>
      <c r="H123" s="307"/>
      <c r="I123" s="307"/>
      <c r="J123" s="307"/>
    </row>
    <row r="124" spans="1:10" ht="18.75">
      <c r="A124" s="307">
        <v>122</v>
      </c>
      <c r="B124" s="307" t="s">
        <v>1419</v>
      </c>
      <c r="C124" s="307" t="s">
        <v>17</v>
      </c>
      <c r="D124" s="310">
        <v>33.51</v>
      </c>
      <c r="E124" s="310"/>
      <c r="F124" s="310">
        <v>9.99</v>
      </c>
      <c r="G124" s="310"/>
      <c r="H124" s="307"/>
      <c r="I124" s="307"/>
      <c r="J124" s="307"/>
    </row>
    <row r="125" spans="1:10" ht="18.75">
      <c r="A125" s="307">
        <v>123</v>
      </c>
      <c r="B125" s="307" t="s">
        <v>1420</v>
      </c>
      <c r="C125" s="307" t="s">
        <v>17</v>
      </c>
      <c r="D125" s="310">
        <v>33.51</v>
      </c>
      <c r="E125" s="310"/>
      <c r="F125" s="310">
        <v>9.99</v>
      </c>
      <c r="G125" s="310"/>
      <c r="H125" s="307"/>
      <c r="I125" s="307"/>
      <c r="J125" s="307"/>
    </row>
    <row r="126" spans="1:10" ht="18.75">
      <c r="A126" s="307">
        <v>124</v>
      </c>
      <c r="B126" s="307" t="s">
        <v>133</v>
      </c>
      <c r="C126" s="307" t="s">
        <v>17</v>
      </c>
      <c r="D126" s="310">
        <v>234.57</v>
      </c>
      <c r="E126" s="310"/>
      <c r="F126" s="310">
        <v>51.855000000000004</v>
      </c>
      <c r="G126" s="310"/>
      <c r="H126" s="307"/>
      <c r="I126" s="307"/>
      <c r="J126" s="307"/>
    </row>
    <row r="127" spans="1:10" ht="18.75">
      <c r="A127" s="307">
        <v>125</v>
      </c>
      <c r="B127" s="307" t="s">
        <v>134</v>
      </c>
      <c r="C127" s="307" t="s">
        <v>357</v>
      </c>
      <c r="D127" s="310">
        <v>591.22499999999991</v>
      </c>
      <c r="E127" s="310"/>
      <c r="F127" s="310">
        <v>125.67</v>
      </c>
      <c r="G127" s="310"/>
      <c r="H127" s="307"/>
      <c r="I127" s="307"/>
      <c r="J127" s="307"/>
    </row>
    <row r="128" spans="1:10" ht="18.75">
      <c r="A128" s="307">
        <v>126</v>
      </c>
      <c r="B128" s="307" t="s">
        <v>136</v>
      </c>
      <c r="C128" s="307" t="s">
        <v>17</v>
      </c>
      <c r="D128" s="310">
        <v>270.48</v>
      </c>
      <c r="E128" s="310"/>
      <c r="F128" s="310">
        <v>51.855000000000004</v>
      </c>
      <c r="G128" s="310"/>
      <c r="H128" s="307"/>
      <c r="I128" s="307"/>
      <c r="J128" s="307"/>
    </row>
    <row r="129" spans="1:10" ht="18.75">
      <c r="A129" s="307">
        <v>127</v>
      </c>
      <c r="B129" s="307" t="s">
        <v>137</v>
      </c>
      <c r="C129" s="307" t="s">
        <v>17</v>
      </c>
      <c r="D129" s="310">
        <v>1055.595</v>
      </c>
      <c r="E129" s="310"/>
      <c r="F129" s="310">
        <v>103.72500000000001</v>
      </c>
      <c r="G129" s="310"/>
      <c r="H129" s="307"/>
      <c r="I129" s="307"/>
      <c r="J129" s="307"/>
    </row>
    <row r="130" spans="1:10" ht="18.75">
      <c r="A130" s="307">
        <v>128</v>
      </c>
      <c r="B130" s="307" t="s">
        <v>138</v>
      </c>
      <c r="C130" s="307" t="s">
        <v>17</v>
      </c>
      <c r="D130" s="310">
        <v>0</v>
      </c>
      <c r="E130" s="310"/>
      <c r="F130" s="310">
        <v>317.15999999999997</v>
      </c>
      <c r="G130" s="310"/>
      <c r="H130" s="307"/>
      <c r="I130" s="307"/>
      <c r="J130" s="307"/>
    </row>
    <row r="131" spans="1:10" ht="18.75">
      <c r="A131" s="307">
        <v>129</v>
      </c>
      <c r="B131" s="307" t="s">
        <v>371</v>
      </c>
      <c r="C131" s="307" t="s">
        <v>17</v>
      </c>
      <c r="D131" s="310">
        <v>0</v>
      </c>
      <c r="E131" s="310"/>
      <c r="F131" s="310">
        <v>263.29500000000002</v>
      </c>
      <c r="G131" s="310"/>
      <c r="H131" s="307"/>
      <c r="I131" s="307"/>
      <c r="J131" s="307"/>
    </row>
    <row r="132" spans="1:10" ht="18.75">
      <c r="A132" s="307">
        <v>130</v>
      </c>
      <c r="B132" s="307" t="s">
        <v>1421</v>
      </c>
      <c r="C132" s="307" t="s">
        <v>17</v>
      </c>
      <c r="D132" s="310">
        <v>303.99</v>
      </c>
      <c r="E132" s="310"/>
      <c r="F132" s="310">
        <v>21.945</v>
      </c>
      <c r="G132" s="310"/>
      <c r="H132" s="307"/>
      <c r="I132" s="307"/>
      <c r="J132" s="307"/>
    </row>
    <row r="133" spans="1:10" ht="18.75">
      <c r="A133" s="307">
        <v>131</v>
      </c>
      <c r="B133" s="307" t="s">
        <v>143</v>
      </c>
      <c r="C133" s="307" t="s">
        <v>17</v>
      </c>
      <c r="D133" s="310">
        <v>485.89499999999998</v>
      </c>
      <c r="E133" s="310"/>
      <c r="F133" s="310">
        <v>45.884999999999998</v>
      </c>
      <c r="G133" s="310"/>
      <c r="H133" s="307"/>
      <c r="I133" s="307"/>
      <c r="J133" s="307"/>
    </row>
    <row r="134" spans="1:10" ht="18.75">
      <c r="A134" s="307">
        <v>132</v>
      </c>
      <c r="B134" s="307" t="s">
        <v>144</v>
      </c>
      <c r="C134" s="307" t="s">
        <v>17</v>
      </c>
      <c r="D134" s="310">
        <v>442.83000000000004</v>
      </c>
      <c r="E134" s="310"/>
      <c r="F134" s="310">
        <v>57.855000000000004</v>
      </c>
      <c r="G134" s="310"/>
      <c r="H134" s="307"/>
      <c r="I134" s="307"/>
      <c r="J134" s="307"/>
    </row>
    <row r="135" spans="1:10" ht="18.75">
      <c r="A135" s="307">
        <v>133</v>
      </c>
      <c r="B135" s="307" t="s">
        <v>1422</v>
      </c>
      <c r="C135" s="307" t="s">
        <v>17</v>
      </c>
      <c r="D135" s="310">
        <v>208.245</v>
      </c>
      <c r="E135" s="310"/>
      <c r="F135" s="310">
        <v>57.855000000000004</v>
      </c>
      <c r="G135" s="310"/>
      <c r="H135" s="307"/>
      <c r="I135" s="307"/>
      <c r="J135" s="307"/>
    </row>
    <row r="136" spans="1:10" ht="18.75">
      <c r="A136" s="307">
        <v>134</v>
      </c>
      <c r="B136" s="307" t="s">
        <v>1423</v>
      </c>
      <c r="C136" s="307" t="s">
        <v>357</v>
      </c>
      <c r="D136" s="310">
        <v>347.08499999999998</v>
      </c>
      <c r="E136" s="310"/>
      <c r="F136" s="310">
        <v>33.914999999999999</v>
      </c>
      <c r="G136" s="310"/>
      <c r="H136" s="307"/>
      <c r="I136" s="307"/>
      <c r="J136" s="307"/>
    </row>
    <row r="137" spans="1:10" ht="18.75">
      <c r="A137" s="307">
        <v>135</v>
      </c>
      <c r="B137" s="307" t="s">
        <v>1424</v>
      </c>
      <c r="C137" s="307" t="s">
        <v>17</v>
      </c>
      <c r="D137" s="310">
        <v>95.745000000000005</v>
      </c>
      <c r="E137" s="310"/>
      <c r="F137" s="310">
        <v>57.855000000000004</v>
      </c>
      <c r="G137" s="310"/>
      <c r="H137" s="307"/>
      <c r="I137" s="307"/>
      <c r="J137" s="307"/>
    </row>
    <row r="138" spans="1:10" ht="18.75">
      <c r="A138" s="307">
        <v>136</v>
      </c>
      <c r="B138" s="307" t="s">
        <v>147</v>
      </c>
      <c r="C138" s="307" t="s">
        <v>17</v>
      </c>
      <c r="D138" s="310">
        <v>124.47</v>
      </c>
      <c r="E138" s="310"/>
      <c r="F138" s="310">
        <v>15.96</v>
      </c>
      <c r="G138" s="310"/>
      <c r="H138" s="307"/>
      <c r="I138" s="307"/>
      <c r="J138" s="307"/>
    </row>
    <row r="139" spans="1:10" ht="18.75">
      <c r="A139" s="307">
        <v>137</v>
      </c>
      <c r="B139" s="307" t="s">
        <v>148</v>
      </c>
      <c r="C139" s="307" t="s">
        <v>17</v>
      </c>
      <c r="D139" s="310">
        <v>165.16499999999999</v>
      </c>
      <c r="E139" s="310"/>
      <c r="F139" s="310">
        <v>45.884999999999998</v>
      </c>
      <c r="G139" s="310"/>
      <c r="H139" s="307"/>
      <c r="I139" s="307"/>
      <c r="J139" s="307"/>
    </row>
    <row r="140" spans="1:10" ht="18.75">
      <c r="A140" s="307">
        <v>138</v>
      </c>
      <c r="B140" s="307" t="s">
        <v>149</v>
      </c>
      <c r="C140" s="307" t="s">
        <v>17</v>
      </c>
      <c r="D140" s="310">
        <v>100.545</v>
      </c>
      <c r="E140" s="310"/>
      <c r="F140" s="310">
        <v>9.99</v>
      </c>
      <c r="G140" s="310"/>
      <c r="H140" s="307"/>
      <c r="I140" s="307"/>
      <c r="J140" s="307"/>
    </row>
    <row r="141" spans="1:10" ht="18.75">
      <c r="A141" s="307">
        <v>139</v>
      </c>
      <c r="B141" s="307" t="s">
        <v>150</v>
      </c>
      <c r="C141" s="307" t="s">
        <v>17</v>
      </c>
      <c r="D141" s="310">
        <v>69.42</v>
      </c>
      <c r="E141" s="310"/>
      <c r="F141" s="310">
        <v>0</v>
      </c>
      <c r="G141" s="310"/>
      <c r="H141" s="307"/>
      <c r="I141" s="307"/>
      <c r="J141" s="307"/>
    </row>
    <row r="142" spans="1:10" ht="18.75">
      <c r="A142" s="307">
        <v>140</v>
      </c>
      <c r="B142" s="307" t="s">
        <v>1425</v>
      </c>
      <c r="C142" s="307" t="s">
        <v>17</v>
      </c>
      <c r="D142" s="310">
        <v>500.28</v>
      </c>
      <c r="E142" s="310"/>
      <c r="F142" s="310">
        <v>45.884999999999998</v>
      </c>
      <c r="G142" s="310"/>
      <c r="H142" s="307"/>
      <c r="I142" s="307"/>
      <c r="J142" s="307"/>
    </row>
    <row r="143" spans="1:10" ht="18.75">
      <c r="A143" s="307">
        <v>141</v>
      </c>
      <c r="B143" s="307" t="s">
        <v>153</v>
      </c>
      <c r="C143" s="307" t="s">
        <v>17</v>
      </c>
      <c r="D143" s="310">
        <v>507.45000000000005</v>
      </c>
      <c r="E143" s="310"/>
      <c r="F143" s="310">
        <v>41.894999999999996</v>
      </c>
      <c r="G143" s="310"/>
      <c r="H143" s="307"/>
      <c r="I143" s="307"/>
      <c r="J143" s="307"/>
    </row>
    <row r="144" spans="1:10" ht="18.75">
      <c r="A144" s="307">
        <v>142</v>
      </c>
      <c r="B144" s="307" t="s">
        <v>154</v>
      </c>
      <c r="C144" s="307" t="s">
        <v>17</v>
      </c>
      <c r="D144" s="310">
        <v>201.06</v>
      </c>
      <c r="E144" s="310"/>
      <c r="F144" s="310">
        <v>29.924999999999997</v>
      </c>
      <c r="G144" s="310"/>
      <c r="H144" s="307"/>
      <c r="I144" s="307"/>
      <c r="J144" s="307"/>
    </row>
    <row r="145" spans="1:10" ht="18.75">
      <c r="A145" s="307">
        <v>143</v>
      </c>
      <c r="B145" s="307" t="s">
        <v>155</v>
      </c>
      <c r="C145" s="307" t="s">
        <v>17</v>
      </c>
      <c r="D145" s="310">
        <v>74.19</v>
      </c>
      <c r="E145" s="310"/>
      <c r="F145" s="310">
        <v>20.055</v>
      </c>
      <c r="G145" s="310"/>
      <c r="H145" s="307"/>
      <c r="I145" s="307"/>
      <c r="J145" s="307"/>
    </row>
    <row r="146" spans="1:10" ht="18.75">
      <c r="A146" s="307">
        <v>144</v>
      </c>
      <c r="B146" s="307" t="s">
        <v>156</v>
      </c>
      <c r="C146" s="307" t="s">
        <v>17</v>
      </c>
      <c r="D146" s="310">
        <v>1318.8899999999999</v>
      </c>
      <c r="E146" s="310"/>
      <c r="F146" s="310">
        <v>21.945</v>
      </c>
      <c r="G146" s="310"/>
      <c r="H146" s="307"/>
      <c r="I146" s="307"/>
      <c r="J146" s="307"/>
    </row>
    <row r="147" spans="1:10" ht="18.75">
      <c r="A147" s="307">
        <v>145</v>
      </c>
      <c r="B147" s="307" t="s">
        <v>1426</v>
      </c>
      <c r="C147" s="307" t="s">
        <v>17</v>
      </c>
      <c r="D147" s="310">
        <v>0</v>
      </c>
      <c r="E147" s="310"/>
      <c r="F147" s="310">
        <v>404.92499999999995</v>
      </c>
      <c r="G147" s="310"/>
      <c r="H147" s="307"/>
      <c r="I147" s="307"/>
      <c r="J147" s="307"/>
    </row>
    <row r="148" spans="1:10" ht="18.75">
      <c r="A148" s="307">
        <v>146</v>
      </c>
      <c r="B148" s="307" t="s">
        <v>1427</v>
      </c>
      <c r="C148" s="307" t="s">
        <v>17</v>
      </c>
      <c r="D148" s="310">
        <v>248.94</v>
      </c>
      <c r="E148" s="310"/>
      <c r="F148" s="310">
        <v>21.945</v>
      </c>
      <c r="G148" s="310"/>
      <c r="H148" s="307"/>
      <c r="I148" s="307"/>
      <c r="J148" s="307"/>
    </row>
    <row r="149" spans="1:10" ht="18.75">
      <c r="A149" s="307">
        <v>147</v>
      </c>
      <c r="B149" s="307" t="s">
        <v>159</v>
      </c>
      <c r="C149" s="307" t="s">
        <v>17</v>
      </c>
      <c r="D149" s="310">
        <v>1041.24</v>
      </c>
      <c r="E149" s="310"/>
      <c r="F149" s="310">
        <v>21.945</v>
      </c>
      <c r="G149" s="310"/>
      <c r="H149" s="307"/>
      <c r="I149" s="307"/>
      <c r="J149" s="307"/>
    </row>
    <row r="150" spans="1:10" ht="18.75">
      <c r="A150" s="307">
        <v>148</v>
      </c>
      <c r="B150" s="307" t="s">
        <v>1428</v>
      </c>
      <c r="C150" s="307" t="s">
        <v>17</v>
      </c>
      <c r="D150" s="310">
        <v>81.39</v>
      </c>
      <c r="E150" s="310"/>
      <c r="F150" s="310">
        <v>21.945</v>
      </c>
      <c r="G150" s="310"/>
      <c r="H150" s="307"/>
      <c r="I150" s="307"/>
      <c r="J150" s="307"/>
    </row>
    <row r="151" spans="1:10" ht="18.75">
      <c r="A151" s="307">
        <v>149</v>
      </c>
      <c r="B151" s="307" t="s">
        <v>161</v>
      </c>
      <c r="C151" s="307" t="s">
        <v>17</v>
      </c>
      <c r="D151" s="310">
        <v>220.215</v>
      </c>
      <c r="E151" s="310"/>
      <c r="F151" s="310">
        <v>21.945</v>
      </c>
      <c r="G151" s="310"/>
      <c r="H151" s="307"/>
      <c r="I151" s="307"/>
      <c r="J151" s="307"/>
    </row>
    <row r="152" spans="1:10" ht="18.75">
      <c r="A152" s="307">
        <v>150</v>
      </c>
      <c r="B152" s="307" t="s">
        <v>1429</v>
      </c>
      <c r="C152" s="307" t="s">
        <v>17</v>
      </c>
      <c r="D152" s="310">
        <v>0</v>
      </c>
      <c r="E152" s="310"/>
      <c r="F152" s="310">
        <v>103.72500000000001</v>
      </c>
      <c r="G152" s="310"/>
      <c r="H152" s="307"/>
      <c r="I152" s="307"/>
      <c r="J152" s="307"/>
    </row>
    <row r="153" spans="1:10" ht="18.75">
      <c r="A153" s="307">
        <v>151</v>
      </c>
      <c r="B153" s="307" t="s">
        <v>1430</v>
      </c>
      <c r="C153" s="307" t="s">
        <v>17</v>
      </c>
      <c r="D153" s="310">
        <v>607.98</v>
      </c>
      <c r="E153" s="310"/>
      <c r="F153" s="310">
        <v>35.910000000000004</v>
      </c>
      <c r="G153" s="310"/>
      <c r="H153" s="307"/>
      <c r="I153" s="307"/>
      <c r="J153" s="307"/>
    </row>
    <row r="154" spans="1:10" ht="18.75">
      <c r="A154" s="307">
        <v>152</v>
      </c>
      <c r="B154" s="307" t="s">
        <v>1431</v>
      </c>
      <c r="C154" s="307" t="s">
        <v>17</v>
      </c>
      <c r="D154" s="310">
        <v>165.16499999999999</v>
      </c>
      <c r="E154" s="310"/>
      <c r="F154" s="310">
        <v>67.814999999999998</v>
      </c>
      <c r="G154" s="310"/>
      <c r="H154" s="307"/>
      <c r="I154" s="307"/>
      <c r="J154" s="307"/>
    </row>
    <row r="155" spans="1:10" ht="18.75">
      <c r="A155" s="307">
        <v>153</v>
      </c>
      <c r="B155" s="307" t="s">
        <v>1432</v>
      </c>
      <c r="C155" s="307" t="s">
        <v>17</v>
      </c>
      <c r="D155" s="310">
        <v>325.54500000000002</v>
      </c>
      <c r="E155" s="310"/>
      <c r="F155" s="310">
        <v>57.855000000000004</v>
      </c>
      <c r="G155" s="310"/>
      <c r="H155" s="307"/>
      <c r="I155" s="307"/>
      <c r="J155" s="307"/>
    </row>
    <row r="156" spans="1:10" ht="18.75">
      <c r="A156" s="307">
        <v>154</v>
      </c>
      <c r="B156" s="307" t="s">
        <v>164</v>
      </c>
      <c r="C156" s="307" t="s">
        <v>17</v>
      </c>
      <c r="D156" s="310">
        <v>2501.34</v>
      </c>
      <c r="E156" s="310"/>
      <c r="F156" s="310">
        <v>67.814999999999998</v>
      </c>
      <c r="G156" s="310"/>
      <c r="H156" s="307"/>
      <c r="I156" s="307"/>
      <c r="J156" s="307"/>
    </row>
    <row r="157" spans="1:10" ht="18.75">
      <c r="A157" s="307">
        <v>155</v>
      </c>
      <c r="B157" s="307" t="s">
        <v>665</v>
      </c>
      <c r="C157" s="307" t="s">
        <v>17</v>
      </c>
      <c r="D157" s="310">
        <v>0</v>
      </c>
      <c r="E157" s="310"/>
      <c r="F157" s="310">
        <v>323.14499999999998</v>
      </c>
      <c r="G157" s="310"/>
      <c r="H157" s="307"/>
      <c r="I157" s="307"/>
      <c r="J157" s="307"/>
    </row>
    <row r="158" spans="1:10" ht="18.75">
      <c r="A158" s="307">
        <v>156</v>
      </c>
      <c r="B158" s="307" t="s">
        <v>165</v>
      </c>
      <c r="C158" s="307" t="s">
        <v>17</v>
      </c>
      <c r="D158" s="310">
        <v>263.29500000000002</v>
      </c>
      <c r="E158" s="310"/>
      <c r="F158" s="310">
        <v>67.814999999999998</v>
      </c>
      <c r="G158" s="310"/>
      <c r="H158" s="307"/>
      <c r="I158" s="307"/>
      <c r="J158" s="307"/>
    </row>
    <row r="159" spans="1:10" ht="18.75">
      <c r="A159" s="307">
        <v>157</v>
      </c>
      <c r="B159" s="307" t="s">
        <v>12</v>
      </c>
      <c r="C159" s="307" t="s">
        <v>17</v>
      </c>
      <c r="D159" s="310">
        <v>485.89499999999998</v>
      </c>
      <c r="E159" s="310"/>
      <c r="F159" s="310">
        <v>67.814999999999998</v>
      </c>
      <c r="G159" s="310"/>
      <c r="H159" s="307"/>
      <c r="I159" s="307"/>
      <c r="J159" s="307"/>
    </row>
    <row r="160" spans="1:10" ht="18.75">
      <c r="A160" s="307">
        <v>158</v>
      </c>
      <c r="B160" s="307" t="s">
        <v>166</v>
      </c>
      <c r="C160" s="307" t="s">
        <v>357</v>
      </c>
      <c r="D160" s="310">
        <v>138.84</v>
      </c>
      <c r="E160" s="310"/>
      <c r="F160" s="310">
        <v>67.814999999999998</v>
      </c>
      <c r="G160" s="310"/>
      <c r="H160" s="307"/>
      <c r="I160" s="307"/>
      <c r="J160" s="307"/>
    </row>
    <row r="161" spans="1:10" ht="18.75">
      <c r="A161" s="307">
        <v>159</v>
      </c>
      <c r="B161" s="307" t="s">
        <v>1433</v>
      </c>
      <c r="C161" s="307" t="s">
        <v>357</v>
      </c>
      <c r="D161" s="310">
        <v>332.71500000000003</v>
      </c>
      <c r="E161" s="310"/>
      <c r="F161" s="310">
        <v>45.884999999999998</v>
      </c>
      <c r="G161" s="310"/>
      <c r="H161" s="307"/>
      <c r="I161" s="307"/>
      <c r="J161" s="307"/>
    </row>
    <row r="162" spans="1:10" ht="18.75">
      <c r="A162" s="307">
        <v>160</v>
      </c>
      <c r="B162" s="307" t="s">
        <v>169</v>
      </c>
      <c r="C162" s="307" t="s">
        <v>17</v>
      </c>
      <c r="D162" s="310">
        <v>1946.0249999999999</v>
      </c>
      <c r="E162" s="310"/>
      <c r="F162" s="310">
        <v>57.855000000000004</v>
      </c>
      <c r="G162" s="310"/>
      <c r="H162" s="307"/>
      <c r="I162" s="307"/>
      <c r="J162" s="307"/>
    </row>
    <row r="163" spans="1:10" ht="18.75">
      <c r="A163" s="307">
        <v>161</v>
      </c>
      <c r="B163" s="307" t="s">
        <v>1434</v>
      </c>
      <c r="C163" s="307" t="s">
        <v>17</v>
      </c>
      <c r="D163" s="310">
        <v>763.56000000000006</v>
      </c>
      <c r="E163" s="310"/>
      <c r="F163" s="310">
        <v>57.855000000000004</v>
      </c>
      <c r="G163" s="310"/>
      <c r="H163" s="307"/>
      <c r="I163" s="307"/>
      <c r="J163" s="307"/>
    </row>
    <row r="164" spans="1:10" ht="18.75">
      <c r="A164" s="307">
        <v>162</v>
      </c>
      <c r="B164" s="307" t="s">
        <v>172</v>
      </c>
      <c r="C164" s="307" t="s">
        <v>17</v>
      </c>
      <c r="D164" s="310">
        <v>138.84</v>
      </c>
      <c r="E164" s="310"/>
      <c r="F164" s="310">
        <v>67.814999999999998</v>
      </c>
      <c r="G164" s="310"/>
      <c r="H164" s="307"/>
      <c r="I164" s="307"/>
      <c r="J164" s="307"/>
    </row>
    <row r="165" spans="1:10" ht="18.75">
      <c r="A165" s="307">
        <v>163</v>
      </c>
      <c r="B165" s="307" t="s">
        <v>173</v>
      </c>
      <c r="C165" s="307" t="s">
        <v>17</v>
      </c>
      <c r="D165" s="310">
        <v>150.79500000000002</v>
      </c>
      <c r="E165" s="310"/>
      <c r="F165" s="310">
        <v>67.814999999999998</v>
      </c>
      <c r="G165" s="310"/>
      <c r="H165" s="307"/>
      <c r="I165" s="307"/>
      <c r="J165" s="307"/>
    </row>
    <row r="166" spans="1:10" ht="18.75">
      <c r="A166" s="307">
        <v>164</v>
      </c>
      <c r="B166" s="307" t="s">
        <v>388</v>
      </c>
      <c r="C166" s="307" t="s">
        <v>17</v>
      </c>
      <c r="D166" s="310">
        <v>124.47</v>
      </c>
      <c r="E166" s="310"/>
      <c r="F166" s="310">
        <v>15.96</v>
      </c>
      <c r="G166" s="310"/>
      <c r="H166" s="307"/>
      <c r="I166" s="307"/>
      <c r="J166" s="307"/>
    </row>
    <row r="167" spans="1:10" ht="18.75">
      <c r="A167" s="307">
        <v>165</v>
      </c>
      <c r="B167" s="307" t="s">
        <v>175</v>
      </c>
      <c r="C167" s="307" t="s">
        <v>357</v>
      </c>
      <c r="D167" s="310">
        <v>387.76499999999999</v>
      </c>
      <c r="E167" s="310"/>
      <c r="F167" s="310">
        <v>57.855000000000004</v>
      </c>
      <c r="G167" s="310"/>
      <c r="H167" s="307"/>
      <c r="I167" s="307"/>
      <c r="J167" s="307"/>
    </row>
    <row r="168" spans="1:10" ht="18.75">
      <c r="A168" s="307">
        <v>166</v>
      </c>
      <c r="B168" s="307" t="s">
        <v>176</v>
      </c>
      <c r="C168" s="307" t="s">
        <v>357</v>
      </c>
      <c r="D168" s="310">
        <v>100.545</v>
      </c>
      <c r="E168" s="310"/>
      <c r="F168" s="310">
        <v>15.96</v>
      </c>
      <c r="G168" s="310"/>
      <c r="H168" s="307"/>
      <c r="I168" s="307"/>
      <c r="J168" s="307"/>
    </row>
    <row r="169" spans="1:10" ht="18.75">
      <c r="A169" s="307">
        <v>167</v>
      </c>
      <c r="B169" s="307" t="s">
        <v>178</v>
      </c>
      <c r="C169" s="307" t="s">
        <v>17</v>
      </c>
      <c r="D169" s="310">
        <v>270.48</v>
      </c>
      <c r="E169" s="310"/>
      <c r="F169" s="310">
        <v>15.96</v>
      </c>
      <c r="G169" s="310"/>
      <c r="H169" s="307"/>
      <c r="I169" s="307"/>
      <c r="J169" s="307"/>
    </row>
    <row r="170" spans="1:10" ht="18.75">
      <c r="A170" s="307">
        <v>168</v>
      </c>
      <c r="B170" s="307" t="s">
        <v>1435</v>
      </c>
      <c r="C170" s="307" t="s">
        <v>17</v>
      </c>
      <c r="D170" s="310">
        <v>303.99</v>
      </c>
      <c r="E170" s="310"/>
      <c r="F170" s="310">
        <v>33.914999999999999</v>
      </c>
      <c r="G170" s="310"/>
      <c r="H170" s="307"/>
      <c r="I170" s="307"/>
      <c r="J170" s="307"/>
    </row>
    <row r="171" spans="1:10" ht="18.75">
      <c r="A171" s="307">
        <v>169</v>
      </c>
      <c r="B171" s="307" t="s">
        <v>1436</v>
      </c>
      <c r="C171" s="307" t="s">
        <v>17</v>
      </c>
      <c r="D171" s="310">
        <v>303.99</v>
      </c>
      <c r="E171" s="310"/>
      <c r="F171" s="310">
        <v>33.914999999999999</v>
      </c>
      <c r="G171" s="310"/>
      <c r="H171" s="307"/>
      <c r="I171" s="307"/>
      <c r="J171" s="307"/>
    </row>
    <row r="172" spans="1:10" ht="18.75">
      <c r="A172" s="307">
        <v>170</v>
      </c>
      <c r="B172" s="307" t="s">
        <v>1437</v>
      </c>
      <c r="C172" s="307" t="s">
        <v>357</v>
      </c>
      <c r="D172" s="310">
        <v>0</v>
      </c>
      <c r="E172" s="310"/>
      <c r="F172" s="310">
        <v>9.99</v>
      </c>
      <c r="G172" s="310"/>
      <c r="H172" s="307"/>
      <c r="I172" s="307"/>
      <c r="J172" s="307"/>
    </row>
    <row r="173" spans="1:10" ht="18.75">
      <c r="A173" s="307">
        <v>171</v>
      </c>
      <c r="B173" s="307" t="s">
        <v>193</v>
      </c>
      <c r="C173" s="307" t="s">
        <v>17</v>
      </c>
      <c r="D173" s="310">
        <v>303.99</v>
      </c>
      <c r="E173" s="310"/>
      <c r="F173" s="310">
        <v>41.894999999999996</v>
      </c>
      <c r="G173" s="310"/>
      <c r="H173" s="307"/>
      <c r="I173" s="307"/>
      <c r="J173" s="307"/>
    </row>
    <row r="174" spans="1:10" ht="18.75">
      <c r="A174" s="307">
        <v>172</v>
      </c>
      <c r="B174" s="307" t="s">
        <v>1438</v>
      </c>
      <c r="C174" s="307" t="s">
        <v>17</v>
      </c>
      <c r="D174" s="310">
        <v>344.67</v>
      </c>
      <c r="E174" s="310"/>
      <c r="F174" s="310">
        <v>41.894999999999996</v>
      </c>
      <c r="G174" s="310"/>
      <c r="H174" s="307"/>
      <c r="I174" s="307"/>
      <c r="J174" s="307"/>
    </row>
    <row r="175" spans="1:10" ht="18.75">
      <c r="A175" s="307">
        <v>173</v>
      </c>
      <c r="B175" s="307" t="s">
        <v>194</v>
      </c>
      <c r="C175" s="307" t="s">
        <v>17</v>
      </c>
      <c r="D175" s="310">
        <v>110.10000000000001</v>
      </c>
      <c r="E175" s="310"/>
      <c r="F175" s="310">
        <v>33.914999999999999</v>
      </c>
      <c r="G175" s="310"/>
      <c r="H175" s="307"/>
      <c r="I175" s="307"/>
      <c r="J175" s="307"/>
    </row>
    <row r="176" spans="1:10" ht="18.75">
      <c r="A176" s="307">
        <v>174</v>
      </c>
      <c r="B176" s="307" t="s">
        <v>195</v>
      </c>
      <c r="C176" s="307" t="s">
        <v>17</v>
      </c>
      <c r="D176" s="310">
        <v>138.84</v>
      </c>
      <c r="E176" s="310"/>
      <c r="F176" s="310">
        <v>67.814999999999998</v>
      </c>
      <c r="G176" s="310"/>
      <c r="H176" s="307"/>
      <c r="I176" s="307"/>
      <c r="J176" s="307"/>
    </row>
    <row r="177" spans="1:10" ht="18.75">
      <c r="A177" s="307">
        <v>175</v>
      </c>
      <c r="B177" s="307" t="s">
        <v>196</v>
      </c>
      <c r="C177" s="307" t="s">
        <v>17</v>
      </c>
      <c r="D177" s="310">
        <v>217.82999999999998</v>
      </c>
      <c r="E177" s="310"/>
      <c r="F177" s="310">
        <v>41.894999999999996</v>
      </c>
      <c r="G177" s="310"/>
      <c r="H177" s="307"/>
      <c r="I177" s="307"/>
      <c r="J177" s="307"/>
    </row>
    <row r="178" spans="1:10" ht="18.75">
      <c r="A178" s="307">
        <v>176</v>
      </c>
      <c r="B178" s="307" t="s">
        <v>1439</v>
      </c>
      <c r="C178" s="307" t="s">
        <v>17</v>
      </c>
      <c r="D178" s="310">
        <v>844.94999999999993</v>
      </c>
      <c r="E178" s="310"/>
      <c r="F178" s="310">
        <v>61.844999999999999</v>
      </c>
      <c r="G178" s="310"/>
      <c r="H178" s="307"/>
      <c r="I178" s="307"/>
      <c r="J178" s="307"/>
    </row>
    <row r="179" spans="1:10" ht="18.75">
      <c r="A179" s="307">
        <v>177</v>
      </c>
      <c r="B179" s="307" t="s">
        <v>197</v>
      </c>
      <c r="C179" s="307" t="s">
        <v>17</v>
      </c>
      <c r="D179" s="310">
        <v>0</v>
      </c>
      <c r="E179" s="310"/>
      <c r="F179" s="310">
        <v>263.29500000000002</v>
      </c>
      <c r="G179" s="310"/>
      <c r="H179" s="307"/>
      <c r="I179" s="307"/>
      <c r="J179" s="307"/>
    </row>
    <row r="180" spans="1:10" ht="18.75">
      <c r="A180" s="307">
        <v>178</v>
      </c>
      <c r="B180" s="307" t="s">
        <v>198</v>
      </c>
      <c r="C180" s="307" t="s">
        <v>17</v>
      </c>
      <c r="D180" s="310">
        <v>1338.0450000000001</v>
      </c>
      <c r="E180" s="310"/>
      <c r="F180" s="310">
        <v>83.775000000000006</v>
      </c>
      <c r="G180" s="310"/>
      <c r="H180" s="307"/>
      <c r="I180" s="307"/>
      <c r="J180" s="307"/>
    </row>
    <row r="181" spans="1:10" ht="18.75">
      <c r="A181" s="307">
        <v>179</v>
      </c>
      <c r="B181" s="307" t="s">
        <v>634</v>
      </c>
      <c r="C181" s="307" t="s">
        <v>17</v>
      </c>
      <c r="D181" s="310">
        <v>83.775000000000006</v>
      </c>
      <c r="E181" s="310"/>
      <c r="F181" s="310">
        <v>19.950000000000003</v>
      </c>
      <c r="G181" s="310"/>
      <c r="H181" s="307"/>
      <c r="I181" s="307"/>
      <c r="J181" s="307"/>
    </row>
    <row r="182" spans="1:10" ht="18.75">
      <c r="A182" s="307">
        <v>180</v>
      </c>
      <c r="B182" s="307" t="s">
        <v>200</v>
      </c>
      <c r="C182" s="307" t="s">
        <v>17</v>
      </c>
      <c r="D182" s="310">
        <v>117.285</v>
      </c>
      <c r="E182" s="310"/>
      <c r="F182" s="310">
        <v>19.950000000000003</v>
      </c>
      <c r="G182" s="310"/>
      <c r="H182" s="307"/>
      <c r="I182" s="307"/>
      <c r="J182" s="307"/>
    </row>
    <row r="183" spans="1:10" ht="18.75">
      <c r="A183" s="307">
        <v>181</v>
      </c>
      <c r="B183" s="307" t="s">
        <v>1440</v>
      </c>
      <c r="C183" s="307" t="s">
        <v>17</v>
      </c>
      <c r="D183" s="310">
        <v>23.94</v>
      </c>
      <c r="E183" s="310"/>
      <c r="F183" s="310">
        <v>19.950000000000003</v>
      </c>
      <c r="G183" s="310"/>
      <c r="H183" s="307"/>
      <c r="I183" s="307"/>
      <c r="J183" s="307"/>
    </row>
    <row r="184" spans="1:10" ht="18.75">
      <c r="A184" s="307">
        <v>182</v>
      </c>
      <c r="B184" s="307" t="s">
        <v>202</v>
      </c>
      <c r="C184" s="307" t="s">
        <v>17</v>
      </c>
      <c r="D184" s="310">
        <v>421.27500000000003</v>
      </c>
      <c r="E184" s="310"/>
      <c r="F184" s="310">
        <v>83.775000000000006</v>
      </c>
      <c r="G184" s="310"/>
      <c r="H184" s="307"/>
      <c r="I184" s="307"/>
      <c r="J184" s="307"/>
    </row>
    <row r="185" spans="1:10" ht="18.75">
      <c r="A185" s="307">
        <v>183</v>
      </c>
      <c r="B185" s="307" t="s">
        <v>203</v>
      </c>
      <c r="C185" s="307" t="s">
        <v>17</v>
      </c>
      <c r="D185" s="310">
        <v>0</v>
      </c>
      <c r="E185" s="310"/>
      <c r="F185" s="310">
        <v>51.855000000000004</v>
      </c>
      <c r="G185" s="310"/>
      <c r="H185" s="307"/>
      <c r="I185" s="307"/>
      <c r="J185" s="307"/>
    </row>
    <row r="186" spans="1:10" ht="18.75">
      <c r="A186" s="307">
        <v>184</v>
      </c>
      <c r="B186" s="307" t="s">
        <v>204</v>
      </c>
      <c r="C186" s="307" t="s">
        <v>17</v>
      </c>
      <c r="D186" s="310">
        <v>134.04</v>
      </c>
      <c r="E186" s="310"/>
      <c r="F186" s="310">
        <v>29.924999999999997</v>
      </c>
      <c r="G186" s="310"/>
      <c r="H186" s="307"/>
      <c r="I186" s="307"/>
      <c r="J186" s="307"/>
    </row>
    <row r="187" spans="1:10" ht="18.75">
      <c r="A187" s="307">
        <v>185</v>
      </c>
      <c r="B187" s="307" t="s">
        <v>1441</v>
      </c>
      <c r="C187" s="307" t="s">
        <v>17</v>
      </c>
      <c r="D187" s="310">
        <v>438.03</v>
      </c>
      <c r="E187" s="310"/>
      <c r="F187" s="310">
        <v>41.894999999999996</v>
      </c>
      <c r="G187" s="310"/>
      <c r="H187" s="307"/>
      <c r="I187" s="307"/>
      <c r="J187" s="307"/>
    </row>
    <row r="188" spans="1:10" ht="18.75">
      <c r="A188" s="307">
        <v>186</v>
      </c>
      <c r="B188" s="307" t="s">
        <v>207</v>
      </c>
      <c r="C188" s="307" t="s">
        <v>17</v>
      </c>
      <c r="D188" s="310">
        <v>641.505</v>
      </c>
      <c r="E188" s="310"/>
      <c r="F188" s="310">
        <v>83.775000000000006</v>
      </c>
      <c r="G188" s="310"/>
      <c r="H188" s="307"/>
      <c r="I188" s="307"/>
      <c r="J188" s="307"/>
    </row>
    <row r="189" spans="1:10" ht="18.75">
      <c r="A189" s="307">
        <v>187</v>
      </c>
      <c r="B189" s="307" t="s">
        <v>208</v>
      </c>
      <c r="C189" s="307" t="s">
        <v>17</v>
      </c>
      <c r="D189" s="310">
        <v>100.545</v>
      </c>
      <c r="E189" s="310"/>
      <c r="F189" s="310">
        <v>19.950000000000003</v>
      </c>
      <c r="G189" s="310"/>
      <c r="H189" s="307"/>
      <c r="I189" s="307"/>
      <c r="J189" s="307"/>
    </row>
    <row r="190" spans="1:10" ht="18.75">
      <c r="A190" s="307">
        <v>188</v>
      </c>
      <c r="B190" s="307" t="s">
        <v>1442</v>
      </c>
      <c r="C190" s="307" t="s">
        <v>17</v>
      </c>
      <c r="D190" s="310">
        <v>167.55</v>
      </c>
      <c r="E190" s="310"/>
      <c r="F190" s="310">
        <v>41.894999999999996</v>
      </c>
      <c r="G190" s="310"/>
      <c r="H190" s="307"/>
      <c r="I190" s="307"/>
      <c r="J190" s="307"/>
    </row>
    <row r="191" spans="1:10" ht="18.75">
      <c r="A191" s="307">
        <v>189</v>
      </c>
      <c r="B191" s="307" t="s">
        <v>210</v>
      </c>
      <c r="C191" s="307" t="s">
        <v>17</v>
      </c>
      <c r="D191" s="310">
        <v>100.545</v>
      </c>
      <c r="E191" s="310"/>
      <c r="F191" s="310">
        <v>29.924999999999997</v>
      </c>
      <c r="G191" s="310"/>
      <c r="H191" s="307"/>
      <c r="I191" s="307"/>
      <c r="J191" s="307"/>
    </row>
    <row r="192" spans="1:10" ht="18.75">
      <c r="A192" s="307">
        <v>190</v>
      </c>
      <c r="B192" s="307" t="s">
        <v>666</v>
      </c>
      <c r="C192" s="307" t="s">
        <v>17</v>
      </c>
      <c r="D192" s="310">
        <v>844.94999999999993</v>
      </c>
      <c r="E192" s="310"/>
      <c r="F192" s="310">
        <v>83.775000000000006</v>
      </c>
      <c r="G192" s="310"/>
      <c r="H192" s="307"/>
      <c r="I192" s="307"/>
      <c r="J192" s="307"/>
    </row>
    <row r="193" spans="1:10" ht="18.75">
      <c r="A193" s="307">
        <v>191</v>
      </c>
      <c r="B193" s="307" t="s">
        <v>1443</v>
      </c>
      <c r="C193" s="307" t="s">
        <v>17</v>
      </c>
      <c r="D193" s="310">
        <v>69.42</v>
      </c>
      <c r="E193" s="310"/>
      <c r="F193" s="310">
        <v>21.945</v>
      </c>
      <c r="G193" s="310"/>
      <c r="H193" s="307"/>
      <c r="I193" s="307"/>
      <c r="J193" s="307"/>
    </row>
    <row r="194" spans="1:10" ht="18.75">
      <c r="A194" s="307">
        <v>192</v>
      </c>
      <c r="B194" s="307" t="s">
        <v>212</v>
      </c>
      <c r="C194" s="307" t="s">
        <v>17</v>
      </c>
      <c r="D194" s="310">
        <v>540.96</v>
      </c>
      <c r="E194" s="310"/>
      <c r="F194" s="310">
        <v>51.855000000000004</v>
      </c>
      <c r="G194" s="310"/>
      <c r="H194" s="307"/>
      <c r="I194" s="307"/>
      <c r="J194" s="307"/>
    </row>
    <row r="195" spans="1:10" ht="18.75">
      <c r="A195" s="307">
        <v>193</v>
      </c>
      <c r="B195" s="307" t="s">
        <v>1444</v>
      </c>
      <c r="C195" s="307" t="s">
        <v>17</v>
      </c>
      <c r="D195" s="310">
        <v>134.04</v>
      </c>
      <c r="E195" s="310"/>
      <c r="F195" s="310">
        <v>41.894999999999996</v>
      </c>
      <c r="G195" s="310"/>
      <c r="H195" s="307"/>
      <c r="I195" s="307"/>
      <c r="J195" s="307"/>
    </row>
    <row r="196" spans="1:10" ht="18.75">
      <c r="A196" s="307">
        <v>194</v>
      </c>
      <c r="B196" s="307" t="s">
        <v>214</v>
      </c>
      <c r="C196" s="307" t="s">
        <v>17</v>
      </c>
      <c r="D196" s="310">
        <v>134.04</v>
      </c>
      <c r="E196" s="310"/>
      <c r="F196" s="310">
        <v>41.894999999999996</v>
      </c>
      <c r="G196" s="310"/>
      <c r="H196" s="307"/>
      <c r="I196" s="307"/>
      <c r="J196" s="307"/>
    </row>
    <row r="197" spans="1:10" ht="18.75">
      <c r="A197" s="307">
        <v>195</v>
      </c>
      <c r="B197" s="307" t="s">
        <v>1445</v>
      </c>
      <c r="C197" s="307" t="s">
        <v>17</v>
      </c>
      <c r="D197" s="310">
        <v>208.245</v>
      </c>
      <c r="E197" s="310"/>
      <c r="F197" s="310">
        <v>33.914999999999999</v>
      </c>
      <c r="G197" s="310"/>
      <c r="H197" s="307"/>
      <c r="I197" s="307"/>
      <c r="J197" s="307"/>
    </row>
    <row r="198" spans="1:10" ht="18.75">
      <c r="A198" s="307">
        <v>196</v>
      </c>
      <c r="B198" s="307" t="s">
        <v>1446</v>
      </c>
      <c r="C198" s="307" t="s">
        <v>17</v>
      </c>
      <c r="D198" s="310">
        <v>134.04</v>
      </c>
      <c r="E198" s="310"/>
      <c r="F198" s="310">
        <v>41.894999999999996</v>
      </c>
      <c r="G198" s="310"/>
      <c r="H198" s="307"/>
      <c r="I198" s="307"/>
      <c r="J198" s="307"/>
    </row>
    <row r="199" spans="1:10" ht="18.75">
      <c r="A199" s="307">
        <v>197</v>
      </c>
      <c r="B199" s="307" t="s">
        <v>215</v>
      </c>
      <c r="C199" s="307" t="s">
        <v>17</v>
      </c>
      <c r="D199" s="310">
        <v>555.31499999999994</v>
      </c>
      <c r="E199" s="310"/>
      <c r="F199" s="310">
        <v>115.69499999999999</v>
      </c>
      <c r="G199" s="310"/>
      <c r="H199" s="307"/>
      <c r="I199" s="307"/>
      <c r="J199" s="307"/>
    </row>
    <row r="200" spans="1:10" ht="18.75">
      <c r="A200" s="307">
        <v>198</v>
      </c>
      <c r="B200" s="307" t="s">
        <v>216</v>
      </c>
      <c r="C200" s="307" t="s">
        <v>17</v>
      </c>
      <c r="D200" s="310">
        <v>69.42</v>
      </c>
      <c r="E200" s="310"/>
      <c r="F200" s="310">
        <v>0</v>
      </c>
      <c r="G200" s="310"/>
      <c r="H200" s="307"/>
      <c r="I200" s="307"/>
      <c r="J200" s="307"/>
    </row>
    <row r="201" spans="1:10" ht="18.75">
      <c r="A201" s="307">
        <v>199</v>
      </c>
      <c r="B201" s="307" t="s">
        <v>1447</v>
      </c>
      <c r="C201" s="307" t="s">
        <v>17</v>
      </c>
      <c r="D201" s="310">
        <v>110.10000000000001</v>
      </c>
      <c r="E201" s="310"/>
      <c r="F201" s="310">
        <v>3.99</v>
      </c>
      <c r="G201" s="310"/>
      <c r="H201" s="307"/>
      <c r="I201" s="307"/>
      <c r="J201" s="307"/>
    </row>
    <row r="202" spans="1:10" ht="18.75">
      <c r="A202" s="307">
        <v>200</v>
      </c>
      <c r="B202" s="307" t="s">
        <v>219</v>
      </c>
      <c r="C202" s="307" t="s">
        <v>17</v>
      </c>
      <c r="D202" s="310">
        <v>165.16499999999999</v>
      </c>
      <c r="E202" s="310"/>
      <c r="F202" s="310">
        <v>88.215000000000003</v>
      </c>
      <c r="G202" s="310"/>
      <c r="H202" s="307"/>
      <c r="I202" s="307"/>
      <c r="J202" s="307"/>
    </row>
    <row r="203" spans="1:10" ht="18.75">
      <c r="A203" s="307">
        <v>201</v>
      </c>
      <c r="B203" s="307" t="s">
        <v>220</v>
      </c>
      <c r="C203" s="307" t="s">
        <v>17</v>
      </c>
      <c r="D203" s="310">
        <v>485.89499999999998</v>
      </c>
      <c r="E203" s="310"/>
      <c r="F203" s="310">
        <v>67.814999999999998</v>
      </c>
      <c r="G203" s="310"/>
      <c r="H203" s="307"/>
      <c r="I203" s="307"/>
      <c r="J203" s="307"/>
    </row>
    <row r="204" spans="1:10" ht="18.75">
      <c r="A204" s="307">
        <v>202</v>
      </c>
      <c r="B204" s="307" t="s">
        <v>221</v>
      </c>
      <c r="C204" s="307" t="s">
        <v>17</v>
      </c>
      <c r="D204" s="310">
        <v>234.57</v>
      </c>
      <c r="E204" s="310"/>
      <c r="F204" s="310">
        <v>15.96</v>
      </c>
      <c r="G204" s="310"/>
      <c r="H204" s="307"/>
      <c r="I204" s="307"/>
      <c r="J204" s="307"/>
    </row>
    <row r="205" spans="1:10" ht="18.75">
      <c r="A205" s="307">
        <v>203</v>
      </c>
      <c r="B205" s="307" t="s">
        <v>222</v>
      </c>
      <c r="C205" s="307" t="s">
        <v>17</v>
      </c>
      <c r="D205" s="310">
        <v>134.04</v>
      </c>
      <c r="E205" s="310"/>
      <c r="F205" s="310">
        <v>125.67</v>
      </c>
      <c r="G205" s="310"/>
      <c r="H205" s="307"/>
      <c r="I205" s="307"/>
      <c r="J205" s="307"/>
    </row>
    <row r="206" spans="1:10" ht="18.75">
      <c r="A206" s="307">
        <v>204</v>
      </c>
      <c r="B206" s="307" t="s">
        <v>223</v>
      </c>
      <c r="C206" s="307" t="s">
        <v>17</v>
      </c>
      <c r="D206" s="310">
        <v>134.04</v>
      </c>
      <c r="E206" s="310"/>
      <c r="F206" s="310">
        <v>51.855000000000004</v>
      </c>
      <c r="G206" s="310"/>
      <c r="H206" s="307"/>
      <c r="I206" s="307"/>
      <c r="J206" s="307"/>
    </row>
    <row r="207" spans="1:10" ht="18.75">
      <c r="A207" s="307">
        <v>205</v>
      </c>
      <c r="B207" s="307" t="s">
        <v>224</v>
      </c>
      <c r="C207" s="307" t="s">
        <v>17</v>
      </c>
      <c r="D207" s="310">
        <v>134.04</v>
      </c>
      <c r="E207" s="310"/>
      <c r="F207" s="310">
        <v>51.855000000000004</v>
      </c>
      <c r="G207" s="310"/>
      <c r="H207" s="307"/>
      <c r="I207" s="307"/>
      <c r="J207" s="307"/>
    </row>
    <row r="208" spans="1:10" ht="18.75">
      <c r="A208" s="307">
        <v>206</v>
      </c>
      <c r="B208" s="307" t="s">
        <v>225</v>
      </c>
      <c r="C208" s="307" t="s">
        <v>17</v>
      </c>
      <c r="D208" s="310">
        <v>0</v>
      </c>
      <c r="E208" s="310"/>
      <c r="F208" s="310">
        <v>0</v>
      </c>
      <c r="G208" s="310"/>
      <c r="H208" s="307"/>
      <c r="I208" s="307"/>
      <c r="J208" s="307"/>
    </row>
    <row r="209" spans="1:10" ht="18.75">
      <c r="A209" s="307">
        <v>207</v>
      </c>
      <c r="B209" s="307" t="s">
        <v>1448</v>
      </c>
      <c r="C209" s="307" t="s">
        <v>357</v>
      </c>
      <c r="D209" s="310">
        <v>110.10000000000001</v>
      </c>
      <c r="E209" s="310"/>
      <c r="F209" s="310">
        <v>3.99</v>
      </c>
      <c r="G209" s="310"/>
      <c r="H209" s="307"/>
      <c r="I209" s="307"/>
      <c r="J209" s="307"/>
    </row>
    <row r="210" spans="1:10" ht="18.75">
      <c r="A210" s="307">
        <v>208</v>
      </c>
      <c r="B210" s="307" t="s">
        <v>227</v>
      </c>
      <c r="C210" s="307" t="s">
        <v>17</v>
      </c>
      <c r="D210" s="310">
        <v>134.04</v>
      </c>
      <c r="E210" s="310"/>
      <c r="F210" s="310">
        <v>3.99</v>
      </c>
      <c r="G210" s="310"/>
      <c r="H210" s="307"/>
      <c r="I210" s="307"/>
      <c r="J210" s="307"/>
    </row>
    <row r="211" spans="1:10" ht="18.75">
      <c r="A211" s="307">
        <v>209</v>
      </c>
      <c r="B211" s="307" t="s">
        <v>228</v>
      </c>
      <c r="C211" s="307" t="s">
        <v>17</v>
      </c>
      <c r="D211" s="310">
        <v>47.865000000000002</v>
      </c>
      <c r="E211" s="310"/>
      <c r="F211" s="310">
        <v>9.99</v>
      </c>
      <c r="G211" s="310"/>
      <c r="H211" s="307"/>
      <c r="I211" s="307"/>
      <c r="J211" s="307"/>
    </row>
    <row r="212" spans="1:10" ht="18.75">
      <c r="A212" s="307">
        <v>210</v>
      </c>
      <c r="B212" s="307" t="s">
        <v>229</v>
      </c>
      <c r="C212" s="307" t="s">
        <v>17</v>
      </c>
      <c r="D212" s="310">
        <v>4.7850000000000001</v>
      </c>
      <c r="E212" s="310"/>
      <c r="F212" s="310">
        <v>3.99</v>
      </c>
      <c r="G212" s="310"/>
      <c r="H212" s="307"/>
      <c r="I212" s="307"/>
      <c r="J212" s="307"/>
    </row>
    <row r="213" spans="1:10" ht="18.75">
      <c r="A213" s="307">
        <v>211</v>
      </c>
      <c r="B213" s="307" t="s">
        <v>230</v>
      </c>
      <c r="C213" s="307" t="s">
        <v>17</v>
      </c>
      <c r="D213" s="310">
        <v>138.84</v>
      </c>
      <c r="E213" s="310"/>
      <c r="F213" s="310">
        <v>33.914999999999999</v>
      </c>
      <c r="G213" s="310"/>
      <c r="H213" s="307"/>
      <c r="I213" s="307"/>
      <c r="J213" s="307"/>
    </row>
    <row r="214" spans="1:10" ht="18.75">
      <c r="A214" s="307">
        <v>212</v>
      </c>
      <c r="B214" s="307" t="s">
        <v>1449</v>
      </c>
      <c r="C214" s="307" t="s">
        <v>17</v>
      </c>
      <c r="D214" s="310">
        <v>196.29000000000002</v>
      </c>
      <c r="E214" s="310"/>
      <c r="F214" s="310">
        <v>83.775000000000006</v>
      </c>
      <c r="G214" s="310"/>
      <c r="H214" s="307"/>
      <c r="I214" s="307"/>
      <c r="J214" s="307"/>
    </row>
    <row r="215" spans="1:10" ht="18.75">
      <c r="A215" s="307">
        <v>213</v>
      </c>
      <c r="B215" s="307" t="s">
        <v>237</v>
      </c>
      <c r="C215" s="307" t="s">
        <v>17</v>
      </c>
      <c r="D215" s="310">
        <v>347.08499999999998</v>
      </c>
      <c r="E215" s="310"/>
      <c r="F215" s="310">
        <v>173.55</v>
      </c>
      <c r="G215" s="310"/>
      <c r="H215" s="307"/>
      <c r="I215" s="307"/>
      <c r="J215" s="307"/>
    </row>
    <row r="216" spans="1:10" ht="18.75">
      <c r="A216" s="307">
        <v>214</v>
      </c>
      <c r="B216" s="307" t="s">
        <v>240</v>
      </c>
      <c r="C216" s="307" t="s">
        <v>17</v>
      </c>
      <c r="D216" s="310">
        <v>138.84</v>
      </c>
      <c r="E216" s="310"/>
      <c r="F216" s="310">
        <v>231.375</v>
      </c>
      <c r="G216" s="310"/>
      <c r="H216" s="307"/>
      <c r="I216" s="307"/>
      <c r="J216" s="307"/>
    </row>
    <row r="217" spans="1:10" ht="18.75">
      <c r="A217" s="307">
        <v>215</v>
      </c>
      <c r="B217" s="307" t="s">
        <v>241</v>
      </c>
      <c r="C217" s="307" t="s">
        <v>17</v>
      </c>
      <c r="D217" s="310">
        <v>69.42</v>
      </c>
      <c r="E217" s="310"/>
      <c r="F217" s="310">
        <v>45.884999999999998</v>
      </c>
      <c r="G217" s="310"/>
      <c r="H217" s="307"/>
      <c r="I217" s="307"/>
      <c r="J217" s="307"/>
    </row>
    <row r="218" spans="1:10" ht="18.75">
      <c r="A218" s="307">
        <v>216</v>
      </c>
      <c r="B218" s="307" t="s">
        <v>242</v>
      </c>
      <c r="C218" s="307" t="s">
        <v>17</v>
      </c>
      <c r="D218" s="310">
        <v>165.16499999999999</v>
      </c>
      <c r="E218" s="310"/>
      <c r="F218" s="310">
        <v>115.69499999999999</v>
      </c>
      <c r="G218" s="310"/>
      <c r="H218" s="307"/>
      <c r="I218" s="307"/>
      <c r="J218" s="307"/>
    </row>
    <row r="219" spans="1:10" ht="18.75">
      <c r="A219" s="307">
        <v>217</v>
      </c>
      <c r="B219" s="307" t="s">
        <v>243</v>
      </c>
      <c r="C219" s="307" t="s">
        <v>17</v>
      </c>
      <c r="D219" s="310">
        <v>347.08499999999998</v>
      </c>
      <c r="E219" s="310"/>
      <c r="F219" s="310">
        <v>350.83499999999998</v>
      </c>
      <c r="G219" s="310"/>
      <c r="H219" s="307"/>
      <c r="I219" s="307"/>
      <c r="J219" s="307"/>
    </row>
    <row r="220" spans="1:10" ht="18.75">
      <c r="A220" s="307">
        <v>218</v>
      </c>
      <c r="B220" s="307" t="s">
        <v>245</v>
      </c>
      <c r="C220" s="307" t="s">
        <v>17</v>
      </c>
      <c r="D220" s="310">
        <v>347.08499999999998</v>
      </c>
      <c r="E220" s="310"/>
      <c r="F220" s="310">
        <v>45.884999999999998</v>
      </c>
      <c r="G220" s="310"/>
      <c r="H220" s="307"/>
      <c r="I220" s="307"/>
      <c r="J220" s="307"/>
    </row>
    <row r="221" spans="1:10" ht="18.75">
      <c r="A221" s="307">
        <v>219</v>
      </c>
      <c r="B221" s="307" t="s">
        <v>1450</v>
      </c>
      <c r="C221" s="307" t="s">
        <v>17</v>
      </c>
      <c r="D221" s="310">
        <v>675.01499999999999</v>
      </c>
      <c r="E221" s="310"/>
      <c r="F221" s="310">
        <v>61.844999999999999</v>
      </c>
      <c r="G221" s="310"/>
      <c r="H221" s="307"/>
      <c r="I221" s="307"/>
      <c r="J221" s="307"/>
    </row>
    <row r="222" spans="1:10" ht="18.75">
      <c r="A222" s="307">
        <v>220</v>
      </c>
      <c r="B222" s="307" t="s">
        <v>1451</v>
      </c>
      <c r="C222" s="307" t="s">
        <v>17</v>
      </c>
      <c r="D222" s="310">
        <v>134.04</v>
      </c>
      <c r="E222" s="310"/>
      <c r="F222" s="310">
        <v>51.855000000000004</v>
      </c>
      <c r="G222" s="310"/>
      <c r="H222" s="307"/>
      <c r="I222" s="307"/>
      <c r="J222" s="307"/>
    </row>
    <row r="223" spans="1:10" ht="18.75">
      <c r="A223" s="307">
        <v>221</v>
      </c>
      <c r="B223" s="307" t="s">
        <v>1452</v>
      </c>
      <c r="C223" s="307" t="s">
        <v>17</v>
      </c>
      <c r="D223" s="310">
        <v>124.47</v>
      </c>
      <c r="E223" s="310"/>
      <c r="F223" s="310">
        <v>35.910000000000004</v>
      </c>
      <c r="G223" s="310"/>
      <c r="H223" s="307"/>
      <c r="I223" s="307"/>
      <c r="J223" s="307"/>
    </row>
    <row r="224" spans="1:10" ht="18.75">
      <c r="A224" s="307">
        <v>222</v>
      </c>
      <c r="B224" s="307" t="s">
        <v>253</v>
      </c>
      <c r="C224" s="307" t="s">
        <v>17</v>
      </c>
      <c r="D224" s="310">
        <v>277.66500000000002</v>
      </c>
      <c r="E224" s="310"/>
      <c r="F224" s="310">
        <v>91.754999999999995</v>
      </c>
      <c r="G224" s="310"/>
      <c r="H224" s="307"/>
      <c r="I224" s="307"/>
      <c r="J224" s="307"/>
    </row>
    <row r="225" spans="1:10" ht="18.75">
      <c r="A225" s="307">
        <v>223</v>
      </c>
      <c r="B225" s="307" t="s">
        <v>254</v>
      </c>
      <c r="C225" s="307" t="s">
        <v>17</v>
      </c>
      <c r="D225" s="310">
        <v>373.40999999999997</v>
      </c>
      <c r="E225" s="310"/>
      <c r="F225" s="310">
        <v>91.754999999999995</v>
      </c>
      <c r="G225" s="310"/>
      <c r="H225" s="307"/>
      <c r="I225" s="307"/>
      <c r="J225" s="307"/>
    </row>
    <row r="226" spans="1:10" ht="18.75">
      <c r="A226" s="307">
        <v>224</v>
      </c>
      <c r="B226" s="307" t="s">
        <v>1453</v>
      </c>
      <c r="C226" s="307" t="s">
        <v>17</v>
      </c>
      <c r="D226" s="310">
        <v>227.38499999999999</v>
      </c>
      <c r="E226" s="310"/>
      <c r="F226" s="310">
        <v>57.855000000000004</v>
      </c>
      <c r="G226" s="310"/>
      <c r="H226" s="307"/>
      <c r="I226" s="307"/>
      <c r="J226" s="307"/>
    </row>
    <row r="227" spans="1:10" ht="18.75">
      <c r="A227" s="307">
        <v>225</v>
      </c>
      <c r="B227" s="307" t="s">
        <v>1454</v>
      </c>
      <c r="C227" s="307" t="s">
        <v>17</v>
      </c>
      <c r="D227" s="310">
        <v>0</v>
      </c>
      <c r="E227" s="310"/>
      <c r="F227" s="310">
        <v>29.924999999999997</v>
      </c>
      <c r="G227" s="310"/>
      <c r="H227" s="307"/>
      <c r="I227" s="307"/>
      <c r="J227" s="307"/>
    </row>
    <row r="228" spans="1:10" ht="18.75">
      <c r="A228" s="307">
        <v>226</v>
      </c>
      <c r="B228" s="307" t="s">
        <v>257</v>
      </c>
      <c r="C228" s="307" t="s">
        <v>17</v>
      </c>
      <c r="D228" s="310">
        <v>100.545</v>
      </c>
      <c r="E228" s="310"/>
      <c r="F228" s="310">
        <v>61.844999999999999</v>
      </c>
      <c r="G228" s="310"/>
      <c r="H228" s="307"/>
      <c r="I228" s="307"/>
      <c r="J228" s="307"/>
    </row>
    <row r="229" spans="1:10" ht="18.75">
      <c r="A229" s="307">
        <v>227</v>
      </c>
      <c r="B229" s="307" t="s">
        <v>1455</v>
      </c>
      <c r="C229" s="307" t="s">
        <v>17</v>
      </c>
      <c r="D229" s="310">
        <v>2297.895</v>
      </c>
      <c r="E229" s="310"/>
      <c r="F229" s="310">
        <v>382.995</v>
      </c>
      <c r="G229" s="310"/>
      <c r="H229" s="307"/>
      <c r="I229" s="307"/>
      <c r="J229" s="307"/>
    </row>
    <row r="230" spans="1:10" ht="18.75">
      <c r="A230" s="307">
        <v>228</v>
      </c>
      <c r="B230" s="307" t="s">
        <v>1456</v>
      </c>
      <c r="C230" s="307" t="s">
        <v>17</v>
      </c>
      <c r="D230" s="310">
        <v>0</v>
      </c>
      <c r="E230" s="310"/>
      <c r="F230" s="310">
        <v>380.90999999999997</v>
      </c>
      <c r="G230" s="310"/>
      <c r="H230" s="307"/>
      <c r="I230" s="307"/>
      <c r="J230" s="307"/>
    </row>
    <row r="231" spans="1:10" ht="18.75">
      <c r="A231" s="307">
        <v>229</v>
      </c>
      <c r="B231" s="307" t="s">
        <v>259</v>
      </c>
      <c r="C231" s="307" t="s">
        <v>17</v>
      </c>
      <c r="D231" s="310">
        <v>481.125</v>
      </c>
      <c r="E231" s="310"/>
      <c r="F231" s="310">
        <v>40.094999999999999</v>
      </c>
      <c r="G231" s="310"/>
      <c r="H231" s="307"/>
      <c r="I231" s="307"/>
      <c r="J231" s="307"/>
    </row>
    <row r="232" spans="1:10" ht="18.75">
      <c r="A232" s="307">
        <v>230</v>
      </c>
      <c r="B232" s="307" t="s">
        <v>260</v>
      </c>
      <c r="C232" s="307" t="s">
        <v>17</v>
      </c>
      <c r="D232" s="310">
        <v>277.66500000000002</v>
      </c>
      <c r="E232" s="310"/>
      <c r="F232" s="310">
        <v>40.094999999999999</v>
      </c>
      <c r="G232" s="310"/>
      <c r="H232" s="307"/>
      <c r="I232" s="307"/>
      <c r="J232" s="307"/>
    </row>
    <row r="233" spans="1:10" ht="18.75">
      <c r="A233" s="307">
        <v>231</v>
      </c>
      <c r="B233" s="307" t="s">
        <v>1457</v>
      </c>
      <c r="C233" s="307" t="s">
        <v>17</v>
      </c>
      <c r="D233" s="310">
        <v>574.47</v>
      </c>
      <c r="E233" s="310"/>
      <c r="F233" s="310">
        <v>40.094999999999999</v>
      </c>
      <c r="G233" s="310"/>
      <c r="H233" s="307"/>
      <c r="I233" s="307"/>
      <c r="J233" s="307"/>
    </row>
    <row r="234" spans="1:10" ht="18.75">
      <c r="A234" s="307">
        <v>232</v>
      </c>
      <c r="B234" s="307" t="s">
        <v>262</v>
      </c>
      <c r="C234" s="307" t="s">
        <v>17</v>
      </c>
      <c r="D234" s="310">
        <v>110.10000000000001</v>
      </c>
      <c r="E234" s="310"/>
      <c r="F234" s="310">
        <v>57.855000000000004</v>
      </c>
      <c r="G234" s="310"/>
      <c r="H234" s="307"/>
      <c r="I234" s="307"/>
      <c r="J234" s="307"/>
    </row>
    <row r="235" spans="1:10" ht="18.75">
      <c r="A235" s="307">
        <v>233</v>
      </c>
      <c r="B235" s="307" t="s">
        <v>1458</v>
      </c>
      <c r="C235" s="307" t="s">
        <v>17</v>
      </c>
      <c r="D235" s="310">
        <v>0</v>
      </c>
      <c r="E235" s="310"/>
      <c r="F235" s="310">
        <v>7276.6350000000002</v>
      </c>
      <c r="G235" s="310"/>
      <c r="H235" s="307"/>
      <c r="I235" s="307"/>
      <c r="J235" s="307"/>
    </row>
    <row r="236" spans="1:10" ht="18.75">
      <c r="A236" s="307">
        <v>234</v>
      </c>
      <c r="B236" s="307" t="s">
        <v>265</v>
      </c>
      <c r="C236" s="307" t="s">
        <v>17</v>
      </c>
      <c r="D236" s="310">
        <v>110.10000000000001</v>
      </c>
      <c r="E236" s="310"/>
      <c r="F236" s="310">
        <v>57.855000000000004</v>
      </c>
      <c r="G236" s="310"/>
      <c r="H236" s="307"/>
      <c r="I236" s="307"/>
      <c r="J236" s="307"/>
    </row>
    <row r="237" spans="1:10" ht="18.75">
      <c r="A237" s="307">
        <v>235</v>
      </c>
      <c r="B237" s="307" t="s">
        <v>1459</v>
      </c>
      <c r="C237" s="307" t="s">
        <v>17</v>
      </c>
      <c r="D237" s="310">
        <v>253.74</v>
      </c>
      <c r="E237" s="310"/>
      <c r="F237" s="310">
        <v>41.894999999999996</v>
      </c>
      <c r="G237" s="310"/>
      <c r="H237" s="307"/>
      <c r="I237" s="307"/>
      <c r="J237" s="307"/>
    </row>
    <row r="238" spans="1:10" ht="18.75">
      <c r="A238" s="307">
        <v>236</v>
      </c>
      <c r="B238" s="307" t="s">
        <v>1460</v>
      </c>
      <c r="C238" s="307" t="s">
        <v>17</v>
      </c>
      <c r="D238" s="310">
        <v>0</v>
      </c>
      <c r="E238" s="310"/>
      <c r="F238" s="310">
        <v>3.99</v>
      </c>
      <c r="G238" s="310"/>
      <c r="H238" s="307"/>
      <c r="I238" s="307"/>
      <c r="J238" s="307"/>
    </row>
    <row r="239" spans="1:10" ht="18.75">
      <c r="A239" s="307">
        <v>237</v>
      </c>
      <c r="B239" s="307" t="s">
        <v>1461</v>
      </c>
      <c r="C239" s="307" t="s">
        <v>17</v>
      </c>
      <c r="D239" s="310">
        <v>0</v>
      </c>
      <c r="E239" s="310"/>
      <c r="F239" s="310">
        <v>157.59</v>
      </c>
      <c r="G239" s="310"/>
      <c r="H239" s="307"/>
      <c r="I239" s="307"/>
      <c r="J239" s="307"/>
    </row>
    <row r="240" spans="1:10" ht="18.75">
      <c r="A240" s="307">
        <v>238</v>
      </c>
      <c r="B240" s="307" t="s">
        <v>269</v>
      </c>
      <c r="C240" s="307" t="s">
        <v>17</v>
      </c>
      <c r="D240" s="310">
        <v>0</v>
      </c>
      <c r="E240" s="310"/>
      <c r="F240" s="310">
        <v>115.69499999999999</v>
      </c>
      <c r="G240" s="310"/>
      <c r="H240" s="307"/>
      <c r="I240" s="307"/>
      <c r="J240" s="307"/>
    </row>
    <row r="241" spans="1:10" ht="18.75">
      <c r="A241" s="307">
        <v>239</v>
      </c>
      <c r="B241" s="307" t="s">
        <v>1462</v>
      </c>
      <c r="C241" s="307" t="s">
        <v>17</v>
      </c>
      <c r="D241" s="310">
        <v>761.17499999999995</v>
      </c>
      <c r="E241" s="310"/>
      <c r="F241" s="310">
        <v>211.42499999999998</v>
      </c>
      <c r="G241" s="310"/>
      <c r="H241" s="307"/>
      <c r="I241" s="307"/>
      <c r="J241" s="307"/>
    </row>
    <row r="242" spans="1:10" ht="18.75">
      <c r="A242" s="307">
        <v>240</v>
      </c>
      <c r="B242" s="307" t="s">
        <v>270</v>
      </c>
      <c r="C242" s="307" t="s">
        <v>17</v>
      </c>
      <c r="D242" s="310">
        <v>928.72499999999991</v>
      </c>
      <c r="E242" s="310"/>
      <c r="F242" s="310">
        <v>211.42499999999998</v>
      </c>
      <c r="G242" s="310"/>
      <c r="H242" s="307"/>
      <c r="I242" s="307"/>
      <c r="J242" s="307"/>
    </row>
    <row r="243" spans="1:10" ht="18.75">
      <c r="A243" s="307">
        <v>241</v>
      </c>
      <c r="B243" s="307" t="s">
        <v>1463</v>
      </c>
      <c r="C243" s="307" t="s">
        <v>357</v>
      </c>
      <c r="D243" s="310">
        <v>0</v>
      </c>
      <c r="E243" s="310"/>
      <c r="F243" s="310">
        <v>231.375</v>
      </c>
      <c r="G243" s="310"/>
      <c r="H243" s="307"/>
      <c r="I243" s="307"/>
      <c r="J243" s="307"/>
    </row>
    <row r="244" spans="1:10" ht="18.75">
      <c r="A244" s="307">
        <v>242</v>
      </c>
      <c r="B244" s="307" t="s">
        <v>1464</v>
      </c>
      <c r="C244" s="307" t="s">
        <v>17</v>
      </c>
      <c r="D244" s="310">
        <v>732.45</v>
      </c>
      <c r="E244" s="310"/>
      <c r="F244" s="310">
        <v>51.855000000000004</v>
      </c>
      <c r="G244" s="310"/>
      <c r="H244" s="307"/>
      <c r="I244" s="307"/>
      <c r="J244" s="307"/>
    </row>
    <row r="245" spans="1:10" ht="18.75">
      <c r="A245" s="307">
        <v>243</v>
      </c>
      <c r="B245" s="307" t="s">
        <v>1465</v>
      </c>
      <c r="C245" s="307" t="s">
        <v>17</v>
      </c>
      <c r="D245" s="310">
        <v>280.065</v>
      </c>
      <c r="E245" s="310"/>
      <c r="F245" s="310">
        <v>51.855000000000004</v>
      </c>
      <c r="G245" s="310"/>
      <c r="H245" s="307"/>
      <c r="I245" s="307"/>
      <c r="J245" s="307"/>
    </row>
    <row r="246" spans="1:10" ht="18.75">
      <c r="A246" s="307">
        <v>244</v>
      </c>
      <c r="B246" s="307" t="s">
        <v>1466</v>
      </c>
      <c r="C246" s="307" t="s">
        <v>17</v>
      </c>
      <c r="D246" s="310">
        <v>0</v>
      </c>
      <c r="E246" s="310"/>
      <c r="F246" s="310">
        <v>125.67</v>
      </c>
      <c r="G246" s="310"/>
      <c r="H246" s="307"/>
      <c r="I246" s="307"/>
      <c r="J246" s="307"/>
    </row>
    <row r="247" spans="1:10" ht="18.75">
      <c r="A247" s="307">
        <v>245</v>
      </c>
      <c r="B247" s="307" t="s">
        <v>275</v>
      </c>
      <c r="C247" s="307" t="s">
        <v>17</v>
      </c>
      <c r="D247" s="310">
        <v>253.74</v>
      </c>
      <c r="E247" s="310"/>
      <c r="F247" s="310">
        <v>19.950000000000003</v>
      </c>
      <c r="G247" s="310"/>
      <c r="H247" s="307"/>
      <c r="I247" s="307"/>
      <c r="J247" s="307"/>
    </row>
    <row r="248" spans="1:10" ht="18.75">
      <c r="A248" s="307">
        <v>246</v>
      </c>
      <c r="B248" s="307" t="s">
        <v>276</v>
      </c>
      <c r="C248" s="307" t="s">
        <v>17</v>
      </c>
      <c r="D248" s="310">
        <v>217.82999999999998</v>
      </c>
      <c r="E248" s="310"/>
      <c r="F248" s="310">
        <v>19.950000000000003</v>
      </c>
      <c r="G248" s="310"/>
      <c r="H248" s="307"/>
      <c r="I248" s="307"/>
      <c r="J248" s="307"/>
    </row>
    <row r="249" spans="1:10" ht="18.75">
      <c r="A249" s="307">
        <v>247</v>
      </c>
      <c r="B249" s="307" t="s">
        <v>1467</v>
      </c>
      <c r="C249" s="307" t="s">
        <v>17</v>
      </c>
      <c r="D249" s="310">
        <v>0</v>
      </c>
      <c r="E249" s="310"/>
      <c r="F249" s="310">
        <v>77.804999999999993</v>
      </c>
      <c r="G249" s="310"/>
      <c r="H249" s="307"/>
      <c r="I249" s="307"/>
      <c r="J249" s="307"/>
    </row>
    <row r="250" spans="1:10" ht="18.75">
      <c r="A250" s="307">
        <v>248</v>
      </c>
      <c r="B250" s="307" t="s">
        <v>278</v>
      </c>
      <c r="C250" s="307" t="s">
        <v>17</v>
      </c>
      <c r="D250" s="310">
        <v>303.99</v>
      </c>
      <c r="E250" s="310"/>
      <c r="F250" s="310">
        <v>103.72500000000001</v>
      </c>
      <c r="G250" s="310"/>
      <c r="H250" s="307"/>
      <c r="I250" s="307"/>
      <c r="J250" s="307"/>
    </row>
    <row r="251" spans="1:10" ht="18.75">
      <c r="A251" s="307">
        <v>249</v>
      </c>
      <c r="B251" s="307" t="s">
        <v>1468</v>
      </c>
      <c r="C251" s="307" t="s">
        <v>17</v>
      </c>
      <c r="D251" s="310">
        <v>320.745</v>
      </c>
      <c r="E251" s="310"/>
      <c r="F251" s="310">
        <v>51.855000000000004</v>
      </c>
      <c r="G251" s="310"/>
      <c r="H251" s="307"/>
      <c r="I251" s="307"/>
      <c r="J251" s="307"/>
    </row>
    <row r="252" spans="1:10" ht="18.75">
      <c r="A252" s="307">
        <v>250</v>
      </c>
      <c r="B252" s="307" t="s">
        <v>279</v>
      </c>
      <c r="C252" s="307" t="s">
        <v>17</v>
      </c>
      <c r="D252" s="310">
        <v>540.96</v>
      </c>
      <c r="E252" s="310"/>
      <c r="F252" s="310">
        <v>51.855000000000004</v>
      </c>
      <c r="G252" s="310"/>
      <c r="H252" s="307"/>
      <c r="I252" s="307"/>
      <c r="J252" s="307"/>
    </row>
    <row r="253" spans="1:10" ht="18.75">
      <c r="A253" s="307">
        <v>251</v>
      </c>
      <c r="B253" s="307" t="s">
        <v>1469</v>
      </c>
      <c r="C253" s="307" t="s">
        <v>17</v>
      </c>
      <c r="D253" s="310">
        <v>167.55</v>
      </c>
      <c r="E253" s="310"/>
      <c r="F253" s="310">
        <v>51.855000000000004</v>
      </c>
      <c r="G253" s="310"/>
      <c r="H253" s="307"/>
      <c r="I253" s="307"/>
      <c r="J253" s="307"/>
    </row>
    <row r="254" spans="1:10" ht="18.75">
      <c r="A254" s="307">
        <v>252</v>
      </c>
      <c r="B254" s="307" t="s">
        <v>1470</v>
      </c>
      <c r="C254" s="307" t="s">
        <v>17</v>
      </c>
      <c r="D254" s="310">
        <v>95.745000000000005</v>
      </c>
      <c r="E254" s="310"/>
      <c r="F254" s="310">
        <v>39.900000000000006</v>
      </c>
      <c r="G254" s="310"/>
      <c r="H254" s="307"/>
      <c r="I254" s="307"/>
      <c r="J254" s="307"/>
    </row>
    <row r="255" spans="1:10" ht="18.75">
      <c r="A255" s="307">
        <v>253</v>
      </c>
      <c r="B255" s="307" t="s">
        <v>1471</v>
      </c>
      <c r="C255" s="307" t="s">
        <v>17</v>
      </c>
      <c r="D255" s="310">
        <v>1668.3600000000001</v>
      </c>
      <c r="E255" s="310"/>
      <c r="F255" s="310">
        <v>91.754999999999995</v>
      </c>
      <c r="G255" s="310"/>
      <c r="H255" s="307"/>
      <c r="I255" s="307"/>
      <c r="J255" s="307"/>
    </row>
    <row r="256" spans="1:10" ht="18.75">
      <c r="A256" s="307">
        <v>254</v>
      </c>
      <c r="B256" s="307" t="s">
        <v>1472</v>
      </c>
      <c r="C256" s="307" t="s">
        <v>17</v>
      </c>
      <c r="D256" s="310">
        <v>0</v>
      </c>
      <c r="E256" s="310"/>
      <c r="F256" s="310">
        <v>317.15999999999997</v>
      </c>
      <c r="G256" s="310"/>
      <c r="H256" s="307"/>
      <c r="I256" s="307"/>
      <c r="J256" s="307"/>
    </row>
    <row r="257" spans="1:10" ht="18.75">
      <c r="A257" s="307">
        <v>255</v>
      </c>
      <c r="B257" s="307" t="s">
        <v>282</v>
      </c>
      <c r="C257" s="307" t="s">
        <v>17</v>
      </c>
      <c r="D257" s="310">
        <v>165.16499999999999</v>
      </c>
      <c r="E257" s="310"/>
      <c r="F257" s="310">
        <v>9.99</v>
      </c>
      <c r="G257" s="310"/>
      <c r="H257" s="307"/>
      <c r="I257" s="307"/>
      <c r="J257" s="307"/>
    </row>
    <row r="258" spans="1:10" ht="18.75">
      <c r="A258" s="307">
        <v>256</v>
      </c>
      <c r="B258" s="307" t="s">
        <v>1473</v>
      </c>
      <c r="C258" s="307" t="s">
        <v>17</v>
      </c>
      <c r="D258" s="310">
        <v>694.15499999999997</v>
      </c>
      <c r="E258" s="310"/>
      <c r="F258" s="310">
        <v>45.884999999999998</v>
      </c>
      <c r="G258" s="310"/>
      <c r="H258" s="307"/>
      <c r="I258" s="307"/>
      <c r="J258" s="307"/>
    </row>
    <row r="259" spans="1:10" ht="18.75">
      <c r="A259" s="307">
        <v>257</v>
      </c>
      <c r="B259" s="307" t="s">
        <v>1474</v>
      </c>
      <c r="C259" s="307" t="s">
        <v>17</v>
      </c>
      <c r="D259" s="310">
        <v>100.545</v>
      </c>
      <c r="E259" s="310"/>
      <c r="F259" s="310">
        <v>19.950000000000003</v>
      </c>
      <c r="G259" s="310"/>
      <c r="H259" s="307"/>
      <c r="I259" s="307"/>
      <c r="J259" s="307"/>
    </row>
    <row r="260" spans="1:10" ht="18.75">
      <c r="A260" s="307">
        <v>258</v>
      </c>
      <c r="B260" s="307" t="s">
        <v>1475</v>
      </c>
      <c r="C260" s="307" t="s">
        <v>17</v>
      </c>
      <c r="D260" s="310">
        <v>694.15499999999997</v>
      </c>
      <c r="E260" s="310"/>
      <c r="F260" s="310">
        <v>45.884999999999998</v>
      </c>
      <c r="G260" s="310"/>
      <c r="H260" s="307"/>
      <c r="I260" s="307"/>
      <c r="J260" s="307"/>
    </row>
    <row r="261" spans="1:10" ht="18.75">
      <c r="A261" s="307">
        <v>259</v>
      </c>
      <c r="B261" s="307" t="s">
        <v>1476</v>
      </c>
      <c r="C261" s="307" t="s">
        <v>17</v>
      </c>
      <c r="D261" s="310">
        <v>134.04</v>
      </c>
      <c r="E261" s="310"/>
      <c r="F261" s="310">
        <v>19.950000000000003</v>
      </c>
      <c r="G261" s="310"/>
      <c r="H261" s="307"/>
      <c r="I261" s="307"/>
      <c r="J261" s="307"/>
    </row>
    <row r="262" spans="1:10" ht="18.75">
      <c r="A262" s="307">
        <v>260</v>
      </c>
      <c r="B262" s="307" t="s">
        <v>286</v>
      </c>
      <c r="C262" s="307" t="s">
        <v>17</v>
      </c>
      <c r="D262" s="310">
        <v>347.08499999999998</v>
      </c>
      <c r="E262" s="310"/>
      <c r="F262" s="310">
        <v>57.855000000000004</v>
      </c>
      <c r="G262" s="310"/>
      <c r="H262" s="307"/>
      <c r="I262" s="307"/>
      <c r="J262" s="307"/>
    </row>
    <row r="263" spans="1:10" ht="18.75">
      <c r="A263" s="307">
        <v>261</v>
      </c>
      <c r="B263" s="307" t="s">
        <v>287</v>
      </c>
      <c r="C263" s="307" t="s">
        <v>17</v>
      </c>
      <c r="D263" s="310">
        <v>493.09500000000003</v>
      </c>
      <c r="E263" s="310"/>
      <c r="F263" s="310">
        <v>125.67</v>
      </c>
      <c r="G263" s="310"/>
      <c r="H263" s="307"/>
      <c r="I263" s="307"/>
      <c r="J263" s="307"/>
    </row>
    <row r="264" spans="1:10" ht="18.75">
      <c r="A264" s="307">
        <v>262</v>
      </c>
      <c r="B264" s="307" t="s">
        <v>1477</v>
      </c>
      <c r="C264" s="307" t="s">
        <v>17</v>
      </c>
      <c r="D264" s="310">
        <v>208.245</v>
      </c>
      <c r="E264" s="310"/>
      <c r="F264" s="310">
        <v>21.945</v>
      </c>
      <c r="G264" s="310"/>
      <c r="H264" s="307"/>
      <c r="I264" s="307"/>
      <c r="J264" s="307"/>
    </row>
    <row r="265" spans="1:10" ht="18.75">
      <c r="A265" s="307">
        <v>263</v>
      </c>
      <c r="B265" s="307" t="s">
        <v>1478</v>
      </c>
      <c r="C265" s="307" t="s">
        <v>17</v>
      </c>
      <c r="D265" s="310">
        <v>2084.8650000000002</v>
      </c>
      <c r="E265" s="310"/>
      <c r="F265" s="310">
        <v>45.884999999999998</v>
      </c>
      <c r="G265" s="310"/>
      <c r="H265" s="307"/>
      <c r="I265" s="307"/>
      <c r="J265" s="307"/>
    </row>
    <row r="266" spans="1:10" ht="18.75">
      <c r="A266" s="307">
        <v>264</v>
      </c>
      <c r="B266" s="307" t="s">
        <v>1479</v>
      </c>
      <c r="C266" s="307" t="s">
        <v>17</v>
      </c>
      <c r="D266" s="310">
        <v>208.245</v>
      </c>
      <c r="E266" s="310"/>
      <c r="F266" s="310">
        <v>45.884999999999998</v>
      </c>
      <c r="G266" s="310"/>
      <c r="H266" s="307"/>
      <c r="I266" s="307"/>
      <c r="J266" s="307"/>
    </row>
    <row r="267" spans="1:10" ht="18.75">
      <c r="A267" s="307">
        <v>265</v>
      </c>
      <c r="B267" s="307" t="s">
        <v>1480</v>
      </c>
      <c r="C267" s="307" t="s">
        <v>17</v>
      </c>
      <c r="D267" s="310">
        <v>493.09500000000003</v>
      </c>
      <c r="E267" s="310"/>
      <c r="F267" s="310">
        <v>51.855000000000004</v>
      </c>
      <c r="G267" s="310"/>
      <c r="H267" s="307"/>
      <c r="I267" s="307"/>
      <c r="J267" s="307"/>
    </row>
    <row r="268" spans="1:10" ht="18.75">
      <c r="A268" s="307">
        <v>266</v>
      </c>
      <c r="B268" s="307" t="s">
        <v>293</v>
      </c>
      <c r="C268" s="307" t="s">
        <v>17</v>
      </c>
      <c r="D268" s="310">
        <v>591.22499999999991</v>
      </c>
      <c r="E268" s="310"/>
      <c r="F268" s="310">
        <v>29.924999999999997</v>
      </c>
      <c r="G268" s="310"/>
      <c r="H268" s="307"/>
      <c r="I268" s="307"/>
      <c r="J268" s="307"/>
    </row>
    <row r="269" spans="1:10" ht="18.75">
      <c r="A269" s="307">
        <v>267</v>
      </c>
      <c r="B269" s="307" t="s">
        <v>1481</v>
      </c>
      <c r="C269" s="307" t="s">
        <v>17</v>
      </c>
      <c r="D269" s="310">
        <v>493.09500000000003</v>
      </c>
      <c r="E269" s="310"/>
      <c r="F269" s="310">
        <v>103.72500000000001</v>
      </c>
      <c r="G269" s="310"/>
      <c r="H269" s="307"/>
      <c r="I269" s="307"/>
      <c r="J269" s="307"/>
    </row>
    <row r="270" spans="1:10" ht="18.75">
      <c r="A270" s="307">
        <v>268</v>
      </c>
      <c r="B270" s="307" t="s">
        <v>1482</v>
      </c>
      <c r="C270" s="307" t="s">
        <v>17</v>
      </c>
      <c r="D270" s="310">
        <v>208.245</v>
      </c>
      <c r="E270" s="310"/>
      <c r="F270" s="310">
        <v>27.93</v>
      </c>
      <c r="G270" s="310"/>
      <c r="H270" s="307"/>
      <c r="I270" s="307"/>
      <c r="J270" s="307"/>
    </row>
    <row r="271" spans="1:10" ht="18.75">
      <c r="A271" s="307">
        <v>269</v>
      </c>
      <c r="B271" s="307" t="s">
        <v>294</v>
      </c>
      <c r="C271" s="307" t="s">
        <v>17</v>
      </c>
      <c r="D271" s="310">
        <v>33.51</v>
      </c>
      <c r="E271" s="310"/>
      <c r="F271" s="310">
        <v>3.99</v>
      </c>
      <c r="G271" s="310"/>
      <c r="H271" s="307"/>
      <c r="I271" s="307"/>
      <c r="J271" s="307"/>
    </row>
    <row r="272" spans="1:10" ht="18.75">
      <c r="A272" s="307">
        <v>270</v>
      </c>
      <c r="B272" s="307" t="s">
        <v>295</v>
      </c>
      <c r="C272" s="307" t="s">
        <v>17</v>
      </c>
      <c r="D272" s="310">
        <v>337.5</v>
      </c>
      <c r="E272" s="310"/>
      <c r="F272" s="310">
        <v>51.855000000000004</v>
      </c>
      <c r="G272" s="310"/>
      <c r="H272" s="307"/>
      <c r="I272" s="307"/>
      <c r="J272" s="307"/>
    </row>
    <row r="273" spans="1:10" ht="18.75">
      <c r="A273" s="307">
        <v>271</v>
      </c>
      <c r="B273" s="307" t="s">
        <v>1483</v>
      </c>
      <c r="C273" s="307" t="s">
        <v>17</v>
      </c>
      <c r="D273" s="310">
        <v>0</v>
      </c>
      <c r="E273" s="310"/>
      <c r="F273" s="310">
        <v>173.55</v>
      </c>
      <c r="G273" s="310"/>
      <c r="H273" s="307"/>
      <c r="I273" s="307"/>
      <c r="J273" s="307"/>
    </row>
    <row r="274" spans="1:10" ht="18.75">
      <c r="A274" s="307">
        <v>272</v>
      </c>
      <c r="B274" s="307" t="s">
        <v>1484</v>
      </c>
      <c r="C274" s="307" t="s">
        <v>17</v>
      </c>
      <c r="D274" s="310">
        <v>416.505</v>
      </c>
      <c r="E274" s="310"/>
      <c r="F274" s="310">
        <v>67.814999999999998</v>
      </c>
      <c r="G274" s="310"/>
      <c r="H274" s="307"/>
      <c r="I274" s="307"/>
      <c r="J274" s="307"/>
    </row>
    <row r="275" spans="1:10" ht="18.75">
      <c r="A275" s="307">
        <v>273</v>
      </c>
      <c r="B275" s="307" t="s">
        <v>1485</v>
      </c>
      <c r="C275" s="307" t="s">
        <v>17</v>
      </c>
      <c r="D275" s="310">
        <v>16.740000000000002</v>
      </c>
      <c r="E275" s="310"/>
      <c r="F275" s="310">
        <v>9.99</v>
      </c>
      <c r="G275" s="310"/>
      <c r="H275" s="307"/>
      <c r="I275" s="307"/>
      <c r="J275" s="307"/>
    </row>
    <row r="276" spans="1:10" ht="18.75">
      <c r="A276" s="307">
        <v>274</v>
      </c>
      <c r="B276" s="307" t="s">
        <v>1115</v>
      </c>
      <c r="C276" s="307" t="s">
        <v>17</v>
      </c>
      <c r="D276" s="310">
        <v>507.45000000000005</v>
      </c>
      <c r="E276" s="310"/>
      <c r="F276" s="310">
        <v>29.924999999999997</v>
      </c>
      <c r="G276" s="310"/>
      <c r="H276" s="307"/>
      <c r="I276" s="307"/>
      <c r="J276" s="307"/>
    </row>
    <row r="277" spans="1:10" ht="18.75">
      <c r="A277" s="307">
        <v>275</v>
      </c>
      <c r="B277" s="307" t="s">
        <v>1486</v>
      </c>
      <c r="C277" s="307" t="s">
        <v>17</v>
      </c>
      <c r="D277" s="310">
        <v>234.57</v>
      </c>
      <c r="E277" s="310"/>
      <c r="F277" s="310">
        <v>29.924999999999997</v>
      </c>
      <c r="G277" s="310"/>
      <c r="H277" s="307"/>
      <c r="I277" s="307"/>
      <c r="J277" s="307"/>
    </row>
    <row r="278" spans="1:10" ht="18.75">
      <c r="A278" s="307">
        <v>276</v>
      </c>
      <c r="B278" s="307" t="s">
        <v>1224</v>
      </c>
      <c r="C278" s="307" t="s">
        <v>17</v>
      </c>
      <c r="D278" s="310">
        <v>165.16499999999999</v>
      </c>
      <c r="E278" s="310"/>
      <c r="F278" s="310">
        <v>9.99</v>
      </c>
      <c r="G278" s="310"/>
      <c r="H278" s="307"/>
      <c r="I278" s="307"/>
      <c r="J278" s="307"/>
    </row>
    <row r="279" spans="1:10" ht="18.75">
      <c r="A279" s="307">
        <v>277</v>
      </c>
      <c r="B279" s="307" t="s">
        <v>1487</v>
      </c>
      <c r="C279" s="307" t="s">
        <v>17</v>
      </c>
      <c r="D279" s="310">
        <v>421.27500000000003</v>
      </c>
      <c r="E279" s="310"/>
      <c r="F279" s="310">
        <v>41.894999999999996</v>
      </c>
      <c r="G279" s="310"/>
      <c r="H279" s="307"/>
      <c r="I279" s="307"/>
      <c r="J279" s="307"/>
    </row>
    <row r="280" spans="1:10" ht="18.75">
      <c r="A280" s="307">
        <v>278</v>
      </c>
      <c r="B280" s="307" t="s">
        <v>301</v>
      </c>
      <c r="C280" s="307" t="s">
        <v>17</v>
      </c>
      <c r="D280" s="310">
        <v>253.74</v>
      </c>
      <c r="E280" s="310"/>
      <c r="F280" s="310">
        <v>19.950000000000003</v>
      </c>
      <c r="G280" s="310"/>
      <c r="H280" s="307"/>
      <c r="I280" s="307"/>
      <c r="J280" s="307"/>
    </row>
    <row r="281" spans="1:10" ht="18.75">
      <c r="A281" s="307">
        <v>279</v>
      </c>
      <c r="B281" s="307" t="s">
        <v>1488</v>
      </c>
      <c r="C281" s="307" t="s">
        <v>17</v>
      </c>
      <c r="D281" s="310">
        <v>555.31499999999994</v>
      </c>
      <c r="E281" s="310"/>
      <c r="F281" s="310">
        <v>33.914999999999999</v>
      </c>
      <c r="G281" s="310"/>
      <c r="H281" s="307"/>
      <c r="I281" s="307"/>
      <c r="J281" s="307"/>
    </row>
    <row r="282" spans="1:10" ht="18.75">
      <c r="A282" s="307">
        <v>280</v>
      </c>
      <c r="B282" s="307" t="s">
        <v>302</v>
      </c>
      <c r="C282" s="307" t="s">
        <v>17</v>
      </c>
      <c r="D282" s="310">
        <v>325.54500000000002</v>
      </c>
      <c r="E282" s="310"/>
      <c r="F282" s="310">
        <v>45.884999999999998</v>
      </c>
      <c r="G282" s="310"/>
      <c r="H282" s="307"/>
      <c r="I282" s="307"/>
      <c r="J282" s="307"/>
    </row>
    <row r="283" spans="1:10" ht="18.75">
      <c r="A283" s="307">
        <v>281</v>
      </c>
      <c r="B283" s="307" t="s">
        <v>1489</v>
      </c>
      <c r="C283" s="307" t="s">
        <v>17</v>
      </c>
      <c r="D283" s="310">
        <v>555.31499999999994</v>
      </c>
      <c r="E283" s="310"/>
      <c r="F283" s="310">
        <v>33.914999999999999</v>
      </c>
      <c r="G283" s="310"/>
      <c r="H283" s="307"/>
      <c r="I283" s="307"/>
      <c r="J283" s="307"/>
    </row>
    <row r="284" spans="1:10" ht="18.75">
      <c r="A284" s="307">
        <v>282</v>
      </c>
      <c r="B284" s="307" t="s">
        <v>303</v>
      </c>
      <c r="C284" s="307" t="s">
        <v>17</v>
      </c>
      <c r="D284" s="310">
        <v>325.54500000000002</v>
      </c>
      <c r="E284" s="310"/>
      <c r="F284" s="310">
        <v>45.884999999999998</v>
      </c>
      <c r="G284" s="310"/>
      <c r="H284" s="307"/>
      <c r="I284" s="307"/>
      <c r="J284" s="307"/>
    </row>
    <row r="285" spans="1:10" ht="18.75">
      <c r="A285" s="307">
        <v>283</v>
      </c>
      <c r="B285" s="307" t="s">
        <v>304</v>
      </c>
      <c r="C285" s="307" t="s">
        <v>17</v>
      </c>
      <c r="D285" s="310">
        <v>95.745000000000005</v>
      </c>
      <c r="E285" s="310"/>
      <c r="F285" s="310">
        <v>21.945</v>
      </c>
      <c r="G285" s="310"/>
      <c r="H285" s="307"/>
      <c r="I285" s="307"/>
      <c r="J285" s="307"/>
    </row>
    <row r="286" spans="1:10" ht="18.75">
      <c r="A286" s="307">
        <v>284</v>
      </c>
      <c r="B286" s="307" t="s">
        <v>1490</v>
      </c>
      <c r="C286" s="307" t="s">
        <v>17</v>
      </c>
      <c r="D286" s="310">
        <v>69.42</v>
      </c>
      <c r="E286" s="310"/>
      <c r="F286" s="310">
        <v>21.945</v>
      </c>
      <c r="G286" s="310"/>
      <c r="H286" s="307"/>
      <c r="I286" s="307"/>
      <c r="J286" s="307"/>
    </row>
    <row r="287" spans="1:10" ht="18.75">
      <c r="A287" s="307">
        <v>285</v>
      </c>
      <c r="B287" s="307" t="s">
        <v>1491</v>
      </c>
      <c r="C287" s="307" t="s">
        <v>17</v>
      </c>
      <c r="D287" s="310">
        <v>88.574999999999989</v>
      </c>
      <c r="E287" s="310"/>
      <c r="F287" s="310">
        <v>9.99</v>
      </c>
      <c r="G287" s="310"/>
      <c r="H287" s="307"/>
      <c r="I287" s="307"/>
      <c r="J287" s="307"/>
    </row>
    <row r="288" spans="1:10" ht="18.75">
      <c r="A288" s="307">
        <v>286</v>
      </c>
      <c r="B288" s="307" t="s">
        <v>306</v>
      </c>
      <c r="C288" s="307" t="s">
        <v>17</v>
      </c>
      <c r="D288" s="310">
        <v>117.285</v>
      </c>
      <c r="E288" s="310"/>
      <c r="F288" s="310">
        <v>15.96</v>
      </c>
      <c r="G288" s="310"/>
      <c r="H288" s="307"/>
      <c r="I288" s="307"/>
      <c r="J288" s="307"/>
    </row>
    <row r="289" spans="1:10" ht="18.75">
      <c r="A289" s="307">
        <v>287</v>
      </c>
      <c r="B289" s="307" t="s">
        <v>1492</v>
      </c>
      <c r="C289" s="307" t="s">
        <v>17</v>
      </c>
      <c r="D289" s="310">
        <v>0</v>
      </c>
      <c r="E289" s="310"/>
      <c r="F289" s="310">
        <v>57.855000000000004</v>
      </c>
      <c r="G289" s="310"/>
      <c r="H289" s="307"/>
      <c r="I289" s="307"/>
      <c r="J289" s="307"/>
    </row>
    <row r="290" spans="1:10" ht="18.75">
      <c r="A290" s="307">
        <v>288</v>
      </c>
      <c r="B290" s="307" t="s">
        <v>307</v>
      </c>
      <c r="C290" s="307" t="s">
        <v>17</v>
      </c>
      <c r="D290" s="310">
        <v>69.42</v>
      </c>
      <c r="E290" s="310"/>
      <c r="F290" s="310">
        <v>0</v>
      </c>
      <c r="G290" s="310"/>
      <c r="H290" s="307"/>
      <c r="I290" s="307"/>
      <c r="J290" s="307"/>
    </row>
    <row r="291" spans="1:10" ht="18.75">
      <c r="A291" s="307">
        <v>289</v>
      </c>
      <c r="B291" s="307" t="s">
        <v>316</v>
      </c>
      <c r="C291" s="307" t="s">
        <v>17</v>
      </c>
      <c r="D291" s="310">
        <v>167.55</v>
      </c>
      <c r="E291" s="310"/>
      <c r="F291" s="310">
        <v>0</v>
      </c>
      <c r="G291" s="310"/>
      <c r="H291" s="307"/>
      <c r="I291" s="307"/>
      <c r="J291" s="307"/>
    </row>
    <row r="292" spans="1:10" ht="18.75">
      <c r="A292" s="307">
        <v>290</v>
      </c>
      <c r="B292" s="307" t="s">
        <v>317</v>
      </c>
      <c r="C292" s="307" t="s">
        <v>357</v>
      </c>
      <c r="D292" s="310">
        <v>50.265000000000001</v>
      </c>
      <c r="E292" s="310"/>
      <c r="F292" s="310">
        <v>3.99</v>
      </c>
      <c r="G292" s="310"/>
      <c r="H292" s="307"/>
      <c r="I292" s="307"/>
      <c r="J292" s="307"/>
    </row>
    <row r="293" spans="1:10" ht="18.75">
      <c r="A293" s="307">
        <v>291</v>
      </c>
      <c r="B293" s="307" t="s">
        <v>320</v>
      </c>
      <c r="C293" s="307" t="s">
        <v>17</v>
      </c>
      <c r="D293" s="310">
        <v>4.7850000000000001</v>
      </c>
      <c r="E293" s="310"/>
      <c r="F293" s="310">
        <v>0</v>
      </c>
      <c r="G293" s="310"/>
      <c r="H293" s="307"/>
      <c r="I293" s="307"/>
      <c r="J293" s="307"/>
    </row>
    <row r="294" spans="1:10" ht="18.75">
      <c r="A294" s="307">
        <v>292</v>
      </c>
      <c r="B294" s="307" t="s">
        <v>325</v>
      </c>
      <c r="C294" s="307" t="s">
        <v>17</v>
      </c>
      <c r="D294" s="310">
        <v>138.84</v>
      </c>
      <c r="E294" s="310"/>
      <c r="F294" s="310">
        <v>21.945</v>
      </c>
      <c r="G294" s="310"/>
      <c r="H294" s="307"/>
      <c r="I294" s="307"/>
      <c r="J294" s="307"/>
    </row>
    <row r="295" spans="1:10" ht="18.75">
      <c r="A295" s="307">
        <v>293</v>
      </c>
      <c r="B295" s="307" t="s">
        <v>326</v>
      </c>
      <c r="C295" s="307" t="s">
        <v>17</v>
      </c>
      <c r="D295" s="310">
        <v>421.27500000000003</v>
      </c>
      <c r="E295" s="310"/>
      <c r="F295" s="310">
        <v>83.775000000000006</v>
      </c>
      <c r="G295" s="310"/>
      <c r="H295" s="307"/>
      <c r="I295" s="307"/>
      <c r="J295" s="307"/>
    </row>
    <row r="296" spans="1:10" ht="18.75">
      <c r="A296" s="307">
        <v>294</v>
      </c>
      <c r="B296" s="307" t="s">
        <v>330</v>
      </c>
      <c r="C296" s="307" t="s">
        <v>357</v>
      </c>
      <c r="D296" s="310">
        <v>485.89499999999998</v>
      </c>
      <c r="E296" s="310"/>
      <c r="F296" s="310">
        <v>33.914999999999999</v>
      </c>
      <c r="G296" s="310"/>
      <c r="H296" s="307"/>
      <c r="I296" s="307"/>
      <c r="J296" s="307"/>
    </row>
    <row r="297" spans="1:10" ht="18.75">
      <c r="A297" s="307">
        <v>295</v>
      </c>
      <c r="B297" s="307" t="s">
        <v>249</v>
      </c>
      <c r="C297" s="307" t="s">
        <v>17</v>
      </c>
      <c r="D297" s="310">
        <v>421.27500000000003</v>
      </c>
      <c r="E297" s="310"/>
      <c r="F297" s="310">
        <v>422.88</v>
      </c>
      <c r="G297" s="310"/>
      <c r="H297" s="307"/>
      <c r="I297" s="307"/>
      <c r="J297" s="307"/>
    </row>
    <row r="298" spans="1:10" ht="18.75">
      <c r="A298" s="307">
        <v>296</v>
      </c>
      <c r="B298" s="307" t="s">
        <v>246</v>
      </c>
      <c r="C298" s="307" t="s">
        <v>17</v>
      </c>
      <c r="D298" s="310">
        <v>40.68</v>
      </c>
      <c r="E298" s="310"/>
      <c r="F298" s="310">
        <v>83.775000000000006</v>
      </c>
      <c r="G298" s="310"/>
      <c r="H298" s="307"/>
      <c r="I298" s="307"/>
      <c r="J298" s="307"/>
    </row>
    <row r="299" spans="1:10" ht="18.75">
      <c r="A299" s="307">
        <v>297</v>
      </c>
      <c r="B299" s="307" t="s">
        <v>250</v>
      </c>
      <c r="C299" s="307" t="s">
        <v>17</v>
      </c>
      <c r="D299" s="310">
        <v>55.064999999999998</v>
      </c>
      <c r="E299" s="310"/>
      <c r="F299" s="310">
        <v>83.775000000000006</v>
      </c>
      <c r="G299" s="310"/>
      <c r="H299" s="307"/>
      <c r="I299" s="307"/>
      <c r="J299" s="307"/>
    </row>
    <row r="300" spans="1:10" ht="18.75">
      <c r="A300" s="307">
        <v>298</v>
      </c>
      <c r="B300" s="307" t="s">
        <v>1493</v>
      </c>
      <c r="C300" s="307" t="s">
        <v>17</v>
      </c>
      <c r="D300" s="310">
        <v>0</v>
      </c>
      <c r="E300" s="310"/>
      <c r="F300" s="310">
        <v>103.72500000000001</v>
      </c>
      <c r="G300" s="310"/>
      <c r="H300" s="307"/>
      <c r="I300" s="307"/>
      <c r="J300" s="307"/>
    </row>
    <row r="301" spans="1:10" ht="18.75">
      <c r="A301" s="307">
        <v>299</v>
      </c>
      <c r="B301" s="307" t="s">
        <v>1494</v>
      </c>
      <c r="C301" s="307" t="s">
        <v>17</v>
      </c>
      <c r="D301" s="310">
        <v>131.64000000000001</v>
      </c>
      <c r="E301" s="310"/>
      <c r="F301" s="310">
        <v>21.945</v>
      </c>
      <c r="G301" s="310"/>
      <c r="H301" s="307"/>
      <c r="I301" s="307"/>
      <c r="J301" s="307"/>
    </row>
    <row r="302" spans="1:10" ht="18.75">
      <c r="A302" s="307">
        <v>300</v>
      </c>
      <c r="B302" s="307" t="s">
        <v>1495</v>
      </c>
      <c r="C302" s="307" t="s">
        <v>17</v>
      </c>
      <c r="D302" s="310">
        <v>0</v>
      </c>
      <c r="E302" s="310"/>
      <c r="F302" s="310">
        <v>83.775000000000006</v>
      </c>
      <c r="G302" s="310"/>
      <c r="H302" s="307"/>
      <c r="I302" s="307"/>
      <c r="J302" s="307"/>
    </row>
    <row r="303" spans="1:10" ht="18.75">
      <c r="A303" s="307">
        <v>301</v>
      </c>
      <c r="B303" s="307" t="s">
        <v>332</v>
      </c>
      <c r="C303" s="307" t="s">
        <v>17</v>
      </c>
      <c r="D303" s="310">
        <v>761.17499999999995</v>
      </c>
      <c r="E303" s="310"/>
      <c r="F303" s="310">
        <v>51.855000000000004</v>
      </c>
      <c r="G303" s="310"/>
      <c r="H303" s="307"/>
      <c r="I303" s="307"/>
      <c r="J303" s="307"/>
    </row>
    <row r="304" spans="1:10" ht="18.75">
      <c r="A304" s="307">
        <v>302</v>
      </c>
      <c r="B304" s="307" t="s">
        <v>1496</v>
      </c>
      <c r="C304" s="307" t="s">
        <v>357</v>
      </c>
      <c r="D304" s="310">
        <v>83.775000000000006</v>
      </c>
      <c r="E304" s="310"/>
      <c r="F304" s="310">
        <v>51.855000000000004</v>
      </c>
      <c r="G304" s="310"/>
      <c r="H304" s="307"/>
      <c r="I304" s="307"/>
      <c r="J304" s="307"/>
    </row>
    <row r="305" spans="1:10" ht="18.75">
      <c r="A305" s="307">
        <v>303</v>
      </c>
      <c r="B305" s="307" t="s">
        <v>1497</v>
      </c>
      <c r="C305" s="307" t="s">
        <v>17</v>
      </c>
      <c r="D305" s="310">
        <v>69.42</v>
      </c>
      <c r="E305" s="310"/>
      <c r="F305" s="310">
        <v>21.945</v>
      </c>
      <c r="G305" s="310"/>
      <c r="H305" s="307"/>
      <c r="I305" s="307"/>
      <c r="J305" s="307"/>
    </row>
    <row r="306" spans="1:10" ht="18.75">
      <c r="A306" s="307">
        <v>304</v>
      </c>
      <c r="B306" s="307" t="s">
        <v>334</v>
      </c>
      <c r="C306" s="307" t="s">
        <v>17</v>
      </c>
      <c r="D306" s="310">
        <v>69.42</v>
      </c>
      <c r="E306" s="310"/>
      <c r="F306" s="310">
        <v>45.884999999999998</v>
      </c>
      <c r="G306" s="310"/>
      <c r="H306" s="307"/>
      <c r="I306" s="307"/>
      <c r="J306" s="307"/>
    </row>
    <row r="307" spans="1:10" ht="18.75">
      <c r="A307" s="307">
        <v>305</v>
      </c>
      <c r="B307" s="307" t="s">
        <v>1498</v>
      </c>
      <c r="C307" s="307" t="s">
        <v>17</v>
      </c>
      <c r="D307" s="310">
        <v>83.775000000000006</v>
      </c>
      <c r="E307" s="310"/>
      <c r="F307" s="310">
        <v>15.96</v>
      </c>
      <c r="G307" s="310"/>
      <c r="H307" s="307"/>
      <c r="I307" s="307"/>
      <c r="J307" s="307"/>
    </row>
    <row r="308" spans="1:10" ht="18.75">
      <c r="A308" s="307">
        <v>306</v>
      </c>
      <c r="B308" s="307" t="s">
        <v>1499</v>
      </c>
      <c r="C308" s="307" t="s">
        <v>17</v>
      </c>
      <c r="D308" s="310">
        <v>2781.4049999999997</v>
      </c>
      <c r="E308" s="310"/>
      <c r="F308" s="310">
        <v>115.69499999999999</v>
      </c>
      <c r="G308" s="310"/>
      <c r="H308" s="307"/>
      <c r="I308" s="307"/>
      <c r="J308" s="307"/>
    </row>
    <row r="309" spans="1:10" ht="18.75">
      <c r="A309" s="307">
        <v>307</v>
      </c>
      <c r="B309" s="307" t="s">
        <v>1500</v>
      </c>
      <c r="C309" s="307" t="s">
        <v>17</v>
      </c>
      <c r="D309" s="310">
        <v>167.55</v>
      </c>
      <c r="E309" s="310"/>
      <c r="F309" s="310">
        <v>103.72500000000001</v>
      </c>
      <c r="G309" s="310"/>
      <c r="H309" s="307"/>
      <c r="I309" s="307"/>
      <c r="J309" s="307"/>
    </row>
    <row r="310" spans="1:10" ht="18.75">
      <c r="A310" s="307">
        <v>308</v>
      </c>
      <c r="B310" s="307" t="s">
        <v>1501</v>
      </c>
      <c r="C310" s="307" t="s">
        <v>17</v>
      </c>
      <c r="D310" s="310">
        <v>177.12</v>
      </c>
      <c r="E310" s="310"/>
      <c r="F310" s="310">
        <v>103.72500000000001</v>
      </c>
      <c r="G310" s="310"/>
      <c r="H310" s="307"/>
      <c r="I310" s="307"/>
      <c r="J310" s="307"/>
    </row>
    <row r="311" spans="1:10" ht="18.75">
      <c r="A311" s="307">
        <v>309</v>
      </c>
      <c r="B311" s="307" t="s">
        <v>1502</v>
      </c>
      <c r="C311" s="307" t="s">
        <v>17</v>
      </c>
      <c r="D311" s="310">
        <v>117.285</v>
      </c>
      <c r="E311" s="310"/>
      <c r="F311" s="310">
        <v>103.72500000000001</v>
      </c>
      <c r="G311" s="310"/>
      <c r="H311" s="307"/>
      <c r="I311" s="307"/>
      <c r="J311" s="307"/>
    </row>
    <row r="312" spans="1:10" ht="18.75">
      <c r="A312" s="307">
        <v>310</v>
      </c>
      <c r="B312" s="307" t="s">
        <v>1503</v>
      </c>
      <c r="C312" s="307" t="s">
        <v>17</v>
      </c>
      <c r="D312" s="310">
        <v>167.55</v>
      </c>
      <c r="E312" s="310"/>
      <c r="F312" s="310">
        <v>19.950000000000003</v>
      </c>
      <c r="G312" s="310"/>
      <c r="H312" s="307"/>
      <c r="I312" s="307"/>
      <c r="J312" s="307"/>
    </row>
    <row r="313" spans="1:10" ht="18.75">
      <c r="A313" s="307">
        <v>311</v>
      </c>
      <c r="B313" s="307" t="s">
        <v>1504</v>
      </c>
      <c r="C313" s="307" t="s">
        <v>17</v>
      </c>
      <c r="D313" s="310">
        <v>74.19</v>
      </c>
      <c r="E313" s="310"/>
      <c r="F313" s="310">
        <v>15.96</v>
      </c>
      <c r="G313" s="310"/>
      <c r="H313" s="307"/>
      <c r="I313" s="307"/>
      <c r="J313" s="307"/>
    </row>
    <row r="314" spans="1:10" ht="18.75">
      <c r="A314" s="307">
        <v>312</v>
      </c>
      <c r="B314" s="307" t="s">
        <v>1505</v>
      </c>
      <c r="C314" s="307" t="s">
        <v>17</v>
      </c>
      <c r="D314" s="310">
        <v>919.15499999999997</v>
      </c>
      <c r="E314" s="310"/>
      <c r="F314" s="310">
        <v>382.995</v>
      </c>
      <c r="G314" s="310"/>
      <c r="H314" s="307"/>
      <c r="I314" s="307"/>
      <c r="J314" s="307"/>
    </row>
    <row r="315" spans="1:10" ht="18.75">
      <c r="A315" s="307">
        <v>313</v>
      </c>
      <c r="B315" s="307" t="s">
        <v>1506</v>
      </c>
      <c r="C315" s="307" t="s">
        <v>17</v>
      </c>
      <c r="D315" s="310">
        <v>57.449999999999996</v>
      </c>
      <c r="E315" s="310"/>
      <c r="F315" s="310">
        <v>19.950000000000003</v>
      </c>
      <c r="G315" s="310"/>
      <c r="H315" s="307"/>
      <c r="I315" s="307"/>
      <c r="J315" s="307"/>
    </row>
    <row r="316" spans="1:10" ht="18.75">
      <c r="A316" s="307">
        <v>314</v>
      </c>
      <c r="B316" s="307" t="s">
        <v>1507</v>
      </c>
      <c r="C316" s="307" t="s">
        <v>17</v>
      </c>
      <c r="D316" s="310">
        <v>0</v>
      </c>
      <c r="E316" s="310"/>
      <c r="F316" s="310">
        <v>33.914999999999999</v>
      </c>
      <c r="G316" s="310"/>
      <c r="H316" s="307"/>
      <c r="I316" s="307"/>
      <c r="J316" s="307"/>
    </row>
    <row r="317" spans="1:10" ht="18.75">
      <c r="A317" s="307">
        <v>315</v>
      </c>
      <c r="B317" s="307" t="s">
        <v>1508</v>
      </c>
      <c r="C317" s="307" t="s">
        <v>17</v>
      </c>
      <c r="D317" s="310">
        <v>1390.71</v>
      </c>
      <c r="E317" s="310"/>
      <c r="F317" s="310">
        <v>57.855000000000004</v>
      </c>
      <c r="G317" s="310"/>
      <c r="H317" s="307"/>
      <c r="I317" s="307"/>
      <c r="J317" s="307"/>
    </row>
    <row r="318" spans="1:10" ht="18.75">
      <c r="A318" s="307">
        <v>316</v>
      </c>
      <c r="B318" s="307" t="s">
        <v>1509</v>
      </c>
      <c r="C318" s="307" t="s">
        <v>17</v>
      </c>
      <c r="D318" s="310">
        <v>0</v>
      </c>
      <c r="E318" s="310"/>
      <c r="F318" s="310">
        <v>231.375</v>
      </c>
      <c r="G318" s="310"/>
      <c r="H318" s="307"/>
      <c r="I318" s="307"/>
      <c r="J318" s="307"/>
    </row>
    <row r="319" spans="1:10" ht="18.75">
      <c r="A319" s="307">
        <v>317</v>
      </c>
      <c r="B319" s="307" t="s">
        <v>1510</v>
      </c>
      <c r="C319" s="307" t="s">
        <v>17</v>
      </c>
      <c r="D319" s="310">
        <v>0</v>
      </c>
      <c r="E319" s="310"/>
      <c r="F319" s="310">
        <v>57.855000000000004</v>
      </c>
      <c r="G319" s="310"/>
      <c r="H319" s="307"/>
      <c r="I319" s="307"/>
      <c r="J319" s="307"/>
    </row>
    <row r="320" spans="1:10" ht="18.75">
      <c r="A320" s="307">
        <v>318</v>
      </c>
      <c r="B320" s="307" t="s">
        <v>1511</v>
      </c>
      <c r="C320" s="307" t="s">
        <v>17</v>
      </c>
      <c r="D320" s="310">
        <v>55.064999999999998</v>
      </c>
      <c r="E320" s="310"/>
      <c r="F320" s="310">
        <v>21.945</v>
      </c>
      <c r="G320" s="310"/>
      <c r="H320" s="307"/>
      <c r="I320" s="307"/>
      <c r="J320" s="307"/>
    </row>
    <row r="321" spans="1:10" ht="18.75">
      <c r="A321" s="307">
        <v>319</v>
      </c>
      <c r="B321" s="307" t="s">
        <v>1512</v>
      </c>
      <c r="C321" s="307" t="s">
        <v>17</v>
      </c>
      <c r="D321" s="310">
        <v>69.42</v>
      </c>
      <c r="E321" s="310"/>
      <c r="F321" s="310">
        <v>33.914999999999999</v>
      </c>
      <c r="G321" s="310"/>
      <c r="H321" s="307"/>
      <c r="I321" s="307"/>
      <c r="J321" s="307"/>
    </row>
    <row r="322" spans="1:10" ht="18.75">
      <c r="A322" s="307">
        <v>320</v>
      </c>
      <c r="B322" s="307" t="s">
        <v>1513</v>
      </c>
      <c r="C322" s="307" t="s">
        <v>17</v>
      </c>
      <c r="D322" s="310">
        <v>2781.4049999999997</v>
      </c>
      <c r="E322" s="310"/>
      <c r="F322" s="310">
        <v>115.69499999999999</v>
      </c>
      <c r="G322" s="310"/>
      <c r="H322" s="307"/>
      <c r="I322" s="307"/>
      <c r="J322" s="307"/>
    </row>
    <row r="323" spans="1:10" ht="18.75">
      <c r="A323" s="307">
        <v>321</v>
      </c>
      <c r="B323" s="307" t="s">
        <v>1514</v>
      </c>
      <c r="C323" s="307" t="s">
        <v>17</v>
      </c>
      <c r="D323" s="310">
        <v>347.08499999999998</v>
      </c>
      <c r="E323" s="310"/>
      <c r="F323" s="310">
        <v>45.884999999999998</v>
      </c>
      <c r="G323" s="310"/>
      <c r="H323" s="307"/>
      <c r="I323" s="307"/>
      <c r="J323" s="307"/>
    </row>
    <row r="324" spans="1:10" ht="18.75">
      <c r="A324" s="307">
        <v>322</v>
      </c>
      <c r="B324" s="307" t="s">
        <v>1515</v>
      </c>
      <c r="C324" s="307" t="s">
        <v>17</v>
      </c>
      <c r="D324" s="310">
        <v>90.960000000000008</v>
      </c>
      <c r="E324" s="310"/>
      <c r="F324" s="310">
        <v>19.950000000000003</v>
      </c>
      <c r="G324" s="310"/>
      <c r="H324" s="307"/>
      <c r="I324" s="307"/>
      <c r="J324" s="307"/>
    </row>
    <row r="325" spans="1:10" ht="18.75">
      <c r="A325" s="307">
        <v>323</v>
      </c>
      <c r="B325" s="307" t="s">
        <v>1516</v>
      </c>
      <c r="C325" s="307" t="s">
        <v>17</v>
      </c>
      <c r="D325" s="310">
        <v>64.635000000000005</v>
      </c>
      <c r="E325" s="310"/>
      <c r="F325" s="310">
        <v>13.98</v>
      </c>
      <c r="G325" s="310"/>
      <c r="H325" s="307"/>
      <c r="I325" s="307"/>
      <c r="J325" s="307"/>
    </row>
    <row r="326" spans="1:10" ht="18.75">
      <c r="A326" s="307">
        <v>324</v>
      </c>
      <c r="B326" s="307" t="s">
        <v>1517</v>
      </c>
      <c r="C326" s="307" t="s">
        <v>17</v>
      </c>
      <c r="D326" s="310">
        <v>64.635000000000005</v>
      </c>
      <c r="E326" s="310"/>
      <c r="F326" s="310">
        <v>13.98</v>
      </c>
      <c r="G326" s="310"/>
      <c r="H326" s="307"/>
      <c r="I326" s="307"/>
      <c r="J326" s="307"/>
    </row>
    <row r="327" spans="1:10" ht="18.75">
      <c r="A327" s="307">
        <v>325</v>
      </c>
      <c r="B327" s="307" t="s">
        <v>1518</v>
      </c>
      <c r="C327" s="307" t="s">
        <v>17</v>
      </c>
      <c r="D327" s="310">
        <v>83.775000000000006</v>
      </c>
      <c r="E327" s="310"/>
      <c r="F327" s="310">
        <v>19.950000000000003</v>
      </c>
      <c r="G327" s="310"/>
      <c r="H327" s="307"/>
      <c r="I327" s="307"/>
      <c r="J327" s="307"/>
    </row>
    <row r="328" spans="1:10" ht="18.75">
      <c r="A328" s="307">
        <v>326</v>
      </c>
      <c r="B328" s="307" t="s">
        <v>1519</v>
      </c>
      <c r="C328" s="307" t="s">
        <v>17</v>
      </c>
      <c r="D328" s="310">
        <v>232.185</v>
      </c>
      <c r="E328" s="310"/>
      <c r="F328" s="310">
        <v>17.955000000000002</v>
      </c>
      <c r="G328" s="310"/>
      <c r="H328" s="307"/>
      <c r="I328" s="307"/>
      <c r="J328" s="307"/>
    </row>
    <row r="329" spans="1:10" ht="18.75">
      <c r="A329" s="307">
        <v>327</v>
      </c>
      <c r="B329" s="307" t="s">
        <v>1520</v>
      </c>
      <c r="C329" s="307" t="s">
        <v>17</v>
      </c>
      <c r="D329" s="310">
        <v>138.84</v>
      </c>
      <c r="E329" s="310"/>
      <c r="F329" s="310">
        <v>19.950000000000003</v>
      </c>
      <c r="G329" s="310"/>
      <c r="H329" s="307"/>
      <c r="I329" s="307"/>
      <c r="J329" s="307"/>
    </row>
    <row r="330" spans="1:10" ht="18.75">
      <c r="A330" s="307">
        <v>328</v>
      </c>
      <c r="B330" s="307" t="s">
        <v>1521</v>
      </c>
      <c r="C330" s="307" t="s">
        <v>17</v>
      </c>
      <c r="D330" s="310">
        <v>0</v>
      </c>
      <c r="E330" s="310"/>
      <c r="F330" s="310">
        <v>157.59</v>
      </c>
      <c r="G330" s="310"/>
      <c r="H330" s="307"/>
      <c r="I330" s="307"/>
      <c r="J330" s="307"/>
    </row>
    <row r="331" spans="1:10" ht="18.75">
      <c r="A331" s="307">
        <v>329</v>
      </c>
      <c r="B331" s="307" t="s">
        <v>1522</v>
      </c>
      <c r="C331" s="307" t="s">
        <v>17</v>
      </c>
      <c r="D331" s="310">
        <v>0</v>
      </c>
      <c r="E331" s="310"/>
      <c r="F331" s="310">
        <v>173.55</v>
      </c>
      <c r="G331" s="310"/>
      <c r="H331" s="307"/>
      <c r="I331" s="307"/>
      <c r="J331" s="307"/>
    </row>
    <row r="332" spans="1:10" ht="18.75">
      <c r="A332" s="307">
        <v>330</v>
      </c>
      <c r="B332" s="307" t="s">
        <v>1523</v>
      </c>
      <c r="C332" s="307" t="s">
        <v>17</v>
      </c>
      <c r="D332" s="310">
        <v>0</v>
      </c>
      <c r="E332" s="310"/>
      <c r="F332" s="310">
        <v>9.99</v>
      </c>
      <c r="G332" s="310"/>
      <c r="H332" s="307"/>
      <c r="I332" s="307"/>
      <c r="J332" s="307"/>
    </row>
    <row r="333" spans="1:10" ht="18.75">
      <c r="A333" s="307">
        <v>331</v>
      </c>
      <c r="B333" s="307" t="s">
        <v>1524</v>
      </c>
      <c r="C333" s="307" t="s">
        <v>17</v>
      </c>
      <c r="D333" s="310">
        <v>971.81999999999994</v>
      </c>
      <c r="E333" s="310"/>
      <c r="F333" s="310">
        <v>57.855000000000004</v>
      </c>
      <c r="G333" s="310"/>
      <c r="H333" s="307"/>
      <c r="I333" s="307"/>
      <c r="J333" s="307"/>
    </row>
    <row r="334" spans="1:10" ht="18.75">
      <c r="A334" s="307">
        <v>332</v>
      </c>
      <c r="B334" s="307" t="s">
        <v>1525</v>
      </c>
      <c r="C334" s="307" t="s">
        <v>17</v>
      </c>
      <c r="D334" s="310">
        <v>971.81999999999994</v>
      </c>
      <c r="E334" s="310"/>
      <c r="F334" s="310">
        <v>57.855000000000004</v>
      </c>
      <c r="G334" s="310"/>
      <c r="H334" s="307"/>
      <c r="I334" s="307"/>
      <c r="J334" s="307"/>
    </row>
    <row r="335" spans="1:10" ht="18.75">
      <c r="A335" s="307">
        <v>333</v>
      </c>
      <c r="B335" s="307" t="s">
        <v>1526</v>
      </c>
      <c r="C335" s="307" t="s">
        <v>17</v>
      </c>
      <c r="D335" s="310">
        <v>11.97</v>
      </c>
      <c r="E335" s="310"/>
      <c r="F335" s="310">
        <v>15.96</v>
      </c>
      <c r="G335" s="310"/>
      <c r="H335" s="307"/>
      <c r="I335" s="307"/>
      <c r="J335" s="307"/>
    </row>
    <row r="336" spans="1:10" ht="18.75">
      <c r="A336" s="307">
        <v>334</v>
      </c>
      <c r="B336" s="307" t="s">
        <v>340</v>
      </c>
      <c r="C336" s="307" t="s">
        <v>17</v>
      </c>
      <c r="D336" s="310">
        <v>0</v>
      </c>
      <c r="E336" s="310"/>
      <c r="F336" s="310">
        <v>27.93</v>
      </c>
      <c r="G336" s="310"/>
      <c r="H336" s="307"/>
      <c r="I336" s="307"/>
      <c r="J336" s="307"/>
    </row>
    <row r="337" spans="1:10" ht="18.75">
      <c r="A337" s="307">
        <v>335</v>
      </c>
      <c r="B337" s="307" t="s">
        <v>1527</v>
      </c>
      <c r="C337" s="307" t="s">
        <v>17</v>
      </c>
      <c r="D337" s="310">
        <v>9.5849999999999991</v>
      </c>
      <c r="E337" s="310"/>
      <c r="F337" s="310">
        <v>0</v>
      </c>
      <c r="G337" s="310"/>
      <c r="H337" s="307"/>
      <c r="I337" s="307"/>
      <c r="J337" s="307"/>
    </row>
    <row r="338" spans="1:10" ht="18.75">
      <c r="A338" s="307">
        <v>336</v>
      </c>
      <c r="B338" s="307" t="s">
        <v>1528</v>
      </c>
      <c r="C338" s="307" t="s">
        <v>17</v>
      </c>
      <c r="D338" s="310">
        <v>9.5849999999999991</v>
      </c>
      <c r="E338" s="310"/>
      <c r="F338" s="310">
        <v>0</v>
      </c>
      <c r="G338" s="310"/>
      <c r="H338" s="307"/>
      <c r="I338" s="307"/>
      <c r="J338" s="307"/>
    </row>
    <row r="339" spans="1:10" ht="18.75">
      <c r="A339" s="307">
        <v>337</v>
      </c>
      <c r="B339" s="307" t="s">
        <v>1529</v>
      </c>
      <c r="C339" s="307" t="s">
        <v>17</v>
      </c>
      <c r="D339" s="310">
        <v>0</v>
      </c>
      <c r="E339" s="310"/>
      <c r="F339" s="310">
        <v>9.99</v>
      </c>
      <c r="G339" s="310"/>
      <c r="H339" s="307"/>
      <c r="I339" s="307"/>
      <c r="J339" s="307"/>
    </row>
    <row r="340" spans="1:10" ht="18.75">
      <c r="A340" s="307">
        <v>338</v>
      </c>
      <c r="B340" s="307" t="s">
        <v>1530</v>
      </c>
      <c r="C340" s="307" t="s">
        <v>17</v>
      </c>
      <c r="D340" s="310">
        <v>19.155000000000001</v>
      </c>
      <c r="E340" s="310"/>
      <c r="F340" s="310">
        <v>0</v>
      </c>
      <c r="G340" s="310"/>
      <c r="H340" s="307"/>
      <c r="I340" s="307"/>
      <c r="J340" s="307"/>
    </row>
    <row r="341" spans="1:10" ht="18.75">
      <c r="A341" s="307">
        <v>339</v>
      </c>
      <c r="B341" s="307" t="s">
        <v>1531</v>
      </c>
      <c r="C341" s="307" t="s">
        <v>17</v>
      </c>
      <c r="D341" s="310">
        <v>19.155000000000001</v>
      </c>
      <c r="E341" s="310"/>
      <c r="F341" s="310">
        <v>0</v>
      </c>
      <c r="G341" s="310"/>
      <c r="H341" s="307"/>
      <c r="I341" s="307"/>
      <c r="J341" s="307"/>
    </row>
    <row r="342" spans="1:10" ht="18.75">
      <c r="A342" s="307">
        <v>340</v>
      </c>
      <c r="B342" s="307" t="s">
        <v>1532</v>
      </c>
      <c r="C342" s="307" t="s">
        <v>17</v>
      </c>
      <c r="D342" s="310">
        <v>55.064999999999998</v>
      </c>
      <c r="E342" s="310"/>
      <c r="F342" s="310">
        <v>15.96</v>
      </c>
      <c r="G342" s="310"/>
      <c r="H342" s="307"/>
      <c r="I342" s="307"/>
      <c r="J342" s="307"/>
    </row>
    <row r="343" spans="1:10" ht="18.75">
      <c r="A343" s="307">
        <v>341</v>
      </c>
      <c r="B343" s="307" t="s">
        <v>1533</v>
      </c>
      <c r="C343" s="307" t="s">
        <v>17</v>
      </c>
      <c r="D343" s="310">
        <v>98.13</v>
      </c>
      <c r="E343" s="310"/>
      <c r="F343" s="310">
        <v>0</v>
      </c>
      <c r="G343" s="310"/>
      <c r="H343" s="307"/>
      <c r="I343" s="307"/>
      <c r="J343" s="307"/>
    </row>
    <row r="344" spans="1:10" ht="18.75">
      <c r="A344" s="307">
        <v>342</v>
      </c>
      <c r="B344" s="307" t="s">
        <v>1534</v>
      </c>
      <c r="C344" s="307" t="s">
        <v>17</v>
      </c>
      <c r="D344" s="310">
        <v>0</v>
      </c>
      <c r="E344" s="310"/>
      <c r="F344" s="310">
        <v>317.15999999999997</v>
      </c>
      <c r="G344" s="310"/>
      <c r="H344" s="307"/>
      <c r="I344" s="307"/>
      <c r="J344" s="307"/>
    </row>
    <row r="345" spans="1:10" ht="18.75">
      <c r="A345" s="307">
        <v>343</v>
      </c>
      <c r="B345" s="307" t="s">
        <v>1535</v>
      </c>
      <c r="C345" s="307" t="s">
        <v>17</v>
      </c>
      <c r="D345" s="310">
        <v>0</v>
      </c>
      <c r="E345" s="310"/>
      <c r="F345" s="310">
        <v>139.62</v>
      </c>
      <c r="G345" s="310"/>
      <c r="H345" s="307"/>
      <c r="I345" s="307"/>
      <c r="J345" s="307"/>
    </row>
    <row r="346" spans="1:10" ht="18.75">
      <c r="A346" s="307">
        <v>344</v>
      </c>
      <c r="B346" s="307" t="s">
        <v>1536</v>
      </c>
      <c r="C346" s="307" t="s">
        <v>17</v>
      </c>
      <c r="D346" s="310">
        <v>0</v>
      </c>
      <c r="E346" s="310"/>
      <c r="F346" s="310">
        <v>2623.02</v>
      </c>
      <c r="G346" s="310"/>
      <c r="H346" s="307"/>
      <c r="I346" s="307"/>
      <c r="J346" s="307"/>
    </row>
    <row r="347" spans="1:10" ht="18.75">
      <c r="A347" s="307">
        <v>345</v>
      </c>
      <c r="B347" s="307" t="s">
        <v>1537</v>
      </c>
      <c r="C347" s="307" t="s">
        <v>17</v>
      </c>
      <c r="D347" s="310">
        <v>799.47</v>
      </c>
      <c r="E347" s="310"/>
      <c r="F347" s="310">
        <v>109.71000000000001</v>
      </c>
      <c r="G347" s="310"/>
      <c r="H347" s="307"/>
      <c r="I347" s="307"/>
      <c r="J347" s="307"/>
    </row>
    <row r="348" spans="1:10" ht="18.75">
      <c r="A348" s="307">
        <v>346</v>
      </c>
      <c r="B348" s="307" t="s">
        <v>1538</v>
      </c>
      <c r="C348" s="307" t="s">
        <v>17</v>
      </c>
      <c r="D348" s="310">
        <v>179.52</v>
      </c>
      <c r="E348" s="310"/>
      <c r="F348" s="310">
        <v>61.844999999999999</v>
      </c>
      <c r="G348" s="310"/>
      <c r="H348" s="307"/>
      <c r="I348" s="307"/>
      <c r="J348" s="307"/>
    </row>
    <row r="349" spans="1:10" ht="18.75">
      <c r="A349" s="307">
        <v>347</v>
      </c>
      <c r="B349" s="307" t="s">
        <v>1539</v>
      </c>
      <c r="C349" s="307" t="s">
        <v>17</v>
      </c>
      <c r="D349" s="310">
        <v>476.34000000000003</v>
      </c>
      <c r="E349" s="310"/>
      <c r="F349" s="310">
        <v>77.804999999999993</v>
      </c>
      <c r="G349" s="310"/>
      <c r="H349" s="307"/>
      <c r="I349" s="307"/>
      <c r="J349" s="307"/>
    </row>
    <row r="350" spans="1:10" ht="18.75">
      <c r="A350" s="307">
        <v>348</v>
      </c>
      <c r="B350" s="307" t="s">
        <v>1540</v>
      </c>
      <c r="C350" s="307" t="s">
        <v>17</v>
      </c>
      <c r="D350" s="310">
        <v>0</v>
      </c>
      <c r="E350" s="310"/>
      <c r="F350" s="310">
        <v>93.765000000000001</v>
      </c>
      <c r="G350" s="310"/>
      <c r="H350" s="307"/>
      <c r="I350" s="307"/>
      <c r="J350" s="307"/>
    </row>
    <row r="351" spans="1:10" ht="18.75">
      <c r="A351" s="307">
        <v>349</v>
      </c>
      <c r="B351" s="307" t="s">
        <v>1541</v>
      </c>
      <c r="C351" s="307" t="s">
        <v>17</v>
      </c>
      <c r="D351" s="310">
        <v>284.83499999999998</v>
      </c>
      <c r="E351" s="310"/>
      <c r="F351" s="310">
        <v>29.924999999999997</v>
      </c>
      <c r="G351" s="310"/>
      <c r="H351" s="307"/>
      <c r="I351" s="307"/>
      <c r="J351" s="307"/>
    </row>
    <row r="352" spans="1:10" ht="18.75">
      <c r="A352" s="307">
        <v>350</v>
      </c>
      <c r="B352" s="307" t="s">
        <v>1542</v>
      </c>
      <c r="C352" s="307" t="s">
        <v>357</v>
      </c>
      <c r="D352" s="310">
        <v>227.38499999999999</v>
      </c>
      <c r="E352" s="310"/>
      <c r="F352" s="310">
        <v>141.63</v>
      </c>
      <c r="G352" s="310"/>
      <c r="H352" s="307"/>
      <c r="I352" s="307"/>
      <c r="J352" s="307"/>
    </row>
    <row r="353" spans="1:10" ht="18.75">
      <c r="A353" s="307">
        <v>351</v>
      </c>
      <c r="B353" s="307" t="s">
        <v>1543</v>
      </c>
      <c r="C353" s="307" t="s">
        <v>17</v>
      </c>
      <c r="D353" s="310">
        <v>0</v>
      </c>
      <c r="E353" s="310"/>
      <c r="F353" s="310">
        <v>554.52</v>
      </c>
      <c r="G353" s="310"/>
      <c r="H353" s="307"/>
      <c r="I353" s="307"/>
      <c r="J353" s="307"/>
    </row>
    <row r="354" spans="1:10" ht="18.75">
      <c r="A354" s="307">
        <v>352</v>
      </c>
      <c r="B354" s="307" t="s">
        <v>1544</v>
      </c>
      <c r="C354" s="307" t="s">
        <v>17</v>
      </c>
      <c r="D354" s="310">
        <v>0</v>
      </c>
      <c r="E354" s="310"/>
      <c r="F354" s="310">
        <v>269.28000000000003</v>
      </c>
      <c r="G354" s="310"/>
      <c r="H354" s="307"/>
      <c r="I354" s="307"/>
      <c r="J354" s="307"/>
    </row>
    <row r="355" spans="1:10" ht="18.75">
      <c r="A355" s="307">
        <v>353</v>
      </c>
      <c r="B355" s="307" t="s">
        <v>1545</v>
      </c>
      <c r="C355" s="307" t="s">
        <v>17</v>
      </c>
      <c r="D355" s="310">
        <v>141.22500000000002</v>
      </c>
      <c r="E355" s="310"/>
      <c r="F355" s="310">
        <v>37.905000000000001</v>
      </c>
      <c r="G355" s="310"/>
      <c r="H355" s="307"/>
      <c r="I355" s="307"/>
      <c r="J355" s="307"/>
    </row>
    <row r="356" spans="1:10" ht="18.75">
      <c r="A356" s="307">
        <v>354</v>
      </c>
      <c r="B356" s="307" t="s">
        <v>1546</v>
      </c>
      <c r="C356" s="307" t="s">
        <v>17</v>
      </c>
      <c r="D356" s="310">
        <v>83.775000000000006</v>
      </c>
      <c r="E356" s="310"/>
      <c r="F356" s="310">
        <v>37.905000000000001</v>
      </c>
      <c r="G356" s="310"/>
      <c r="H356" s="307"/>
      <c r="I356" s="307"/>
      <c r="J356" s="307"/>
    </row>
    <row r="357" spans="1:10" ht="18.75">
      <c r="A357" s="307">
        <v>355</v>
      </c>
      <c r="B357" s="307" t="s">
        <v>1547</v>
      </c>
      <c r="C357" s="307" t="s">
        <v>17</v>
      </c>
      <c r="D357" s="310">
        <v>572.08500000000004</v>
      </c>
      <c r="E357" s="310"/>
      <c r="F357" s="310">
        <v>0</v>
      </c>
      <c r="G357" s="310"/>
      <c r="H357" s="307"/>
      <c r="I357" s="307"/>
      <c r="J357" s="307"/>
    </row>
    <row r="358" spans="1:10" ht="18.75">
      <c r="A358" s="307">
        <v>356</v>
      </c>
      <c r="B358" s="307" t="s">
        <v>1548</v>
      </c>
      <c r="C358" s="307" t="s">
        <v>17</v>
      </c>
      <c r="D358" s="310">
        <v>0</v>
      </c>
      <c r="E358" s="310"/>
      <c r="F358" s="310">
        <v>157.59</v>
      </c>
      <c r="G358" s="310"/>
      <c r="H358" s="307"/>
      <c r="I358" s="307"/>
      <c r="J358" s="307"/>
    </row>
    <row r="359" spans="1:10" ht="18.75">
      <c r="A359" s="307">
        <v>357</v>
      </c>
      <c r="B359" s="307" t="s">
        <v>1549</v>
      </c>
      <c r="C359" s="307" t="s">
        <v>17</v>
      </c>
      <c r="D359" s="310">
        <v>292.02</v>
      </c>
      <c r="E359" s="310"/>
      <c r="F359" s="310">
        <v>0</v>
      </c>
      <c r="G359" s="310"/>
      <c r="H359" s="307"/>
      <c r="I359" s="307"/>
      <c r="J359" s="307"/>
    </row>
    <row r="360" spans="1:10" ht="18.75">
      <c r="A360" s="307">
        <v>358</v>
      </c>
      <c r="B360" s="307" t="s">
        <v>1550</v>
      </c>
      <c r="C360" s="307" t="s">
        <v>357</v>
      </c>
      <c r="D360" s="310">
        <v>189.09</v>
      </c>
      <c r="E360" s="310"/>
      <c r="F360" s="310">
        <v>0</v>
      </c>
      <c r="G360" s="310"/>
      <c r="H360" s="307"/>
      <c r="I360" s="307"/>
      <c r="J360" s="307"/>
    </row>
    <row r="361" spans="1:10" ht="18.75">
      <c r="A361" s="307">
        <v>359</v>
      </c>
      <c r="B361" s="307" t="s">
        <v>1551</v>
      </c>
      <c r="C361" s="307" t="s">
        <v>17</v>
      </c>
      <c r="D361" s="310">
        <v>0</v>
      </c>
      <c r="E361" s="310"/>
      <c r="F361" s="310">
        <v>634.30500000000006</v>
      </c>
      <c r="G361" s="310"/>
      <c r="H361" s="307"/>
      <c r="I361" s="307"/>
      <c r="J361" s="307"/>
    </row>
    <row r="362" spans="1:10" ht="18.75">
      <c r="A362" s="307">
        <v>360</v>
      </c>
      <c r="B362" s="307" t="s">
        <v>1552</v>
      </c>
      <c r="C362" s="307" t="s">
        <v>17</v>
      </c>
      <c r="D362" s="310">
        <v>0</v>
      </c>
      <c r="E362" s="310"/>
      <c r="F362" s="310">
        <v>237.375</v>
      </c>
      <c r="G362" s="310"/>
      <c r="H362" s="307"/>
      <c r="I362" s="307"/>
      <c r="J362" s="307"/>
    </row>
    <row r="363" spans="1:10" ht="18.75">
      <c r="A363" s="307">
        <v>361</v>
      </c>
      <c r="B363" s="307" t="s">
        <v>1553</v>
      </c>
      <c r="C363" s="307" t="s">
        <v>17</v>
      </c>
      <c r="D363" s="310">
        <v>141.22500000000002</v>
      </c>
      <c r="E363" s="310"/>
      <c r="F363" s="310">
        <v>37.905000000000001</v>
      </c>
      <c r="G363" s="310"/>
      <c r="H363" s="307"/>
      <c r="I363" s="307"/>
      <c r="J363" s="307"/>
    </row>
    <row r="364" spans="1:10" ht="18.75">
      <c r="A364" s="307">
        <v>362</v>
      </c>
      <c r="B364" s="307" t="s">
        <v>1554</v>
      </c>
      <c r="C364" s="307" t="s">
        <v>17</v>
      </c>
      <c r="D364" s="310">
        <v>74.19</v>
      </c>
      <c r="E364" s="310"/>
      <c r="F364" s="310">
        <v>0</v>
      </c>
      <c r="G364" s="310"/>
      <c r="H364" s="307"/>
      <c r="I364" s="307"/>
      <c r="J364" s="307"/>
    </row>
    <row r="365" spans="1:10" ht="18.75">
      <c r="A365" s="307">
        <v>363</v>
      </c>
      <c r="B365" s="307" t="s">
        <v>1555</v>
      </c>
      <c r="C365" s="307" t="s">
        <v>17</v>
      </c>
      <c r="D365" s="310">
        <v>0</v>
      </c>
      <c r="E365" s="310"/>
      <c r="F365" s="310">
        <v>285.24</v>
      </c>
      <c r="G365" s="310"/>
      <c r="H365" s="307"/>
      <c r="I365" s="307"/>
      <c r="J365" s="307"/>
    </row>
    <row r="366" spans="1:10" ht="18.75">
      <c r="A366" s="307">
        <v>364</v>
      </c>
      <c r="B366" s="307" t="s">
        <v>1556</v>
      </c>
      <c r="C366" s="307" t="s">
        <v>17</v>
      </c>
      <c r="D366" s="310">
        <v>141.22500000000002</v>
      </c>
      <c r="E366" s="310"/>
      <c r="F366" s="310">
        <v>37.905000000000001</v>
      </c>
      <c r="G366" s="310"/>
      <c r="H366" s="307"/>
      <c r="I366" s="307"/>
      <c r="J366" s="307"/>
    </row>
    <row r="367" spans="1:10" ht="18.75">
      <c r="A367" s="307">
        <v>365</v>
      </c>
      <c r="B367" s="307" t="s">
        <v>1557</v>
      </c>
      <c r="C367" s="307" t="s">
        <v>17</v>
      </c>
      <c r="D367" s="310">
        <v>93.36</v>
      </c>
      <c r="E367" s="310"/>
      <c r="F367" s="310">
        <v>189.495</v>
      </c>
      <c r="G367" s="310"/>
      <c r="H367" s="307"/>
      <c r="I367" s="307"/>
      <c r="J367" s="307"/>
    </row>
    <row r="368" spans="1:10" ht="18.75">
      <c r="A368" s="307">
        <v>366</v>
      </c>
      <c r="B368" s="307" t="s">
        <v>1558</v>
      </c>
      <c r="C368" s="307" t="s">
        <v>17</v>
      </c>
      <c r="D368" s="310">
        <v>141.22500000000002</v>
      </c>
      <c r="E368" s="310"/>
      <c r="F368" s="310">
        <v>13.98</v>
      </c>
      <c r="G368" s="310"/>
      <c r="H368" s="307"/>
      <c r="I368" s="307"/>
      <c r="J368" s="307"/>
    </row>
    <row r="369" spans="1:10" ht="18.75">
      <c r="A369" s="307">
        <v>367</v>
      </c>
      <c r="B369" s="307" t="s">
        <v>1559</v>
      </c>
      <c r="C369" s="307" t="s">
        <v>17</v>
      </c>
      <c r="D369" s="310">
        <v>26.325000000000003</v>
      </c>
      <c r="E369" s="310"/>
      <c r="F369" s="310">
        <v>6</v>
      </c>
      <c r="G369" s="310"/>
      <c r="H369" s="307"/>
      <c r="I369" s="307"/>
      <c r="J369" s="307"/>
    </row>
    <row r="370" spans="1:10" ht="18.75">
      <c r="A370" s="307">
        <v>368</v>
      </c>
      <c r="B370" s="307" t="s">
        <v>1560</v>
      </c>
      <c r="C370" s="307" t="s">
        <v>17</v>
      </c>
      <c r="D370" s="310">
        <v>64.635000000000005</v>
      </c>
      <c r="E370" s="310"/>
      <c r="F370" s="310">
        <v>45.884999999999998</v>
      </c>
      <c r="G370" s="310"/>
      <c r="H370" s="307"/>
      <c r="I370" s="307"/>
      <c r="J370" s="307"/>
    </row>
    <row r="371" spans="1:10" ht="18.75">
      <c r="A371" s="307">
        <v>369</v>
      </c>
      <c r="B371" s="307" t="s">
        <v>1561</v>
      </c>
      <c r="C371" s="307" t="s">
        <v>17</v>
      </c>
      <c r="D371" s="310">
        <v>217.82999999999998</v>
      </c>
      <c r="E371" s="310"/>
      <c r="F371" s="310">
        <v>61.844999999999999</v>
      </c>
      <c r="G371" s="310"/>
      <c r="H371" s="307"/>
      <c r="I371" s="307"/>
      <c r="J371" s="307"/>
    </row>
    <row r="372" spans="1:10" ht="18.75">
      <c r="A372" s="307">
        <v>370</v>
      </c>
      <c r="B372" s="307" t="s">
        <v>1562</v>
      </c>
      <c r="C372" s="307" t="s">
        <v>17</v>
      </c>
      <c r="D372" s="310">
        <v>0</v>
      </c>
      <c r="E372" s="310"/>
      <c r="F372" s="310">
        <v>153.60000000000002</v>
      </c>
      <c r="G372" s="310"/>
      <c r="H372" s="307"/>
      <c r="I372" s="307"/>
      <c r="J372" s="307"/>
    </row>
    <row r="373" spans="1:10" ht="18.75">
      <c r="A373" s="307">
        <v>371</v>
      </c>
      <c r="B373" s="307" t="s">
        <v>1563</v>
      </c>
      <c r="C373" s="307" t="s">
        <v>17</v>
      </c>
      <c r="D373" s="310">
        <v>280.065</v>
      </c>
      <c r="E373" s="310"/>
      <c r="F373" s="310">
        <v>0</v>
      </c>
      <c r="G373" s="310"/>
      <c r="H373" s="307"/>
      <c r="I373" s="307"/>
      <c r="J373" s="307"/>
    </row>
    <row r="374" spans="1:10" ht="18.75">
      <c r="A374" s="307">
        <v>372</v>
      </c>
      <c r="B374" s="307" t="s">
        <v>1564</v>
      </c>
      <c r="C374" s="307" t="s">
        <v>17</v>
      </c>
      <c r="D374" s="310">
        <v>265.69499999999999</v>
      </c>
      <c r="E374" s="310"/>
      <c r="F374" s="310">
        <v>0</v>
      </c>
      <c r="G374" s="310"/>
      <c r="H374" s="307"/>
      <c r="I374" s="307"/>
      <c r="J374" s="307"/>
    </row>
    <row r="375" spans="1:10" ht="18.75">
      <c r="A375" s="307">
        <v>373</v>
      </c>
      <c r="B375" s="307" t="s">
        <v>1565</v>
      </c>
      <c r="C375" s="307" t="s">
        <v>17</v>
      </c>
      <c r="D375" s="310">
        <v>227.38499999999999</v>
      </c>
      <c r="E375" s="310"/>
      <c r="F375" s="310">
        <v>0</v>
      </c>
      <c r="G375" s="310"/>
      <c r="H375" s="307"/>
      <c r="I375" s="307"/>
      <c r="J375" s="307"/>
    </row>
    <row r="376" spans="1:10" ht="18.75">
      <c r="A376" s="307">
        <v>374</v>
      </c>
      <c r="B376" s="307" t="s">
        <v>1566</v>
      </c>
      <c r="C376" s="307" t="s">
        <v>17</v>
      </c>
      <c r="D376" s="310">
        <v>435.64499999999998</v>
      </c>
      <c r="E376" s="310"/>
      <c r="F376" s="310">
        <v>0</v>
      </c>
      <c r="G376" s="310"/>
      <c r="H376" s="307"/>
      <c r="I376" s="307"/>
      <c r="J376" s="307"/>
    </row>
    <row r="377" spans="1:10" ht="18.75">
      <c r="A377" s="307">
        <v>375</v>
      </c>
      <c r="B377" s="307" t="s">
        <v>1567</v>
      </c>
      <c r="C377" s="307" t="s">
        <v>17</v>
      </c>
      <c r="D377" s="310">
        <v>71.804999999999993</v>
      </c>
      <c r="E377" s="310"/>
      <c r="F377" s="310">
        <v>0</v>
      </c>
      <c r="G377" s="310"/>
      <c r="H377" s="307"/>
      <c r="I377" s="307"/>
      <c r="J377" s="307"/>
    </row>
    <row r="378" spans="1:10" ht="18.75">
      <c r="A378" s="307">
        <v>376</v>
      </c>
      <c r="B378" s="307" t="s">
        <v>1568</v>
      </c>
      <c r="C378" s="307" t="s">
        <v>17</v>
      </c>
      <c r="D378" s="310">
        <v>1306.92</v>
      </c>
      <c r="E378" s="310"/>
      <c r="F378" s="310">
        <v>0</v>
      </c>
      <c r="G378" s="310"/>
      <c r="H378" s="307"/>
      <c r="I378" s="307"/>
      <c r="J378" s="307"/>
    </row>
    <row r="379" spans="1:10" ht="18.75">
      <c r="A379" s="307">
        <v>377</v>
      </c>
      <c r="B379" s="307" t="s">
        <v>1569</v>
      </c>
      <c r="C379" s="307" t="s">
        <v>17</v>
      </c>
      <c r="D379" s="310">
        <v>1062.78</v>
      </c>
      <c r="E379" s="310"/>
      <c r="F379" s="310">
        <v>0</v>
      </c>
      <c r="G379" s="310"/>
      <c r="H379" s="307"/>
      <c r="I379" s="307"/>
      <c r="J379" s="307"/>
    </row>
    <row r="380" spans="1:10" ht="18.75">
      <c r="A380" s="307">
        <v>378</v>
      </c>
      <c r="B380" s="307" t="s">
        <v>1570</v>
      </c>
      <c r="C380" s="307" t="s">
        <v>17</v>
      </c>
      <c r="D380" s="310">
        <v>517.02</v>
      </c>
      <c r="E380" s="310"/>
      <c r="F380" s="310">
        <v>0</v>
      </c>
      <c r="G380" s="310"/>
      <c r="H380" s="307"/>
      <c r="I380" s="307"/>
      <c r="J380" s="307"/>
    </row>
    <row r="381" spans="1:10" ht="18.75">
      <c r="A381" s="307">
        <v>379</v>
      </c>
      <c r="B381" s="307" t="s">
        <v>1571</v>
      </c>
      <c r="C381" s="307" t="s">
        <v>17</v>
      </c>
      <c r="D381" s="310">
        <v>93.36</v>
      </c>
      <c r="E381" s="310"/>
      <c r="F381" s="310">
        <v>0</v>
      </c>
      <c r="G381" s="310"/>
      <c r="H381" s="307"/>
      <c r="I381" s="307"/>
      <c r="J381" s="307"/>
    </row>
    <row r="382" spans="1:10" ht="18.75">
      <c r="A382" s="307">
        <v>380</v>
      </c>
      <c r="B382" s="307" t="s">
        <v>1572</v>
      </c>
      <c r="C382" s="307" t="s">
        <v>17</v>
      </c>
      <c r="D382" s="310">
        <v>0</v>
      </c>
      <c r="E382" s="310"/>
      <c r="F382" s="310">
        <v>680.20500000000004</v>
      </c>
      <c r="G382" s="310"/>
      <c r="H382" s="307"/>
      <c r="I382" s="307"/>
      <c r="J382" s="307"/>
    </row>
    <row r="383" spans="1:10" ht="18.75">
      <c r="A383" s="307">
        <v>381</v>
      </c>
      <c r="B383" s="307" t="s">
        <v>1573</v>
      </c>
      <c r="C383" s="307" t="s">
        <v>17</v>
      </c>
      <c r="D383" s="310">
        <v>0</v>
      </c>
      <c r="E383" s="310"/>
      <c r="F383" s="310">
        <v>111.705</v>
      </c>
      <c r="G383" s="310"/>
      <c r="H383" s="307"/>
      <c r="I383" s="307"/>
      <c r="J383" s="307"/>
    </row>
    <row r="384" spans="1:10" ht="18.75">
      <c r="A384" s="307">
        <v>382</v>
      </c>
      <c r="B384" s="307" t="s">
        <v>1574</v>
      </c>
      <c r="C384" s="307" t="s">
        <v>17</v>
      </c>
      <c r="D384" s="310">
        <v>21.54</v>
      </c>
      <c r="E384" s="310"/>
      <c r="F384" s="310">
        <v>0</v>
      </c>
      <c r="G384" s="310"/>
      <c r="H384" s="307"/>
      <c r="I384" s="307"/>
      <c r="J384" s="307"/>
    </row>
    <row r="385" spans="1:10" ht="18.75">
      <c r="A385" s="307">
        <v>383</v>
      </c>
      <c r="B385" s="307" t="s">
        <v>1575</v>
      </c>
      <c r="C385" s="307" t="s">
        <v>17</v>
      </c>
      <c r="D385" s="310">
        <v>4.7850000000000001</v>
      </c>
      <c r="E385" s="310"/>
      <c r="F385" s="310">
        <v>0</v>
      </c>
      <c r="G385" s="310"/>
      <c r="H385" s="307"/>
      <c r="I385" s="307"/>
      <c r="J385" s="307"/>
    </row>
    <row r="386" spans="1:10" ht="18.75">
      <c r="A386" s="307">
        <v>384</v>
      </c>
      <c r="B386" s="307" t="s">
        <v>1576</v>
      </c>
      <c r="C386" s="307" t="s">
        <v>17</v>
      </c>
      <c r="D386" s="310">
        <v>0</v>
      </c>
      <c r="E386" s="310"/>
      <c r="F386" s="310">
        <v>452.79</v>
      </c>
      <c r="G386" s="310"/>
      <c r="H386" s="307"/>
      <c r="I386" s="307"/>
      <c r="J386" s="307"/>
    </row>
    <row r="387" spans="1:10" ht="18.75">
      <c r="A387" s="307">
        <v>385</v>
      </c>
      <c r="B387" s="307" t="s">
        <v>1577</v>
      </c>
      <c r="C387" s="307" t="s">
        <v>17</v>
      </c>
      <c r="D387" s="310">
        <v>0</v>
      </c>
      <c r="E387" s="310"/>
      <c r="F387" s="310">
        <v>43.875</v>
      </c>
      <c r="G387" s="310"/>
      <c r="H387" s="307"/>
      <c r="I387" s="307"/>
      <c r="J387" s="307"/>
    </row>
    <row r="388" spans="1:10" ht="18.75">
      <c r="A388" s="307">
        <v>386</v>
      </c>
      <c r="B388" s="307" t="s">
        <v>1578</v>
      </c>
      <c r="C388" s="307" t="s">
        <v>17</v>
      </c>
      <c r="D388" s="310">
        <v>0</v>
      </c>
      <c r="E388" s="310"/>
      <c r="F388" s="310">
        <v>225.40500000000003</v>
      </c>
      <c r="G388" s="310"/>
      <c r="H388" s="307"/>
      <c r="I388" s="307"/>
      <c r="J388" s="307"/>
    </row>
    <row r="389" spans="1:10" ht="18.75">
      <c r="A389" s="307">
        <v>387</v>
      </c>
      <c r="B389" s="307" t="s">
        <v>1579</v>
      </c>
      <c r="C389" s="307" t="s">
        <v>17</v>
      </c>
      <c r="D389" s="310">
        <v>0</v>
      </c>
      <c r="E389" s="310"/>
      <c r="F389" s="310">
        <v>111.705</v>
      </c>
      <c r="G389" s="310"/>
      <c r="H389" s="307"/>
      <c r="I389" s="307"/>
      <c r="J389" s="307"/>
    </row>
    <row r="390" spans="1:10" ht="18.75">
      <c r="A390" s="307">
        <v>388</v>
      </c>
      <c r="B390" s="307" t="s">
        <v>1580</v>
      </c>
      <c r="C390" s="307" t="s">
        <v>17</v>
      </c>
      <c r="D390" s="310">
        <v>0</v>
      </c>
      <c r="E390" s="310"/>
      <c r="F390" s="310">
        <v>67.814999999999998</v>
      </c>
      <c r="G390" s="310"/>
      <c r="H390" s="307"/>
      <c r="I390" s="307"/>
      <c r="J390" s="307"/>
    </row>
    <row r="391" spans="1:10" ht="18.75">
      <c r="A391" s="307">
        <v>389</v>
      </c>
      <c r="B391" s="307" t="s">
        <v>1581</v>
      </c>
      <c r="C391" s="307" t="s">
        <v>17</v>
      </c>
      <c r="D391" s="310">
        <v>837.76499999999999</v>
      </c>
      <c r="E391" s="310"/>
      <c r="F391" s="310">
        <v>89.775000000000006</v>
      </c>
      <c r="G391" s="310"/>
      <c r="H391" s="307"/>
      <c r="I391" s="307"/>
      <c r="J391" s="307"/>
    </row>
    <row r="392" spans="1:10" ht="18.75">
      <c r="A392" s="307">
        <v>390</v>
      </c>
      <c r="B392" s="307" t="s">
        <v>1582</v>
      </c>
      <c r="C392" s="307" t="s">
        <v>17</v>
      </c>
      <c r="D392" s="310">
        <v>0</v>
      </c>
      <c r="E392" s="310"/>
      <c r="F392" s="310">
        <v>43.875</v>
      </c>
      <c r="G392" s="310"/>
      <c r="H392" s="307"/>
      <c r="I392" s="307"/>
      <c r="J392" s="307"/>
    </row>
    <row r="393" spans="1:10" ht="18.75">
      <c r="A393" s="307">
        <v>391</v>
      </c>
      <c r="B393" s="307" t="s">
        <v>1583</v>
      </c>
      <c r="C393" s="307" t="s">
        <v>17</v>
      </c>
      <c r="D393" s="310">
        <v>354.255</v>
      </c>
      <c r="E393" s="310"/>
      <c r="F393" s="310">
        <v>0</v>
      </c>
      <c r="G393" s="310"/>
      <c r="H393" s="307"/>
      <c r="I393" s="307"/>
      <c r="J393" s="307"/>
    </row>
    <row r="394" spans="1:10" ht="18.75">
      <c r="A394" s="307">
        <v>392</v>
      </c>
      <c r="B394" s="307" t="s">
        <v>1584</v>
      </c>
      <c r="C394" s="307" t="s">
        <v>17</v>
      </c>
      <c r="D394" s="310">
        <v>421.27500000000003</v>
      </c>
      <c r="E394" s="310"/>
      <c r="F394" s="310">
        <v>0</v>
      </c>
      <c r="G394" s="310"/>
      <c r="H394" s="307"/>
      <c r="I394" s="307"/>
      <c r="J394" s="307"/>
    </row>
    <row r="395" spans="1:10" ht="18.75">
      <c r="A395" s="307">
        <v>393</v>
      </c>
      <c r="B395" s="307" t="s">
        <v>1585</v>
      </c>
      <c r="C395" s="307" t="s">
        <v>357</v>
      </c>
      <c r="D395" s="310">
        <v>1225.53</v>
      </c>
      <c r="E395" s="310"/>
      <c r="F395" s="310">
        <v>135.63</v>
      </c>
      <c r="G395" s="310"/>
      <c r="H395" s="307"/>
      <c r="I395" s="307"/>
      <c r="J395" s="307"/>
    </row>
    <row r="396" spans="1:10" ht="18.75">
      <c r="A396" s="307">
        <v>394</v>
      </c>
      <c r="B396" s="307" t="s">
        <v>1586</v>
      </c>
      <c r="C396" s="307" t="s">
        <v>17</v>
      </c>
      <c r="D396" s="310">
        <v>368.61</v>
      </c>
      <c r="E396" s="310"/>
      <c r="F396" s="310">
        <v>0</v>
      </c>
      <c r="G396" s="310"/>
      <c r="H396" s="307"/>
      <c r="I396" s="307"/>
      <c r="J396" s="307"/>
    </row>
    <row r="397" spans="1:10" ht="18.75">
      <c r="A397" s="307">
        <v>395</v>
      </c>
      <c r="B397" s="307" t="s">
        <v>1587</v>
      </c>
      <c r="C397" s="307" t="s">
        <v>17</v>
      </c>
      <c r="D397" s="310">
        <v>679.8</v>
      </c>
      <c r="E397" s="310"/>
      <c r="F397" s="310">
        <v>111.705</v>
      </c>
      <c r="G397" s="310"/>
      <c r="H397" s="307"/>
      <c r="I397" s="307"/>
      <c r="J397" s="307"/>
    </row>
    <row r="398" spans="1:10" ht="18.75">
      <c r="A398" s="307">
        <v>396</v>
      </c>
      <c r="B398" s="307" t="s">
        <v>1588</v>
      </c>
      <c r="C398" s="307" t="s">
        <v>17</v>
      </c>
      <c r="D398" s="310">
        <v>213.03000000000003</v>
      </c>
      <c r="E398" s="310"/>
      <c r="F398" s="310">
        <v>67.814999999999998</v>
      </c>
      <c r="G398" s="310"/>
      <c r="H398" s="307"/>
      <c r="I398" s="307"/>
      <c r="J398" s="307"/>
    </row>
    <row r="399" spans="1:10" ht="18.75">
      <c r="A399" s="307">
        <v>397</v>
      </c>
      <c r="B399" s="307" t="s">
        <v>1589</v>
      </c>
      <c r="C399" s="307" t="s">
        <v>17</v>
      </c>
      <c r="D399" s="310">
        <v>1361.97</v>
      </c>
      <c r="E399" s="310"/>
      <c r="F399" s="310">
        <v>0</v>
      </c>
      <c r="G399" s="310"/>
      <c r="H399" s="307"/>
      <c r="I399" s="307"/>
      <c r="J399" s="307"/>
    </row>
    <row r="400" spans="1:10" ht="18.75">
      <c r="A400" s="307">
        <v>398</v>
      </c>
      <c r="B400" s="307" t="s">
        <v>1590</v>
      </c>
      <c r="C400" s="307" t="s">
        <v>17</v>
      </c>
      <c r="D400" s="310">
        <v>134.04</v>
      </c>
      <c r="E400" s="310"/>
      <c r="F400" s="310">
        <v>0</v>
      </c>
      <c r="G400" s="310"/>
      <c r="H400" s="307"/>
      <c r="I400" s="307"/>
      <c r="J400" s="307"/>
    </row>
    <row r="401" spans="1:10" ht="18.75">
      <c r="A401" s="307">
        <v>399</v>
      </c>
      <c r="B401" s="307" t="s">
        <v>1591</v>
      </c>
      <c r="C401" s="307" t="s">
        <v>17</v>
      </c>
      <c r="D401" s="310">
        <v>134.04</v>
      </c>
      <c r="E401" s="310"/>
      <c r="F401" s="310">
        <v>0</v>
      </c>
      <c r="G401" s="310"/>
      <c r="H401" s="307"/>
      <c r="I401" s="307"/>
      <c r="J401" s="307"/>
    </row>
    <row r="402" spans="1:10" ht="18.75">
      <c r="A402" s="307">
        <v>400</v>
      </c>
      <c r="B402" s="307" t="s">
        <v>1592</v>
      </c>
      <c r="C402" s="307" t="s">
        <v>17</v>
      </c>
      <c r="D402" s="310">
        <v>134.04</v>
      </c>
      <c r="E402" s="310"/>
      <c r="F402" s="310">
        <v>0</v>
      </c>
      <c r="G402" s="310"/>
      <c r="H402" s="307"/>
      <c r="I402" s="307"/>
      <c r="J402" s="307"/>
    </row>
    <row r="403" spans="1:10" ht="18.75">
      <c r="A403" s="307">
        <v>401</v>
      </c>
      <c r="B403" s="307" t="s">
        <v>1593</v>
      </c>
      <c r="C403" s="307" t="s">
        <v>17</v>
      </c>
      <c r="D403" s="310">
        <v>406.91999999999996</v>
      </c>
      <c r="E403" s="310"/>
      <c r="F403" s="310">
        <v>67.814999999999998</v>
      </c>
      <c r="G403" s="310"/>
      <c r="H403" s="307"/>
      <c r="I403" s="307"/>
      <c r="J403" s="307"/>
    </row>
    <row r="404" spans="1:10" ht="18.75">
      <c r="A404" s="307">
        <v>402</v>
      </c>
      <c r="B404" s="307" t="s">
        <v>1594</v>
      </c>
      <c r="C404" s="307" t="s">
        <v>17</v>
      </c>
      <c r="D404" s="310">
        <v>52.650000000000006</v>
      </c>
      <c r="E404" s="310"/>
      <c r="F404" s="310">
        <v>0</v>
      </c>
      <c r="G404" s="310"/>
      <c r="H404" s="307"/>
      <c r="I404" s="307"/>
      <c r="J404" s="307"/>
    </row>
    <row r="405" spans="1:10" ht="18.75">
      <c r="A405" s="307">
        <v>403</v>
      </c>
      <c r="B405" s="307" t="s">
        <v>1595</v>
      </c>
      <c r="C405" s="307" t="s">
        <v>17</v>
      </c>
      <c r="D405" s="310">
        <v>52.650000000000006</v>
      </c>
      <c r="E405" s="310"/>
      <c r="F405" s="310">
        <v>0</v>
      </c>
      <c r="G405" s="310"/>
      <c r="H405" s="307"/>
      <c r="I405" s="307"/>
      <c r="J405" s="307"/>
    </row>
    <row r="406" spans="1:10" ht="18.75">
      <c r="A406" s="307">
        <v>404</v>
      </c>
      <c r="B406" s="307" t="s">
        <v>1596</v>
      </c>
      <c r="C406" s="307" t="s">
        <v>17</v>
      </c>
      <c r="D406" s="310">
        <v>40.68</v>
      </c>
      <c r="E406" s="310"/>
      <c r="F406" s="310">
        <v>33.914999999999999</v>
      </c>
      <c r="G406" s="310"/>
      <c r="H406" s="307"/>
      <c r="I406" s="307"/>
      <c r="J406" s="307"/>
    </row>
    <row r="407" spans="1:10" ht="18.75">
      <c r="A407" s="307">
        <v>405</v>
      </c>
      <c r="B407" s="307" t="s">
        <v>392</v>
      </c>
      <c r="C407" s="307" t="s">
        <v>17</v>
      </c>
      <c r="D407" s="310">
        <v>88.574999999999989</v>
      </c>
      <c r="E407" s="310"/>
      <c r="F407" s="310">
        <v>19.950000000000003</v>
      </c>
      <c r="G407" s="310"/>
      <c r="H407" s="307"/>
      <c r="I407" s="307"/>
      <c r="J407" s="307"/>
    </row>
    <row r="408" spans="1:10" ht="18.75">
      <c r="A408" s="307">
        <v>406</v>
      </c>
      <c r="B408" s="307" t="s">
        <v>1597</v>
      </c>
      <c r="C408" s="307" t="s">
        <v>17</v>
      </c>
      <c r="D408" s="310">
        <v>217.82999999999998</v>
      </c>
      <c r="E408" s="310"/>
      <c r="F408" s="310">
        <v>83.775000000000006</v>
      </c>
      <c r="G408" s="310"/>
      <c r="H408" s="307"/>
      <c r="I408" s="307"/>
      <c r="J408" s="307"/>
    </row>
    <row r="409" spans="1:10" ht="18.75">
      <c r="A409" s="307">
        <v>407</v>
      </c>
      <c r="B409" s="307" t="s">
        <v>1598</v>
      </c>
      <c r="C409" s="307" t="s">
        <v>17</v>
      </c>
      <c r="D409" s="310">
        <v>134.04</v>
      </c>
      <c r="E409" s="310"/>
      <c r="F409" s="310">
        <v>0</v>
      </c>
      <c r="G409" s="310"/>
      <c r="H409" s="307"/>
      <c r="I409" s="307"/>
      <c r="J409" s="307"/>
    </row>
    <row r="410" spans="1:10" ht="18.75">
      <c r="A410" s="307">
        <v>408</v>
      </c>
      <c r="B410" s="307" t="s">
        <v>1599</v>
      </c>
      <c r="C410" s="307" t="s">
        <v>17</v>
      </c>
      <c r="D410" s="310">
        <v>93.36</v>
      </c>
      <c r="E410" s="310"/>
      <c r="F410" s="310">
        <v>181.51500000000001</v>
      </c>
      <c r="G410" s="310"/>
      <c r="H410" s="307"/>
      <c r="I410" s="307"/>
      <c r="J410" s="307"/>
    </row>
    <row r="411" spans="1:10" ht="18.75">
      <c r="A411" s="307">
        <v>409</v>
      </c>
      <c r="B411" s="307" t="s">
        <v>1600</v>
      </c>
      <c r="C411" s="307" t="s">
        <v>17</v>
      </c>
      <c r="D411" s="310">
        <v>14.355</v>
      </c>
      <c r="E411" s="310"/>
      <c r="F411" s="310">
        <v>181.51500000000001</v>
      </c>
      <c r="G411" s="310"/>
      <c r="H411" s="307"/>
      <c r="I411" s="307"/>
      <c r="J411" s="307"/>
    </row>
    <row r="412" spans="1:10" ht="18.75">
      <c r="A412" s="307">
        <v>410</v>
      </c>
      <c r="B412" s="307" t="s">
        <v>1601</v>
      </c>
      <c r="C412" s="307" t="s">
        <v>17</v>
      </c>
      <c r="D412" s="310">
        <v>0</v>
      </c>
      <c r="E412" s="310"/>
      <c r="F412" s="310">
        <v>55.844999999999999</v>
      </c>
      <c r="G412" s="310"/>
      <c r="H412" s="307"/>
      <c r="I412" s="307"/>
      <c r="J412" s="307"/>
    </row>
    <row r="413" spans="1:10" ht="18.75">
      <c r="A413" s="307">
        <v>411</v>
      </c>
      <c r="B413" s="307" t="s">
        <v>1602</v>
      </c>
      <c r="C413" s="307" t="s">
        <v>17</v>
      </c>
      <c r="D413" s="310">
        <v>0</v>
      </c>
      <c r="E413" s="310"/>
      <c r="F413" s="310">
        <v>406.91999999999996</v>
      </c>
      <c r="G413" s="310"/>
      <c r="H413" s="307"/>
      <c r="I413" s="307"/>
      <c r="J413" s="307"/>
    </row>
    <row r="414" spans="1:10" ht="18.75">
      <c r="A414" s="307">
        <v>412</v>
      </c>
      <c r="B414" s="307" t="s">
        <v>1603</v>
      </c>
      <c r="C414" s="307" t="s">
        <v>17</v>
      </c>
      <c r="D414" s="310">
        <v>0</v>
      </c>
      <c r="E414" s="310"/>
      <c r="F414" s="310">
        <v>35.910000000000004</v>
      </c>
      <c r="G414" s="310"/>
      <c r="H414" s="307"/>
      <c r="I414" s="307"/>
      <c r="J414" s="307"/>
    </row>
    <row r="415" spans="1:10" ht="18.75">
      <c r="A415" s="307">
        <v>413</v>
      </c>
      <c r="B415" s="307" t="s">
        <v>1604</v>
      </c>
      <c r="C415" s="307" t="s">
        <v>17</v>
      </c>
      <c r="D415" s="310">
        <v>0</v>
      </c>
      <c r="E415" s="310"/>
      <c r="F415" s="310">
        <v>181.51500000000001</v>
      </c>
      <c r="G415" s="310"/>
      <c r="H415" s="307"/>
      <c r="I415" s="307"/>
      <c r="J415" s="307"/>
    </row>
    <row r="416" spans="1:10" ht="18.75">
      <c r="A416" s="307">
        <v>414</v>
      </c>
      <c r="B416" s="307" t="s">
        <v>1605</v>
      </c>
      <c r="C416" s="307" t="s">
        <v>17</v>
      </c>
      <c r="D416" s="310">
        <v>0</v>
      </c>
      <c r="E416" s="310"/>
      <c r="F416" s="310">
        <v>317.15999999999997</v>
      </c>
      <c r="G416" s="310"/>
      <c r="H416" s="307"/>
      <c r="I416" s="307"/>
      <c r="J416" s="307"/>
    </row>
    <row r="417" spans="1:10" ht="18.75">
      <c r="A417" s="307">
        <v>415</v>
      </c>
      <c r="B417" s="307" t="s">
        <v>1606</v>
      </c>
      <c r="C417" s="307" t="s">
        <v>17</v>
      </c>
      <c r="D417" s="310">
        <v>0</v>
      </c>
      <c r="E417" s="310"/>
      <c r="F417" s="310">
        <v>1443.405</v>
      </c>
      <c r="G417" s="310"/>
      <c r="H417" s="307"/>
      <c r="I417" s="307"/>
      <c r="J417" s="307"/>
    </row>
    <row r="418" spans="1:10" ht="18.75">
      <c r="A418" s="307">
        <v>416</v>
      </c>
      <c r="B418" s="307" t="s">
        <v>1607</v>
      </c>
      <c r="C418" s="307" t="s">
        <v>17</v>
      </c>
      <c r="D418" s="310">
        <v>11.97</v>
      </c>
      <c r="E418" s="310"/>
      <c r="F418" s="310">
        <v>0</v>
      </c>
      <c r="G418" s="310"/>
      <c r="H418" s="307"/>
      <c r="I418" s="307"/>
      <c r="J418" s="307"/>
    </row>
    <row r="419" spans="1:10" ht="18.75">
      <c r="A419" s="307">
        <v>417</v>
      </c>
      <c r="B419" s="307" t="s">
        <v>1608</v>
      </c>
      <c r="C419" s="307" t="s">
        <v>17</v>
      </c>
      <c r="D419" s="310">
        <v>14.355</v>
      </c>
      <c r="E419" s="310"/>
      <c r="F419" s="310">
        <v>0</v>
      </c>
      <c r="G419" s="310"/>
      <c r="H419" s="307"/>
      <c r="I419" s="307"/>
      <c r="J419" s="307"/>
    </row>
    <row r="420" spans="1:10" ht="18.75">
      <c r="A420" s="307">
        <v>418</v>
      </c>
      <c r="B420" s="307" t="s">
        <v>1609</v>
      </c>
      <c r="C420" s="307" t="s">
        <v>17</v>
      </c>
      <c r="D420" s="310">
        <v>160.38</v>
      </c>
      <c r="E420" s="310"/>
      <c r="F420" s="310">
        <v>0</v>
      </c>
      <c r="G420" s="310"/>
      <c r="H420" s="307"/>
      <c r="I420" s="307"/>
      <c r="J420" s="307"/>
    </row>
    <row r="421" spans="1:10" ht="18.75">
      <c r="A421" s="307">
        <v>419</v>
      </c>
      <c r="B421" s="307" t="s">
        <v>1610</v>
      </c>
      <c r="C421" s="307" t="s">
        <v>17</v>
      </c>
      <c r="D421" s="310">
        <v>406.91999999999996</v>
      </c>
      <c r="E421" s="310"/>
      <c r="F421" s="310">
        <v>55.844999999999999</v>
      </c>
      <c r="G421" s="310"/>
      <c r="H421" s="307"/>
      <c r="I421" s="307"/>
      <c r="J421" s="307"/>
    </row>
    <row r="422" spans="1:10" ht="18.75">
      <c r="A422" s="307">
        <v>420</v>
      </c>
      <c r="B422" s="307" t="s">
        <v>1611</v>
      </c>
      <c r="C422" s="307" t="s">
        <v>17</v>
      </c>
      <c r="D422" s="310">
        <v>543.34500000000003</v>
      </c>
      <c r="E422" s="310"/>
      <c r="F422" s="310">
        <v>67.814999999999998</v>
      </c>
      <c r="G422" s="310"/>
      <c r="H422" s="307"/>
      <c r="I422" s="307"/>
      <c r="J422" s="307"/>
    </row>
    <row r="423" spans="1:10" ht="18.75">
      <c r="A423" s="307">
        <v>421</v>
      </c>
      <c r="B423" s="307" t="s">
        <v>1612</v>
      </c>
      <c r="C423" s="307" t="s">
        <v>17</v>
      </c>
      <c r="D423" s="310">
        <v>67.034999999999997</v>
      </c>
      <c r="E423" s="310"/>
      <c r="F423" s="310">
        <v>0</v>
      </c>
      <c r="G423" s="310"/>
      <c r="H423" s="307"/>
      <c r="I423" s="307"/>
      <c r="J423" s="307"/>
    </row>
    <row r="424" spans="1:10" ht="18.75">
      <c r="A424" s="307">
        <v>422</v>
      </c>
      <c r="B424" s="307" t="s">
        <v>1613</v>
      </c>
      <c r="C424" s="307" t="s">
        <v>17</v>
      </c>
      <c r="D424" s="310">
        <v>26.325000000000003</v>
      </c>
      <c r="E424" s="310"/>
      <c r="F424" s="310">
        <v>0</v>
      </c>
      <c r="G424" s="310"/>
      <c r="H424" s="307"/>
      <c r="I424" s="307"/>
      <c r="J424" s="307"/>
    </row>
    <row r="425" spans="1:10" ht="18.75">
      <c r="A425" s="307">
        <v>423</v>
      </c>
      <c r="B425" s="307" t="s">
        <v>1614</v>
      </c>
      <c r="C425" s="307" t="s">
        <v>17</v>
      </c>
      <c r="D425" s="310">
        <v>1220.7450000000001</v>
      </c>
      <c r="E425" s="310"/>
      <c r="F425" s="310">
        <v>225.40500000000003</v>
      </c>
      <c r="G425" s="310"/>
      <c r="H425" s="307"/>
      <c r="I425" s="307"/>
      <c r="J425" s="307"/>
    </row>
    <row r="426" spans="1:10" ht="18.75">
      <c r="A426" s="307">
        <v>424</v>
      </c>
      <c r="B426" s="307" t="s">
        <v>1615</v>
      </c>
      <c r="C426" s="307" t="s">
        <v>17</v>
      </c>
      <c r="D426" s="310">
        <v>315.95999999999998</v>
      </c>
      <c r="E426" s="310"/>
      <c r="F426" s="310">
        <v>0</v>
      </c>
      <c r="G426" s="310"/>
      <c r="H426" s="307"/>
      <c r="I426" s="307"/>
      <c r="J426" s="307"/>
    </row>
    <row r="427" spans="1:10" ht="18.75">
      <c r="A427" s="307">
        <v>425</v>
      </c>
      <c r="B427" s="307" t="s">
        <v>1109</v>
      </c>
      <c r="C427" s="307" t="s">
        <v>17</v>
      </c>
      <c r="D427" s="310">
        <v>67.034999999999997</v>
      </c>
      <c r="E427" s="310"/>
      <c r="F427" s="310">
        <v>0</v>
      </c>
      <c r="G427" s="310"/>
      <c r="H427" s="307"/>
      <c r="I427" s="307"/>
      <c r="J427" s="307"/>
    </row>
    <row r="428" spans="1:10" ht="18.75">
      <c r="A428" s="307">
        <v>426</v>
      </c>
      <c r="B428" s="307" t="s">
        <v>1616</v>
      </c>
      <c r="C428" s="307" t="s">
        <v>17</v>
      </c>
      <c r="D428" s="310">
        <v>0</v>
      </c>
      <c r="E428" s="310"/>
      <c r="F428" s="310">
        <v>111.705</v>
      </c>
      <c r="G428" s="310"/>
      <c r="H428" s="307"/>
      <c r="I428" s="307"/>
      <c r="J428" s="307"/>
    </row>
    <row r="429" spans="1:10" ht="18.75">
      <c r="A429" s="307">
        <v>427</v>
      </c>
      <c r="B429" s="307" t="s">
        <v>1617</v>
      </c>
      <c r="C429" s="307" t="s">
        <v>17</v>
      </c>
      <c r="D429" s="310">
        <v>0</v>
      </c>
      <c r="E429" s="310"/>
      <c r="F429" s="310">
        <v>209.44499999999999</v>
      </c>
      <c r="G429" s="310"/>
      <c r="H429" s="307"/>
      <c r="I429" s="307"/>
      <c r="J429" s="307"/>
    </row>
    <row r="430" spans="1:10" ht="18.75">
      <c r="A430" s="307">
        <v>428</v>
      </c>
      <c r="B430" s="307" t="s">
        <v>1618</v>
      </c>
      <c r="C430" s="307" t="s">
        <v>17</v>
      </c>
      <c r="D430" s="310">
        <v>366.22500000000002</v>
      </c>
      <c r="E430" s="310"/>
      <c r="F430" s="310">
        <v>0</v>
      </c>
      <c r="G430" s="310"/>
      <c r="H430" s="307"/>
      <c r="I430" s="307"/>
      <c r="J430" s="307"/>
    </row>
    <row r="431" spans="1:10" ht="18.75">
      <c r="A431" s="307">
        <v>429</v>
      </c>
      <c r="B431" s="307" t="s">
        <v>1619</v>
      </c>
      <c r="C431" s="307" t="s">
        <v>17</v>
      </c>
      <c r="D431" s="310">
        <v>756.375</v>
      </c>
      <c r="E431" s="310"/>
      <c r="F431" s="310">
        <v>317.15999999999997</v>
      </c>
      <c r="G431" s="310"/>
      <c r="H431" s="307"/>
      <c r="I431" s="307"/>
      <c r="J431" s="307"/>
    </row>
    <row r="432" spans="1:10" ht="18.75">
      <c r="A432" s="307">
        <v>430</v>
      </c>
      <c r="B432" s="307" t="s">
        <v>1620</v>
      </c>
      <c r="C432" s="307" t="s">
        <v>17</v>
      </c>
      <c r="D432" s="310">
        <v>0</v>
      </c>
      <c r="E432" s="310"/>
      <c r="F432" s="310">
        <v>111.705</v>
      </c>
      <c r="G432" s="310"/>
      <c r="H432" s="307"/>
      <c r="I432" s="307"/>
      <c r="J432" s="307"/>
    </row>
    <row r="433" spans="1:10" ht="18.75">
      <c r="A433" s="307">
        <v>431</v>
      </c>
      <c r="B433" s="307" t="s">
        <v>1621</v>
      </c>
      <c r="C433" s="307" t="s">
        <v>17</v>
      </c>
      <c r="D433" s="310">
        <v>354.255</v>
      </c>
      <c r="E433" s="310"/>
      <c r="F433" s="310">
        <v>0</v>
      </c>
      <c r="G433" s="310"/>
      <c r="H433" s="307"/>
      <c r="I433" s="307"/>
      <c r="J433" s="307"/>
    </row>
    <row r="434" spans="1:10" ht="18.75">
      <c r="A434" s="307">
        <v>432</v>
      </c>
      <c r="B434" s="307" t="s">
        <v>1622</v>
      </c>
      <c r="C434" s="307" t="s">
        <v>17</v>
      </c>
      <c r="D434" s="310">
        <v>421.27500000000003</v>
      </c>
      <c r="E434" s="310"/>
      <c r="F434" s="310">
        <v>0</v>
      </c>
      <c r="G434" s="310"/>
      <c r="H434" s="307"/>
      <c r="I434" s="307"/>
      <c r="J434" s="307"/>
    </row>
    <row r="435" spans="1:10" ht="18.75">
      <c r="A435" s="307">
        <v>433</v>
      </c>
      <c r="B435" s="307" t="s">
        <v>1623</v>
      </c>
      <c r="C435" s="307" t="s">
        <v>17</v>
      </c>
      <c r="D435" s="310">
        <v>263.29500000000002</v>
      </c>
      <c r="E435" s="310"/>
      <c r="F435" s="310">
        <v>0</v>
      </c>
      <c r="G435" s="310"/>
      <c r="H435" s="307"/>
      <c r="I435" s="307"/>
      <c r="J435" s="307"/>
    </row>
    <row r="436" spans="1:10" ht="18.75">
      <c r="A436" s="307">
        <v>434</v>
      </c>
      <c r="B436" s="307" t="s">
        <v>1624</v>
      </c>
      <c r="C436" s="307" t="s">
        <v>17</v>
      </c>
      <c r="D436" s="310">
        <v>229.79999999999998</v>
      </c>
      <c r="E436" s="310"/>
      <c r="F436" s="310">
        <v>0</v>
      </c>
      <c r="G436" s="310"/>
      <c r="H436" s="307"/>
      <c r="I436" s="307"/>
      <c r="J436" s="307"/>
    </row>
    <row r="437" spans="1:10" ht="18.75">
      <c r="A437" s="307">
        <v>435</v>
      </c>
      <c r="B437" s="307" t="s">
        <v>1625</v>
      </c>
      <c r="C437" s="307" t="s">
        <v>17</v>
      </c>
      <c r="D437" s="310">
        <v>107.715</v>
      </c>
      <c r="E437" s="310"/>
      <c r="F437" s="310">
        <v>0</v>
      </c>
      <c r="G437" s="310"/>
      <c r="H437" s="307"/>
      <c r="I437" s="307"/>
      <c r="J437" s="307"/>
    </row>
    <row r="438" spans="1:10" ht="18.75">
      <c r="A438" s="307">
        <v>436</v>
      </c>
      <c r="B438" s="307" t="s">
        <v>1626</v>
      </c>
      <c r="C438" s="307" t="s">
        <v>17</v>
      </c>
      <c r="D438" s="310">
        <v>244.15500000000003</v>
      </c>
      <c r="E438" s="310"/>
      <c r="F438" s="310">
        <v>67.814999999999998</v>
      </c>
      <c r="G438" s="310"/>
      <c r="H438" s="307"/>
      <c r="I438" s="307"/>
      <c r="J438" s="307"/>
    </row>
    <row r="439" spans="1:10" ht="18.75">
      <c r="A439" s="307">
        <v>437</v>
      </c>
      <c r="B439" s="307" t="s">
        <v>1627</v>
      </c>
      <c r="C439" s="307" t="s">
        <v>17</v>
      </c>
      <c r="D439" s="310">
        <v>105.315</v>
      </c>
      <c r="E439" s="310"/>
      <c r="F439" s="310">
        <v>67.814999999999998</v>
      </c>
      <c r="G439" s="310"/>
      <c r="H439" s="307"/>
      <c r="I439" s="307"/>
      <c r="J439" s="307"/>
    </row>
    <row r="440" spans="1:10" ht="18.75">
      <c r="A440" s="307">
        <v>438</v>
      </c>
      <c r="B440" s="307" t="s">
        <v>1628</v>
      </c>
      <c r="C440" s="307" t="s">
        <v>17</v>
      </c>
      <c r="D440" s="310">
        <v>11.97</v>
      </c>
      <c r="E440" s="310"/>
      <c r="F440" s="310">
        <v>0</v>
      </c>
      <c r="G440" s="310"/>
      <c r="H440" s="307"/>
      <c r="I440" s="307"/>
      <c r="J440" s="307"/>
    </row>
    <row r="441" spans="1:10" ht="18.75">
      <c r="A441" s="307">
        <v>439</v>
      </c>
      <c r="B441" s="307" t="s">
        <v>1629</v>
      </c>
      <c r="C441" s="307" t="s">
        <v>17</v>
      </c>
      <c r="D441" s="310">
        <v>40.68</v>
      </c>
      <c r="E441" s="310"/>
      <c r="F441" s="310">
        <v>0</v>
      </c>
      <c r="G441" s="310"/>
      <c r="H441" s="307"/>
      <c r="I441" s="307"/>
      <c r="J441" s="307"/>
    </row>
    <row r="442" spans="1:10" ht="18.75">
      <c r="A442" s="307">
        <v>440</v>
      </c>
      <c r="B442" s="307" t="s">
        <v>1630</v>
      </c>
      <c r="C442" s="307" t="s">
        <v>17</v>
      </c>
      <c r="D442" s="310">
        <v>325.54500000000002</v>
      </c>
      <c r="E442" s="310"/>
      <c r="F442" s="310">
        <v>111.705</v>
      </c>
      <c r="G442" s="310"/>
      <c r="H442" s="307"/>
      <c r="I442" s="307"/>
      <c r="J442" s="307"/>
    </row>
    <row r="443" spans="1:10" ht="18.75">
      <c r="A443" s="307">
        <v>441</v>
      </c>
      <c r="B443" s="307" t="s">
        <v>1631</v>
      </c>
      <c r="C443" s="307" t="s">
        <v>17</v>
      </c>
      <c r="D443" s="310">
        <v>325.54500000000002</v>
      </c>
      <c r="E443" s="310"/>
      <c r="F443" s="310">
        <v>111.705</v>
      </c>
      <c r="G443" s="310"/>
      <c r="H443" s="307"/>
      <c r="I443" s="307"/>
      <c r="J443" s="307"/>
    </row>
    <row r="444" spans="1:10" ht="18.75">
      <c r="A444" s="307">
        <v>442</v>
      </c>
      <c r="B444" s="307" t="s">
        <v>1632</v>
      </c>
      <c r="C444" s="307" t="s">
        <v>17</v>
      </c>
      <c r="D444" s="310">
        <v>11.97</v>
      </c>
      <c r="E444" s="310"/>
      <c r="F444" s="310">
        <v>0</v>
      </c>
      <c r="G444" s="310"/>
      <c r="H444" s="307"/>
      <c r="I444" s="307"/>
      <c r="J444" s="307"/>
    </row>
    <row r="445" spans="1:10" ht="18.75">
      <c r="A445" s="307">
        <v>443</v>
      </c>
      <c r="B445" s="307" t="s">
        <v>1633</v>
      </c>
      <c r="C445" s="307" t="s">
        <v>17</v>
      </c>
      <c r="D445" s="310">
        <v>11.97</v>
      </c>
      <c r="E445" s="310"/>
      <c r="F445" s="310">
        <v>0</v>
      </c>
      <c r="G445" s="310"/>
      <c r="H445" s="307"/>
      <c r="I445" s="307"/>
      <c r="J445" s="307"/>
    </row>
    <row r="446" spans="1:10" ht="18.75">
      <c r="A446" s="307">
        <v>444</v>
      </c>
      <c r="B446" s="307" t="s">
        <v>1634</v>
      </c>
      <c r="C446" s="307" t="s">
        <v>17</v>
      </c>
      <c r="D446" s="310">
        <v>270.48</v>
      </c>
      <c r="E446" s="310"/>
      <c r="F446" s="310">
        <v>0</v>
      </c>
      <c r="G446" s="310"/>
      <c r="H446" s="307"/>
      <c r="I446" s="307"/>
      <c r="J446" s="307"/>
    </row>
    <row r="447" spans="1:10" ht="18.75">
      <c r="A447" s="307">
        <v>445</v>
      </c>
      <c r="B447" s="307" t="s">
        <v>1635</v>
      </c>
      <c r="C447" s="307" t="s">
        <v>17</v>
      </c>
      <c r="D447" s="310">
        <v>0</v>
      </c>
      <c r="E447" s="310"/>
      <c r="F447" s="310">
        <v>339.10500000000002</v>
      </c>
      <c r="G447" s="310"/>
      <c r="H447" s="307"/>
      <c r="I447" s="307"/>
      <c r="J447" s="307"/>
    </row>
    <row r="448" spans="1:10" ht="18.75">
      <c r="A448" s="307">
        <v>446</v>
      </c>
      <c r="B448" s="307" t="s">
        <v>1636</v>
      </c>
      <c r="C448" s="307" t="s">
        <v>17</v>
      </c>
      <c r="D448" s="310">
        <v>1917.2850000000001</v>
      </c>
      <c r="E448" s="310"/>
      <c r="F448" s="310">
        <v>0</v>
      </c>
      <c r="G448" s="310"/>
      <c r="H448" s="307"/>
      <c r="I448" s="307"/>
      <c r="J448" s="307"/>
    </row>
    <row r="449" spans="1:10" ht="18.75">
      <c r="A449" s="307">
        <v>447</v>
      </c>
      <c r="B449" s="307" t="s">
        <v>1637</v>
      </c>
      <c r="C449" s="307" t="s">
        <v>17</v>
      </c>
      <c r="D449" s="310">
        <v>11.97</v>
      </c>
      <c r="E449" s="310"/>
      <c r="F449" s="310">
        <v>0</v>
      </c>
      <c r="G449" s="310"/>
      <c r="H449" s="307"/>
      <c r="I449" s="307"/>
      <c r="J449" s="307"/>
    </row>
    <row r="450" spans="1:10" ht="18.75">
      <c r="A450" s="307">
        <v>448</v>
      </c>
      <c r="B450" s="307" t="s">
        <v>1638</v>
      </c>
      <c r="C450" s="307" t="s">
        <v>17</v>
      </c>
      <c r="D450" s="310">
        <v>6233.01</v>
      </c>
      <c r="E450" s="310"/>
      <c r="F450" s="310">
        <v>207.435</v>
      </c>
      <c r="G450" s="310"/>
      <c r="H450" s="307"/>
      <c r="I450" s="307"/>
      <c r="J450" s="307"/>
    </row>
    <row r="451" spans="1:10" ht="18.75">
      <c r="A451" s="307">
        <v>449</v>
      </c>
      <c r="B451" s="307" t="s">
        <v>1639</v>
      </c>
      <c r="C451" s="307" t="s">
        <v>17</v>
      </c>
      <c r="D451" s="310">
        <v>746.81999999999994</v>
      </c>
      <c r="E451" s="310"/>
      <c r="F451" s="310">
        <v>71.804999999999993</v>
      </c>
      <c r="G451" s="310"/>
      <c r="H451" s="307"/>
      <c r="I451" s="307"/>
      <c r="J451" s="307"/>
    </row>
    <row r="452" spans="1:10" ht="18.75">
      <c r="A452" s="307">
        <v>450</v>
      </c>
      <c r="B452" s="307" t="s">
        <v>1640</v>
      </c>
      <c r="C452" s="307" t="s">
        <v>17</v>
      </c>
      <c r="D452" s="310">
        <v>919.15499999999997</v>
      </c>
      <c r="E452" s="310"/>
      <c r="F452" s="310">
        <v>191.49</v>
      </c>
      <c r="G452" s="310"/>
      <c r="H452" s="307"/>
      <c r="I452" s="307"/>
      <c r="J452" s="307"/>
    </row>
    <row r="453" spans="1:10" ht="18.75">
      <c r="A453" s="307">
        <v>451</v>
      </c>
      <c r="B453" s="307" t="s">
        <v>1641</v>
      </c>
      <c r="C453" s="307" t="s">
        <v>17</v>
      </c>
      <c r="D453" s="310">
        <v>43.094999999999999</v>
      </c>
      <c r="E453" s="310"/>
      <c r="F453" s="310">
        <v>0</v>
      </c>
      <c r="G453" s="310"/>
      <c r="H453" s="307"/>
      <c r="I453" s="307"/>
      <c r="J453" s="307"/>
    </row>
    <row r="454" spans="1:10" ht="18.75">
      <c r="A454" s="307">
        <v>452</v>
      </c>
      <c r="B454" s="307" t="s">
        <v>1642</v>
      </c>
      <c r="C454" s="307" t="s">
        <v>17</v>
      </c>
      <c r="D454" s="310">
        <v>1005.33</v>
      </c>
      <c r="E454" s="310"/>
      <c r="F454" s="310">
        <v>71.804999999999993</v>
      </c>
      <c r="G454" s="310"/>
      <c r="H454" s="307"/>
      <c r="I454" s="307"/>
      <c r="J454" s="307"/>
    </row>
    <row r="455" spans="1:10" ht="18.75">
      <c r="A455" s="307">
        <v>453</v>
      </c>
      <c r="B455" s="307" t="s">
        <v>1643</v>
      </c>
      <c r="C455" s="307" t="s">
        <v>17</v>
      </c>
      <c r="D455" s="310">
        <v>1321.29</v>
      </c>
      <c r="E455" s="310"/>
      <c r="F455" s="310">
        <v>71.804999999999993</v>
      </c>
      <c r="G455" s="310"/>
      <c r="H455" s="307"/>
      <c r="I455" s="307"/>
      <c r="J455" s="307"/>
    </row>
    <row r="456" spans="1:10" ht="18.75">
      <c r="A456" s="307">
        <v>454</v>
      </c>
      <c r="B456" s="307" t="s">
        <v>1644</v>
      </c>
      <c r="C456" s="307" t="s">
        <v>17</v>
      </c>
      <c r="D456" s="310">
        <v>1953.1950000000002</v>
      </c>
      <c r="E456" s="310"/>
      <c r="F456" s="310">
        <v>0</v>
      </c>
      <c r="G456" s="310"/>
      <c r="H456" s="307"/>
      <c r="I456" s="307"/>
      <c r="J456" s="307"/>
    </row>
    <row r="457" spans="1:10" ht="18.75">
      <c r="A457" s="307">
        <v>455</v>
      </c>
      <c r="B457" s="307" t="s">
        <v>1645</v>
      </c>
      <c r="C457" s="307" t="s">
        <v>17</v>
      </c>
      <c r="D457" s="310">
        <v>1436.1750000000002</v>
      </c>
      <c r="E457" s="310"/>
      <c r="F457" s="310">
        <v>0</v>
      </c>
      <c r="G457" s="310"/>
      <c r="H457" s="307"/>
      <c r="I457" s="307"/>
      <c r="J457" s="307"/>
    </row>
    <row r="458" spans="1:10" ht="18.75">
      <c r="A458" s="307">
        <v>456</v>
      </c>
      <c r="B458" s="307" t="s">
        <v>1646</v>
      </c>
      <c r="C458" s="307" t="s">
        <v>17</v>
      </c>
      <c r="D458" s="310">
        <v>861.70500000000004</v>
      </c>
      <c r="E458" s="310"/>
      <c r="F458" s="310">
        <v>0</v>
      </c>
      <c r="G458" s="310"/>
      <c r="H458" s="307"/>
      <c r="I458" s="307"/>
      <c r="J458" s="307"/>
    </row>
    <row r="459" spans="1:10" ht="18.75">
      <c r="A459" s="307">
        <v>457</v>
      </c>
      <c r="B459" s="307" t="s">
        <v>1647</v>
      </c>
      <c r="C459" s="307" t="s">
        <v>17</v>
      </c>
      <c r="D459" s="310">
        <v>631.91999999999996</v>
      </c>
      <c r="E459" s="310"/>
      <c r="F459" s="310">
        <v>0</v>
      </c>
      <c r="G459" s="310"/>
      <c r="H459" s="307"/>
      <c r="I459" s="307"/>
      <c r="J459" s="307"/>
    </row>
    <row r="460" spans="1:10" ht="18.75">
      <c r="A460" s="307">
        <v>458</v>
      </c>
      <c r="B460" s="307" t="s">
        <v>1648</v>
      </c>
      <c r="C460" s="307" t="s">
        <v>357</v>
      </c>
      <c r="D460" s="310">
        <v>430.86</v>
      </c>
      <c r="E460" s="310"/>
      <c r="F460" s="310">
        <v>47.865000000000002</v>
      </c>
      <c r="G460" s="310"/>
      <c r="H460" s="307"/>
      <c r="I460" s="307"/>
      <c r="J460" s="307"/>
    </row>
    <row r="461" spans="1:10" ht="18.75">
      <c r="A461" s="307">
        <v>459</v>
      </c>
      <c r="B461" s="307" t="s">
        <v>1649</v>
      </c>
      <c r="C461" s="307" t="s">
        <v>17</v>
      </c>
      <c r="D461" s="310">
        <v>0</v>
      </c>
      <c r="E461" s="310"/>
      <c r="F461" s="310">
        <v>837.76499999999999</v>
      </c>
      <c r="G461" s="310"/>
      <c r="H461" s="307"/>
      <c r="I461" s="307"/>
      <c r="J461" s="307"/>
    </row>
    <row r="462" spans="1:10" ht="18.75">
      <c r="A462" s="307">
        <v>460</v>
      </c>
      <c r="B462" s="307" t="s">
        <v>1650</v>
      </c>
      <c r="C462" s="307" t="s">
        <v>17</v>
      </c>
      <c r="D462" s="310">
        <v>0</v>
      </c>
      <c r="E462" s="310"/>
      <c r="F462" s="310">
        <v>83.775000000000006</v>
      </c>
      <c r="G462" s="310"/>
      <c r="H462" s="307"/>
      <c r="I462" s="307"/>
      <c r="J462" s="307"/>
    </row>
    <row r="463" spans="1:10" ht="18.75">
      <c r="A463" s="307">
        <v>461</v>
      </c>
      <c r="B463" s="307" t="s">
        <v>1651</v>
      </c>
      <c r="C463" s="307" t="s">
        <v>357</v>
      </c>
      <c r="D463" s="310">
        <v>0</v>
      </c>
      <c r="E463" s="310"/>
      <c r="F463" s="310">
        <v>359.05500000000001</v>
      </c>
      <c r="G463" s="310"/>
      <c r="H463" s="307"/>
      <c r="I463" s="307"/>
      <c r="J463" s="307"/>
    </row>
    <row r="464" spans="1:10" ht="18.75">
      <c r="A464" s="307">
        <v>462</v>
      </c>
      <c r="B464" s="307" t="s">
        <v>1652</v>
      </c>
      <c r="C464" s="307" t="s">
        <v>17</v>
      </c>
      <c r="D464" s="310">
        <v>718.08</v>
      </c>
      <c r="E464" s="310"/>
      <c r="F464" s="310">
        <v>71.804999999999993</v>
      </c>
      <c r="G464" s="310"/>
      <c r="H464" s="307"/>
      <c r="I464" s="307"/>
      <c r="J464" s="307"/>
    </row>
    <row r="465" spans="1:10" ht="18.75">
      <c r="A465" s="307">
        <v>463</v>
      </c>
      <c r="B465" s="307" t="s">
        <v>1653</v>
      </c>
      <c r="C465" s="307" t="s">
        <v>17</v>
      </c>
      <c r="D465" s="310">
        <v>0</v>
      </c>
      <c r="E465" s="310"/>
      <c r="F465" s="310">
        <v>837.76499999999999</v>
      </c>
      <c r="G465" s="310"/>
      <c r="H465" s="307"/>
      <c r="I465" s="307"/>
      <c r="J465" s="307"/>
    </row>
    <row r="466" spans="1:10" ht="18.75">
      <c r="A466" s="307">
        <v>464</v>
      </c>
      <c r="B466" s="307" t="s">
        <v>1654</v>
      </c>
      <c r="C466" s="307" t="s">
        <v>17</v>
      </c>
      <c r="D466" s="310">
        <v>0</v>
      </c>
      <c r="E466" s="310"/>
      <c r="F466" s="310">
        <v>670.21500000000003</v>
      </c>
      <c r="G466" s="310"/>
      <c r="H466" s="307"/>
      <c r="I466" s="307"/>
      <c r="J466" s="307"/>
    </row>
    <row r="467" spans="1:10" ht="18.75">
      <c r="A467" s="307">
        <v>465</v>
      </c>
      <c r="B467" s="307" t="s">
        <v>1655</v>
      </c>
      <c r="C467" s="307" t="s">
        <v>17</v>
      </c>
      <c r="D467" s="310">
        <v>0</v>
      </c>
      <c r="E467" s="310"/>
      <c r="F467" s="310">
        <v>59.835000000000001</v>
      </c>
      <c r="G467" s="310"/>
      <c r="H467" s="307"/>
      <c r="I467" s="307"/>
      <c r="J467" s="307"/>
    </row>
    <row r="468" spans="1:10" ht="18.75">
      <c r="A468" s="307">
        <v>466</v>
      </c>
      <c r="B468" s="307" t="s">
        <v>1656</v>
      </c>
      <c r="C468" s="307" t="s">
        <v>357</v>
      </c>
      <c r="D468" s="310">
        <v>0</v>
      </c>
      <c r="E468" s="310"/>
      <c r="F468" s="310">
        <v>382.995</v>
      </c>
      <c r="G468" s="310"/>
      <c r="H468" s="307"/>
      <c r="I468" s="307"/>
      <c r="J468" s="307"/>
    </row>
    <row r="469" spans="1:10" ht="18.75">
      <c r="A469" s="307">
        <v>467</v>
      </c>
      <c r="B469" s="307" t="s">
        <v>1657</v>
      </c>
      <c r="C469" s="307" t="s">
        <v>17</v>
      </c>
      <c r="D469" s="310">
        <v>0</v>
      </c>
      <c r="E469" s="310"/>
      <c r="F469" s="310">
        <v>83.775000000000006</v>
      </c>
      <c r="G469" s="310"/>
      <c r="H469" s="307"/>
      <c r="I469" s="307"/>
      <c r="J469" s="307"/>
    </row>
    <row r="470" spans="1:10" ht="18.75">
      <c r="A470" s="307">
        <v>468</v>
      </c>
      <c r="B470" s="307" t="s">
        <v>938</v>
      </c>
      <c r="C470" s="307" t="s">
        <v>17</v>
      </c>
      <c r="D470" s="310">
        <v>258.51</v>
      </c>
      <c r="E470" s="310"/>
      <c r="F470" s="310">
        <v>35.910000000000004</v>
      </c>
      <c r="G470" s="310"/>
      <c r="H470" s="307"/>
      <c r="I470" s="307"/>
      <c r="J470" s="307"/>
    </row>
    <row r="471" spans="1:10" ht="18.75">
      <c r="A471" s="307">
        <v>469</v>
      </c>
      <c r="B471" s="307" t="s">
        <v>1658</v>
      </c>
      <c r="C471" s="307" t="s">
        <v>17</v>
      </c>
      <c r="D471" s="310">
        <v>244.15500000000003</v>
      </c>
      <c r="E471" s="310"/>
      <c r="F471" s="310">
        <v>47.865000000000002</v>
      </c>
      <c r="G471" s="310"/>
      <c r="H471" s="307"/>
      <c r="I471" s="307"/>
      <c r="J471" s="307"/>
    </row>
    <row r="472" spans="1:10" ht="18.75">
      <c r="A472" s="307">
        <v>470</v>
      </c>
      <c r="B472" s="307" t="s">
        <v>1659</v>
      </c>
      <c r="C472" s="307" t="s">
        <v>17</v>
      </c>
      <c r="D472" s="310">
        <v>287.21999999999997</v>
      </c>
      <c r="E472" s="310"/>
      <c r="F472" s="310">
        <v>143.60999999999999</v>
      </c>
      <c r="G472" s="310"/>
      <c r="H472" s="307"/>
      <c r="I472" s="307"/>
      <c r="J472" s="307"/>
    </row>
    <row r="473" spans="1:10" ht="18.75">
      <c r="A473" s="307">
        <v>471</v>
      </c>
      <c r="B473" s="307" t="s">
        <v>1660</v>
      </c>
      <c r="C473" s="307" t="s">
        <v>17</v>
      </c>
      <c r="D473" s="310">
        <v>459.57</v>
      </c>
      <c r="E473" s="310"/>
      <c r="F473" s="310">
        <v>71.804999999999993</v>
      </c>
      <c r="G473" s="310"/>
      <c r="H473" s="307"/>
      <c r="I473" s="307"/>
      <c r="J473" s="307"/>
    </row>
    <row r="474" spans="1:10" ht="18.75">
      <c r="A474" s="307">
        <v>472</v>
      </c>
      <c r="B474" s="307" t="s">
        <v>1661</v>
      </c>
      <c r="C474" s="307" t="s">
        <v>17</v>
      </c>
      <c r="D474" s="310">
        <v>201.06</v>
      </c>
      <c r="E474" s="310"/>
      <c r="F474" s="310">
        <v>71.804999999999993</v>
      </c>
      <c r="G474" s="310"/>
      <c r="H474" s="307"/>
      <c r="I474" s="307"/>
      <c r="J474" s="307"/>
    </row>
    <row r="475" spans="1:10" ht="18.75">
      <c r="A475" s="307">
        <v>473</v>
      </c>
      <c r="B475" s="307" t="s">
        <v>1662</v>
      </c>
      <c r="C475" s="307" t="s">
        <v>17</v>
      </c>
      <c r="D475" s="310">
        <v>947.87999999999988</v>
      </c>
      <c r="E475" s="310"/>
      <c r="F475" s="310">
        <v>95.745000000000005</v>
      </c>
      <c r="G475" s="310"/>
      <c r="H475" s="307"/>
      <c r="I475" s="307"/>
      <c r="J475" s="307"/>
    </row>
    <row r="476" spans="1:10" ht="18.75">
      <c r="A476" s="307">
        <v>474</v>
      </c>
      <c r="B476" s="307" t="s">
        <v>1111</v>
      </c>
      <c r="C476" s="307" t="s">
        <v>17</v>
      </c>
      <c r="D476" s="310">
        <v>86.16</v>
      </c>
      <c r="E476" s="310"/>
      <c r="F476" s="310">
        <v>47.865000000000002</v>
      </c>
      <c r="G476" s="310"/>
      <c r="H476" s="307"/>
      <c r="I476" s="307"/>
      <c r="J476" s="307"/>
    </row>
    <row r="477" spans="1:10" ht="18.75">
      <c r="A477" s="307">
        <v>475</v>
      </c>
      <c r="B477" s="307" t="s">
        <v>1663</v>
      </c>
      <c r="C477" s="307" t="s">
        <v>17</v>
      </c>
      <c r="D477" s="310">
        <v>804.27</v>
      </c>
      <c r="E477" s="310"/>
      <c r="F477" s="310">
        <v>143.60999999999999</v>
      </c>
      <c r="G477" s="310"/>
      <c r="H477" s="307"/>
      <c r="I477" s="307"/>
      <c r="J477" s="307"/>
    </row>
    <row r="478" spans="1:10" ht="18.75">
      <c r="A478" s="307">
        <v>476</v>
      </c>
      <c r="B478" s="307" t="s">
        <v>1664</v>
      </c>
      <c r="C478" s="307" t="s">
        <v>17</v>
      </c>
      <c r="D478" s="310">
        <v>1206.3899999999999</v>
      </c>
      <c r="E478" s="310"/>
      <c r="F478" s="310">
        <v>143.60999999999999</v>
      </c>
      <c r="G478" s="310"/>
      <c r="H478" s="307"/>
      <c r="I478" s="307"/>
      <c r="J478" s="307"/>
    </row>
    <row r="479" spans="1:10" ht="18.75">
      <c r="A479" s="307">
        <v>477</v>
      </c>
      <c r="B479" s="307" t="s">
        <v>1665</v>
      </c>
      <c r="C479" s="307" t="s">
        <v>17</v>
      </c>
      <c r="D479" s="310">
        <v>1378.74</v>
      </c>
      <c r="E479" s="310"/>
      <c r="F479" s="310">
        <v>143.60999999999999</v>
      </c>
      <c r="G479" s="310"/>
      <c r="H479" s="307"/>
      <c r="I479" s="307"/>
      <c r="J479" s="307"/>
    </row>
    <row r="480" spans="1:10" ht="18.75">
      <c r="A480" s="307">
        <v>478</v>
      </c>
      <c r="B480" s="307" t="s">
        <v>1666</v>
      </c>
      <c r="C480" s="307" t="s">
        <v>17</v>
      </c>
      <c r="D480" s="310">
        <v>718.08</v>
      </c>
      <c r="E480" s="310"/>
      <c r="F480" s="310">
        <v>0</v>
      </c>
      <c r="G480" s="310"/>
      <c r="H480" s="307"/>
      <c r="I480" s="307"/>
      <c r="J480" s="307"/>
    </row>
    <row r="481" spans="1:10" ht="18.75">
      <c r="A481" s="307">
        <v>479</v>
      </c>
      <c r="B481" s="307" t="s">
        <v>1667</v>
      </c>
      <c r="C481" s="307" t="s">
        <v>17</v>
      </c>
      <c r="D481" s="310">
        <v>1005.33</v>
      </c>
      <c r="E481" s="310"/>
      <c r="F481" s="310">
        <v>143.60999999999999</v>
      </c>
      <c r="G481" s="310"/>
      <c r="H481" s="307"/>
      <c r="I481" s="307"/>
      <c r="J481" s="307"/>
    </row>
    <row r="482" spans="1:10" ht="18.75">
      <c r="A482" s="307">
        <v>480</v>
      </c>
      <c r="B482" s="307" t="s">
        <v>1668</v>
      </c>
      <c r="C482" s="307" t="s">
        <v>17</v>
      </c>
      <c r="D482" s="310">
        <v>1206.3899999999999</v>
      </c>
      <c r="E482" s="310"/>
      <c r="F482" s="310">
        <v>0</v>
      </c>
      <c r="G482" s="310"/>
      <c r="H482" s="307"/>
      <c r="I482" s="307"/>
      <c r="J482" s="307"/>
    </row>
    <row r="483" spans="1:10" ht="18.75">
      <c r="A483" s="307">
        <v>481</v>
      </c>
      <c r="B483" s="307" t="s">
        <v>1669</v>
      </c>
      <c r="C483" s="307" t="s">
        <v>17</v>
      </c>
      <c r="D483" s="310">
        <v>1005.33</v>
      </c>
      <c r="E483" s="310"/>
      <c r="F483" s="310">
        <v>0</v>
      </c>
      <c r="G483" s="310"/>
      <c r="H483" s="307"/>
      <c r="I483" s="307"/>
      <c r="J483" s="307"/>
    </row>
    <row r="484" spans="1:10" ht="18.75">
      <c r="A484" s="307">
        <v>482</v>
      </c>
      <c r="B484" s="307" t="s">
        <v>1670</v>
      </c>
      <c r="C484" s="307" t="s">
        <v>17</v>
      </c>
      <c r="D484" s="310">
        <v>0</v>
      </c>
      <c r="E484" s="310"/>
      <c r="F484" s="310">
        <v>191.49</v>
      </c>
      <c r="G484" s="310"/>
      <c r="H484" s="307"/>
      <c r="I484" s="307"/>
      <c r="J484" s="307"/>
    </row>
    <row r="485" spans="1:10" ht="18.75">
      <c r="A485" s="307">
        <v>483</v>
      </c>
      <c r="B485" s="307" t="s">
        <v>1671</v>
      </c>
      <c r="C485" s="307" t="s">
        <v>17</v>
      </c>
      <c r="D485" s="310">
        <v>804.27</v>
      </c>
      <c r="E485" s="310"/>
      <c r="F485" s="310">
        <v>0</v>
      </c>
      <c r="G485" s="310"/>
      <c r="H485" s="307"/>
      <c r="I485" s="307"/>
      <c r="J485" s="307"/>
    </row>
    <row r="486" spans="1:10" ht="18.75">
      <c r="A486" s="307">
        <v>484</v>
      </c>
      <c r="B486" s="307" t="s">
        <v>1672</v>
      </c>
      <c r="C486" s="307" t="s">
        <v>17</v>
      </c>
      <c r="D486" s="310">
        <v>1034.04</v>
      </c>
      <c r="E486" s="310"/>
      <c r="F486" s="310">
        <v>0</v>
      </c>
      <c r="G486" s="310"/>
      <c r="H486" s="307"/>
      <c r="I486" s="307"/>
      <c r="J486" s="307"/>
    </row>
    <row r="487" spans="1:10" ht="18.75">
      <c r="A487" s="307">
        <v>485</v>
      </c>
      <c r="B487" s="307" t="s">
        <v>1673</v>
      </c>
      <c r="C487" s="307" t="s">
        <v>17</v>
      </c>
      <c r="D487" s="310">
        <v>1292.5650000000001</v>
      </c>
      <c r="E487" s="310"/>
      <c r="F487" s="310">
        <v>0</v>
      </c>
      <c r="G487" s="310"/>
      <c r="H487" s="307"/>
      <c r="I487" s="307"/>
      <c r="J487" s="307"/>
    </row>
    <row r="488" spans="1:10" ht="18.75">
      <c r="A488" s="307">
        <v>486</v>
      </c>
      <c r="B488" s="307" t="s">
        <v>1674</v>
      </c>
      <c r="C488" s="307" t="s">
        <v>17</v>
      </c>
      <c r="D488" s="310">
        <v>603.18000000000006</v>
      </c>
      <c r="E488" s="310"/>
      <c r="F488" s="310">
        <v>0</v>
      </c>
      <c r="G488" s="310"/>
      <c r="H488" s="307"/>
      <c r="I488" s="307"/>
      <c r="J488" s="307"/>
    </row>
    <row r="489" spans="1:10" ht="18.75">
      <c r="A489" s="307">
        <v>487</v>
      </c>
      <c r="B489" s="307" t="s">
        <v>1675</v>
      </c>
      <c r="C489" s="307" t="s">
        <v>357</v>
      </c>
      <c r="D489" s="310">
        <v>459.57</v>
      </c>
      <c r="E489" s="310"/>
      <c r="F489" s="310">
        <v>59.835000000000001</v>
      </c>
      <c r="G489" s="310"/>
      <c r="H489" s="307"/>
      <c r="I489" s="307"/>
      <c r="J489" s="307"/>
    </row>
    <row r="490" spans="1:10" ht="18.75">
      <c r="A490" s="307">
        <v>488</v>
      </c>
      <c r="B490" s="307" t="s">
        <v>1676</v>
      </c>
      <c r="C490" s="307" t="s">
        <v>17</v>
      </c>
      <c r="D490" s="310">
        <v>133.51500000000001</v>
      </c>
      <c r="E490" s="310"/>
      <c r="F490" s="310">
        <v>110.26500000000001</v>
      </c>
      <c r="G490" s="310"/>
      <c r="H490" s="307"/>
      <c r="I490" s="307"/>
      <c r="J490" s="307"/>
    </row>
    <row r="491" spans="1:10" ht="18.75">
      <c r="A491" s="307">
        <v>489</v>
      </c>
      <c r="B491" s="307" t="s">
        <v>1677</v>
      </c>
      <c r="C491" s="307" t="s">
        <v>17</v>
      </c>
      <c r="D491" s="310">
        <v>138.84</v>
      </c>
      <c r="E491" s="310"/>
      <c r="F491" s="310">
        <v>0</v>
      </c>
      <c r="G491" s="310"/>
      <c r="H491" s="307"/>
      <c r="I491" s="307"/>
      <c r="J491" s="307"/>
    </row>
    <row r="492" spans="1:10" ht="18.75">
      <c r="A492" s="307">
        <v>490</v>
      </c>
      <c r="B492" s="307" t="s">
        <v>1678</v>
      </c>
      <c r="C492" s="307" t="s">
        <v>17</v>
      </c>
      <c r="D492" s="310">
        <v>408.97499999999997</v>
      </c>
      <c r="E492" s="310"/>
      <c r="F492" s="310">
        <v>0</v>
      </c>
      <c r="G492" s="310"/>
      <c r="H492" s="307"/>
      <c r="I492" s="307"/>
      <c r="J492" s="307"/>
    </row>
    <row r="493" spans="1:10" ht="18.75">
      <c r="A493" s="307">
        <v>491</v>
      </c>
      <c r="B493" s="307" t="s">
        <v>1679</v>
      </c>
      <c r="C493" s="307" t="s">
        <v>17</v>
      </c>
      <c r="D493" s="310">
        <v>0</v>
      </c>
      <c r="E493" s="310"/>
      <c r="F493" s="310">
        <v>601.42499999999995</v>
      </c>
      <c r="G493" s="310"/>
      <c r="H493" s="307"/>
      <c r="I493" s="307"/>
      <c r="J493" s="307"/>
    </row>
    <row r="494" spans="1:10" ht="18.75">
      <c r="A494" s="307">
        <v>492</v>
      </c>
      <c r="B494" s="307" t="s">
        <v>1680</v>
      </c>
      <c r="C494" s="307" t="s">
        <v>17</v>
      </c>
      <c r="D494" s="310">
        <v>0</v>
      </c>
      <c r="E494" s="310"/>
      <c r="F494" s="310">
        <v>741.73500000000001</v>
      </c>
      <c r="G494" s="310"/>
      <c r="H494" s="307"/>
      <c r="I494" s="307"/>
      <c r="J494" s="307"/>
    </row>
    <row r="495" spans="1:10" ht="18.75">
      <c r="A495" s="307"/>
      <c r="B495" s="307" t="s">
        <v>1681</v>
      </c>
      <c r="C495" s="307"/>
      <c r="D495" s="310">
        <v>171298.41</v>
      </c>
      <c r="E495" s="310"/>
      <c r="F495" s="310">
        <v>48828.135000000002</v>
      </c>
      <c r="G495" s="310"/>
      <c r="H495" s="307"/>
      <c r="I495" s="307"/>
      <c r="J495" s="307"/>
    </row>
    <row r="496" spans="1:10" ht="18.75">
      <c r="A496" s="311"/>
      <c r="B496" s="311" t="s">
        <v>1682</v>
      </c>
      <c r="C496" s="311"/>
      <c r="D496" s="312">
        <f>D495+F495</f>
        <v>220126.54500000001</v>
      </c>
      <c r="E496" s="311"/>
      <c r="F496" s="311"/>
      <c r="G496" s="311"/>
      <c r="H496" s="311"/>
      <c r="I496" s="311"/>
      <c r="J496" s="311"/>
    </row>
  </sheetData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369"/>
  <sheetViews>
    <sheetView view="pageBreakPreview" topLeftCell="A331" zoomScaleNormal="100" zoomScaleSheetLayoutView="100" workbookViewId="0">
      <selection activeCell="F364" sqref="F364"/>
    </sheetView>
  </sheetViews>
  <sheetFormatPr defaultColWidth="9.140625" defaultRowHeight="14.25"/>
  <cols>
    <col min="1" max="1" width="5.7109375" style="5" customWidth="1"/>
    <col min="2" max="2" width="53.140625" style="12" customWidth="1"/>
    <col min="3" max="3" width="12.140625" style="5" customWidth="1"/>
    <col min="4" max="4" width="17.140625" style="5" customWidth="1"/>
    <col min="5" max="5" width="17.140625" style="13" customWidth="1"/>
    <col min="6" max="6" width="17.140625" style="5" customWidth="1"/>
    <col min="7" max="7" width="17.140625" style="13" customWidth="1"/>
    <col min="8" max="16384" width="9.140625" style="5"/>
  </cols>
  <sheetData>
    <row r="1" spans="1:14" ht="15" thickBot="1"/>
    <row r="2" spans="1:14" ht="15" thickBot="1">
      <c r="A2" s="139"/>
      <c r="B2" s="229" t="s">
        <v>1194</v>
      </c>
      <c r="C2" s="229"/>
      <c r="D2" s="229"/>
      <c r="E2" s="229"/>
      <c r="F2" s="229"/>
      <c r="G2" s="230"/>
      <c r="J2" s="152"/>
    </row>
    <row r="3" spans="1:14" ht="81">
      <c r="A3" s="132" t="s">
        <v>555</v>
      </c>
      <c r="B3" s="136" t="s">
        <v>1088</v>
      </c>
      <c r="C3" s="137" t="s">
        <v>3</v>
      </c>
      <c r="D3" s="137" t="s">
        <v>1094</v>
      </c>
      <c r="E3" s="138" t="s">
        <v>4</v>
      </c>
      <c r="F3" s="137" t="s">
        <v>1095</v>
      </c>
      <c r="G3" s="138" t="s">
        <v>5</v>
      </c>
      <c r="J3" s="5" t="s">
        <v>1092</v>
      </c>
    </row>
    <row r="4" spans="1:14" s="44" customFormat="1">
      <c r="A4" s="41">
        <v>1</v>
      </c>
      <c r="B4" s="42">
        <v>2</v>
      </c>
      <c r="C4" s="41">
        <v>3</v>
      </c>
      <c r="D4" s="41">
        <v>4</v>
      </c>
      <c r="E4" s="43">
        <v>5</v>
      </c>
      <c r="F4" s="41">
        <v>6</v>
      </c>
      <c r="G4" s="43">
        <v>7</v>
      </c>
    </row>
    <row r="5" spans="1:14" ht="18.75" customHeight="1">
      <c r="A5" s="1">
        <v>1</v>
      </c>
      <c r="B5" s="6" t="s">
        <v>16</v>
      </c>
      <c r="C5" s="7" t="s">
        <v>17</v>
      </c>
      <c r="D5" s="204">
        <v>210.375</v>
      </c>
      <c r="E5" s="204"/>
      <c r="F5" s="204">
        <v>40.5</v>
      </c>
      <c r="G5" s="204"/>
      <c r="H5" s="22"/>
      <c r="I5" s="22"/>
      <c r="J5" s="22"/>
    </row>
    <row r="6" spans="1:14" ht="18.75" customHeight="1">
      <c r="A6" s="1">
        <v>2</v>
      </c>
      <c r="B6" s="6" t="s">
        <v>18</v>
      </c>
      <c r="C6" s="7" t="s">
        <v>17</v>
      </c>
      <c r="D6" s="204">
        <v>172.125</v>
      </c>
      <c r="E6" s="204"/>
      <c r="F6" s="204">
        <v>40.5</v>
      </c>
      <c r="G6" s="204"/>
      <c r="H6" s="22"/>
      <c r="I6" s="22"/>
      <c r="J6" s="22"/>
    </row>
    <row r="7" spans="1:14" ht="18.75" customHeight="1">
      <c r="A7" s="1">
        <v>3</v>
      </c>
      <c r="B7" s="6" t="s">
        <v>19</v>
      </c>
      <c r="C7" s="8" t="s">
        <v>17</v>
      </c>
      <c r="D7" s="204">
        <v>114.75</v>
      </c>
      <c r="E7" s="204"/>
      <c r="F7" s="204">
        <v>40.5</v>
      </c>
      <c r="G7" s="204"/>
      <c r="H7" s="22"/>
      <c r="I7" s="22"/>
      <c r="J7" s="22"/>
    </row>
    <row r="8" spans="1:14" ht="18.75" customHeight="1">
      <c r="A8" s="1">
        <v>4</v>
      </c>
      <c r="B8" s="6" t="s">
        <v>20</v>
      </c>
      <c r="C8" s="8" t="s">
        <v>17</v>
      </c>
      <c r="D8" s="204">
        <v>66.375</v>
      </c>
      <c r="E8" s="204"/>
      <c r="F8" s="204">
        <v>40.5</v>
      </c>
      <c r="G8" s="204"/>
      <c r="H8" s="22"/>
      <c r="I8" s="22"/>
      <c r="J8" s="22"/>
      <c r="N8" s="5">
        <v>13.03623</v>
      </c>
    </row>
    <row r="9" spans="1:14" ht="18.75" customHeight="1">
      <c r="A9" s="1">
        <v>5</v>
      </c>
      <c r="B9" s="6" t="s">
        <v>21</v>
      </c>
      <c r="C9" s="7" t="s">
        <v>17</v>
      </c>
      <c r="D9" s="204">
        <v>248.625</v>
      </c>
      <c r="E9" s="204"/>
      <c r="F9" s="204">
        <v>40.5</v>
      </c>
      <c r="G9" s="204"/>
      <c r="H9" s="22"/>
      <c r="I9" s="22"/>
      <c r="J9" s="22"/>
    </row>
    <row r="10" spans="1:14" ht="18.75" customHeight="1">
      <c r="A10" s="1">
        <v>6</v>
      </c>
      <c r="B10" s="6" t="s">
        <v>22</v>
      </c>
      <c r="C10" s="7" t="s">
        <v>17</v>
      </c>
      <c r="D10" s="204">
        <v>85.5</v>
      </c>
      <c r="E10" s="204"/>
      <c r="F10" s="204">
        <v>24.75</v>
      </c>
      <c r="G10" s="204"/>
      <c r="H10" s="22"/>
      <c r="I10" s="22"/>
      <c r="J10" s="22"/>
    </row>
    <row r="11" spans="1:14" ht="18.75" customHeight="1">
      <c r="A11" s="1">
        <v>7</v>
      </c>
      <c r="B11" s="6" t="s">
        <v>23</v>
      </c>
      <c r="C11" s="7" t="s">
        <v>17</v>
      </c>
      <c r="D11" s="204">
        <v>30.375</v>
      </c>
      <c r="E11" s="204"/>
      <c r="F11" s="204">
        <v>20.25</v>
      </c>
      <c r="G11" s="204"/>
      <c r="H11" s="22"/>
      <c r="I11" s="22"/>
      <c r="J11" s="22"/>
    </row>
    <row r="12" spans="1:14" ht="18.75" customHeight="1">
      <c r="A12" s="1">
        <v>8</v>
      </c>
      <c r="B12" s="6" t="s">
        <v>24</v>
      </c>
      <c r="C12" s="7" t="s">
        <v>17</v>
      </c>
      <c r="D12" s="204">
        <v>42.75</v>
      </c>
      <c r="E12" s="204"/>
      <c r="F12" s="204">
        <v>20.25</v>
      </c>
      <c r="G12" s="204"/>
      <c r="H12" s="22"/>
      <c r="I12" s="22"/>
      <c r="J12" s="22"/>
    </row>
    <row r="13" spans="1:14" ht="18.75" customHeight="1">
      <c r="A13" s="1">
        <v>9</v>
      </c>
      <c r="B13" s="6" t="s">
        <v>25</v>
      </c>
      <c r="C13" s="7" t="s">
        <v>17</v>
      </c>
      <c r="D13" s="204">
        <v>85.5</v>
      </c>
      <c r="E13" s="204"/>
      <c r="F13" s="204">
        <v>46.125</v>
      </c>
      <c r="G13" s="204"/>
      <c r="H13" s="22"/>
      <c r="I13" s="22"/>
      <c r="J13" s="22"/>
    </row>
    <row r="14" spans="1:14" ht="18.75" customHeight="1">
      <c r="A14" s="1">
        <v>10</v>
      </c>
      <c r="B14" s="6" t="s">
        <v>26</v>
      </c>
      <c r="C14" s="7" t="s">
        <v>17</v>
      </c>
      <c r="D14" s="204">
        <v>19.125</v>
      </c>
      <c r="E14" s="204"/>
      <c r="F14" s="204">
        <v>5.625</v>
      </c>
      <c r="G14" s="204"/>
      <c r="H14" s="22"/>
      <c r="I14" s="22"/>
      <c r="J14" s="22"/>
    </row>
    <row r="15" spans="1:14" ht="18.75" customHeight="1">
      <c r="A15" s="1">
        <v>11</v>
      </c>
      <c r="B15" s="6" t="s">
        <v>27</v>
      </c>
      <c r="C15" s="7"/>
      <c r="D15" s="204">
        <v>0</v>
      </c>
      <c r="E15" s="204"/>
      <c r="F15" s="204">
        <v>40.5</v>
      </c>
      <c r="G15" s="204"/>
      <c r="H15" s="22"/>
      <c r="I15" s="22"/>
      <c r="J15" s="22"/>
    </row>
    <row r="16" spans="1:14" ht="18.75" customHeight="1">
      <c r="A16" s="1">
        <v>12</v>
      </c>
      <c r="B16" s="6" t="s">
        <v>28</v>
      </c>
      <c r="C16" s="7" t="s">
        <v>17</v>
      </c>
      <c r="D16" s="204">
        <v>330</v>
      </c>
      <c r="E16" s="204"/>
      <c r="F16" s="204">
        <v>50.625</v>
      </c>
      <c r="G16" s="204"/>
      <c r="H16" s="22"/>
      <c r="I16" s="22"/>
      <c r="J16" s="22"/>
    </row>
    <row r="17" spans="1:10" ht="18.75" customHeight="1">
      <c r="A17" s="1">
        <v>13</v>
      </c>
      <c r="B17" s="6" t="s">
        <v>29</v>
      </c>
      <c r="C17" s="7" t="s">
        <v>17</v>
      </c>
      <c r="D17" s="204">
        <v>330</v>
      </c>
      <c r="E17" s="204"/>
      <c r="F17" s="204">
        <v>81</v>
      </c>
      <c r="G17" s="204"/>
      <c r="H17" s="22"/>
      <c r="I17" s="22"/>
      <c r="J17" s="22"/>
    </row>
    <row r="18" spans="1:10" ht="18.75" customHeight="1">
      <c r="A18" s="1">
        <v>14</v>
      </c>
      <c r="B18" s="6" t="s">
        <v>30</v>
      </c>
      <c r="C18" s="7" t="s">
        <v>17</v>
      </c>
      <c r="D18" s="204">
        <v>85.5</v>
      </c>
      <c r="E18" s="204"/>
      <c r="F18" s="204">
        <v>56.25</v>
      </c>
      <c r="G18" s="204"/>
      <c r="H18" s="22"/>
      <c r="I18" s="22"/>
      <c r="J18" s="22"/>
    </row>
    <row r="19" spans="1:10" ht="18.75" customHeight="1">
      <c r="A19" s="1">
        <v>15</v>
      </c>
      <c r="B19" s="6" t="s">
        <v>31</v>
      </c>
      <c r="C19" s="7" t="s">
        <v>17</v>
      </c>
      <c r="D19" s="204">
        <v>135</v>
      </c>
      <c r="E19" s="204"/>
      <c r="F19" s="204">
        <v>81</v>
      </c>
      <c r="G19" s="204"/>
      <c r="H19" s="22"/>
      <c r="I19" s="22"/>
      <c r="J19" s="22"/>
    </row>
    <row r="20" spans="1:10" ht="18.75" customHeight="1">
      <c r="A20" s="1">
        <v>16</v>
      </c>
      <c r="B20" s="6" t="s">
        <v>32</v>
      </c>
      <c r="C20" s="7" t="s">
        <v>17</v>
      </c>
      <c r="D20" s="204">
        <v>91.125</v>
      </c>
      <c r="E20" s="204"/>
      <c r="F20" s="204">
        <v>60.75</v>
      </c>
      <c r="G20" s="204"/>
      <c r="H20" s="22"/>
      <c r="I20" s="22"/>
      <c r="J20" s="22"/>
    </row>
    <row r="21" spans="1:10" ht="18.75" customHeight="1">
      <c r="A21" s="1">
        <v>17</v>
      </c>
      <c r="B21" s="6" t="s">
        <v>33</v>
      </c>
      <c r="C21" s="7"/>
      <c r="D21" s="204">
        <v>0</v>
      </c>
      <c r="E21" s="204"/>
      <c r="F21" s="204">
        <v>50.625</v>
      </c>
      <c r="G21" s="204"/>
      <c r="H21" s="22"/>
      <c r="I21" s="22"/>
      <c r="J21" s="22"/>
    </row>
    <row r="22" spans="1:10" ht="18.75" customHeight="1">
      <c r="A22" s="1">
        <v>18</v>
      </c>
      <c r="B22" s="6" t="s">
        <v>34</v>
      </c>
      <c r="C22" s="7" t="s">
        <v>17</v>
      </c>
      <c r="D22" s="204">
        <v>91.125</v>
      </c>
      <c r="E22" s="204"/>
      <c r="F22" s="204">
        <v>40.5</v>
      </c>
      <c r="G22" s="204"/>
      <c r="H22" s="22"/>
      <c r="I22" s="22"/>
      <c r="J22" s="22"/>
    </row>
    <row r="23" spans="1:10" ht="18.75" customHeight="1">
      <c r="A23" s="1">
        <v>19</v>
      </c>
      <c r="B23" s="6" t="s">
        <v>35</v>
      </c>
      <c r="C23" s="7" t="s">
        <v>17</v>
      </c>
      <c r="D23" s="204">
        <v>57.375</v>
      </c>
      <c r="E23" s="204"/>
      <c r="F23" s="204">
        <v>40.5</v>
      </c>
      <c r="G23" s="204"/>
      <c r="H23" s="22"/>
      <c r="I23" s="22"/>
      <c r="J23" s="22"/>
    </row>
    <row r="24" spans="1:10" ht="18.75" customHeight="1">
      <c r="A24" s="1">
        <v>20</v>
      </c>
      <c r="B24" s="6" t="s">
        <v>36</v>
      </c>
      <c r="C24" s="7" t="s">
        <v>17</v>
      </c>
      <c r="D24" s="204">
        <v>85.5</v>
      </c>
      <c r="E24" s="204"/>
      <c r="F24" s="204">
        <v>40.5</v>
      </c>
      <c r="G24" s="204"/>
      <c r="H24" s="22"/>
      <c r="I24" s="22"/>
      <c r="J24" s="22"/>
    </row>
    <row r="25" spans="1:10" ht="18.75" customHeight="1">
      <c r="A25" s="1">
        <v>21</v>
      </c>
      <c r="B25" s="6" t="s">
        <v>37</v>
      </c>
      <c r="C25" s="7"/>
      <c r="D25" s="204">
        <v>0</v>
      </c>
      <c r="E25" s="204"/>
      <c r="F25" s="204">
        <v>35.4375</v>
      </c>
      <c r="G25" s="204"/>
      <c r="H25" s="22"/>
      <c r="I25" s="22"/>
      <c r="J25" s="22"/>
    </row>
    <row r="26" spans="1:10" ht="18.75" customHeight="1">
      <c r="A26" s="1">
        <v>22</v>
      </c>
      <c r="B26" s="6" t="s">
        <v>38</v>
      </c>
      <c r="C26" s="7"/>
      <c r="D26" s="204">
        <v>0</v>
      </c>
      <c r="E26" s="204"/>
      <c r="F26" s="204">
        <v>35.4375</v>
      </c>
      <c r="G26" s="204"/>
      <c r="H26" s="22"/>
      <c r="I26" s="22"/>
      <c r="J26" s="22"/>
    </row>
    <row r="27" spans="1:10" ht="18.75" customHeight="1">
      <c r="A27" s="1">
        <v>23</v>
      </c>
      <c r="B27" s="6" t="s">
        <v>39</v>
      </c>
      <c r="C27" s="7" t="s">
        <v>17</v>
      </c>
      <c r="D27" s="204">
        <v>255</v>
      </c>
      <c r="E27" s="204"/>
      <c r="F27" s="204">
        <v>81</v>
      </c>
      <c r="G27" s="204"/>
      <c r="H27" s="22"/>
      <c r="I27" s="22"/>
      <c r="J27" s="22"/>
    </row>
    <row r="28" spans="1:10" ht="18.75" customHeight="1">
      <c r="A28" s="1">
        <v>24</v>
      </c>
      <c r="B28" s="6" t="s">
        <v>40</v>
      </c>
      <c r="C28" s="7" t="s">
        <v>17</v>
      </c>
      <c r="D28" s="204">
        <v>255.375</v>
      </c>
      <c r="E28" s="204"/>
      <c r="F28" s="204">
        <v>81</v>
      </c>
      <c r="G28" s="204"/>
      <c r="H28" s="22"/>
      <c r="I28" s="22"/>
      <c r="J28" s="22"/>
    </row>
    <row r="29" spans="1:10" ht="18.75" customHeight="1">
      <c r="A29" s="1">
        <v>25</v>
      </c>
      <c r="B29" s="6" t="s">
        <v>41</v>
      </c>
      <c r="C29" s="7" t="s">
        <v>17</v>
      </c>
      <c r="D29" s="204">
        <v>255</v>
      </c>
      <c r="E29" s="204"/>
      <c r="F29" s="204">
        <v>81</v>
      </c>
      <c r="G29" s="204"/>
      <c r="H29" s="22"/>
      <c r="I29" s="22"/>
      <c r="J29" s="22"/>
    </row>
    <row r="30" spans="1:10" ht="18.75" customHeight="1">
      <c r="A30" s="1">
        <v>26</v>
      </c>
      <c r="B30" s="6" t="s">
        <v>42</v>
      </c>
      <c r="C30" s="7" t="s">
        <v>17</v>
      </c>
      <c r="D30" s="204">
        <v>67.5</v>
      </c>
      <c r="E30" s="204"/>
      <c r="F30" s="204">
        <v>60.75</v>
      </c>
      <c r="G30" s="204"/>
      <c r="H30" s="22"/>
      <c r="I30" s="22"/>
      <c r="J30" s="22"/>
    </row>
    <row r="31" spans="1:10" ht="18.75" customHeight="1">
      <c r="A31" s="1">
        <v>27</v>
      </c>
      <c r="B31" s="6" t="s">
        <v>43</v>
      </c>
      <c r="C31" s="7" t="s">
        <v>17</v>
      </c>
      <c r="D31" s="204">
        <v>255.75</v>
      </c>
      <c r="E31" s="204"/>
      <c r="F31" s="204">
        <v>101.25</v>
      </c>
      <c r="G31" s="204"/>
      <c r="H31" s="22"/>
      <c r="I31" s="22"/>
      <c r="J31" s="22"/>
    </row>
    <row r="32" spans="1:10" ht="18.75" customHeight="1">
      <c r="A32" s="1">
        <v>28</v>
      </c>
      <c r="B32" s="6" t="s">
        <v>44</v>
      </c>
      <c r="C32" s="7" t="s">
        <v>17</v>
      </c>
      <c r="D32" s="204">
        <v>67.5</v>
      </c>
      <c r="E32" s="204"/>
      <c r="F32" s="204">
        <v>81</v>
      </c>
      <c r="G32" s="204"/>
      <c r="H32" s="22"/>
      <c r="I32" s="22"/>
      <c r="J32" s="22"/>
    </row>
    <row r="33" spans="1:10" ht="18.75" customHeight="1">
      <c r="A33" s="1">
        <v>29</v>
      </c>
      <c r="B33" s="6" t="s">
        <v>45</v>
      </c>
      <c r="C33" s="7" t="s">
        <v>17</v>
      </c>
      <c r="D33" s="204">
        <v>191.25</v>
      </c>
      <c r="E33" s="204"/>
      <c r="F33" s="204">
        <v>70.875</v>
      </c>
      <c r="G33" s="204"/>
      <c r="H33" s="22"/>
      <c r="I33" s="22"/>
      <c r="J33" s="22"/>
    </row>
    <row r="34" spans="1:10" ht="18.75" customHeight="1">
      <c r="A34" s="1">
        <v>30</v>
      </c>
      <c r="B34" s="6" t="s">
        <v>46</v>
      </c>
      <c r="C34" s="7" t="s">
        <v>17</v>
      </c>
      <c r="D34" s="204">
        <v>300</v>
      </c>
      <c r="E34" s="204"/>
      <c r="F34" s="204">
        <v>81</v>
      </c>
      <c r="G34" s="204"/>
      <c r="H34" s="22"/>
      <c r="I34" s="22"/>
      <c r="J34" s="22"/>
    </row>
    <row r="35" spans="1:10" ht="18.75" customHeight="1">
      <c r="A35" s="1">
        <v>31</v>
      </c>
      <c r="B35" s="6" t="s">
        <v>47</v>
      </c>
      <c r="C35" s="7" t="s">
        <v>17</v>
      </c>
      <c r="D35" s="204">
        <v>300</v>
      </c>
      <c r="E35" s="204"/>
      <c r="F35" s="204">
        <v>81</v>
      </c>
      <c r="G35" s="204"/>
      <c r="H35" s="22"/>
      <c r="I35" s="22"/>
      <c r="J35" s="22"/>
    </row>
    <row r="36" spans="1:10" ht="18.75" customHeight="1">
      <c r="A36" s="1">
        <v>32</v>
      </c>
      <c r="B36" s="6" t="s">
        <v>48</v>
      </c>
      <c r="C36" s="7" t="s">
        <v>17</v>
      </c>
      <c r="D36" s="204">
        <v>57.375</v>
      </c>
      <c r="E36" s="204"/>
      <c r="F36" s="204">
        <v>35.4375</v>
      </c>
      <c r="G36" s="204"/>
      <c r="H36" s="22"/>
      <c r="I36" s="22"/>
      <c r="J36" s="22"/>
    </row>
    <row r="37" spans="1:10" ht="18.75" customHeight="1">
      <c r="A37" s="1">
        <v>33</v>
      </c>
      <c r="B37" s="6" t="s">
        <v>49</v>
      </c>
      <c r="C37" s="7" t="s">
        <v>17</v>
      </c>
      <c r="D37" s="204">
        <v>76.5</v>
      </c>
      <c r="E37" s="204"/>
      <c r="F37" s="204">
        <v>35.4375</v>
      </c>
      <c r="G37" s="204"/>
      <c r="H37" s="22"/>
      <c r="I37" s="22"/>
      <c r="J37" s="22"/>
    </row>
    <row r="38" spans="1:10" ht="18.75" customHeight="1">
      <c r="A38" s="1">
        <v>34</v>
      </c>
      <c r="B38" s="6" t="s">
        <v>50</v>
      </c>
      <c r="C38" s="7" t="s">
        <v>17</v>
      </c>
      <c r="D38" s="206">
        <v>61.875</v>
      </c>
      <c r="E38" s="204"/>
      <c r="F38" s="206">
        <v>50.625</v>
      </c>
      <c r="G38" s="204"/>
      <c r="H38" s="22"/>
      <c r="I38" s="22"/>
      <c r="J38" s="22"/>
    </row>
    <row r="39" spans="1:10" ht="18.75" customHeight="1">
      <c r="A39" s="1">
        <v>35</v>
      </c>
      <c r="B39" s="6" t="s">
        <v>51</v>
      </c>
      <c r="C39" s="7" t="s">
        <v>17</v>
      </c>
      <c r="D39" s="204">
        <v>750</v>
      </c>
      <c r="E39" s="204"/>
      <c r="F39" s="204">
        <v>131.625</v>
      </c>
      <c r="G39" s="204"/>
      <c r="H39" s="22"/>
      <c r="I39" s="22"/>
      <c r="J39" s="22"/>
    </row>
    <row r="40" spans="1:10" ht="18.75" customHeight="1">
      <c r="A40" s="1">
        <v>36</v>
      </c>
      <c r="B40" s="6" t="s">
        <v>52</v>
      </c>
      <c r="C40" s="7" t="s">
        <v>17</v>
      </c>
      <c r="D40" s="204">
        <v>750</v>
      </c>
      <c r="E40" s="204"/>
      <c r="F40" s="204">
        <v>131.625</v>
      </c>
      <c r="G40" s="204"/>
      <c r="H40" s="22"/>
      <c r="I40" s="22"/>
      <c r="J40" s="22"/>
    </row>
    <row r="41" spans="1:10" ht="18.75" customHeight="1">
      <c r="A41" s="1">
        <v>37</v>
      </c>
      <c r="B41" s="6" t="s">
        <v>53</v>
      </c>
      <c r="C41" s="7" t="s">
        <v>17</v>
      </c>
      <c r="D41" s="204">
        <v>600</v>
      </c>
      <c r="E41" s="204"/>
      <c r="F41" s="204">
        <v>131.625</v>
      </c>
      <c r="G41" s="204"/>
      <c r="H41" s="22"/>
      <c r="I41" s="22"/>
      <c r="J41" s="22"/>
    </row>
    <row r="42" spans="1:10" ht="18.75" customHeight="1">
      <c r="A42" s="1">
        <v>38</v>
      </c>
      <c r="B42" s="6" t="s">
        <v>54</v>
      </c>
      <c r="C42" s="7" t="s">
        <v>17</v>
      </c>
      <c r="D42" s="204">
        <v>10.125</v>
      </c>
      <c r="E42" s="204"/>
      <c r="F42" s="204">
        <v>20.25</v>
      </c>
      <c r="G42" s="204"/>
      <c r="H42" s="22"/>
      <c r="I42" s="22"/>
      <c r="J42" s="22"/>
    </row>
    <row r="43" spans="1:10" ht="18.75" customHeight="1">
      <c r="A43" s="1">
        <v>39</v>
      </c>
      <c r="B43" s="6" t="s">
        <v>55</v>
      </c>
      <c r="C43" s="7" t="s">
        <v>17</v>
      </c>
      <c r="D43" s="206">
        <v>225</v>
      </c>
      <c r="E43" s="204"/>
      <c r="F43" s="206">
        <v>50.625</v>
      </c>
      <c r="G43" s="204"/>
      <c r="H43" s="22"/>
      <c r="I43" s="22"/>
      <c r="J43" s="22"/>
    </row>
    <row r="44" spans="1:10" ht="18.75" customHeight="1">
      <c r="A44" s="1">
        <v>40</v>
      </c>
      <c r="B44" s="6" t="s">
        <v>56</v>
      </c>
      <c r="C44" s="7" t="s">
        <v>17</v>
      </c>
      <c r="D44" s="204">
        <v>153</v>
      </c>
      <c r="E44" s="204"/>
      <c r="F44" s="204">
        <v>50.625</v>
      </c>
      <c r="G44" s="204"/>
      <c r="H44" s="22"/>
      <c r="I44" s="22"/>
      <c r="J44" s="22"/>
    </row>
    <row r="45" spans="1:10" ht="18.75" customHeight="1">
      <c r="A45" s="1">
        <v>41</v>
      </c>
      <c r="B45" s="6" t="s">
        <v>57</v>
      </c>
      <c r="C45" s="7" t="s">
        <v>17</v>
      </c>
      <c r="D45" s="204">
        <v>315</v>
      </c>
      <c r="E45" s="204"/>
      <c r="F45" s="204">
        <v>50.625</v>
      </c>
      <c r="G45" s="204"/>
      <c r="H45" s="22"/>
      <c r="I45" s="22"/>
      <c r="J45" s="22"/>
    </row>
    <row r="46" spans="1:10" ht="18.75" customHeight="1">
      <c r="A46" s="1">
        <v>42</v>
      </c>
      <c r="B46" s="6" t="s">
        <v>58</v>
      </c>
      <c r="C46" s="7" t="s">
        <v>59</v>
      </c>
      <c r="D46" s="204">
        <v>85.5</v>
      </c>
      <c r="E46" s="204"/>
      <c r="F46" s="204">
        <v>40.5</v>
      </c>
      <c r="G46" s="204"/>
      <c r="H46" s="22"/>
      <c r="I46" s="22"/>
      <c r="J46" s="22"/>
    </row>
    <row r="47" spans="1:10" ht="18.75" customHeight="1">
      <c r="A47" s="1">
        <v>43</v>
      </c>
      <c r="B47" s="6" t="s">
        <v>60</v>
      </c>
      <c r="C47" s="7" t="s">
        <v>59</v>
      </c>
      <c r="D47" s="204">
        <v>85.5</v>
      </c>
      <c r="E47" s="204"/>
      <c r="F47" s="204">
        <v>40.5</v>
      </c>
      <c r="G47" s="204"/>
      <c r="H47" s="22"/>
      <c r="I47" s="22"/>
      <c r="J47" s="22"/>
    </row>
    <row r="48" spans="1:10" ht="18.75" customHeight="1">
      <c r="A48" s="1">
        <v>44</v>
      </c>
      <c r="B48" s="6" t="s">
        <v>61</v>
      </c>
      <c r="C48" s="7" t="s">
        <v>17</v>
      </c>
      <c r="D48" s="204">
        <v>76.5</v>
      </c>
      <c r="E48" s="204"/>
      <c r="F48" s="204">
        <v>363.375</v>
      </c>
      <c r="G48" s="204"/>
      <c r="H48" s="22"/>
      <c r="I48" s="22"/>
      <c r="J48" s="22"/>
    </row>
    <row r="49" spans="1:11" ht="18.75" customHeight="1">
      <c r="A49" s="1">
        <v>45</v>
      </c>
      <c r="B49" s="6" t="s">
        <v>62</v>
      </c>
      <c r="C49" s="7" t="s">
        <v>17</v>
      </c>
      <c r="D49" s="204">
        <v>13.5</v>
      </c>
      <c r="E49" s="204"/>
      <c r="F49" s="204">
        <v>20.25</v>
      </c>
      <c r="G49" s="204"/>
      <c r="H49" s="22"/>
      <c r="I49" s="22"/>
      <c r="J49" s="22"/>
    </row>
    <row r="50" spans="1:11" ht="18.75" customHeight="1">
      <c r="A50" s="1">
        <v>46</v>
      </c>
      <c r="B50" s="6" t="s">
        <v>63</v>
      </c>
      <c r="C50" s="7" t="s">
        <v>59</v>
      </c>
      <c r="D50" s="204">
        <v>76.5</v>
      </c>
      <c r="E50" s="204"/>
      <c r="F50" s="204">
        <v>40.5</v>
      </c>
      <c r="G50" s="204"/>
      <c r="H50" s="22"/>
      <c r="I50" s="22"/>
      <c r="J50" s="22"/>
    </row>
    <row r="51" spans="1:11" ht="18.75" customHeight="1">
      <c r="A51" s="1">
        <v>47</v>
      </c>
      <c r="B51" s="6" t="s">
        <v>64</v>
      </c>
      <c r="C51" s="7" t="s">
        <v>17</v>
      </c>
      <c r="D51" s="204">
        <v>42.75</v>
      </c>
      <c r="E51" s="204"/>
      <c r="F51" s="204">
        <v>40.5</v>
      </c>
      <c r="G51" s="204"/>
      <c r="H51" s="22"/>
      <c r="I51" s="22"/>
      <c r="J51" s="22"/>
    </row>
    <row r="52" spans="1:11" ht="18.75" customHeight="1">
      <c r="A52" s="1">
        <v>48</v>
      </c>
      <c r="B52" s="6" t="s">
        <v>65</v>
      </c>
      <c r="C52" s="7"/>
      <c r="D52" s="204">
        <v>0</v>
      </c>
      <c r="E52" s="204"/>
      <c r="F52" s="212">
        <v>30.375</v>
      </c>
      <c r="G52" s="204"/>
      <c r="H52" s="22"/>
      <c r="I52" s="22"/>
      <c r="J52" s="22"/>
    </row>
    <row r="53" spans="1:11" ht="18.75" customHeight="1">
      <c r="A53" s="1">
        <v>49</v>
      </c>
      <c r="B53" s="6" t="s">
        <v>66</v>
      </c>
      <c r="C53" s="7" t="s">
        <v>59</v>
      </c>
      <c r="D53" s="204">
        <v>153</v>
      </c>
      <c r="E53" s="204"/>
      <c r="F53" s="212">
        <v>36</v>
      </c>
      <c r="G53" s="204"/>
      <c r="H53" s="22"/>
      <c r="I53" s="22"/>
      <c r="J53" s="22"/>
    </row>
    <row r="54" spans="1:11" ht="18.75" customHeight="1">
      <c r="A54" s="1">
        <v>50</v>
      </c>
      <c r="B54" s="6" t="s">
        <v>67</v>
      </c>
      <c r="C54" s="7" t="s">
        <v>59</v>
      </c>
      <c r="D54" s="204">
        <v>147.375</v>
      </c>
      <c r="E54" s="204"/>
      <c r="F54" s="212">
        <v>36</v>
      </c>
      <c r="G54" s="204"/>
      <c r="H54" s="22"/>
      <c r="I54" s="22"/>
      <c r="J54" s="22"/>
    </row>
    <row r="55" spans="1:11" ht="18.75" customHeight="1">
      <c r="A55" s="1">
        <v>51</v>
      </c>
      <c r="B55" s="6" t="s">
        <v>68</v>
      </c>
      <c r="C55" s="7" t="s">
        <v>59</v>
      </c>
      <c r="D55" s="204">
        <v>382.5</v>
      </c>
      <c r="E55" s="204"/>
      <c r="F55" s="212">
        <v>101.25</v>
      </c>
      <c r="G55" s="204"/>
      <c r="H55" s="22"/>
      <c r="I55" s="22"/>
      <c r="J55" s="22"/>
    </row>
    <row r="56" spans="1:11" ht="18.75" customHeight="1">
      <c r="A56" s="1">
        <v>52</v>
      </c>
      <c r="B56" s="6" t="s">
        <v>69</v>
      </c>
      <c r="C56" s="7" t="s">
        <v>59</v>
      </c>
      <c r="D56" s="204">
        <v>301.125</v>
      </c>
      <c r="E56" s="204"/>
      <c r="F56" s="204">
        <v>101.25</v>
      </c>
      <c r="G56" s="204"/>
      <c r="H56" s="22"/>
      <c r="I56" s="22"/>
      <c r="J56" s="22"/>
    </row>
    <row r="57" spans="1:11" s="16" customFormat="1" ht="18.75" customHeight="1">
      <c r="A57" s="1">
        <v>53</v>
      </c>
      <c r="B57" s="6" t="s">
        <v>70</v>
      </c>
      <c r="C57" s="15" t="s">
        <v>59</v>
      </c>
      <c r="D57" s="207">
        <v>52.5</v>
      </c>
      <c r="E57" s="204"/>
      <c r="F57" s="207">
        <v>101.25</v>
      </c>
      <c r="G57" s="204"/>
      <c r="H57" s="22"/>
      <c r="I57" s="22"/>
      <c r="J57" s="22"/>
      <c r="K57" s="5"/>
    </row>
    <row r="58" spans="1:11" ht="18.75" customHeight="1">
      <c r="A58" s="1">
        <v>54</v>
      </c>
      <c r="B58" s="6" t="s">
        <v>71</v>
      </c>
      <c r="C58" s="7"/>
      <c r="D58" s="204">
        <v>45</v>
      </c>
      <c r="E58" s="204"/>
      <c r="F58" s="204">
        <v>40.5</v>
      </c>
      <c r="G58" s="204"/>
      <c r="H58" s="22"/>
      <c r="I58" s="22"/>
      <c r="J58" s="22"/>
    </row>
    <row r="59" spans="1:11" ht="18.75" customHeight="1">
      <c r="A59" s="1">
        <v>55</v>
      </c>
      <c r="B59" s="6" t="s">
        <v>72</v>
      </c>
      <c r="C59" s="7" t="s">
        <v>17</v>
      </c>
      <c r="D59" s="206">
        <v>225</v>
      </c>
      <c r="E59" s="204"/>
      <c r="F59" s="206">
        <v>50.625</v>
      </c>
      <c r="G59" s="204"/>
      <c r="H59" s="22"/>
      <c r="I59" s="22"/>
      <c r="J59" s="22"/>
    </row>
    <row r="60" spans="1:11" ht="18.75" customHeight="1">
      <c r="A60" s="1">
        <v>56</v>
      </c>
      <c r="B60" s="6" t="s">
        <v>73</v>
      </c>
      <c r="C60" s="7" t="s">
        <v>17</v>
      </c>
      <c r="D60" s="204">
        <v>375</v>
      </c>
      <c r="E60" s="204"/>
      <c r="F60" s="204">
        <v>60.75</v>
      </c>
      <c r="G60" s="204"/>
      <c r="H60" s="22"/>
      <c r="I60" s="22"/>
      <c r="J60" s="22"/>
    </row>
    <row r="61" spans="1:11" ht="18.75" customHeight="1">
      <c r="A61" s="1">
        <v>57</v>
      </c>
      <c r="B61" s="6" t="s">
        <v>74</v>
      </c>
      <c r="C61" s="7" t="s">
        <v>17</v>
      </c>
      <c r="D61" s="204">
        <v>38.25</v>
      </c>
      <c r="E61" s="204"/>
      <c r="F61" s="204">
        <v>20.25</v>
      </c>
      <c r="G61" s="204"/>
      <c r="H61" s="22"/>
      <c r="I61" s="22"/>
      <c r="J61" s="22"/>
    </row>
    <row r="62" spans="1:11" ht="18.75" customHeight="1">
      <c r="A62" s="1">
        <v>58</v>
      </c>
      <c r="B62" s="6" t="s">
        <v>75</v>
      </c>
      <c r="C62" s="7" t="s">
        <v>17</v>
      </c>
      <c r="D62" s="204">
        <v>172.125</v>
      </c>
      <c r="E62" s="204"/>
      <c r="F62" s="204">
        <v>56.25</v>
      </c>
      <c r="G62" s="204"/>
      <c r="H62" s="22"/>
      <c r="I62" s="22"/>
      <c r="J62" s="22"/>
    </row>
    <row r="63" spans="1:11" ht="18.75" customHeight="1">
      <c r="A63" s="1">
        <v>59</v>
      </c>
      <c r="B63" s="6" t="s">
        <v>76</v>
      </c>
      <c r="C63" s="7"/>
      <c r="D63" s="204">
        <v>45</v>
      </c>
      <c r="E63" s="204"/>
      <c r="F63" s="204">
        <v>40.5</v>
      </c>
      <c r="G63" s="204"/>
      <c r="H63" s="22"/>
      <c r="I63" s="22"/>
      <c r="J63" s="22"/>
    </row>
    <row r="64" spans="1:11" ht="18.75" customHeight="1">
      <c r="A64" s="1">
        <v>60</v>
      </c>
      <c r="B64" s="6" t="s">
        <v>77</v>
      </c>
      <c r="C64" s="7" t="s">
        <v>78</v>
      </c>
      <c r="D64" s="204">
        <v>16.875</v>
      </c>
      <c r="E64" s="204"/>
      <c r="F64" s="204">
        <v>10.125</v>
      </c>
      <c r="G64" s="204"/>
      <c r="H64" s="22"/>
      <c r="I64" s="22"/>
      <c r="J64" s="22"/>
    </row>
    <row r="65" spans="1:10" ht="18.75" customHeight="1">
      <c r="A65" s="1">
        <v>61</v>
      </c>
      <c r="B65" s="6" t="s">
        <v>79</v>
      </c>
      <c r="C65" s="7" t="s">
        <v>59</v>
      </c>
      <c r="D65" s="206">
        <v>38.25</v>
      </c>
      <c r="E65" s="204"/>
      <c r="F65" s="206">
        <v>30.375</v>
      </c>
      <c r="G65" s="204"/>
      <c r="H65" s="22"/>
      <c r="I65" s="22"/>
      <c r="J65" s="22"/>
    </row>
    <row r="66" spans="1:10" ht="18.75" customHeight="1">
      <c r="A66" s="1">
        <v>62</v>
      </c>
      <c r="B66" s="6" t="s">
        <v>80</v>
      </c>
      <c r="C66" s="7" t="s">
        <v>17</v>
      </c>
      <c r="D66" s="204">
        <v>525</v>
      </c>
      <c r="E66" s="204"/>
      <c r="F66" s="204">
        <v>81</v>
      </c>
      <c r="G66" s="204"/>
      <c r="H66" s="22"/>
      <c r="I66" s="22"/>
      <c r="J66" s="22"/>
    </row>
    <row r="67" spans="1:10" ht="18.75" customHeight="1">
      <c r="A67" s="1">
        <v>63</v>
      </c>
      <c r="B67" s="6" t="s">
        <v>81</v>
      </c>
      <c r="C67" s="7"/>
      <c r="D67" s="204">
        <v>52.5</v>
      </c>
      <c r="E67" s="204"/>
      <c r="F67" s="204">
        <v>405</v>
      </c>
      <c r="G67" s="204"/>
      <c r="H67" s="22"/>
      <c r="I67" s="22"/>
      <c r="J67" s="22"/>
    </row>
    <row r="68" spans="1:10" ht="18.75" customHeight="1">
      <c r="A68" s="1">
        <v>64</v>
      </c>
      <c r="B68" s="6" t="s">
        <v>82</v>
      </c>
      <c r="C68" s="7" t="s">
        <v>17</v>
      </c>
      <c r="D68" s="204">
        <v>150</v>
      </c>
      <c r="E68" s="204"/>
      <c r="F68" s="204">
        <v>50.625</v>
      </c>
      <c r="G68" s="204"/>
      <c r="H68" s="22"/>
      <c r="I68" s="22"/>
      <c r="J68" s="22"/>
    </row>
    <row r="69" spans="1:10" ht="18.75" customHeight="1">
      <c r="A69" s="1">
        <v>65</v>
      </c>
      <c r="B69" s="6" t="s">
        <v>83</v>
      </c>
      <c r="C69" s="7" t="s">
        <v>17</v>
      </c>
      <c r="D69" s="204">
        <v>76.5</v>
      </c>
      <c r="E69" s="204"/>
      <c r="F69" s="204">
        <v>50.625</v>
      </c>
      <c r="G69" s="204"/>
      <c r="H69" s="22"/>
      <c r="I69" s="22"/>
      <c r="J69" s="22"/>
    </row>
    <row r="70" spans="1:10" ht="18.75" customHeight="1">
      <c r="A70" s="1">
        <v>66</v>
      </c>
      <c r="B70" s="6" t="s">
        <v>84</v>
      </c>
      <c r="C70" s="7" t="s">
        <v>17</v>
      </c>
      <c r="D70" s="204">
        <v>133.875</v>
      </c>
      <c r="E70" s="204"/>
      <c r="F70" s="204">
        <v>30.375</v>
      </c>
      <c r="G70" s="204"/>
      <c r="H70" s="22"/>
      <c r="I70" s="22"/>
      <c r="J70" s="22"/>
    </row>
    <row r="71" spans="1:10" ht="18.75" customHeight="1">
      <c r="A71" s="1">
        <v>67</v>
      </c>
      <c r="B71" s="6" t="s">
        <v>85</v>
      </c>
      <c r="C71" s="7" t="s">
        <v>17</v>
      </c>
      <c r="D71" s="204">
        <v>1500</v>
      </c>
      <c r="E71" s="204"/>
      <c r="F71" s="204">
        <v>151.875</v>
      </c>
      <c r="G71" s="204"/>
      <c r="H71" s="22"/>
      <c r="I71" s="22"/>
      <c r="J71" s="22"/>
    </row>
    <row r="72" spans="1:10" ht="18.75" customHeight="1">
      <c r="A72" s="1">
        <v>68</v>
      </c>
      <c r="B72" s="6" t="s">
        <v>86</v>
      </c>
      <c r="C72" s="7" t="s">
        <v>17</v>
      </c>
      <c r="D72" s="204">
        <v>295.875</v>
      </c>
      <c r="E72" s="204"/>
      <c r="F72" s="204">
        <v>75.9375</v>
      </c>
      <c r="G72" s="204"/>
      <c r="H72" s="22"/>
      <c r="I72" s="22"/>
      <c r="J72" s="22"/>
    </row>
    <row r="73" spans="1:10" ht="18.75" customHeight="1">
      <c r="A73" s="1">
        <v>69</v>
      </c>
      <c r="B73" s="6" t="s">
        <v>87</v>
      </c>
      <c r="C73" s="7" t="s">
        <v>17</v>
      </c>
      <c r="D73" s="204">
        <v>47.25</v>
      </c>
      <c r="E73" s="204"/>
      <c r="F73" s="204">
        <v>30.375</v>
      </c>
      <c r="G73" s="204"/>
      <c r="H73" s="22"/>
      <c r="I73" s="22"/>
      <c r="J73" s="22"/>
    </row>
    <row r="74" spans="1:10" ht="18.75" customHeight="1">
      <c r="A74" s="1">
        <v>70</v>
      </c>
      <c r="B74" s="6" t="s">
        <v>88</v>
      </c>
      <c r="C74" s="7" t="s">
        <v>17</v>
      </c>
      <c r="D74" s="204">
        <v>306</v>
      </c>
      <c r="E74" s="204"/>
      <c r="F74" s="204">
        <v>30.375</v>
      </c>
      <c r="G74" s="204"/>
      <c r="H74" s="22"/>
      <c r="I74" s="22"/>
      <c r="J74" s="22"/>
    </row>
    <row r="75" spans="1:10" ht="18.75" customHeight="1">
      <c r="A75" s="1">
        <v>71</v>
      </c>
      <c r="B75" s="6" t="s">
        <v>89</v>
      </c>
      <c r="C75" s="7" t="s">
        <v>17</v>
      </c>
      <c r="D75" s="204">
        <v>51.75</v>
      </c>
      <c r="E75" s="204"/>
      <c r="F75" s="212">
        <v>25.3125</v>
      </c>
      <c r="G75" s="204"/>
      <c r="H75" s="22"/>
      <c r="I75" s="22"/>
      <c r="J75" s="22"/>
    </row>
    <row r="76" spans="1:10" ht="18.75" customHeight="1">
      <c r="A76" s="1">
        <v>72</v>
      </c>
      <c r="B76" s="6" t="s">
        <v>13</v>
      </c>
      <c r="C76" s="7" t="s">
        <v>17</v>
      </c>
      <c r="D76" s="204">
        <v>153</v>
      </c>
      <c r="E76" s="204"/>
      <c r="F76" s="212">
        <v>60.75</v>
      </c>
      <c r="G76" s="204"/>
      <c r="H76" s="22"/>
      <c r="I76" s="22"/>
      <c r="J76" s="22"/>
    </row>
    <row r="77" spans="1:10" ht="18.75" customHeight="1">
      <c r="A77" s="1">
        <v>73</v>
      </c>
      <c r="B77" s="6" t="s">
        <v>90</v>
      </c>
      <c r="C77" s="7" t="s">
        <v>17</v>
      </c>
      <c r="D77" s="204">
        <v>225</v>
      </c>
      <c r="E77" s="204"/>
      <c r="F77" s="212">
        <v>60.75</v>
      </c>
      <c r="G77" s="204"/>
      <c r="H77" s="22"/>
      <c r="I77" s="22"/>
      <c r="J77" s="22"/>
    </row>
    <row r="78" spans="1:10" ht="18.75" customHeight="1">
      <c r="A78" s="1">
        <v>74</v>
      </c>
      <c r="B78" s="6" t="s">
        <v>91</v>
      </c>
      <c r="C78" s="7" t="s">
        <v>17</v>
      </c>
      <c r="D78" s="204">
        <v>57.375</v>
      </c>
      <c r="E78" s="204"/>
      <c r="F78" s="212">
        <v>81</v>
      </c>
      <c r="G78" s="204"/>
      <c r="H78" s="22"/>
      <c r="I78" s="22"/>
      <c r="J78" s="22"/>
    </row>
    <row r="79" spans="1:10" ht="18.75" customHeight="1">
      <c r="A79" s="1">
        <v>75</v>
      </c>
      <c r="B79" s="6" t="s">
        <v>92</v>
      </c>
      <c r="C79" s="7" t="s">
        <v>17</v>
      </c>
      <c r="D79" s="204">
        <v>114.75</v>
      </c>
      <c r="E79" s="204"/>
      <c r="F79" s="212">
        <v>40.5</v>
      </c>
      <c r="G79" s="204"/>
      <c r="H79" s="22"/>
      <c r="I79" s="22"/>
      <c r="J79" s="22"/>
    </row>
    <row r="80" spans="1:10" ht="18.75" customHeight="1">
      <c r="A80" s="1">
        <v>76</v>
      </c>
      <c r="B80" s="6" t="s">
        <v>93</v>
      </c>
      <c r="C80" s="7" t="s">
        <v>59</v>
      </c>
      <c r="D80" s="206">
        <v>85.5</v>
      </c>
      <c r="E80" s="204"/>
      <c r="F80" s="213">
        <v>10.125</v>
      </c>
      <c r="G80" s="204"/>
      <c r="H80" s="22"/>
      <c r="I80" s="22"/>
      <c r="J80" s="22"/>
    </row>
    <row r="81" spans="1:10" ht="18.75" customHeight="1">
      <c r="A81" s="1">
        <v>77</v>
      </c>
      <c r="B81" s="6" t="s">
        <v>94</v>
      </c>
      <c r="C81" s="7" t="s">
        <v>17</v>
      </c>
      <c r="D81" s="204">
        <v>238.5</v>
      </c>
      <c r="E81" s="204"/>
      <c r="F81" s="212">
        <v>40.5</v>
      </c>
      <c r="G81" s="204"/>
      <c r="H81" s="22"/>
      <c r="I81" s="22"/>
      <c r="J81" s="22"/>
    </row>
    <row r="82" spans="1:10" ht="18.75" customHeight="1">
      <c r="A82" s="1">
        <v>78</v>
      </c>
      <c r="B82" s="6" t="s">
        <v>95</v>
      </c>
      <c r="C82" s="7" t="s">
        <v>17</v>
      </c>
      <c r="D82" s="204">
        <v>450</v>
      </c>
      <c r="E82" s="204"/>
      <c r="F82" s="212">
        <v>0</v>
      </c>
      <c r="G82" s="204"/>
      <c r="H82" s="22"/>
      <c r="I82" s="22"/>
      <c r="J82" s="22"/>
    </row>
    <row r="83" spans="1:10" ht="18.75" customHeight="1">
      <c r="A83" s="1">
        <v>79</v>
      </c>
      <c r="B83" s="6" t="s">
        <v>96</v>
      </c>
      <c r="C83" s="7"/>
      <c r="D83" s="204">
        <v>225</v>
      </c>
      <c r="E83" s="204"/>
      <c r="F83" s="212">
        <v>60.75</v>
      </c>
      <c r="G83" s="204"/>
      <c r="H83" s="22"/>
      <c r="I83" s="22"/>
      <c r="J83" s="22"/>
    </row>
    <row r="84" spans="1:10" ht="18.75" customHeight="1">
      <c r="A84" s="1">
        <v>80</v>
      </c>
      <c r="B84" s="6" t="s">
        <v>97</v>
      </c>
      <c r="C84" s="7" t="s">
        <v>17</v>
      </c>
      <c r="D84" s="204">
        <v>105</v>
      </c>
      <c r="E84" s="204"/>
      <c r="F84" s="213">
        <v>30.375</v>
      </c>
      <c r="G84" s="204"/>
      <c r="H84" s="22"/>
      <c r="I84" s="22"/>
      <c r="J84" s="22"/>
    </row>
    <row r="85" spans="1:10" ht="18.75" customHeight="1">
      <c r="A85" s="1">
        <v>81</v>
      </c>
      <c r="B85" s="6" t="s">
        <v>98</v>
      </c>
      <c r="C85" s="7"/>
      <c r="D85" s="204">
        <v>450</v>
      </c>
      <c r="E85" s="204"/>
      <c r="F85" s="213">
        <v>225</v>
      </c>
      <c r="G85" s="204"/>
      <c r="H85" s="22"/>
      <c r="I85" s="22"/>
      <c r="J85" s="22"/>
    </row>
    <row r="86" spans="1:10" ht="18.75" customHeight="1">
      <c r="A86" s="1">
        <v>82</v>
      </c>
      <c r="B86" s="6" t="s">
        <v>99</v>
      </c>
      <c r="C86" s="7" t="s">
        <v>17</v>
      </c>
      <c r="D86" s="204">
        <v>76.5</v>
      </c>
      <c r="E86" s="204"/>
      <c r="F86" s="204">
        <v>45</v>
      </c>
      <c r="G86" s="204"/>
      <c r="H86" s="22"/>
      <c r="I86" s="22"/>
      <c r="J86" s="22"/>
    </row>
    <row r="87" spans="1:10" ht="18.75" customHeight="1">
      <c r="A87" s="1">
        <v>83</v>
      </c>
      <c r="B87" s="6" t="s">
        <v>100</v>
      </c>
      <c r="C87" s="7"/>
      <c r="D87" s="204">
        <v>0</v>
      </c>
      <c r="E87" s="204"/>
      <c r="F87" s="204">
        <v>101.25</v>
      </c>
      <c r="G87" s="204"/>
      <c r="H87" s="22"/>
      <c r="I87" s="22"/>
      <c r="J87" s="22"/>
    </row>
    <row r="88" spans="1:10" ht="18.75" customHeight="1">
      <c r="A88" s="1">
        <v>84</v>
      </c>
      <c r="B88" s="6" t="s">
        <v>101</v>
      </c>
      <c r="C88" s="7" t="s">
        <v>17</v>
      </c>
      <c r="D88" s="204">
        <v>168.75</v>
      </c>
      <c r="E88" s="204"/>
      <c r="F88" s="204">
        <v>30.375</v>
      </c>
      <c r="G88" s="204"/>
      <c r="H88" s="22"/>
      <c r="I88" s="22"/>
      <c r="J88" s="22"/>
    </row>
    <row r="89" spans="1:10" ht="18.75" customHeight="1">
      <c r="A89" s="1">
        <v>85</v>
      </c>
      <c r="B89" s="6" t="s">
        <v>102</v>
      </c>
      <c r="C89" s="7" t="s">
        <v>17</v>
      </c>
      <c r="D89" s="206">
        <v>750</v>
      </c>
      <c r="E89" s="204"/>
      <c r="F89" s="206">
        <v>151.875</v>
      </c>
      <c r="G89" s="204"/>
      <c r="H89" s="22"/>
      <c r="I89" s="22"/>
      <c r="J89" s="22"/>
    </row>
    <row r="90" spans="1:10" ht="18.75" customHeight="1">
      <c r="A90" s="1">
        <v>86</v>
      </c>
      <c r="B90" s="6" t="s">
        <v>103</v>
      </c>
      <c r="C90" s="7" t="s">
        <v>17</v>
      </c>
      <c r="D90" s="204">
        <v>52.875</v>
      </c>
      <c r="E90" s="204"/>
      <c r="F90" s="204">
        <v>20.25</v>
      </c>
      <c r="G90" s="204"/>
      <c r="H90" s="22"/>
      <c r="I90" s="22"/>
      <c r="J90" s="22"/>
    </row>
    <row r="91" spans="1:10" ht="18.75" customHeight="1">
      <c r="A91" s="1">
        <v>87</v>
      </c>
      <c r="B91" s="6" t="s">
        <v>104</v>
      </c>
      <c r="C91" s="7" t="s">
        <v>17</v>
      </c>
      <c r="D91" s="204">
        <v>47.25</v>
      </c>
      <c r="E91" s="204"/>
      <c r="F91" s="204">
        <v>30.375</v>
      </c>
      <c r="G91" s="204"/>
      <c r="H91" s="22"/>
      <c r="I91" s="22"/>
      <c r="J91" s="22"/>
    </row>
    <row r="92" spans="1:10" ht="18.75" customHeight="1">
      <c r="A92" s="1">
        <v>88</v>
      </c>
      <c r="B92" s="6" t="s">
        <v>105</v>
      </c>
      <c r="C92" s="7"/>
      <c r="D92" s="204">
        <v>0</v>
      </c>
      <c r="E92" s="204"/>
      <c r="F92" s="206">
        <v>20.25</v>
      </c>
      <c r="G92" s="204"/>
      <c r="H92" s="22"/>
      <c r="I92" s="22"/>
      <c r="J92" s="22"/>
    </row>
    <row r="93" spans="1:10" ht="18.75" customHeight="1">
      <c r="A93" s="1">
        <v>89</v>
      </c>
      <c r="B93" s="6" t="s">
        <v>106</v>
      </c>
      <c r="C93" s="7"/>
      <c r="D93" s="204">
        <v>0</v>
      </c>
      <c r="E93" s="204"/>
      <c r="F93" s="206">
        <v>50.625</v>
      </c>
      <c r="G93" s="204"/>
      <c r="H93" s="22"/>
      <c r="I93" s="22"/>
      <c r="J93" s="22"/>
    </row>
    <row r="94" spans="1:10" ht="18.75" customHeight="1">
      <c r="A94" s="1">
        <v>90</v>
      </c>
      <c r="B94" s="6" t="s">
        <v>107</v>
      </c>
      <c r="C94" s="7"/>
      <c r="D94" s="204">
        <v>0</v>
      </c>
      <c r="E94" s="204"/>
      <c r="F94" s="206">
        <v>81</v>
      </c>
      <c r="G94" s="204"/>
      <c r="H94" s="22"/>
      <c r="I94" s="22"/>
      <c r="J94" s="22"/>
    </row>
    <row r="95" spans="1:10" ht="18.75" customHeight="1">
      <c r="A95" s="1">
        <v>91</v>
      </c>
      <c r="B95" s="6" t="s">
        <v>108</v>
      </c>
      <c r="C95" s="7" t="s">
        <v>17</v>
      </c>
      <c r="D95" s="204">
        <v>114.75</v>
      </c>
      <c r="E95" s="204"/>
      <c r="F95" s="204">
        <v>60.75</v>
      </c>
      <c r="G95" s="204"/>
      <c r="H95" s="22"/>
      <c r="I95" s="22"/>
      <c r="J95" s="22"/>
    </row>
    <row r="96" spans="1:10" ht="18.75" customHeight="1">
      <c r="A96" s="1">
        <v>92</v>
      </c>
      <c r="B96" s="6" t="s">
        <v>109</v>
      </c>
      <c r="C96" s="7" t="s">
        <v>17</v>
      </c>
      <c r="D96" s="204">
        <v>450</v>
      </c>
      <c r="E96" s="204"/>
      <c r="F96" s="204">
        <v>81</v>
      </c>
      <c r="G96" s="204"/>
      <c r="H96" s="22"/>
      <c r="I96" s="22"/>
      <c r="J96" s="22"/>
    </row>
    <row r="97" spans="1:10" ht="18.75" customHeight="1">
      <c r="A97" s="1">
        <v>93</v>
      </c>
      <c r="B97" s="6" t="s">
        <v>110</v>
      </c>
      <c r="C97" s="7" t="s">
        <v>17</v>
      </c>
      <c r="D97" s="204">
        <v>61.875</v>
      </c>
      <c r="E97" s="204"/>
      <c r="F97" s="204">
        <v>50.625</v>
      </c>
      <c r="G97" s="204"/>
      <c r="H97" s="22"/>
      <c r="I97" s="22"/>
      <c r="J97" s="22"/>
    </row>
    <row r="98" spans="1:10" ht="18.75" customHeight="1">
      <c r="A98" s="1">
        <v>94</v>
      </c>
      <c r="B98" s="6" t="s">
        <v>664</v>
      </c>
      <c r="C98" s="7" t="s">
        <v>17</v>
      </c>
      <c r="D98" s="204">
        <v>0</v>
      </c>
      <c r="E98" s="204"/>
      <c r="F98" s="204">
        <v>151.875</v>
      </c>
      <c r="G98" s="204"/>
      <c r="H98" s="22"/>
      <c r="I98" s="22"/>
      <c r="J98" s="22"/>
    </row>
    <row r="99" spans="1:10" ht="18.75" customHeight="1">
      <c r="A99" s="1">
        <v>95</v>
      </c>
      <c r="B99" s="6" t="s">
        <v>665</v>
      </c>
      <c r="C99" s="7" t="s">
        <v>17</v>
      </c>
      <c r="D99" s="204">
        <v>0</v>
      </c>
      <c r="E99" s="204"/>
      <c r="F99" s="204">
        <v>354.375</v>
      </c>
      <c r="G99" s="204"/>
      <c r="H99" s="22"/>
      <c r="I99" s="22"/>
      <c r="J99" s="22"/>
    </row>
    <row r="100" spans="1:10">
      <c r="A100" s="1">
        <v>96</v>
      </c>
      <c r="B100" s="6" t="s">
        <v>666</v>
      </c>
      <c r="C100" s="7" t="s">
        <v>17</v>
      </c>
      <c r="D100" s="206">
        <v>478.125</v>
      </c>
      <c r="E100" s="204"/>
      <c r="F100" s="206">
        <v>81</v>
      </c>
      <c r="G100" s="204"/>
      <c r="H100" s="22"/>
      <c r="I100" s="22"/>
      <c r="J100" s="22"/>
    </row>
    <row r="101" spans="1:10">
      <c r="A101" s="1">
        <v>97</v>
      </c>
      <c r="B101" s="6" t="s">
        <v>111</v>
      </c>
      <c r="C101" s="7" t="s">
        <v>17</v>
      </c>
      <c r="D101" s="204">
        <v>0</v>
      </c>
      <c r="E101" s="204"/>
      <c r="F101" s="204">
        <v>56.25</v>
      </c>
      <c r="G101" s="204"/>
      <c r="H101" s="22"/>
      <c r="I101" s="22"/>
      <c r="J101" s="22"/>
    </row>
    <row r="102" spans="1:10">
      <c r="A102" s="1">
        <v>98</v>
      </c>
      <c r="B102" s="6" t="s">
        <v>112</v>
      </c>
      <c r="C102" s="7" t="s">
        <v>17</v>
      </c>
      <c r="D102" s="204">
        <v>9</v>
      </c>
      <c r="E102" s="204"/>
      <c r="F102" s="204">
        <v>20.25</v>
      </c>
      <c r="G102" s="204"/>
      <c r="H102" s="22"/>
      <c r="I102" s="22"/>
      <c r="J102" s="22"/>
    </row>
    <row r="103" spans="1:10">
      <c r="A103" s="1">
        <v>99</v>
      </c>
      <c r="B103" s="6" t="s">
        <v>113</v>
      </c>
      <c r="C103" s="7" t="s">
        <v>17</v>
      </c>
      <c r="D103" s="204">
        <v>95.625</v>
      </c>
      <c r="E103" s="204"/>
      <c r="F103" s="204">
        <v>60.75</v>
      </c>
      <c r="G103" s="204"/>
      <c r="H103" s="22"/>
      <c r="I103" s="22"/>
      <c r="J103" s="22"/>
    </row>
    <row r="104" spans="1:10">
      <c r="A104" s="1">
        <v>100</v>
      </c>
      <c r="B104" s="6" t="s">
        <v>114</v>
      </c>
      <c r="C104" s="7" t="s">
        <v>17</v>
      </c>
      <c r="D104" s="204">
        <v>0</v>
      </c>
      <c r="E104" s="204"/>
      <c r="F104" s="204">
        <v>60.75</v>
      </c>
      <c r="G104" s="204"/>
      <c r="H104" s="22"/>
      <c r="I104" s="22"/>
      <c r="J104" s="22"/>
    </row>
    <row r="105" spans="1:10">
      <c r="A105" s="1">
        <v>101</v>
      </c>
      <c r="B105" s="6" t="s">
        <v>115</v>
      </c>
      <c r="C105" s="7" t="s">
        <v>17</v>
      </c>
      <c r="D105" s="204">
        <v>375</v>
      </c>
      <c r="E105" s="204"/>
      <c r="F105" s="204">
        <v>101.25</v>
      </c>
      <c r="G105" s="204"/>
      <c r="H105" s="22"/>
      <c r="I105" s="22"/>
      <c r="J105" s="22"/>
    </row>
    <row r="106" spans="1:10">
      <c r="A106" s="1">
        <v>102</v>
      </c>
      <c r="B106" s="6" t="s">
        <v>116</v>
      </c>
      <c r="C106" s="7" t="s">
        <v>17</v>
      </c>
      <c r="D106" s="206">
        <v>47.25</v>
      </c>
      <c r="E106" s="204"/>
      <c r="F106" s="206">
        <v>0</v>
      </c>
      <c r="G106" s="204"/>
      <c r="H106" s="22"/>
      <c r="I106" s="22"/>
      <c r="J106" s="22"/>
    </row>
    <row r="107" spans="1:10">
      <c r="A107" s="1">
        <v>103</v>
      </c>
      <c r="B107" s="6" t="s">
        <v>117</v>
      </c>
      <c r="C107" s="7" t="s">
        <v>17</v>
      </c>
      <c r="D107" s="206">
        <v>38.25</v>
      </c>
      <c r="E107" s="204"/>
      <c r="F107" s="206">
        <v>40.5</v>
      </c>
      <c r="G107" s="204"/>
      <c r="H107" s="22"/>
      <c r="I107" s="22"/>
      <c r="J107" s="22"/>
    </row>
    <row r="108" spans="1:10">
      <c r="A108" s="1">
        <v>104</v>
      </c>
      <c r="B108" s="6" t="s">
        <v>118</v>
      </c>
      <c r="C108" s="7" t="s">
        <v>17</v>
      </c>
      <c r="D108" s="204">
        <v>525</v>
      </c>
      <c r="E108" s="204"/>
      <c r="F108" s="204">
        <v>81</v>
      </c>
      <c r="G108" s="204"/>
      <c r="H108" s="22"/>
      <c r="I108" s="22"/>
      <c r="J108" s="22"/>
    </row>
    <row r="109" spans="1:10">
      <c r="A109" s="1">
        <v>105</v>
      </c>
      <c r="B109" s="6" t="s">
        <v>119</v>
      </c>
      <c r="C109" s="7" t="s">
        <v>17</v>
      </c>
      <c r="D109" s="204">
        <v>67.5</v>
      </c>
      <c r="E109" s="204"/>
      <c r="F109" s="204">
        <v>50.625</v>
      </c>
      <c r="G109" s="204"/>
      <c r="H109" s="22"/>
      <c r="I109" s="22"/>
      <c r="J109" s="22"/>
    </row>
    <row r="110" spans="1:10">
      <c r="A110" s="1">
        <v>106</v>
      </c>
      <c r="B110" s="6" t="s">
        <v>120</v>
      </c>
      <c r="C110" s="7"/>
      <c r="D110" s="204">
        <v>0</v>
      </c>
      <c r="E110" s="204"/>
      <c r="F110" s="204">
        <v>151.875</v>
      </c>
      <c r="G110" s="204"/>
      <c r="H110" s="22"/>
      <c r="I110" s="22"/>
      <c r="J110" s="22"/>
    </row>
    <row r="111" spans="1:10">
      <c r="A111" s="1">
        <v>107</v>
      </c>
      <c r="B111" s="6" t="s">
        <v>121</v>
      </c>
      <c r="C111" s="7" t="s">
        <v>17</v>
      </c>
      <c r="D111" s="204">
        <v>286.875</v>
      </c>
      <c r="E111" s="204"/>
      <c r="F111" s="204">
        <v>60.75</v>
      </c>
      <c r="G111" s="204"/>
      <c r="H111" s="22"/>
      <c r="I111" s="22"/>
      <c r="J111" s="22"/>
    </row>
    <row r="112" spans="1:10">
      <c r="A112" s="1">
        <v>108</v>
      </c>
      <c r="B112" s="6" t="s">
        <v>122</v>
      </c>
      <c r="C112" s="7" t="s">
        <v>17</v>
      </c>
      <c r="D112" s="204">
        <v>47.25</v>
      </c>
      <c r="E112" s="204"/>
      <c r="F112" s="204">
        <v>5.625</v>
      </c>
      <c r="G112" s="204"/>
      <c r="H112" s="22"/>
      <c r="I112" s="22"/>
      <c r="J112" s="22"/>
    </row>
    <row r="113" spans="1:10">
      <c r="A113" s="1">
        <v>109</v>
      </c>
      <c r="B113" s="6" t="s">
        <v>123</v>
      </c>
      <c r="C113" s="7" t="s">
        <v>17</v>
      </c>
      <c r="D113" s="204">
        <v>47.25</v>
      </c>
      <c r="E113" s="204"/>
      <c r="F113" s="204">
        <v>14.625</v>
      </c>
      <c r="G113" s="204"/>
      <c r="H113" s="22"/>
      <c r="I113" s="22"/>
      <c r="J113" s="22"/>
    </row>
    <row r="114" spans="1:10">
      <c r="A114" s="1">
        <v>110</v>
      </c>
      <c r="B114" s="6" t="s">
        <v>124</v>
      </c>
      <c r="C114" s="7" t="s">
        <v>17</v>
      </c>
      <c r="D114" s="206">
        <v>238.5</v>
      </c>
      <c r="E114" s="204"/>
      <c r="F114" s="206">
        <v>50.625</v>
      </c>
      <c r="G114" s="204"/>
      <c r="H114" s="22"/>
      <c r="I114" s="22"/>
      <c r="J114" s="22"/>
    </row>
    <row r="115" spans="1:10">
      <c r="A115" s="1">
        <v>111</v>
      </c>
      <c r="B115" s="6" t="s">
        <v>125</v>
      </c>
      <c r="C115" s="7" t="s">
        <v>17</v>
      </c>
      <c r="D115" s="204">
        <v>30.375</v>
      </c>
      <c r="E115" s="204"/>
      <c r="F115" s="204">
        <v>40.5</v>
      </c>
      <c r="G115" s="204"/>
      <c r="H115" s="22"/>
      <c r="I115" s="22"/>
      <c r="J115" s="22"/>
    </row>
    <row r="116" spans="1:10">
      <c r="A116" s="1">
        <v>112</v>
      </c>
      <c r="B116" s="6" t="s">
        <v>126</v>
      </c>
      <c r="C116" s="7" t="s">
        <v>17</v>
      </c>
      <c r="D116" s="206">
        <v>135</v>
      </c>
      <c r="E116" s="204"/>
      <c r="F116" s="206">
        <v>40.5</v>
      </c>
      <c r="G116" s="204"/>
      <c r="H116" s="22"/>
      <c r="I116" s="22"/>
      <c r="J116" s="22"/>
    </row>
    <row r="117" spans="1:10">
      <c r="A117" s="1">
        <v>113</v>
      </c>
      <c r="B117" s="6" t="s">
        <v>127</v>
      </c>
      <c r="C117" s="7" t="s">
        <v>17</v>
      </c>
      <c r="D117" s="204">
        <v>114.75</v>
      </c>
      <c r="E117" s="204"/>
      <c r="F117" s="204">
        <v>20.25</v>
      </c>
      <c r="G117" s="204"/>
      <c r="H117" s="22"/>
      <c r="I117" s="22"/>
      <c r="J117" s="22"/>
    </row>
    <row r="118" spans="1:10">
      <c r="A118" s="1">
        <v>114</v>
      </c>
      <c r="B118" s="6" t="s">
        <v>128</v>
      </c>
      <c r="C118" s="7" t="s">
        <v>17</v>
      </c>
      <c r="D118" s="204">
        <v>95.625</v>
      </c>
      <c r="E118" s="204"/>
      <c r="F118" s="204">
        <v>40.5</v>
      </c>
      <c r="G118" s="204"/>
      <c r="H118" s="22"/>
      <c r="I118" s="22"/>
      <c r="J118" s="22"/>
    </row>
    <row r="119" spans="1:10">
      <c r="A119" s="1">
        <v>115</v>
      </c>
      <c r="B119" s="6" t="s">
        <v>129</v>
      </c>
      <c r="C119" s="7" t="s">
        <v>17</v>
      </c>
      <c r="D119" s="204">
        <v>9</v>
      </c>
      <c r="E119" s="204"/>
      <c r="F119" s="204">
        <v>10.125</v>
      </c>
      <c r="G119" s="204"/>
      <c r="H119" s="22"/>
      <c r="I119" s="22"/>
      <c r="J119" s="22"/>
    </row>
    <row r="120" spans="1:10">
      <c r="A120" s="1">
        <v>116</v>
      </c>
      <c r="B120" s="6" t="s">
        <v>130</v>
      </c>
      <c r="C120" s="7" t="s">
        <v>17</v>
      </c>
      <c r="D120" s="204">
        <v>95.625</v>
      </c>
      <c r="E120" s="204"/>
      <c r="F120" s="204">
        <v>40.5</v>
      </c>
      <c r="G120" s="204"/>
      <c r="H120" s="22"/>
      <c r="I120" s="22"/>
      <c r="J120" s="22"/>
    </row>
    <row r="121" spans="1:10">
      <c r="A121" s="1">
        <v>117</v>
      </c>
      <c r="B121" s="6" t="s">
        <v>131</v>
      </c>
      <c r="C121" s="7" t="s">
        <v>17</v>
      </c>
      <c r="D121" s="204">
        <v>76.5</v>
      </c>
      <c r="E121" s="204"/>
      <c r="F121" s="204">
        <v>50.625</v>
      </c>
      <c r="G121" s="204"/>
      <c r="H121" s="22"/>
      <c r="I121" s="22"/>
      <c r="J121" s="22"/>
    </row>
    <row r="122" spans="1:10">
      <c r="A122" s="1">
        <v>118</v>
      </c>
      <c r="B122" s="6" t="s">
        <v>132</v>
      </c>
      <c r="C122" s="7" t="s">
        <v>17</v>
      </c>
      <c r="D122" s="204">
        <v>14.625</v>
      </c>
      <c r="E122" s="204"/>
      <c r="F122" s="204">
        <v>10.125</v>
      </c>
      <c r="G122" s="204"/>
      <c r="H122" s="22"/>
      <c r="I122" s="22"/>
      <c r="J122" s="22"/>
    </row>
    <row r="123" spans="1:10">
      <c r="A123" s="1">
        <v>119</v>
      </c>
      <c r="B123" s="6" t="s">
        <v>133</v>
      </c>
      <c r="C123" s="7" t="s">
        <v>17</v>
      </c>
      <c r="D123" s="204">
        <v>172.125</v>
      </c>
      <c r="E123" s="204"/>
      <c r="F123" s="204">
        <v>50.625</v>
      </c>
      <c r="G123" s="204"/>
      <c r="H123" s="22"/>
      <c r="I123" s="22"/>
      <c r="J123" s="22"/>
    </row>
    <row r="124" spans="1:10">
      <c r="A124" s="1">
        <v>120</v>
      </c>
      <c r="B124" s="6" t="s">
        <v>134</v>
      </c>
      <c r="C124" s="7" t="s">
        <v>17</v>
      </c>
      <c r="D124" s="204">
        <v>2160</v>
      </c>
      <c r="E124" s="204"/>
      <c r="F124" s="204">
        <v>121.5</v>
      </c>
      <c r="G124" s="204"/>
      <c r="H124" s="22"/>
      <c r="I124" s="22"/>
      <c r="J124" s="22"/>
    </row>
    <row r="125" spans="1:10">
      <c r="A125" s="1">
        <v>121</v>
      </c>
      <c r="B125" s="6" t="s">
        <v>135</v>
      </c>
      <c r="C125" s="7" t="s">
        <v>17</v>
      </c>
      <c r="D125" s="204">
        <v>900</v>
      </c>
      <c r="E125" s="204"/>
      <c r="F125" s="204">
        <v>146.25</v>
      </c>
      <c r="G125" s="204"/>
      <c r="H125" s="22"/>
      <c r="I125" s="22"/>
      <c r="J125" s="22"/>
    </row>
    <row r="126" spans="1:10">
      <c r="A126" s="1">
        <v>122</v>
      </c>
      <c r="B126" s="6" t="s">
        <v>136</v>
      </c>
      <c r="C126" s="7" t="s">
        <v>17</v>
      </c>
      <c r="D126" s="206">
        <v>142.875</v>
      </c>
      <c r="E126" s="204"/>
      <c r="F126" s="206">
        <v>50.625</v>
      </c>
      <c r="G126" s="204"/>
      <c r="H126" s="22"/>
      <c r="I126" s="22"/>
      <c r="J126" s="22"/>
    </row>
    <row r="127" spans="1:10">
      <c r="A127" s="1">
        <v>123</v>
      </c>
      <c r="B127" s="6" t="s">
        <v>137</v>
      </c>
      <c r="C127" s="7" t="s">
        <v>17</v>
      </c>
      <c r="D127" s="204">
        <v>750</v>
      </c>
      <c r="E127" s="204"/>
      <c r="F127" s="204">
        <v>101.25</v>
      </c>
      <c r="G127" s="204"/>
      <c r="H127" s="22"/>
      <c r="I127" s="22"/>
      <c r="J127" s="22"/>
    </row>
    <row r="128" spans="1:10">
      <c r="A128" s="1">
        <v>124</v>
      </c>
      <c r="B128" s="6" t="s">
        <v>138</v>
      </c>
      <c r="C128" s="7" t="s">
        <v>17</v>
      </c>
      <c r="D128" s="204">
        <v>0</v>
      </c>
      <c r="E128" s="204"/>
      <c r="F128" s="206">
        <v>240</v>
      </c>
      <c r="G128" s="204"/>
      <c r="H128" s="22"/>
      <c r="I128" s="22"/>
      <c r="J128" s="22"/>
    </row>
    <row r="129" spans="1:10">
      <c r="A129" s="1">
        <v>125</v>
      </c>
      <c r="B129" s="6" t="s">
        <v>139</v>
      </c>
      <c r="C129" s="7" t="s">
        <v>17</v>
      </c>
      <c r="D129" s="204">
        <v>0</v>
      </c>
      <c r="E129" s="204"/>
      <c r="F129" s="204">
        <v>253.125</v>
      </c>
      <c r="G129" s="204"/>
      <c r="H129" s="22"/>
      <c r="I129" s="22"/>
      <c r="J129" s="22"/>
    </row>
    <row r="130" spans="1:10">
      <c r="A130" s="1">
        <v>126</v>
      </c>
      <c r="B130" s="6" t="s">
        <v>140</v>
      </c>
      <c r="C130" s="7" t="s">
        <v>17</v>
      </c>
      <c r="D130" s="204">
        <v>0</v>
      </c>
      <c r="E130" s="204"/>
      <c r="F130" s="204">
        <v>225</v>
      </c>
      <c r="G130" s="204"/>
      <c r="H130" s="22"/>
      <c r="I130" s="22"/>
      <c r="J130" s="22"/>
    </row>
    <row r="131" spans="1:10">
      <c r="A131" s="1">
        <v>127</v>
      </c>
      <c r="B131" s="6" t="s">
        <v>141</v>
      </c>
      <c r="C131" s="7" t="s">
        <v>17</v>
      </c>
      <c r="D131" s="204">
        <v>0</v>
      </c>
      <c r="E131" s="204"/>
      <c r="F131" s="204">
        <v>375</v>
      </c>
      <c r="G131" s="204"/>
      <c r="H131" s="22"/>
      <c r="I131" s="22"/>
      <c r="J131" s="22"/>
    </row>
    <row r="132" spans="1:10">
      <c r="A132" s="1">
        <v>128</v>
      </c>
      <c r="B132" s="6" t="s">
        <v>142</v>
      </c>
      <c r="C132" s="7" t="s">
        <v>17</v>
      </c>
      <c r="D132" s="204">
        <v>119.25</v>
      </c>
      <c r="E132" s="204"/>
      <c r="F132" s="204">
        <v>70.875</v>
      </c>
      <c r="G132" s="204"/>
      <c r="H132" s="22"/>
      <c r="I132" s="22"/>
      <c r="J132" s="22"/>
    </row>
    <row r="133" spans="1:10">
      <c r="A133" s="1">
        <v>129</v>
      </c>
      <c r="B133" s="6" t="s">
        <v>143</v>
      </c>
      <c r="C133" s="7" t="s">
        <v>17</v>
      </c>
      <c r="D133" s="204">
        <v>225</v>
      </c>
      <c r="E133" s="204"/>
      <c r="F133" s="204">
        <v>70.875</v>
      </c>
      <c r="G133" s="204"/>
      <c r="H133" s="22"/>
      <c r="I133" s="22"/>
      <c r="J133" s="22"/>
    </row>
    <row r="134" spans="1:10">
      <c r="A134" s="1">
        <v>130</v>
      </c>
      <c r="B134" s="6" t="s">
        <v>144</v>
      </c>
      <c r="C134" s="7" t="s">
        <v>17</v>
      </c>
      <c r="D134" s="204">
        <v>300</v>
      </c>
      <c r="E134" s="204"/>
      <c r="F134" s="204">
        <v>60.75</v>
      </c>
      <c r="G134" s="204"/>
      <c r="H134" s="22"/>
      <c r="I134" s="22"/>
      <c r="J134" s="22"/>
    </row>
    <row r="135" spans="1:10">
      <c r="A135" s="1">
        <v>131</v>
      </c>
      <c r="B135" s="6" t="s">
        <v>145</v>
      </c>
      <c r="C135" s="7" t="s">
        <v>17</v>
      </c>
      <c r="D135" s="206">
        <v>95.625</v>
      </c>
      <c r="E135" s="204"/>
      <c r="F135" s="206">
        <v>45</v>
      </c>
      <c r="G135" s="204"/>
      <c r="H135" s="22"/>
      <c r="I135" s="22"/>
      <c r="J135" s="22"/>
    </row>
    <row r="136" spans="1:10">
      <c r="A136" s="1">
        <v>132</v>
      </c>
      <c r="B136" s="6" t="s">
        <v>146</v>
      </c>
      <c r="C136" s="7" t="s">
        <v>78</v>
      </c>
      <c r="D136" s="206">
        <v>33.75</v>
      </c>
      <c r="E136" s="204"/>
      <c r="F136" s="206">
        <v>20.25</v>
      </c>
      <c r="G136" s="204"/>
      <c r="H136" s="22"/>
      <c r="I136" s="22"/>
      <c r="J136" s="22"/>
    </row>
    <row r="137" spans="1:10">
      <c r="A137" s="1">
        <v>133</v>
      </c>
      <c r="B137" s="6" t="s">
        <v>147</v>
      </c>
      <c r="C137" s="7" t="s">
        <v>17</v>
      </c>
      <c r="D137" s="204">
        <v>57.375</v>
      </c>
      <c r="E137" s="204"/>
      <c r="F137" s="204">
        <v>30.375</v>
      </c>
      <c r="G137" s="204"/>
      <c r="H137" s="22"/>
      <c r="I137" s="22"/>
      <c r="J137" s="22"/>
    </row>
    <row r="138" spans="1:10">
      <c r="A138" s="1">
        <v>134</v>
      </c>
      <c r="B138" s="6" t="s">
        <v>148</v>
      </c>
      <c r="C138" s="7" t="s">
        <v>17</v>
      </c>
      <c r="D138" s="206">
        <v>57.375</v>
      </c>
      <c r="E138" s="204"/>
      <c r="F138" s="206">
        <v>40.5</v>
      </c>
      <c r="G138" s="204"/>
      <c r="H138" s="22"/>
      <c r="I138" s="22"/>
      <c r="J138" s="22"/>
    </row>
    <row r="139" spans="1:10">
      <c r="A139" s="1">
        <v>135</v>
      </c>
      <c r="B139" s="6" t="s">
        <v>149</v>
      </c>
      <c r="C139" s="7" t="s">
        <v>17</v>
      </c>
      <c r="D139" s="204">
        <v>45</v>
      </c>
      <c r="E139" s="204"/>
      <c r="F139" s="204">
        <v>10.125</v>
      </c>
      <c r="G139" s="204"/>
      <c r="H139" s="22"/>
      <c r="I139" s="22"/>
      <c r="J139" s="22"/>
    </row>
    <row r="140" spans="1:10">
      <c r="A140" s="1">
        <v>136</v>
      </c>
      <c r="B140" s="6" t="s">
        <v>150</v>
      </c>
      <c r="C140" s="7" t="s">
        <v>17</v>
      </c>
      <c r="D140" s="204">
        <v>28.125</v>
      </c>
      <c r="E140" s="204"/>
      <c r="F140" s="204">
        <v>10.125</v>
      </c>
      <c r="G140" s="204"/>
      <c r="H140" s="22"/>
      <c r="I140" s="22"/>
      <c r="J140" s="22"/>
    </row>
    <row r="141" spans="1:10">
      <c r="A141" s="1">
        <v>137</v>
      </c>
      <c r="B141" s="6" t="s">
        <v>151</v>
      </c>
      <c r="C141" s="7" t="s">
        <v>17</v>
      </c>
      <c r="D141" s="204">
        <v>337.5</v>
      </c>
      <c r="E141" s="204"/>
      <c r="F141" s="204">
        <v>50.625</v>
      </c>
      <c r="G141" s="204"/>
      <c r="H141" s="22"/>
      <c r="I141" s="22"/>
      <c r="J141" s="22"/>
    </row>
    <row r="142" spans="1:10">
      <c r="A142" s="1">
        <v>138</v>
      </c>
      <c r="B142" s="6" t="s">
        <v>152</v>
      </c>
      <c r="C142" s="7" t="s">
        <v>17</v>
      </c>
      <c r="D142" s="204">
        <v>0</v>
      </c>
      <c r="E142" s="204"/>
      <c r="F142" s="204">
        <v>30.375</v>
      </c>
      <c r="G142" s="204"/>
      <c r="H142" s="22"/>
      <c r="I142" s="22"/>
      <c r="J142" s="22"/>
    </row>
    <row r="143" spans="1:10">
      <c r="A143" s="1">
        <v>139</v>
      </c>
      <c r="B143" s="6" t="s">
        <v>153</v>
      </c>
      <c r="C143" s="7" t="s">
        <v>17</v>
      </c>
      <c r="D143" s="204">
        <v>267.75</v>
      </c>
      <c r="E143" s="204"/>
      <c r="F143" s="204">
        <v>40.5</v>
      </c>
      <c r="G143" s="204"/>
      <c r="H143" s="22"/>
      <c r="I143" s="22"/>
      <c r="J143" s="22"/>
    </row>
    <row r="144" spans="1:10">
      <c r="A144" s="1">
        <v>140</v>
      </c>
      <c r="B144" s="6" t="s">
        <v>154</v>
      </c>
      <c r="C144" s="7" t="s">
        <v>17</v>
      </c>
      <c r="D144" s="204">
        <v>114.75</v>
      </c>
      <c r="E144" s="204"/>
      <c r="F144" s="204">
        <v>30.375</v>
      </c>
      <c r="G144" s="204"/>
      <c r="H144" s="22"/>
      <c r="I144" s="22"/>
      <c r="J144" s="22"/>
    </row>
    <row r="145" spans="1:10">
      <c r="A145" s="1">
        <v>141</v>
      </c>
      <c r="B145" s="6" t="s">
        <v>155</v>
      </c>
      <c r="C145" s="7" t="s">
        <v>17</v>
      </c>
      <c r="D145" s="204">
        <v>57.375</v>
      </c>
      <c r="E145" s="204"/>
      <c r="F145" s="204">
        <v>20.25</v>
      </c>
      <c r="G145" s="204"/>
      <c r="H145" s="22"/>
      <c r="I145" s="22"/>
      <c r="J145" s="22"/>
    </row>
    <row r="146" spans="1:10">
      <c r="A146" s="1">
        <v>142</v>
      </c>
      <c r="B146" s="6" t="s">
        <v>156</v>
      </c>
      <c r="C146" s="7" t="s">
        <v>17</v>
      </c>
      <c r="D146" s="204">
        <v>267.75</v>
      </c>
      <c r="E146" s="204"/>
      <c r="F146" s="204">
        <v>30.375</v>
      </c>
      <c r="G146" s="204"/>
      <c r="H146" s="22"/>
      <c r="I146" s="22"/>
      <c r="J146" s="22"/>
    </row>
    <row r="147" spans="1:10">
      <c r="A147" s="1">
        <v>143</v>
      </c>
      <c r="B147" s="6" t="s">
        <v>157</v>
      </c>
      <c r="C147" s="7" t="s">
        <v>17</v>
      </c>
      <c r="D147" s="204">
        <v>429.75</v>
      </c>
      <c r="E147" s="204"/>
      <c r="F147" s="204">
        <v>202.5</v>
      </c>
      <c r="G147" s="204"/>
      <c r="H147" s="22"/>
      <c r="I147" s="22"/>
      <c r="J147" s="22"/>
    </row>
    <row r="148" spans="1:10">
      <c r="A148" s="1">
        <v>144</v>
      </c>
      <c r="B148" s="6" t="s">
        <v>158</v>
      </c>
      <c r="C148" s="7" t="s">
        <v>17</v>
      </c>
      <c r="D148" s="206">
        <v>210.375</v>
      </c>
      <c r="E148" s="204"/>
      <c r="F148" s="206">
        <v>14.625</v>
      </c>
      <c r="G148" s="204"/>
      <c r="H148" s="22"/>
      <c r="I148" s="22"/>
      <c r="J148" s="22"/>
    </row>
    <row r="149" spans="1:10">
      <c r="A149" s="1">
        <v>145</v>
      </c>
      <c r="B149" s="6" t="s">
        <v>159</v>
      </c>
      <c r="C149" s="7" t="s">
        <v>17</v>
      </c>
      <c r="D149" s="204">
        <v>525.375</v>
      </c>
      <c r="E149" s="204"/>
      <c r="F149" s="204">
        <v>20.25</v>
      </c>
      <c r="G149" s="204"/>
      <c r="H149" s="22"/>
      <c r="I149" s="22"/>
      <c r="J149" s="22"/>
    </row>
    <row r="150" spans="1:10">
      <c r="A150" s="1">
        <v>146</v>
      </c>
      <c r="B150" s="6" t="s">
        <v>160</v>
      </c>
      <c r="C150" s="7" t="s">
        <v>17</v>
      </c>
      <c r="D150" s="204">
        <v>57.375</v>
      </c>
      <c r="E150" s="204"/>
      <c r="F150" s="204">
        <v>14.625</v>
      </c>
      <c r="G150" s="204"/>
      <c r="H150" s="22"/>
      <c r="I150" s="22"/>
      <c r="J150" s="22"/>
    </row>
    <row r="151" spans="1:10">
      <c r="A151" s="1">
        <v>147</v>
      </c>
      <c r="B151" s="6" t="s">
        <v>161</v>
      </c>
      <c r="C151" s="7" t="s">
        <v>17</v>
      </c>
      <c r="D151" s="204">
        <v>142.875</v>
      </c>
      <c r="E151" s="204"/>
      <c r="F151" s="204">
        <v>14.625</v>
      </c>
      <c r="G151" s="204"/>
      <c r="H151" s="22"/>
      <c r="I151" s="22"/>
      <c r="J151" s="22"/>
    </row>
    <row r="152" spans="1:10">
      <c r="A152" s="1">
        <v>148</v>
      </c>
      <c r="B152" s="6" t="s">
        <v>670</v>
      </c>
      <c r="C152" s="7" t="s">
        <v>17</v>
      </c>
      <c r="D152" s="204">
        <v>0</v>
      </c>
      <c r="E152" s="204"/>
      <c r="F152" s="206">
        <v>101.25</v>
      </c>
      <c r="G152" s="204"/>
      <c r="H152" s="22"/>
      <c r="I152" s="22"/>
      <c r="J152" s="22"/>
    </row>
    <row r="153" spans="1:10">
      <c r="A153" s="1">
        <v>149</v>
      </c>
      <c r="B153" s="6" t="s">
        <v>162</v>
      </c>
      <c r="C153" s="7" t="s">
        <v>17</v>
      </c>
      <c r="D153" s="204">
        <v>344.25</v>
      </c>
      <c r="E153" s="204"/>
      <c r="F153" s="204">
        <v>36</v>
      </c>
      <c r="G153" s="204"/>
      <c r="H153" s="22"/>
      <c r="I153" s="22"/>
      <c r="J153" s="22"/>
    </row>
    <row r="154" spans="1:10">
      <c r="A154" s="1">
        <v>150</v>
      </c>
      <c r="B154" s="6" t="s">
        <v>163</v>
      </c>
      <c r="C154" s="7" t="s">
        <v>17</v>
      </c>
      <c r="D154" s="206">
        <v>191.25</v>
      </c>
      <c r="E154" s="204"/>
      <c r="F154" s="206">
        <v>14.625</v>
      </c>
      <c r="G154" s="204"/>
      <c r="H154" s="22"/>
      <c r="I154" s="22"/>
      <c r="J154" s="22"/>
    </row>
    <row r="155" spans="1:10">
      <c r="A155" s="1">
        <v>151</v>
      </c>
      <c r="B155" s="6" t="s">
        <v>165</v>
      </c>
      <c r="C155" s="7" t="s">
        <v>17</v>
      </c>
      <c r="D155" s="204">
        <v>238.5</v>
      </c>
      <c r="E155" s="204"/>
      <c r="F155" s="204">
        <v>40.5</v>
      </c>
      <c r="G155" s="204"/>
      <c r="H155" s="22"/>
      <c r="I155" s="22"/>
      <c r="J155" s="22"/>
    </row>
    <row r="156" spans="1:10">
      <c r="A156" s="1">
        <v>152</v>
      </c>
      <c r="B156" s="6" t="s">
        <v>12</v>
      </c>
      <c r="C156" s="7" t="s">
        <v>17</v>
      </c>
      <c r="D156" s="204">
        <v>172.125</v>
      </c>
      <c r="E156" s="204"/>
      <c r="F156" s="204">
        <v>40.5</v>
      </c>
      <c r="G156" s="204"/>
      <c r="H156" s="22"/>
      <c r="I156" s="22"/>
      <c r="J156" s="22"/>
    </row>
    <row r="157" spans="1:10">
      <c r="A157" s="1">
        <v>153</v>
      </c>
      <c r="B157" s="6" t="s">
        <v>166</v>
      </c>
      <c r="C157" s="7" t="s">
        <v>59</v>
      </c>
      <c r="D157" s="204">
        <v>104.625</v>
      </c>
      <c r="E157" s="204"/>
      <c r="F157" s="204">
        <v>30.375</v>
      </c>
      <c r="G157" s="204"/>
      <c r="H157" s="22"/>
      <c r="I157" s="22"/>
      <c r="J157" s="22"/>
    </row>
    <row r="158" spans="1:10">
      <c r="A158" s="1">
        <v>154</v>
      </c>
      <c r="B158" s="6" t="s">
        <v>167</v>
      </c>
      <c r="C158" s="7" t="s">
        <v>59</v>
      </c>
      <c r="D158" s="204">
        <v>114.75</v>
      </c>
      <c r="E158" s="204"/>
      <c r="F158" s="204">
        <v>30.375</v>
      </c>
      <c r="G158" s="204"/>
      <c r="H158" s="22"/>
      <c r="I158" s="22"/>
      <c r="J158" s="22"/>
    </row>
    <row r="159" spans="1:10" ht="28.5">
      <c r="A159" s="1">
        <v>155</v>
      </c>
      <c r="B159" s="6" t="s">
        <v>168</v>
      </c>
      <c r="C159" s="7" t="s">
        <v>78</v>
      </c>
      <c r="D159" s="206">
        <v>22.5</v>
      </c>
      <c r="E159" s="204"/>
      <c r="F159" s="206">
        <v>0</v>
      </c>
      <c r="G159" s="204"/>
      <c r="H159" s="22"/>
      <c r="I159" s="22"/>
      <c r="J159" s="22"/>
    </row>
    <row r="160" spans="1:10">
      <c r="A160" s="1">
        <v>156</v>
      </c>
      <c r="B160" s="6" t="s">
        <v>169</v>
      </c>
      <c r="C160" s="7" t="s">
        <v>17</v>
      </c>
      <c r="D160" s="204">
        <v>812.25</v>
      </c>
      <c r="E160" s="204"/>
      <c r="F160" s="204">
        <v>91.125</v>
      </c>
      <c r="G160" s="204"/>
      <c r="H160" s="22"/>
      <c r="I160" s="22"/>
      <c r="J160" s="22"/>
    </row>
    <row r="161" spans="1:10">
      <c r="A161" s="1">
        <v>157</v>
      </c>
      <c r="B161" s="6" t="s">
        <v>170</v>
      </c>
      <c r="C161" s="7" t="s">
        <v>17</v>
      </c>
      <c r="D161" s="204">
        <v>275.625</v>
      </c>
      <c r="E161" s="204"/>
      <c r="F161" s="204">
        <v>14.625</v>
      </c>
      <c r="G161" s="204"/>
      <c r="H161" s="22"/>
      <c r="I161" s="22"/>
      <c r="J161" s="22"/>
    </row>
    <row r="162" spans="1:10">
      <c r="A162" s="1">
        <v>158</v>
      </c>
      <c r="B162" s="6" t="s">
        <v>171</v>
      </c>
      <c r="C162" s="7" t="s">
        <v>17</v>
      </c>
      <c r="D162" s="204">
        <v>267.75</v>
      </c>
      <c r="E162" s="204"/>
      <c r="F162" s="204">
        <v>67.5</v>
      </c>
      <c r="G162" s="204"/>
      <c r="H162" s="22"/>
      <c r="I162" s="22"/>
      <c r="J162" s="22"/>
    </row>
    <row r="163" spans="1:10">
      <c r="A163" s="1">
        <v>159</v>
      </c>
      <c r="B163" s="6" t="s">
        <v>172</v>
      </c>
      <c r="C163" s="7" t="s">
        <v>17</v>
      </c>
      <c r="D163" s="204">
        <v>133.875</v>
      </c>
      <c r="E163" s="204"/>
      <c r="F163" s="204">
        <v>55.125</v>
      </c>
      <c r="G163" s="204"/>
      <c r="H163" s="22"/>
      <c r="I163" s="22"/>
      <c r="J163" s="22"/>
    </row>
    <row r="164" spans="1:10">
      <c r="A164" s="1">
        <v>160</v>
      </c>
      <c r="B164" s="6" t="s">
        <v>173</v>
      </c>
      <c r="C164" s="7" t="s">
        <v>17</v>
      </c>
      <c r="D164" s="204">
        <v>93.375</v>
      </c>
      <c r="E164" s="204"/>
      <c r="F164" s="204">
        <v>45</v>
      </c>
      <c r="G164" s="204"/>
      <c r="H164" s="22"/>
      <c r="I164" s="22"/>
      <c r="J164" s="22"/>
    </row>
    <row r="165" spans="1:10">
      <c r="A165" s="1">
        <v>161</v>
      </c>
      <c r="B165" s="6" t="s">
        <v>174</v>
      </c>
      <c r="C165" s="7" t="s">
        <v>17</v>
      </c>
      <c r="D165" s="204">
        <v>57.375</v>
      </c>
      <c r="E165" s="204"/>
      <c r="F165" s="204">
        <v>40.5</v>
      </c>
      <c r="G165" s="204"/>
      <c r="H165" s="22"/>
      <c r="I165" s="22"/>
      <c r="J165" s="22"/>
    </row>
    <row r="166" spans="1:10">
      <c r="A166" s="1">
        <v>162</v>
      </c>
      <c r="B166" s="6" t="s">
        <v>175</v>
      </c>
      <c r="C166" s="7" t="s">
        <v>17</v>
      </c>
      <c r="D166" s="204">
        <v>267.75</v>
      </c>
      <c r="E166" s="204"/>
      <c r="F166" s="204">
        <v>14.625</v>
      </c>
      <c r="G166" s="204"/>
      <c r="H166" s="22"/>
      <c r="I166" s="22"/>
      <c r="J166" s="22"/>
    </row>
    <row r="167" spans="1:10">
      <c r="A167" s="1">
        <v>163</v>
      </c>
      <c r="B167" s="6" t="s">
        <v>176</v>
      </c>
      <c r="C167" s="7" t="s">
        <v>17</v>
      </c>
      <c r="D167" s="204">
        <v>85.5</v>
      </c>
      <c r="E167" s="204"/>
      <c r="F167" s="204">
        <v>45</v>
      </c>
      <c r="G167" s="204"/>
      <c r="H167" s="22"/>
      <c r="I167" s="22"/>
      <c r="J167" s="22"/>
    </row>
    <row r="168" spans="1:10">
      <c r="A168" s="1">
        <v>164</v>
      </c>
      <c r="B168" s="6" t="s">
        <v>177</v>
      </c>
      <c r="C168" s="7" t="s">
        <v>17</v>
      </c>
      <c r="D168" s="204">
        <v>95.625</v>
      </c>
      <c r="E168" s="204"/>
      <c r="F168" s="204">
        <v>42.75</v>
      </c>
      <c r="G168" s="204"/>
      <c r="H168" s="22"/>
      <c r="I168" s="22"/>
      <c r="J168" s="22"/>
    </row>
    <row r="169" spans="1:10">
      <c r="A169" s="1">
        <v>165</v>
      </c>
      <c r="B169" s="6" t="s">
        <v>178</v>
      </c>
      <c r="C169" s="7" t="s">
        <v>17</v>
      </c>
      <c r="D169" s="204">
        <v>153</v>
      </c>
      <c r="E169" s="204"/>
      <c r="F169" s="204">
        <v>14.625</v>
      </c>
      <c r="G169" s="204"/>
      <c r="H169" s="22"/>
      <c r="I169" s="22"/>
      <c r="J169" s="22"/>
    </row>
    <row r="170" spans="1:10">
      <c r="A170" s="1">
        <v>166</v>
      </c>
      <c r="B170" s="6" t="s">
        <v>179</v>
      </c>
      <c r="C170" s="7" t="s">
        <v>17</v>
      </c>
      <c r="D170" s="204">
        <v>153</v>
      </c>
      <c r="E170" s="204"/>
      <c r="F170" s="204">
        <v>50.625</v>
      </c>
      <c r="G170" s="204"/>
      <c r="H170" s="22"/>
      <c r="I170" s="22"/>
      <c r="J170" s="22"/>
    </row>
    <row r="171" spans="1:10">
      <c r="A171" s="1">
        <v>167</v>
      </c>
      <c r="B171" s="6" t="s">
        <v>180</v>
      </c>
      <c r="C171" s="7" t="s">
        <v>17</v>
      </c>
      <c r="D171" s="204">
        <v>153</v>
      </c>
      <c r="E171" s="204"/>
      <c r="F171" s="204">
        <v>50.625</v>
      </c>
      <c r="G171" s="204"/>
      <c r="H171" s="22"/>
      <c r="I171" s="22"/>
      <c r="J171" s="22"/>
    </row>
    <row r="172" spans="1:10">
      <c r="A172" s="1">
        <v>168</v>
      </c>
      <c r="B172" s="6" t="s">
        <v>181</v>
      </c>
      <c r="C172" s="7" t="s">
        <v>17</v>
      </c>
      <c r="D172" s="204">
        <v>0</v>
      </c>
      <c r="E172" s="204"/>
      <c r="F172" s="204">
        <v>50.625</v>
      </c>
      <c r="G172" s="204"/>
      <c r="H172" s="22"/>
      <c r="I172" s="22"/>
      <c r="J172" s="22"/>
    </row>
    <row r="173" spans="1:10">
      <c r="A173" s="1">
        <v>169</v>
      </c>
      <c r="B173" s="6" t="s">
        <v>182</v>
      </c>
      <c r="C173" s="7" t="s">
        <v>17</v>
      </c>
      <c r="D173" s="204">
        <v>0</v>
      </c>
      <c r="E173" s="204"/>
      <c r="F173" s="204">
        <v>40.5</v>
      </c>
      <c r="G173" s="204"/>
      <c r="H173" s="22"/>
      <c r="I173" s="22"/>
      <c r="J173" s="22"/>
    </row>
    <row r="174" spans="1:10">
      <c r="A174" s="1">
        <v>170</v>
      </c>
      <c r="B174" s="6" t="s">
        <v>183</v>
      </c>
      <c r="C174" s="7" t="s">
        <v>17</v>
      </c>
      <c r="D174" s="204">
        <v>0</v>
      </c>
      <c r="E174" s="204"/>
      <c r="F174" s="204">
        <v>101.25</v>
      </c>
      <c r="G174" s="204"/>
      <c r="H174" s="22"/>
      <c r="I174" s="22"/>
      <c r="J174" s="22"/>
    </row>
    <row r="175" spans="1:10">
      <c r="A175" s="1">
        <v>171</v>
      </c>
      <c r="B175" s="6" t="s">
        <v>184</v>
      </c>
      <c r="C175" s="7" t="s">
        <v>17</v>
      </c>
      <c r="D175" s="204">
        <v>0</v>
      </c>
      <c r="E175" s="204"/>
      <c r="F175" s="204">
        <v>225</v>
      </c>
      <c r="G175" s="204"/>
      <c r="H175" s="22"/>
      <c r="I175" s="22"/>
      <c r="J175" s="22"/>
    </row>
    <row r="176" spans="1:10">
      <c r="A176" s="1">
        <v>172</v>
      </c>
      <c r="B176" s="6" t="s">
        <v>185</v>
      </c>
      <c r="C176" s="7" t="s">
        <v>17</v>
      </c>
      <c r="D176" s="204">
        <v>5.625</v>
      </c>
      <c r="E176" s="204"/>
      <c r="F176" s="204">
        <v>10.125</v>
      </c>
      <c r="G176" s="204"/>
      <c r="H176" s="22"/>
      <c r="I176" s="22"/>
      <c r="J176" s="22"/>
    </row>
    <row r="177" spans="1:10">
      <c r="A177" s="1">
        <v>173</v>
      </c>
      <c r="B177" s="6" t="s">
        <v>186</v>
      </c>
      <c r="C177" s="7" t="s">
        <v>17</v>
      </c>
      <c r="D177" s="204">
        <v>13.5</v>
      </c>
      <c r="E177" s="204"/>
      <c r="F177" s="204">
        <v>10.125</v>
      </c>
      <c r="G177" s="204"/>
      <c r="H177" s="22"/>
      <c r="I177" s="22"/>
      <c r="J177" s="22"/>
    </row>
    <row r="178" spans="1:10">
      <c r="A178" s="1">
        <v>174</v>
      </c>
      <c r="B178" s="6" t="s">
        <v>187</v>
      </c>
      <c r="C178" s="7" t="s">
        <v>17</v>
      </c>
      <c r="D178" s="204">
        <v>22.5</v>
      </c>
      <c r="E178" s="204"/>
      <c r="F178" s="204">
        <v>10.125</v>
      </c>
      <c r="G178" s="204"/>
      <c r="H178" s="22"/>
      <c r="I178" s="22"/>
      <c r="J178" s="22"/>
    </row>
    <row r="179" spans="1:10">
      <c r="A179" s="1">
        <v>175</v>
      </c>
      <c r="B179" s="6" t="s">
        <v>188</v>
      </c>
      <c r="C179" s="7" t="s">
        <v>17</v>
      </c>
      <c r="D179" s="204">
        <v>23.625</v>
      </c>
      <c r="E179" s="204"/>
      <c r="F179" s="204">
        <v>10.125</v>
      </c>
      <c r="G179" s="204"/>
      <c r="H179" s="22"/>
      <c r="I179" s="22"/>
      <c r="J179" s="22"/>
    </row>
    <row r="180" spans="1:10">
      <c r="A180" s="1">
        <v>176</v>
      </c>
      <c r="B180" s="6" t="s">
        <v>189</v>
      </c>
      <c r="C180" s="7" t="s">
        <v>17</v>
      </c>
      <c r="D180" s="204">
        <v>23.625</v>
      </c>
      <c r="E180" s="204"/>
      <c r="F180" s="204">
        <v>10.125</v>
      </c>
      <c r="G180" s="204"/>
      <c r="H180" s="22"/>
      <c r="I180" s="22"/>
      <c r="J180" s="22"/>
    </row>
    <row r="181" spans="1:10">
      <c r="A181" s="1">
        <v>177</v>
      </c>
      <c r="B181" s="6" t="s">
        <v>190</v>
      </c>
      <c r="C181" s="7" t="s">
        <v>17</v>
      </c>
      <c r="D181" s="204">
        <v>23.625</v>
      </c>
      <c r="E181" s="204"/>
      <c r="F181" s="204">
        <v>10.125</v>
      </c>
      <c r="G181" s="204"/>
      <c r="H181" s="22"/>
      <c r="I181" s="22"/>
      <c r="J181" s="22"/>
    </row>
    <row r="182" spans="1:10">
      <c r="A182" s="1">
        <v>178</v>
      </c>
      <c r="B182" s="6" t="s">
        <v>191</v>
      </c>
      <c r="C182" s="7" t="s">
        <v>17</v>
      </c>
      <c r="D182" s="204">
        <v>23.625</v>
      </c>
      <c r="E182" s="204"/>
      <c r="F182" s="204">
        <v>10.125</v>
      </c>
      <c r="G182" s="204"/>
      <c r="H182" s="22"/>
      <c r="I182" s="22"/>
      <c r="J182" s="22"/>
    </row>
    <row r="183" spans="1:10">
      <c r="A183" s="1">
        <v>179</v>
      </c>
      <c r="B183" s="6" t="s">
        <v>192</v>
      </c>
      <c r="C183" s="7" t="s">
        <v>17</v>
      </c>
      <c r="D183" s="204">
        <v>6.75</v>
      </c>
      <c r="E183" s="204"/>
      <c r="F183" s="204">
        <v>10.125</v>
      </c>
      <c r="G183" s="204"/>
      <c r="H183" s="22"/>
      <c r="I183" s="22"/>
      <c r="J183" s="22"/>
    </row>
    <row r="184" spans="1:10">
      <c r="A184" s="1">
        <v>180</v>
      </c>
      <c r="B184" s="6" t="s">
        <v>193</v>
      </c>
      <c r="C184" s="7" t="s">
        <v>17</v>
      </c>
      <c r="D184" s="204">
        <v>172.125</v>
      </c>
      <c r="E184" s="204"/>
      <c r="F184" s="204">
        <v>40.5</v>
      </c>
      <c r="G184" s="204"/>
      <c r="H184" s="22"/>
      <c r="I184" s="22"/>
      <c r="J184" s="22"/>
    </row>
    <row r="185" spans="1:10">
      <c r="A185" s="1">
        <v>181</v>
      </c>
      <c r="B185" s="6" t="s">
        <v>194</v>
      </c>
      <c r="C185" s="7" t="s">
        <v>17</v>
      </c>
      <c r="D185" s="204">
        <v>85.5</v>
      </c>
      <c r="E185" s="204"/>
      <c r="F185" s="204">
        <v>40.5</v>
      </c>
      <c r="G185" s="204"/>
      <c r="H185" s="22"/>
      <c r="I185" s="22"/>
      <c r="J185" s="22"/>
    </row>
    <row r="186" spans="1:10">
      <c r="A186" s="1">
        <v>182</v>
      </c>
      <c r="B186" s="6" t="s">
        <v>195</v>
      </c>
      <c r="C186" s="7" t="s">
        <v>17</v>
      </c>
      <c r="D186" s="204">
        <v>137.25</v>
      </c>
      <c r="E186" s="204"/>
      <c r="F186" s="204">
        <v>40.5</v>
      </c>
      <c r="G186" s="204"/>
      <c r="H186" s="22"/>
      <c r="I186" s="22"/>
      <c r="J186" s="22"/>
    </row>
    <row r="187" spans="1:10">
      <c r="A187" s="1">
        <v>183</v>
      </c>
      <c r="B187" s="6" t="s">
        <v>196</v>
      </c>
      <c r="C187" s="7" t="s">
        <v>17</v>
      </c>
      <c r="D187" s="206">
        <v>100.125</v>
      </c>
      <c r="E187" s="204"/>
      <c r="F187" s="206">
        <v>40.5</v>
      </c>
      <c r="G187" s="204"/>
      <c r="H187" s="22"/>
      <c r="I187" s="22"/>
      <c r="J187" s="22"/>
    </row>
    <row r="188" spans="1:10">
      <c r="A188" s="1">
        <v>184</v>
      </c>
      <c r="B188" s="6" t="s">
        <v>197</v>
      </c>
      <c r="C188" s="7"/>
      <c r="D188" s="204">
        <v>0</v>
      </c>
      <c r="E188" s="204"/>
      <c r="F188" s="206">
        <v>253.125</v>
      </c>
      <c r="G188" s="204"/>
      <c r="H188" s="22"/>
      <c r="I188" s="22"/>
      <c r="J188" s="22"/>
    </row>
    <row r="189" spans="1:10">
      <c r="A189" s="1">
        <v>185</v>
      </c>
      <c r="B189" s="6" t="s">
        <v>198</v>
      </c>
      <c r="C189" s="7" t="s">
        <v>17</v>
      </c>
      <c r="D189" s="204">
        <v>900</v>
      </c>
      <c r="E189" s="204"/>
      <c r="F189" s="204">
        <v>81</v>
      </c>
      <c r="G189" s="204"/>
      <c r="H189" s="22"/>
      <c r="I189" s="22"/>
      <c r="J189" s="22"/>
    </row>
    <row r="190" spans="1:10">
      <c r="A190" s="1">
        <v>186</v>
      </c>
      <c r="B190" s="6" t="s">
        <v>199</v>
      </c>
      <c r="C190" s="7" t="s">
        <v>17</v>
      </c>
      <c r="D190" s="204">
        <v>61.875</v>
      </c>
      <c r="E190" s="204"/>
      <c r="F190" s="204">
        <v>20.25</v>
      </c>
      <c r="G190" s="204"/>
      <c r="H190" s="22"/>
      <c r="I190" s="22"/>
      <c r="J190" s="22"/>
    </row>
    <row r="191" spans="1:10">
      <c r="A191" s="1">
        <v>187</v>
      </c>
      <c r="B191" s="6" t="s">
        <v>200</v>
      </c>
      <c r="C191" s="7" t="s">
        <v>17</v>
      </c>
      <c r="D191" s="204">
        <v>267.75</v>
      </c>
      <c r="E191" s="204"/>
      <c r="F191" s="204">
        <v>20.25</v>
      </c>
      <c r="G191" s="204"/>
      <c r="H191" s="22"/>
      <c r="I191" s="22"/>
      <c r="J191" s="22"/>
    </row>
    <row r="192" spans="1:10">
      <c r="A192" s="1">
        <v>188</v>
      </c>
      <c r="B192" s="6" t="s">
        <v>201</v>
      </c>
      <c r="C192" s="7" t="s">
        <v>17</v>
      </c>
      <c r="D192" s="206">
        <v>13.5</v>
      </c>
      <c r="E192" s="204"/>
      <c r="F192" s="206">
        <v>20.25</v>
      </c>
      <c r="G192" s="204"/>
      <c r="H192" s="22"/>
      <c r="I192" s="22"/>
      <c r="J192" s="22"/>
    </row>
    <row r="193" spans="1:10">
      <c r="A193" s="1">
        <v>189</v>
      </c>
      <c r="B193" s="6" t="s">
        <v>202</v>
      </c>
      <c r="C193" s="7" t="s">
        <v>17</v>
      </c>
      <c r="D193" s="206">
        <v>375</v>
      </c>
      <c r="E193" s="204"/>
      <c r="F193" s="206">
        <v>81</v>
      </c>
      <c r="G193" s="204"/>
      <c r="H193" s="22"/>
      <c r="I193" s="22"/>
      <c r="J193" s="22"/>
    </row>
    <row r="194" spans="1:10">
      <c r="A194" s="1">
        <v>190</v>
      </c>
      <c r="B194" s="6" t="s">
        <v>203</v>
      </c>
      <c r="C194" s="7"/>
      <c r="D194" s="204">
        <v>0</v>
      </c>
      <c r="E194" s="204"/>
      <c r="F194" s="204">
        <v>151.875</v>
      </c>
      <c r="G194" s="204"/>
      <c r="H194" s="22"/>
      <c r="I194" s="22"/>
      <c r="J194" s="22"/>
    </row>
    <row r="195" spans="1:10">
      <c r="A195" s="1">
        <v>191</v>
      </c>
      <c r="B195" s="6" t="s">
        <v>204</v>
      </c>
      <c r="C195" s="7" t="s">
        <v>17</v>
      </c>
      <c r="D195" s="204">
        <v>61.875</v>
      </c>
      <c r="E195" s="204"/>
      <c r="F195" s="204">
        <v>30.375</v>
      </c>
      <c r="G195" s="204"/>
      <c r="H195" s="22"/>
      <c r="I195" s="22"/>
      <c r="J195" s="22"/>
    </row>
    <row r="196" spans="1:10">
      <c r="A196" s="1">
        <v>192</v>
      </c>
      <c r="B196" s="6" t="s">
        <v>205</v>
      </c>
      <c r="C196" s="7" t="s">
        <v>17</v>
      </c>
      <c r="D196" s="206">
        <v>2.25</v>
      </c>
      <c r="E196" s="204"/>
      <c r="F196" s="206">
        <v>20.25</v>
      </c>
      <c r="G196" s="204"/>
      <c r="H196" s="22"/>
      <c r="I196" s="22"/>
      <c r="J196" s="22"/>
    </row>
    <row r="197" spans="1:10">
      <c r="A197" s="1">
        <v>193</v>
      </c>
      <c r="B197" s="6" t="s">
        <v>206</v>
      </c>
      <c r="C197" s="7" t="s">
        <v>17</v>
      </c>
      <c r="D197" s="206">
        <v>200.25</v>
      </c>
      <c r="E197" s="204"/>
      <c r="F197" s="206">
        <v>40.5</v>
      </c>
      <c r="G197" s="204"/>
      <c r="H197" s="22"/>
      <c r="I197" s="22"/>
      <c r="J197" s="22"/>
    </row>
    <row r="198" spans="1:10">
      <c r="A198" s="1">
        <v>194</v>
      </c>
      <c r="B198" s="6" t="s">
        <v>207</v>
      </c>
      <c r="C198" s="7" t="s">
        <v>17</v>
      </c>
      <c r="D198" s="204">
        <v>363.375</v>
      </c>
      <c r="E198" s="204"/>
      <c r="F198" s="204">
        <v>81</v>
      </c>
      <c r="G198" s="204"/>
      <c r="H198" s="22"/>
      <c r="I198" s="22"/>
      <c r="J198" s="22"/>
    </row>
    <row r="199" spans="1:10">
      <c r="A199" s="1">
        <v>195</v>
      </c>
      <c r="B199" s="6" t="s">
        <v>208</v>
      </c>
      <c r="C199" s="7" t="s">
        <v>17</v>
      </c>
      <c r="D199" s="204">
        <v>57.375</v>
      </c>
      <c r="E199" s="204"/>
      <c r="F199" s="204">
        <v>45</v>
      </c>
      <c r="G199" s="204"/>
      <c r="H199" s="22"/>
      <c r="I199" s="22"/>
      <c r="J199" s="22"/>
    </row>
    <row r="200" spans="1:10">
      <c r="A200" s="1">
        <v>196</v>
      </c>
      <c r="B200" s="6" t="s">
        <v>209</v>
      </c>
      <c r="C200" s="7" t="s">
        <v>17</v>
      </c>
      <c r="D200" s="206">
        <v>76.5</v>
      </c>
      <c r="E200" s="204"/>
      <c r="F200" s="206">
        <v>40.5</v>
      </c>
      <c r="G200" s="204"/>
      <c r="H200" s="22"/>
      <c r="I200" s="22"/>
      <c r="J200" s="22"/>
    </row>
    <row r="201" spans="1:10">
      <c r="A201" s="1">
        <v>197</v>
      </c>
      <c r="B201" s="6" t="s">
        <v>210</v>
      </c>
      <c r="C201" s="7" t="s">
        <v>17</v>
      </c>
      <c r="D201" s="204">
        <v>85.5</v>
      </c>
      <c r="E201" s="204"/>
      <c r="F201" s="204">
        <v>30.375</v>
      </c>
      <c r="G201" s="204"/>
      <c r="H201" s="22"/>
      <c r="I201" s="22"/>
      <c r="J201" s="22"/>
    </row>
    <row r="202" spans="1:10">
      <c r="A202" s="1">
        <v>198</v>
      </c>
      <c r="B202" s="6" t="s">
        <v>211</v>
      </c>
      <c r="C202" s="7" t="s">
        <v>17</v>
      </c>
      <c r="D202" s="204">
        <v>57.375</v>
      </c>
      <c r="E202" s="204"/>
      <c r="F202" s="204">
        <v>81</v>
      </c>
      <c r="G202" s="204"/>
      <c r="H202" s="22"/>
      <c r="I202" s="22"/>
      <c r="J202" s="22"/>
    </row>
    <row r="203" spans="1:10">
      <c r="A203" s="1">
        <v>199</v>
      </c>
      <c r="B203" s="6" t="s">
        <v>212</v>
      </c>
      <c r="C203" s="7" t="s">
        <v>17</v>
      </c>
      <c r="D203" s="204">
        <v>306</v>
      </c>
      <c r="E203" s="204"/>
      <c r="F203" s="204">
        <v>50.625</v>
      </c>
      <c r="G203" s="204"/>
      <c r="H203" s="22"/>
      <c r="I203" s="22"/>
      <c r="J203" s="22"/>
    </row>
    <row r="204" spans="1:10">
      <c r="A204" s="1">
        <v>200</v>
      </c>
      <c r="B204" s="6" t="s">
        <v>213</v>
      </c>
      <c r="C204" s="7" t="s">
        <v>17</v>
      </c>
      <c r="D204" s="204">
        <v>76.5</v>
      </c>
      <c r="E204" s="204"/>
      <c r="F204" s="204">
        <v>40.5</v>
      </c>
      <c r="G204" s="204"/>
      <c r="H204" s="22"/>
      <c r="I204" s="22"/>
      <c r="J204" s="22"/>
    </row>
    <row r="205" spans="1:10">
      <c r="A205" s="1">
        <v>201</v>
      </c>
      <c r="B205" s="6" t="s">
        <v>214</v>
      </c>
      <c r="C205" s="7" t="s">
        <v>17</v>
      </c>
      <c r="D205" s="204">
        <v>76.5</v>
      </c>
      <c r="E205" s="204"/>
      <c r="F205" s="204">
        <v>40.5</v>
      </c>
      <c r="G205" s="204"/>
      <c r="H205" s="22"/>
      <c r="I205" s="22"/>
      <c r="J205" s="22"/>
    </row>
    <row r="206" spans="1:10">
      <c r="A206" s="1">
        <v>202</v>
      </c>
      <c r="B206" s="6" t="s">
        <v>215</v>
      </c>
      <c r="C206" s="7" t="s">
        <v>17</v>
      </c>
      <c r="D206" s="204">
        <v>306</v>
      </c>
      <c r="E206" s="204"/>
      <c r="F206" s="204">
        <v>180</v>
      </c>
      <c r="G206" s="204"/>
      <c r="H206" s="22"/>
      <c r="I206" s="22"/>
      <c r="J206" s="22"/>
    </row>
    <row r="207" spans="1:10">
      <c r="A207" s="1">
        <v>203</v>
      </c>
      <c r="B207" s="6" t="s">
        <v>216</v>
      </c>
      <c r="C207" s="7" t="s">
        <v>17</v>
      </c>
      <c r="D207" s="204">
        <v>28.125</v>
      </c>
      <c r="E207" s="204"/>
      <c r="F207" s="204">
        <v>5.0625</v>
      </c>
      <c r="G207" s="204"/>
      <c r="H207" s="22"/>
      <c r="I207" s="22"/>
      <c r="J207" s="22"/>
    </row>
    <row r="208" spans="1:10">
      <c r="A208" s="1">
        <v>204</v>
      </c>
      <c r="B208" s="6" t="s">
        <v>217</v>
      </c>
      <c r="C208" s="7" t="s">
        <v>17</v>
      </c>
      <c r="D208" s="204">
        <v>57.375</v>
      </c>
      <c r="E208" s="204"/>
      <c r="F208" s="204">
        <v>10.125</v>
      </c>
      <c r="G208" s="204"/>
      <c r="H208" s="22"/>
      <c r="I208" s="22"/>
      <c r="J208" s="22"/>
    </row>
    <row r="209" spans="1:10">
      <c r="A209" s="1">
        <v>205</v>
      </c>
      <c r="B209" s="6" t="s">
        <v>218</v>
      </c>
      <c r="C209" s="7" t="s">
        <v>17</v>
      </c>
      <c r="D209" s="204">
        <v>31.5</v>
      </c>
      <c r="E209" s="204"/>
      <c r="F209" s="204">
        <v>5.0625</v>
      </c>
      <c r="G209" s="204"/>
      <c r="H209" s="22"/>
      <c r="I209" s="22"/>
      <c r="J209" s="22"/>
    </row>
    <row r="210" spans="1:10">
      <c r="A210" s="1">
        <v>206</v>
      </c>
      <c r="B210" s="6" t="s">
        <v>219</v>
      </c>
      <c r="C210" s="7" t="s">
        <v>17</v>
      </c>
      <c r="D210" s="204">
        <v>200.25</v>
      </c>
      <c r="E210" s="204"/>
      <c r="F210" s="204">
        <v>50.625</v>
      </c>
      <c r="G210" s="204"/>
      <c r="H210" s="22"/>
      <c r="I210" s="22"/>
      <c r="J210" s="22"/>
    </row>
    <row r="211" spans="1:10">
      <c r="A211" s="1">
        <v>207</v>
      </c>
      <c r="B211" s="6" t="s">
        <v>220</v>
      </c>
      <c r="C211" s="7" t="s">
        <v>17</v>
      </c>
      <c r="D211" s="204">
        <v>301.5</v>
      </c>
      <c r="E211" s="204"/>
      <c r="F211" s="204">
        <v>50.625</v>
      </c>
      <c r="G211" s="204"/>
      <c r="H211" s="22"/>
      <c r="I211" s="22"/>
      <c r="J211" s="22"/>
    </row>
    <row r="212" spans="1:10">
      <c r="A212" s="1">
        <v>208</v>
      </c>
      <c r="B212" s="6" t="s">
        <v>221</v>
      </c>
      <c r="C212" s="7" t="s">
        <v>17</v>
      </c>
      <c r="D212" s="204">
        <v>61.875</v>
      </c>
      <c r="E212" s="204"/>
      <c r="F212" s="204">
        <v>40.5</v>
      </c>
      <c r="G212" s="204"/>
      <c r="H212" s="22"/>
      <c r="I212" s="22"/>
      <c r="J212" s="22"/>
    </row>
    <row r="213" spans="1:10">
      <c r="A213" s="1">
        <v>209</v>
      </c>
      <c r="B213" s="6" t="s">
        <v>222</v>
      </c>
      <c r="C213" s="7" t="s">
        <v>17</v>
      </c>
      <c r="D213" s="204">
        <v>1050</v>
      </c>
      <c r="E213" s="204"/>
      <c r="F213" s="204">
        <v>81</v>
      </c>
      <c r="G213" s="204"/>
      <c r="H213" s="22"/>
      <c r="I213" s="22"/>
      <c r="J213" s="22"/>
    </row>
    <row r="214" spans="1:10">
      <c r="A214" s="1">
        <v>210</v>
      </c>
      <c r="B214" s="6" t="s">
        <v>223</v>
      </c>
      <c r="C214" s="7"/>
      <c r="D214" s="204">
        <v>0</v>
      </c>
      <c r="E214" s="204"/>
      <c r="F214" s="204">
        <v>50.625</v>
      </c>
      <c r="G214" s="204"/>
      <c r="H214" s="22"/>
      <c r="I214" s="22"/>
      <c r="J214" s="22"/>
    </row>
    <row r="215" spans="1:10">
      <c r="A215" s="1">
        <v>211</v>
      </c>
      <c r="B215" s="6" t="s">
        <v>224</v>
      </c>
      <c r="C215" s="7" t="s">
        <v>17</v>
      </c>
      <c r="D215" s="204">
        <v>375</v>
      </c>
      <c r="E215" s="204"/>
      <c r="F215" s="204">
        <v>50.625</v>
      </c>
      <c r="G215" s="204"/>
      <c r="H215" s="22"/>
      <c r="I215" s="22"/>
      <c r="J215" s="22"/>
    </row>
    <row r="216" spans="1:10">
      <c r="A216" s="1">
        <v>212</v>
      </c>
      <c r="B216" s="6" t="s">
        <v>225</v>
      </c>
      <c r="C216" s="7" t="s">
        <v>17</v>
      </c>
      <c r="D216" s="204">
        <v>2.25</v>
      </c>
      <c r="E216" s="204"/>
      <c r="F216" s="204">
        <v>1.125</v>
      </c>
      <c r="G216" s="204"/>
      <c r="H216" s="22"/>
      <c r="I216" s="22"/>
      <c r="J216" s="22"/>
    </row>
    <row r="217" spans="1:10">
      <c r="A217" s="1">
        <v>213</v>
      </c>
      <c r="B217" s="6" t="s">
        <v>226</v>
      </c>
      <c r="C217" s="7" t="s">
        <v>59</v>
      </c>
      <c r="D217" s="206">
        <v>38.25</v>
      </c>
      <c r="E217" s="204"/>
      <c r="F217" s="206">
        <v>14.625</v>
      </c>
      <c r="G217" s="204"/>
      <c r="H217" s="22"/>
      <c r="I217" s="22"/>
      <c r="J217" s="22"/>
    </row>
    <row r="218" spans="1:10">
      <c r="A218" s="1">
        <v>214</v>
      </c>
      <c r="B218" s="6" t="s">
        <v>227</v>
      </c>
      <c r="C218" s="7" t="s">
        <v>17</v>
      </c>
      <c r="D218" s="204">
        <v>19.125</v>
      </c>
      <c r="E218" s="204"/>
      <c r="F218" s="204">
        <v>7.875</v>
      </c>
      <c r="G218" s="204"/>
      <c r="H218" s="22"/>
      <c r="I218" s="22"/>
      <c r="J218" s="22"/>
    </row>
    <row r="219" spans="1:10">
      <c r="A219" s="1">
        <v>215</v>
      </c>
      <c r="B219" s="6" t="s">
        <v>228</v>
      </c>
      <c r="C219" s="7" t="s">
        <v>17</v>
      </c>
      <c r="D219" s="204">
        <v>47.25</v>
      </c>
      <c r="E219" s="204"/>
      <c r="F219" s="204">
        <v>10.125</v>
      </c>
      <c r="G219" s="204"/>
      <c r="H219" s="22"/>
      <c r="I219" s="22"/>
      <c r="J219" s="22"/>
    </row>
    <row r="220" spans="1:10">
      <c r="A220" s="1">
        <v>216</v>
      </c>
      <c r="B220" s="6" t="s">
        <v>229</v>
      </c>
      <c r="C220" s="7" t="s">
        <v>17</v>
      </c>
      <c r="D220" s="204">
        <v>9</v>
      </c>
      <c r="E220" s="204"/>
      <c r="F220" s="204">
        <v>10.125</v>
      </c>
      <c r="G220" s="204"/>
      <c r="H220" s="22"/>
      <c r="I220" s="22"/>
      <c r="J220" s="22"/>
    </row>
    <row r="221" spans="1:10">
      <c r="A221" s="1">
        <v>217</v>
      </c>
      <c r="B221" s="6" t="s">
        <v>230</v>
      </c>
      <c r="C221" s="7" t="s">
        <v>17</v>
      </c>
      <c r="D221" s="204">
        <v>74.25</v>
      </c>
      <c r="E221" s="204"/>
      <c r="F221" s="204">
        <v>30.375</v>
      </c>
      <c r="G221" s="204"/>
      <c r="H221" s="22"/>
      <c r="I221" s="22"/>
      <c r="J221" s="22"/>
    </row>
    <row r="222" spans="1:10">
      <c r="A222" s="1">
        <v>218</v>
      </c>
      <c r="B222" s="6" t="s">
        <v>231</v>
      </c>
      <c r="C222" s="7" t="s">
        <v>17</v>
      </c>
      <c r="D222" s="204">
        <v>14.625</v>
      </c>
      <c r="E222" s="204"/>
      <c r="F222" s="204">
        <v>10.125</v>
      </c>
      <c r="G222" s="204"/>
      <c r="H222" s="22"/>
      <c r="I222" s="22"/>
      <c r="J222" s="22"/>
    </row>
    <row r="223" spans="1:10">
      <c r="A223" s="1">
        <v>219</v>
      </c>
      <c r="B223" s="6" t="s">
        <v>232</v>
      </c>
      <c r="C223" s="7" t="s">
        <v>17</v>
      </c>
      <c r="D223" s="204">
        <v>11.25</v>
      </c>
      <c r="E223" s="204"/>
      <c r="F223" s="204">
        <v>5.625</v>
      </c>
      <c r="G223" s="204"/>
      <c r="H223" s="22"/>
      <c r="I223" s="22"/>
      <c r="J223" s="22"/>
    </row>
    <row r="224" spans="1:10">
      <c r="A224" s="1">
        <v>220</v>
      </c>
      <c r="B224" s="6" t="s">
        <v>233</v>
      </c>
      <c r="C224" s="7" t="s">
        <v>17</v>
      </c>
      <c r="D224" s="204">
        <v>11.25</v>
      </c>
      <c r="E224" s="204"/>
      <c r="F224" s="204">
        <v>5.625</v>
      </c>
      <c r="G224" s="204"/>
      <c r="H224" s="22"/>
      <c r="I224" s="22"/>
      <c r="J224" s="22"/>
    </row>
    <row r="225" spans="1:10">
      <c r="A225" s="1">
        <v>221</v>
      </c>
      <c r="B225" s="6" t="s">
        <v>234</v>
      </c>
      <c r="C225" s="7" t="s">
        <v>17</v>
      </c>
      <c r="D225" s="204">
        <v>234</v>
      </c>
      <c r="E225" s="204"/>
      <c r="F225" s="212">
        <v>172.125</v>
      </c>
      <c r="G225" s="204"/>
      <c r="H225" s="22"/>
      <c r="I225" s="22"/>
      <c r="J225" s="22"/>
    </row>
    <row r="226" spans="1:10">
      <c r="A226" s="1">
        <v>222</v>
      </c>
      <c r="B226" s="6" t="s">
        <v>235</v>
      </c>
      <c r="C226" s="7" t="s">
        <v>17</v>
      </c>
      <c r="D226" s="204">
        <v>142.875</v>
      </c>
      <c r="E226" s="204"/>
      <c r="F226" s="212">
        <v>50.625</v>
      </c>
      <c r="G226" s="204"/>
      <c r="H226" s="22"/>
      <c r="I226" s="22"/>
      <c r="J226" s="22"/>
    </row>
    <row r="227" spans="1:10">
      <c r="A227" s="1">
        <v>223</v>
      </c>
      <c r="B227" s="6" t="s">
        <v>236</v>
      </c>
      <c r="C227" s="7" t="s">
        <v>17</v>
      </c>
      <c r="D227" s="204">
        <v>76.5</v>
      </c>
      <c r="E227" s="204"/>
      <c r="F227" s="212">
        <v>50.625</v>
      </c>
      <c r="G227" s="204"/>
      <c r="H227" s="22"/>
      <c r="I227" s="22"/>
      <c r="J227" s="22"/>
    </row>
    <row r="228" spans="1:10">
      <c r="A228" s="1">
        <v>224</v>
      </c>
      <c r="B228" s="6" t="s">
        <v>237</v>
      </c>
      <c r="C228" s="7" t="s">
        <v>17</v>
      </c>
      <c r="D228" s="204">
        <v>91.125</v>
      </c>
      <c r="E228" s="204"/>
      <c r="F228" s="204">
        <v>121.5</v>
      </c>
      <c r="G228" s="204"/>
      <c r="H228" s="22"/>
      <c r="I228" s="22"/>
      <c r="J228" s="22"/>
    </row>
    <row r="229" spans="1:10">
      <c r="A229" s="1">
        <v>225</v>
      </c>
      <c r="B229" s="6" t="s">
        <v>238</v>
      </c>
      <c r="C229" s="7" t="s">
        <v>17</v>
      </c>
      <c r="D229" s="206">
        <v>210.375</v>
      </c>
      <c r="E229" s="204"/>
      <c r="F229" s="206">
        <v>151.875</v>
      </c>
      <c r="G229" s="204"/>
      <c r="H229" s="22"/>
      <c r="I229" s="22"/>
      <c r="J229" s="22"/>
    </row>
    <row r="230" spans="1:10">
      <c r="A230" s="1">
        <v>226</v>
      </c>
      <c r="B230" s="6" t="s">
        <v>239</v>
      </c>
      <c r="C230" s="7" t="s">
        <v>17</v>
      </c>
      <c r="D230" s="206">
        <v>142.875</v>
      </c>
      <c r="E230" s="204"/>
      <c r="F230" s="206">
        <v>121.5</v>
      </c>
      <c r="G230" s="204"/>
      <c r="H230" s="22"/>
      <c r="I230" s="22"/>
      <c r="J230" s="22"/>
    </row>
    <row r="231" spans="1:10">
      <c r="A231" s="1">
        <v>227</v>
      </c>
      <c r="B231" s="6" t="s">
        <v>240</v>
      </c>
      <c r="C231" s="7" t="s">
        <v>17</v>
      </c>
      <c r="D231" s="204">
        <v>114.75</v>
      </c>
      <c r="E231" s="204"/>
      <c r="F231" s="204">
        <v>81</v>
      </c>
      <c r="G231" s="204"/>
      <c r="H231" s="22"/>
      <c r="I231" s="22"/>
      <c r="J231" s="22"/>
    </row>
    <row r="232" spans="1:10">
      <c r="A232" s="1">
        <v>228</v>
      </c>
      <c r="B232" s="6" t="s">
        <v>241</v>
      </c>
      <c r="C232" s="7" t="s">
        <v>17</v>
      </c>
      <c r="D232" s="206">
        <v>47.25</v>
      </c>
      <c r="E232" s="204"/>
      <c r="F232" s="206">
        <v>81</v>
      </c>
      <c r="G232" s="204"/>
      <c r="H232" s="22"/>
      <c r="I232" s="22"/>
      <c r="J232" s="22"/>
    </row>
    <row r="233" spans="1:10">
      <c r="A233" s="1">
        <v>229</v>
      </c>
      <c r="B233" s="6" t="s">
        <v>242</v>
      </c>
      <c r="C233" s="7" t="s">
        <v>17</v>
      </c>
      <c r="D233" s="204">
        <v>47.25</v>
      </c>
      <c r="E233" s="204"/>
      <c r="F233" s="204">
        <v>182.25</v>
      </c>
      <c r="G233" s="204"/>
      <c r="H233" s="22"/>
      <c r="I233" s="22"/>
      <c r="J233" s="22"/>
    </row>
    <row r="234" spans="1:10">
      <c r="A234" s="1">
        <v>230</v>
      </c>
      <c r="B234" s="6" t="s">
        <v>243</v>
      </c>
      <c r="C234" s="7" t="s">
        <v>17</v>
      </c>
      <c r="D234" s="204">
        <v>76.5</v>
      </c>
      <c r="E234" s="204"/>
      <c r="F234" s="204">
        <v>182.25</v>
      </c>
      <c r="G234" s="204"/>
      <c r="H234" s="22"/>
      <c r="I234" s="22"/>
      <c r="J234" s="22"/>
    </row>
    <row r="235" spans="1:10">
      <c r="A235" s="1">
        <v>231</v>
      </c>
      <c r="B235" s="6" t="s">
        <v>244</v>
      </c>
      <c r="C235" s="7" t="s">
        <v>17</v>
      </c>
      <c r="D235" s="204">
        <v>0</v>
      </c>
      <c r="E235" s="204"/>
      <c r="F235" s="204">
        <v>2531.25</v>
      </c>
      <c r="G235" s="204"/>
      <c r="H235" s="22"/>
      <c r="I235" s="22"/>
      <c r="J235" s="22"/>
    </row>
    <row r="236" spans="1:10">
      <c r="A236" s="1">
        <v>232</v>
      </c>
      <c r="B236" s="6" t="s">
        <v>245</v>
      </c>
      <c r="C236" s="7" t="s">
        <v>17</v>
      </c>
      <c r="D236" s="204">
        <v>286.875</v>
      </c>
      <c r="E236" s="204"/>
      <c r="F236" s="204">
        <v>81</v>
      </c>
      <c r="G236" s="204"/>
      <c r="H236" s="22"/>
      <c r="I236" s="22"/>
      <c r="J236" s="22"/>
    </row>
    <row r="237" spans="1:10">
      <c r="A237" s="1">
        <v>233</v>
      </c>
      <c r="B237" s="6" t="s">
        <v>246</v>
      </c>
      <c r="C237" s="7" t="s">
        <v>17</v>
      </c>
      <c r="D237" s="204">
        <v>32.625</v>
      </c>
      <c r="E237" s="204"/>
      <c r="F237" s="204">
        <v>81</v>
      </c>
      <c r="G237" s="204"/>
      <c r="H237" s="22"/>
      <c r="I237" s="22"/>
      <c r="J237" s="22"/>
    </row>
    <row r="238" spans="1:10">
      <c r="A238" s="1">
        <v>234</v>
      </c>
      <c r="B238" s="6" t="s">
        <v>247</v>
      </c>
      <c r="C238" s="7" t="s">
        <v>17</v>
      </c>
      <c r="D238" s="204">
        <v>247.5</v>
      </c>
      <c r="E238" s="204"/>
      <c r="F238" s="204">
        <v>405</v>
      </c>
      <c r="G238" s="204"/>
      <c r="H238" s="22"/>
      <c r="I238" s="22"/>
      <c r="J238" s="22"/>
    </row>
    <row r="239" spans="1:10">
      <c r="A239" s="1">
        <v>235</v>
      </c>
      <c r="B239" s="6" t="s">
        <v>248</v>
      </c>
      <c r="C239" s="7" t="s">
        <v>17</v>
      </c>
      <c r="D239" s="204">
        <v>118.125</v>
      </c>
      <c r="E239" s="204"/>
      <c r="F239" s="204">
        <v>405</v>
      </c>
      <c r="G239" s="204"/>
      <c r="H239" s="22"/>
      <c r="I239" s="22"/>
      <c r="J239" s="22"/>
    </row>
    <row r="240" spans="1:10">
      <c r="A240" s="1">
        <v>236</v>
      </c>
      <c r="B240" s="6" t="s">
        <v>249</v>
      </c>
      <c r="C240" s="7" t="s">
        <v>17</v>
      </c>
      <c r="D240" s="204">
        <v>238.5</v>
      </c>
      <c r="E240" s="204"/>
      <c r="F240" s="204">
        <v>405</v>
      </c>
      <c r="G240" s="204"/>
      <c r="H240" s="22"/>
      <c r="I240" s="22"/>
      <c r="J240" s="22"/>
    </row>
    <row r="241" spans="1:10">
      <c r="A241" s="1">
        <v>237</v>
      </c>
      <c r="B241" s="6" t="s">
        <v>250</v>
      </c>
      <c r="C241" s="7" t="s">
        <v>17</v>
      </c>
      <c r="D241" s="204">
        <v>47.25</v>
      </c>
      <c r="E241" s="204"/>
      <c r="F241" s="204">
        <v>81</v>
      </c>
      <c r="G241" s="204"/>
      <c r="H241" s="22"/>
      <c r="I241" s="22"/>
      <c r="J241" s="22"/>
    </row>
    <row r="242" spans="1:10">
      <c r="A242" s="1">
        <v>238</v>
      </c>
      <c r="B242" s="6" t="s">
        <v>251</v>
      </c>
      <c r="C242" s="7" t="s">
        <v>17</v>
      </c>
      <c r="D242" s="204">
        <v>375</v>
      </c>
      <c r="E242" s="204"/>
      <c r="F242" s="204">
        <v>60.75</v>
      </c>
      <c r="G242" s="204"/>
      <c r="H242" s="22"/>
      <c r="I242" s="22"/>
      <c r="J242" s="22"/>
    </row>
    <row r="243" spans="1:10">
      <c r="A243" s="1">
        <v>239</v>
      </c>
      <c r="B243" s="6" t="s">
        <v>252</v>
      </c>
      <c r="C243" s="7" t="s">
        <v>17</v>
      </c>
      <c r="D243" s="206">
        <v>76.5</v>
      </c>
      <c r="E243" s="204"/>
      <c r="F243" s="206">
        <v>50.625</v>
      </c>
      <c r="G243" s="204"/>
      <c r="H243" s="22"/>
      <c r="I243" s="22"/>
      <c r="J243" s="22"/>
    </row>
    <row r="244" spans="1:10">
      <c r="A244" s="1">
        <v>240</v>
      </c>
      <c r="B244" s="6" t="s">
        <v>253</v>
      </c>
      <c r="C244" s="7" t="s">
        <v>17</v>
      </c>
      <c r="D244" s="204">
        <v>248.625</v>
      </c>
      <c r="E244" s="204"/>
      <c r="F244" s="204">
        <v>60.75</v>
      </c>
      <c r="G244" s="204"/>
      <c r="H244" s="22"/>
      <c r="I244" s="22"/>
      <c r="J244" s="22"/>
    </row>
    <row r="245" spans="1:10">
      <c r="A245" s="1">
        <v>241</v>
      </c>
      <c r="B245" s="6" t="s">
        <v>254</v>
      </c>
      <c r="C245" s="7" t="s">
        <v>17</v>
      </c>
      <c r="D245" s="204">
        <v>238.5</v>
      </c>
      <c r="E245" s="204"/>
      <c r="F245" s="204">
        <v>60.75</v>
      </c>
      <c r="G245" s="204"/>
      <c r="H245" s="22"/>
      <c r="I245" s="22"/>
      <c r="J245" s="22"/>
    </row>
    <row r="246" spans="1:10">
      <c r="A246" s="1">
        <v>242</v>
      </c>
      <c r="B246" s="6" t="s">
        <v>991</v>
      </c>
      <c r="C246" s="7" t="s">
        <v>78</v>
      </c>
      <c r="D246" s="204">
        <v>13.5</v>
      </c>
      <c r="E246" s="204"/>
      <c r="F246" s="204">
        <v>0</v>
      </c>
      <c r="G246" s="204"/>
      <c r="H246" s="22"/>
      <c r="I246" s="22"/>
      <c r="J246" s="22"/>
    </row>
    <row r="247" spans="1:10">
      <c r="A247" s="1">
        <v>243</v>
      </c>
      <c r="B247" s="6" t="s">
        <v>992</v>
      </c>
      <c r="C247" s="7" t="s">
        <v>78</v>
      </c>
      <c r="D247" s="204">
        <v>11.25</v>
      </c>
      <c r="E247" s="204"/>
      <c r="F247" s="204">
        <v>0</v>
      </c>
      <c r="G247" s="204"/>
      <c r="H247" s="22"/>
      <c r="I247" s="22"/>
      <c r="J247" s="22"/>
    </row>
    <row r="248" spans="1:10">
      <c r="A248" s="1">
        <v>244</v>
      </c>
      <c r="B248" s="6" t="s">
        <v>255</v>
      </c>
      <c r="C248" s="7" t="s">
        <v>78</v>
      </c>
      <c r="D248" s="204">
        <v>23.625</v>
      </c>
      <c r="E248" s="204"/>
      <c r="F248" s="204">
        <v>0</v>
      </c>
      <c r="G248" s="204"/>
      <c r="H248" s="22"/>
      <c r="I248" s="22"/>
      <c r="J248" s="22"/>
    </row>
    <row r="249" spans="1:10">
      <c r="A249" s="1">
        <v>245</v>
      </c>
      <c r="B249" s="6" t="s">
        <v>256</v>
      </c>
      <c r="C249" s="7" t="s">
        <v>17</v>
      </c>
      <c r="D249" s="204">
        <v>0</v>
      </c>
      <c r="E249" s="204"/>
      <c r="F249" s="204">
        <v>44.550000000000004</v>
      </c>
      <c r="G249" s="204"/>
      <c r="H249" s="22"/>
      <c r="I249" s="22"/>
      <c r="J249" s="22"/>
    </row>
    <row r="250" spans="1:10">
      <c r="A250" s="1">
        <v>246</v>
      </c>
      <c r="B250" s="6" t="s">
        <v>257</v>
      </c>
      <c r="C250" s="7" t="s">
        <v>17</v>
      </c>
      <c r="D250" s="204">
        <v>57.375</v>
      </c>
      <c r="E250" s="204"/>
      <c r="F250" s="204">
        <v>60.75</v>
      </c>
      <c r="G250" s="204"/>
      <c r="H250" s="22"/>
      <c r="I250" s="22"/>
      <c r="J250" s="22"/>
    </row>
    <row r="251" spans="1:10">
      <c r="A251" s="1">
        <v>247</v>
      </c>
      <c r="B251" s="6" t="s">
        <v>258</v>
      </c>
      <c r="C251" s="7" t="s">
        <v>78</v>
      </c>
      <c r="D251" s="204">
        <v>37.125</v>
      </c>
      <c r="E251" s="204"/>
      <c r="F251" s="204">
        <v>20.25</v>
      </c>
      <c r="G251" s="204"/>
      <c r="H251" s="22"/>
      <c r="I251" s="22"/>
      <c r="J251" s="22"/>
    </row>
    <row r="252" spans="1:10">
      <c r="A252" s="1">
        <v>248</v>
      </c>
      <c r="B252" s="6" t="s">
        <v>259</v>
      </c>
      <c r="C252" s="7" t="s">
        <v>17</v>
      </c>
      <c r="D252" s="206">
        <v>478.125</v>
      </c>
      <c r="E252" s="204"/>
      <c r="F252" s="206">
        <v>202.5</v>
      </c>
      <c r="G252" s="204"/>
      <c r="H252" s="22"/>
      <c r="I252" s="22"/>
      <c r="J252" s="22"/>
    </row>
    <row r="253" spans="1:10">
      <c r="A253" s="1">
        <v>249</v>
      </c>
      <c r="B253" s="6" t="s">
        <v>260</v>
      </c>
      <c r="C253" s="7" t="s">
        <v>17</v>
      </c>
      <c r="D253" s="204">
        <v>142.875</v>
      </c>
      <c r="E253" s="204"/>
      <c r="F253" s="206">
        <v>0</v>
      </c>
      <c r="G253" s="204"/>
      <c r="H253" s="22"/>
      <c r="I253" s="22"/>
      <c r="J253" s="22"/>
    </row>
    <row r="254" spans="1:10">
      <c r="A254" s="1">
        <v>250</v>
      </c>
      <c r="B254" s="6" t="s">
        <v>261</v>
      </c>
      <c r="C254" s="7" t="s">
        <v>17</v>
      </c>
      <c r="D254" s="206">
        <v>382.5</v>
      </c>
      <c r="E254" s="204"/>
      <c r="F254" s="206">
        <v>0</v>
      </c>
      <c r="G254" s="204"/>
      <c r="H254" s="22"/>
      <c r="I254" s="22"/>
      <c r="J254" s="22"/>
    </row>
    <row r="255" spans="1:10">
      <c r="A255" s="1">
        <v>251</v>
      </c>
      <c r="B255" s="6" t="s">
        <v>262</v>
      </c>
      <c r="C255" s="7" t="s">
        <v>17</v>
      </c>
      <c r="D255" s="204">
        <v>267.75</v>
      </c>
      <c r="E255" s="204"/>
      <c r="F255" s="204">
        <v>60.75</v>
      </c>
      <c r="G255" s="204"/>
      <c r="H255" s="22"/>
      <c r="I255" s="22"/>
      <c r="J255" s="22"/>
    </row>
    <row r="256" spans="1:10">
      <c r="A256" s="1">
        <v>252</v>
      </c>
      <c r="B256" s="6" t="s">
        <v>263</v>
      </c>
      <c r="C256" s="7"/>
      <c r="D256" s="204">
        <v>0</v>
      </c>
      <c r="E256" s="204"/>
      <c r="F256" s="212">
        <v>354.375</v>
      </c>
      <c r="G256" s="204"/>
      <c r="H256" s="22"/>
      <c r="I256" s="22"/>
      <c r="J256" s="22"/>
    </row>
    <row r="257" spans="1:10">
      <c r="A257" s="1">
        <v>253</v>
      </c>
      <c r="B257" s="6" t="s">
        <v>264</v>
      </c>
      <c r="C257" s="7"/>
      <c r="D257" s="204">
        <v>0</v>
      </c>
      <c r="E257" s="204"/>
      <c r="F257" s="213">
        <v>405</v>
      </c>
      <c r="G257" s="204"/>
      <c r="H257" s="22"/>
      <c r="I257" s="22"/>
      <c r="J257" s="22"/>
    </row>
    <row r="258" spans="1:10">
      <c r="A258" s="1">
        <v>254</v>
      </c>
      <c r="B258" s="6" t="s">
        <v>265</v>
      </c>
      <c r="C258" s="7" t="s">
        <v>17</v>
      </c>
      <c r="D258" s="204">
        <v>114.75</v>
      </c>
      <c r="E258" s="204"/>
      <c r="F258" s="204">
        <v>182.25</v>
      </c>
      <c r="G258" s="204"/>
      <c r="H258" s="22"/>
      <c r="I258" s="22"/>
      <c r="J258" s="22"/>
    </row>
    <row r="259" spans="1:10">
      <c r="A259" s="1">
        <v>255</v>
      </c>
      <c r="B259" s="6" t="s">
        <v>266</v>
      </c>
      <c r="C259" s="7" t="s">
        <v>17</v>
      </c>
      <c r="D259" s="206">
        <v>1200</v>
      </c>
      <c r="E259" s="204"/>
      <c r="F259" s="206">
        <v>225</v>
      </c>
      <c r="G259" s="204"/>
      <c r="H259" s="22"/>
      <c r="I259" s="22"/>
      <c r="J259" s="22"/>
    </row>
    <row r="260" spans="1:10">
      <c r="A260" s="1">
        <v>256</v>
      </c>
      <c r="B260" s="6" t="s">
        <v>267</v>
      </c>
      <c r="C260" s="7" t="s">
        <v>17</v>
      </c>
      <c r="D260" s="204">
        <v>267.75</v>
      </c>
      <c r="E260" s="204"/>
      <c r="F260" s="204">
        <v>60.75</v>
      </c>
      <c r="G260" s="204"/>
      <c r="H260" s="22"/>
      <c r="I260" s="22"/>
      <c r="J260" s="22"/>
    </row>
    <row r="261" spans="1:10" ht="28.5">
      <c r="A261" s="1">
        <v>257</v>
      </c>
      <c r="B261" s="6" t="s">
        <v>268</v>
      </c>
      <c r="C261" s="7" t="s">
        <v>17</v>
      </c>
      <c r="D261" s="206">
        <v>0</v>
      </c>
      <c r="E261" s="204"/>
      <c r="F261" s="206">
        <v>607.5</v>
      </c>
      <c r="G261" s="204"/>
      <c r="H261" s="22"/>
      <c r="I261" s="22"/>
      <c r="J261" s="22"/>
    </row>
    <row r="262" spans="1:10">
      <c r="A262" s="1">
        <v>258</v>
      </c>
      <c r="B262" s="6" t="s">
        <v>269</v>
      </c>
      <c r="C262" s="7"/>
      <c r="D262" s="204">
        <v>0</v>
      </c>
      <c r="E262" s="204"/>
      <c r="F262" s="204">
        <v>151.875</v>
      </c>
      <c r="G262" s="204"/>
      <c r="H262" s="22"/>
      <c r="I262" s="22"/>
      <c r="J262" s="22"/>
    </row>
    <row r="263" spans="1:10">
      <c r="A263" s="1">
        <v>259</v>
      </c>
      <c r="B263" s="6" t="s">
        <v>270</v>
      </c>
      <c r="C263" s="7" t="s">
        <v>17</v>
      </c>
      <c r="D263" s="204">
        <v>956.25</v>
      </c>
      <c r="E263" s="204"/>
      <c r="F263" s="204">
        <v>202.5</v>
      </c>
      <c r="G263" s="204"/>
      <c r="H263" s="22"/>
      <c r="I263" s="22"/>
      <c r="J263" s="22"/>
    </row>
    <row r="264" spans="1:10" ht="28.5">
      <c r="A264" s="1">
        <v>260</v>
      </c>
      <c r="B264" s="6" t="s">
        <v>271</v>
      </c>
      <c r="C264" s="7" t="s">
        <v>17</v>
      </c>
      <c r="D264" s="206">
        <v>0</v>
      </c>
      <c r="E264" s="204"/>
      <c r="F264" s="206">
        <v>222.75</v>
      </c>
      <c r="G264" s="204"/>
      <c r="H264" s="22"/>
      <c r="I264" s="22"/>
      <c r="J264" s="22"/>
    </row>
    <row r="265" spans="1:10">
      <c r="A265" s="1">
        <v>261</v>
      </c>
      <c r="B265" s="6" t="s">
        <v>272</v>
      </c>
      <c r="C265" s="7" t="s">
        <v>17</v>
      </c>
      <c r="D265" s="206">
        <v>238.5</v>
      </c>
      <c r="E265" s="204"/>
      <c r="F265" s="206">
        <v>50.625</v>
      </c>
      <c r="G265" s="204"/>
      <c r="H265" s="22"/>
      <c r="I265" s="22"/>
      <c r="J265" s="22"/>
    </row>
    <row r="266" spans="1:10">
      <c r="A266" s="1">
        <v>262</v>
      </c>
      <c r="B266" s="6" t="s">
        <v>273</v>
      </c>
      <c r="C266" s="7" t="s">
        <v>17</v>
      </c>
      <c r="D266" s="206">
        <v>180</v>
      </c>
      <c r="E266" s="204"/>
      <c r="F266" s="206">
        <v>50.625</v>
      </c>
      <c r="G266" s="204"/>
      <c r="H266" s="22"/>
      <c r="I266" s="22"/>
      <c r="J266" s="22"/>
    </row>
    <row r="267" spans="1:10" ht="28.5">
      <c r="A267" s="1">
        <v>263</v>
      </c>
      <c r="B267" s="6" t="s">
        <v>274</v>
      </c>
      <c r="C267" s="7" t="s">
        <v>17</v>
      </c>
      <c r="D267" s="204">
        <v>0</v>
      </c>
      <c r="E267" s="204"/>
      <c r="F267" s="206">
        <v>121.5</v>
      </c>
      <c r="G267" s="204"/>
      <c r="H267" s="22"/>
      <c r="I267" s="22"/>
      <c r="J267" s="22"/>
    </row>
    <row r="268" spans="1:10">
      <c r="A268" s="1">
        <v>264</v>
      </c>
      <c r="B268" s="6" t="s">
        <v>275</v>
      </c>
      <c r="C268" s="7" t="s">
        <v>17</v>
      </c>
      <c r="D268" s="204">
        <v>114.75</v>
      </c>
      <c r="E268" s="204"/>
      <c r="F268" s="204">
        <v>20.25</v>
      </c>
      <c r="G268" s="204"/>
      <c r="H268" s="22"/>
      <c r="I268" s="22"/>
      <c r="J268" s="22"/>
    </row>
    <row r="269" spans="1:10">
      <c r="A269" s="1">
        <v>265</v>
      </c>
      <c r="B269" s="6" t="s">
        <v>276</v>
      </c>
      <c r="C269" s="7" t="s">
        <v>17</v>
      </c>
      <c r="D269" s="204">
        <v>114.75</v>
      </c>
      <c r="E269" s="204"/>
      <c r="F269" s="204">
        <v>20.25</v>
      </c>
      <c r="G269" s="204"/>
      <c r="H269" s="22"/>
      <c r="I269" s="22"/>
      <c r="J269" s="22"/>
    </row>
    <row r="270" spans="1:10" ht="28.5">
      <c r="A270" s="1">
        <v>266</v>
      </c>
      <c r="B270" s="6" t="s">
        <v>277</v>
      </c>
      <c r="C270" s="7"/>
      <c r="D270" s="204">
        <v>0</v>
      </c>
      <c r="E270" s="204"/>
      <c r="F270" s="206">
        <v>30.375</v>
      </c>
      <c r="G270" s="204"/>
      <c r="H270" s="22"/>
      <c r="I270" s="22"/>
      <c r="J270" s="22"/>
    </row>
    <row r="271" spans="1:10">
      <c r="A271" s="1">
        <v>267</v>
      </c>
      <c r="B271" s="6" t="s">
        <v>278</v>
      </c>
      <c r="C271" s="7" t="s">
        <v>17</v>
      </c>
      <c r="D271" s="204">
        <v>137.25</v>
      </c>
      <c r="E271" s="204"/>
      <c r="F271" s="204">
        <v>101.25</v>
      </c>
      <c r="G271" s="204"/>
      <c r="H271" s="22"/>
      <c r="I271" s="22"/>
      <c r="J271" s="22"/>
    </row>
    <row r="272" spans="1:10">
      <c r="A272" s="1">
        <v>268</v>
      </c>
      <c r="B272" s="6" t="s">
        <v>279</v>
      </c>
      <c r="C272" s="7" t="s">
        <v>17</v>
      </c>
      <c r="D272" s="204">
        <v>244.125</v>
      </c>
      <c r="E272" s="204"/>
      <c r="F272" s="204">
        <v>50.625</v>
      </c>
      <c r="G272" s="204"/>
      <c r="H272" s="22"/>
      <c r="I272" s="22"/>
      <c r="J272" s="22"/>
    </row>
    <row r="273" spans="1:10">
      <c r="A273" s="1">
        <v>269</v>
      </c>
      <c r="B273" s="6" t="s">
        <v>280</v>
      </c>
      <c r="C273" s="7" t="s">
        <v>17</v>
      </c>
      <c r="D273" s="204">
        <v>76.5</v>
      </c>
      <c r="E273" s="204"/>
      <c r="F273" s="204">
        <v>50.625</v>
      </c>
      <c r="G273" s="204"/>
      <c r="H273" s="22"/>
      <c r="I273" s="22"/>
      <c r="J273" s="22"/>
    </row>
    <row r="274" spans="1:10">
      <c r="A274" s="1">
        <v>270</v>
      </c>
      <c r="B274" s="6" t="s">
        <v>281</v>
      </c>
      <c r="C274" s="7"/>
      <c r="D274" s="204">
        <v>0</v>
      </c>
      <c r="E274" s="204"/>
      <c r="F274" s="204">
        <v>40.5</v>
      </c>
      <c r="G274" s="204"/>
      <c r="H274" s="22"/>
      <c r="I274" s="22"/>
      <c r="J274" s="22"/>
    </row>
    <row r="275" spans="1:10">
      <c r="A275" s="1">
        <v>271</v>
      </c>
      <c r="B275" s="6" t="s">
        <v>282</v>
      </c>
      <c r="C275" s="7" t="s">
        <v>17</v>
      </c>
      <c r="D275" s="204">
        <v>38.25</v>
      </c>
      <c r="E275" s="204"/>
      <c r="F275" s="204">
        <v>10.125</v>
      </c>
      <c r="G275" s="204"/>
      <c r="H275" s="22"/>
      <c r="I275" s="22"/>
      <c r="J275" s="22"/>
    </row>
    <row r="276" spans="1:10">
      <c r="A276" s="1">
        <v>272</v>
      </c>
      <c r="B276" s="6" t="s">
        <v>283</v>
      </c>
      <c r="C276" s="7" t="s">
        <v>17</v>
      </c>
      <c r="D276" s="204">
        <v>13.5</v>
      </c>
      <c r="E276" s="204"/>
      <c r="F276" s="204">
        <v>10.125</v>
      </c>
      <c r="G276" s="204"/>
      <c r="H276" s="22"/>
      <c r="I276" s="22"/>
      <c r="J276" s="22"/>
    </row>
    <row r="277" spans="1:10">
      <c r="A277" s="1">
        <v>273</v>
      </c>
      <c r="B277" s="6" t="s">
        <v>284</v>
      </c>
      <c r="C277" s="7" t="s">
        <v>17</v>
      </c>
      <c r="D277" s="204">
        <v>57.375</v>
      </c>
      <c r="E277" s="204"/>
      <c r="F277" s="204">
        <v>20.25</v>
      </c>
      <c r="G277" s="204"/>
      <c r="H277" s="22"/>
      <c r="I277" s="22"/>
      <c r="J277" s="22"/>
    </row>
    <row r="278" spans="1:10">
      <c r="A278" s="1">
        <v>274</v>
      </c>
      <c r="B278" s="6" t="s">
        <v>285</v>
      </c>
      <c r="C278" s="7" t="s">
        <v>17</v>
      </c>
      <c r="D278" s="204">
        <v>61.875</v>
      </c>
      <c r="E278" s="204"/>
      <c r="F278" s="204">
        <v>20.25</v>
      </c>
      <c r="G278" s="204"/>
      <c r="H278" s="22"/>
      <c r="I278" s="22"/>
      <c r="J278" s="22"/>
    </row>
    <row r="279" spans="1:10">
      <c r="A279" s="1">
        <v>275</v>
      </c>
      <c r="B279" s="6" t="s">
        <v>287</v>
      </c>
      <c r="C279" s="7" t="s">
        <v>17</v>
      </c>
      <c r="D279" s="204">
        <v>429.75</v>
      </c>
      <c r="E279" s="204"/>
      <c r="F279" s="204">
        <v>121.5</v>
      </c>
      <c r="G279" s="204"/>
      <c r="H279" s="22"/>
      <c r="I279" s="22"/>
      <c r="J279" s="22"/>
    </row>
    <row r="280" spans="1:10">
      <c r="A280" s="1">
        <v>276</v>
      </c>
      <c r="B280" s="6" t="s">
        <v>288</v>
      </c>
      <c r="C280" s="7" t="s">
        <v>289</v>
      </c>
      <c r="D280" s="204">
        <v>0</v>
      </c>
      <c r="E280" s="204"/>
      <c r="F280" s="204">
        <v>10.125</v>
      </c>
      <c r="G280" s="204"/>
      <c r="H280" s="22"/>
      <c r="I280" s="22"/>
      <c r="J280" s="22"/>
    </row>
    <row r="281" spans="1:10">
      <c r="A281" s="1">
        <v>277</v>
      </c>
      <c r="B281" s="6" t="s">
        <v>290</v>
      </c>
      <c r="C281" s="7" t="s">
        <v>17</v>
      </c>
      <c r="D281" s="204">
        <v>76.5</v>
      </c>
      <c r="E281" s="204"/>
      <c r="F281" s="204">
        <v>0</v>
      </c>
      <c r="G281" s="204"/>
      <c r="H281" s="22"/>
      <c r="I281" s="22"/>
      <c r="J281" s="22"/>
    </row>
    <row r="282" spans="1:10">
      <c r="A282" s="1">
        <v>278</v>
      </c>
      <c r="B282" s="6" t="s">
        <v>291</v>
      </c>
      <c r="C282" s="7" t="s">
        <v>17</v>
      </c>
      <c r="D282" s="204">
        <v>67.5</v>
      </c>
      <c r="E282" s="204"/>
      <c r="F282" s="204">
        <v>40.5</v>
      </c>
      <c r="G282" s="204"/>
      <c r="H282" s="22"/>
      <c r="I282" s="22"/>
      <c r="J282" s="22"/>
    </row>
    <row r="283" spans="1:10">
      <c r="A283" s="1">
        <v>279</v>
      </c>
      <c r="B283" s="6" t="s">
        <v>292</v>
      </c>
      <c r="C283" s="7" t="s">
        <v>17</v>
      </c>
      <c r="D283" s="204">
        <v>344.25</v>
      </c>
      <c r="E283" s="204"/>
      <c r="F283" s="204">
        <v>50.625</v>
      </c>
      <c r="G283" s="204"/>
      <c r="H283" s="22"/>
      <c r="I283" s="22"/>
      <c r="J283" s="22"/>
    </row>
    <row r="284" spans="1:10">
      <c r="A284" s="1">
        <v>280</v>
      </c>
      <c r="B284" s="6" t="s">
        <v>293</v>
      </c>
      <c r="C284" s="7" t="s">
        <v>17</v>
      </c>
      <c r="D284" s="204">
        <v>337.5</v>
      </c>
      <c r="E284" s="204"/>
      <c r="F284" s="204">
        <v>30.375</v>
      </c>
      <c r="G284" s="204"/>
      <c r="H284" s="22"/>
      <c r="I284" s="22"/>
      <c r="J284" s="22"/>
    </row>
    <row r="285" spans="1:10">
      <c r="A285" s="1">
        <v>281</v>
      </c>
      <c r="B285" s="6" t="s">
        <v>294</v>
      </c>
      <c r="C285" s="7" t="s">
        <v>17</v>
      </c>
      <c r="D285" s="204">
        <v>32.625</v>
      </c>
      <c r="E285" s="204"/>
      <c r="F285" s="204">
        <v>5.625</v>
      </c>
      <c r="G285" s="204"/>
      <c r="H285" s="22"/>
      <c r="I285" s="22"/>
      <c r="J285" s="22"/>
    </row>
    <row r="286" spans="1:10">
      <c r="A286" s="1">
        <v>282</v>
      </c>
      <c r="B286" s="6" t="s">
        <v>295</v>
      </c>
      <c r="C286" s="7" t="s">
        <v>17</v>
      </c>
      <c r="D286" s="204">
        <v>114.75</v>
      </c>
      <c r="E286" s="204"/>
      <c r="F286" s="204">
        <v>50.625</v>
      </c>
      <c r="G286" s="204"/>
      <c r="H286" s="22"/>
      <c r="I286" s="22"/>
      <c r="J286" s="22"/>
    </row>
    <row r="287" spans="1:10">
      <c r="A287" s="1">
        <v>283</v>
      </c>
      <c r="B287" s="6" t="s">
        <v>296</v>
      </c>
      <c r="C287" s="7"/>
      <c r="D287" s="204">
        <v>0</v>
      </c>
      <c r="E287" s="204"/>
      <c r="F287" s="204">
        <v>151.875</v>
      </c>
      <c r="G287" s="204"/>
      <c r="H287" s="22"/>
      <c r="I287" s="22"/>
      <c r="J287" s="22"/>
    </row>
    <row r="288" spans="1:10">
      <c r="A288" s="1">
        <v>284</v>
      </c>
      <c r="B288" s="6" t="s">
        <v>297</v>
      </c>
      <c r="C288" s="7" t="s">
        <v>17</v>
      </c>
      <c r="D288" s="204">
        <v>300</v>
      </c>
      <c r="E288" s="204"/>
      <c r="F288" s="204">
        <v>30.375</v>
      </c>
      <c r="G288" s="204"/>
      <c r="H288" s="22"/>
      <c r="I288" s="22"/>
      <c r="J288" s="22"/>
    </row>
    <row r="289" spans="1:10">
      <c r="A289" s="1">
        <v>285</v>
      </c>
      <c r="B289" s="6" t="s">
        <v>298</v>
      </c>
      <c r="C289" s="7" t="s">
        <v>17</v>
      </c>
      <c r="D289" s="204">
        <v>133.875</v>
      </c>
      <c r="E289" s="204"/>
      <c r="F289" s="204">
        <v>30.375</v>
      </c>
      <c r="G289" s="204"/>
      <c r="H289" s="22"/>
      <c r="I289" s="22"/>
      <c r="J289" s="22"/>
    </row>
    <row r="290" spans="1:10">
      <c r="A290" s="1">
        <v>286</v>
      </c>
      <c r="B290" s="6" t="s">
        <v>299</v>
      </c>
      <c r="C290" s="7" t="s">
        <v>17</v>
      </c>
      <c r="D290" s="204">
        <v>191.25</v>
      </c>
      <c r="E290" s="204"/>
      <c r="F290" s="204">
        <v>30.375</v>
      </c>
      <c r="G290" s="204"/>
      <c r="H290" s="22"/>
      <c r="I290" s="22"/>
      <c r="J290" s="22"/>
    </row>
    <row r="291" spans="1:10">
      <c r="A291" s="1">
        <v>287</v>
      </c>
      <c r="B291" s="6" t="s">
        <v>300</v>
      </c>
      <c r="C291" s="7" t="s">
        <v>17</v>
      </c>
      <c r="D291" s="204">
        <v>241.875</v>
      </c>
      <c r="E291" s="204"/>
      <c r="F291" s="204">
        <v>40.5</v>
      </c>
      <c r="G291" s="204"/>
      <c r="H291" s="22"/>
      <c r="I291" s="22"/>
      <c r="J291" s="22"/>
    </row>
    <row r="292" spans="1:10">
      <c r="A292" s="1">
        <v>288</v>
      </c>
      <c r="B292" s="6" t="s">
        <v>301</v>
      </c>
      <c r="C292" s="7" t="s">
        <v>17</v>
      </c>
      <c r="D292" s="204">
        <v>142.875</v>
      </c>
      <c r="E292" s="204"/>
      <c r="F292" s="204">
        <v>20.25</v>
      </c>
      <c r="G292" s="204"/>
      <c r="H292" s="22"/>
      <c r="I292" s="22"/>
      <c r="J292" s="22"/>
    </row>
    <row r="293" spans="1:10">
      <c r="A293" s="1">
        <v>289</v>
      </c>
      <c r="B293" s="6" t="s">
        <v>302</v>
      </c>
      <c r="C293" s="7" t="s">
        <v>17</v>
      </c>
      <c r="D293" s="204">
        <v>114.75</v>
      </c>
      <c r="E293" s="204"/>
      <c r="F293" s="204">
        <v>60.75</v>
      </c>
      <c r="G293" s="204"/>
      <c r="H293" s="22"/>
      <c r="I293" s="22"/>
      <c r="J293" s="22"/>
    </row>
    <row r="294" spans="1:10">
      <c r="A294" s="1">
        <v>290</v>
      </c>
      <c r="B294" s="6" t="s">
        <v>303</v>
      </c>
      <c r="C294" s="7" t="s">
        <v>17</v>
      </c>
      <c r="D294" s="204">
        <v>114.75</v>
      </c>
      <c r="E294" s="204"/>
      <c r="F294" s="204">
        <v>60.75</v>
      </c>
      <c r="G294" s="204"/>
      <c r="H294" s="22"/>
      <c r="I294" s="22"/>
      <c r="J294" s="22"/>
    </row>
    <row r="295" spans="1:10">
      <c r="A295" s="1">
        <v>291</v>
      </c>
      <c r="B295" s="6" t="s">
        <v>304</v>
      </c>
      <c r="C295" s="7" t="s">
        <v>17</v>
      </c>
      <c r="D295" s="204">
        <v>114.75</v>
      </c>
      <c r="E295" s="204"/>
      <c r="F295" s="204">
        <v>30.375</v>
      </c>
      <c r="G295" s="204"/>
      <c r="H295" s="22"/>
      <c r="I295" s="22"/>
      <c r="J295" s="22"/>
    </row>
    <row r="296" spans="1:10">
      <c r="A296" s="1">
        <v>292</v>
      </c>
      <c r="B296" s="6" t="s">
        <v>305</v>
      </c>
      <c r="C296" s="7" t="s">
        <v>17</v>
      </c>
      <c r="D296" s="204">
        <v>76.5</v>
      </c>
      <c r="E296" s="204"/>
      <c r="F296" s="204">
        <v>20.25</v>
      </c>
      <c r="G296" s="204"/>
      <c r="H296" s="22"/>
      <c r="I296" s="22"/>
      <c r="J296" s="22"/>
    </row>
    <row r="297" spans="1:10">
      <c r="A297" s="1">
        <v>293</v>
      </c>
      <c r="B297" s="6" t="s">
        <v>306</v>
      </c>
      <c r="C297" s="7" t="s">
        <v>17</v>
      </c>
      <c r="D297" s="204">
        <v>66.375</v>
      </c>
      <c r="E297" s="204"/>
      <c r="F297" s="204">
        <v>14.625</v>
      </c>
      <c r="G297" s="204"/>
      <c r="H297" s="22"/>
      <c r="I297" s="22"/>
      <c r="J297" s="22"/>
    </row>
    <row r="298" spans="1:10">
      <c r="A298" s="1">
        <v>294</v>
      </c>
      <c r="B298" s="6" t="s">
        <v>307</v>
      </c>
      <c r="C298" s="7" t="s">
        <v>17</v>
      </c>
      <c r="D298" s="204">
        <v>28.125</v>
      </c>
      <c r="E298" s="204"/>
      <c r="F298" s="204">
        <v>5.625</v>
      </c>
      <c r="G298" s="204"/>
      <c r="H298" s="22"/>
      <c r="I298" s="22"/>
      <c r="J298" s="22"/>
    </row>
    <row r="299" spans="1:10">
      <c r="A299" s="1">
        <v>295</v>
      </c>
      <c r="B299" s="6" t="s">
        <v>308</v>
      </c>
      <c r="C299" s="7" t="s">
        <v>17</v>
      </c>
      <c r="D299" s="204">
        <v>7.875</v>
      </c>
      <c r="E299" s="204"/>
      <c r="F299" s="204">
        <v>3.375</v>
      </c>
      <c r="G299" s="204"/>
      <c r="H299" s="22"/>
      <c r="I299" s="22"/>
      <c r="J299" s="22"/>
    </row>
    <row r="300" spans="1:10">
      <c r="A300" s="1">
        <v>296</v>
      </c>
      <c r="B300" s="6" t="s">
        <v>309</v>
      </c>
      <c r="C300" s="7" t="s">
        <v>78</v>
      </c>
      <c r="D300" s="204">
        <v>16.875</v>
      </c>
      <c r="E300" s="204"/>
      <c r="F300" s="204">
        <v>0</v>
      </c>
      <c r="G300" s="204"/>
      <c r="H300" s="22"/>
      <c r="I300" s="22"/>
      <c r="J300" s="22"/>
    </row>
    <row r="301" spans="1:10">
      <c r="A301" s="1">
        <v>297</v>
      </c>
      <c r="B301" s="6" t="s">
        <v>310</v>
      </c>
      <c r="C301" s="7"/>
      <c r="D301" s="204">
        <v>0</v>
      </c>
      <c r="E301" s="204"/>
      <c r="F301" s="204">
        <v>36</v>
      </c>
      <c r="G301" s="204"/>
      <c r="H301" s="22"/>
      <c r="I301" s="22"/>
      <c r="J301" s="22"/>
    </row>
    <row r="302" spans="1:10">
      <c r="A302" s="1">
        <v>298</v>
      </c>
      <c r="B302" s="6" t="s">
        <v>311</v>
      </c>
      <c r="C302" s="7" t="s">
        <v>17</v>
      </c>
      <c r="D302" s="204">
        <v>0</v>
      </c>
      <c r="E302" s="204"/>
      <c r="F302" s="204">
        <v>11.25</v>
      </c>
      <c r="G302" s="204"/>
      <c r="H302" s="22"/>
      <c r="I302" s="22"/>
      <c r="J302" s="22"/>
    </row>
    <row r="303" spans="1:10">
      <c r="A303" s="1">
        <v>299</v>
      </c>
      <c r="B303" s="6" t="s">
        <v>312</v>
      </c>
      <c r="C303" s="7" t="s">
        <v>17</v>
      </c>
      <c r="D303" s="204">
        <v>0</v>
      </c>
      <c r="E303" s="204"/>
      <c r="F303" s="204">
        <v>15.75</v>
      </c>
      <c r="G303" s="204"/>
      <c r="H303" s="22"/>
      <c r="I303" s="22"/>
      <c r="J303" s="22"/>
    </row>
    <row r="304" spans="1:10">
      <c r="A304" s="1">
        <v>300</v>
      </c>
      <c r="B304" s="6" t="s">
        <v>313</v>
      </c>
      <c r="C304" s="7" t="s">
        <v>17</v>
      </c>
      <c r="D304" s="204">
        <v>0</v>
      </c>
      <c r="E304" s="204"/>
      <c r="F304" s="204">
        <v>7.875</v>
      </c>
      <c r="G304" s="204"/>
      <c r="H304" s="22"/>
      <c r="I304" s="22"/>
      <c r="J304" s="22"/>
    </row>
    <row r="305" spans="1:10">
      <c r="A305" s="1">
        <v>301</v>
      </c>
      <c r="B305" s="6" t="s">
        <v>314</v>
      </c>
      <c r="C305" s="7" t="s">
        <v>17</v>
      </c>
      <c r="D305" s="204">
        <v>0</v>
      </c>
      <c r="E305" s="204"/>
      <c r="F305" s="204">
        <v>30.375</v>
      </c>
      <c r="G305" s="204"/>
      <c r="H305" s="22"/>
      <c r="I305" s="22"/>
      <c r="J305" s="22"/>
    </row>
    <row r="306" spans="1:10">
      <c r="A306" s="1">
        <v>302</v>
      </c>
      <c r="B306" s="6" t="s">
        <v>315</v>
      </c>
      <c r="C306" s="7" t="s">
        <v>17</v>
      </c>
      <c r="D306" s="204">
        <v>4.5</v>
      </c>
      <c r="E306" s="204"/>
      <c r="F306" s="204">
        <v>0</v>
      </c>
      <c r="G306" s="204"/>
      <c r="H306" s="22"/>
      <c r="I306" s="22"/>
      <c r="J306" s="22"/>
    </row>
    <row r="307" spans="1:10">
      <c r="A307" s="1">
        <v>303</v>
      </c>
      <c r="B307" s="6" t="s">
        <v>316</v>
      </c>
      <c r="C307" s="7" t="s">
        <v>17</v>
      </c>
      <c r="D307" s="204">
        <v>145.125</v>
      </c>
      <c r="E307" s="204"/>
      <c r="F307" s="204">
        <v>20.25</v>
      </c>
      <c r="G307" s="204"/>
      <c r="H307" s="22"/>
      <c r="I307" s="22"/>
      <c r="J307" s="22"/>
    </row>
    <row r="308" spans="1:10">
      <c r="A308" s="1">
        <v>304</v>
      </c>
      <c r="B308" s="6" t="s">
        <v>317</v>
      </c>
      <c r="C308" s="7" t="s">
        <v>59</v>
      </c>
      <c r="D308" s="206">
        <v>23.625</v>
      </c>
      <c r="E308" s="204"/>
      <c r="F308" s="206">
        <v>5.625</v>
      </c>
      <c r="G308" s="204"/>
      <c r="H308" s="22"/>
      <c r="I308" s="22"/>
      <c r="J308" s="22"/>
    </row>
    <row r="309" spans="1:10">
      <c r="A309" s="1">
        <v>305</v>
      </c>
      <c r="B309" s="6" t="s">
        <v>318</v>
      </c>
      <c r="C309" s="7" t="s">
        <v>78</v>
      </c>
      <c r="D309" s="204">
        <v>30.375</v>
      </c>
      <c r="E309" s="204"/>
      <c r="F309" s="204">
        <v>10.125</v>
      </c>
      <c r="G309" s="204"/>
      <c r="H309" s="22"/>
      <c r="I309" s="22"/>
      <c r="J309" s="22"/>
    </row>
    <row r="310" spans="1:10">
      <c r="A310" s="1">
        <v>306</v>
      </c>
      <c r="B310" s="6" t="s">
        <v>319</v>
      </c>
      <c r="C310" s="7" t="s">
        <v>17</v>
      </c>
      <c r="D310" s="204">
        <v>19.125</v>
      </c>
      <c r="E310" s="204"/>
      <c r="F310" s="204">
        <v>0</v>
      </c>
      <c r="G310" s="204"/>
      <c r="H310" s="22"/>
      <c r="I310" s="22"/>
      <c r="J310" s="22"/>
    </row>
    <row r="311" spans="1:10">
      <c r="A311" s="1">
        <v>307</v>
      </c>
      <c r="B311" s="6" t="s">
        <v>320</v>
      </c>
      <c r="C311" s="7" t="s">
        <v>17</v>
      </c>
      <c r="D311" s="204">
        <v>4.5</v>
      </c>
      <c r="E311" s="204"/>
      <c r="F311" s="204">
        <v>0</v>
      </c>
      <c r="G311" s="204"/>
      <c r="H311" s="22"/>
      <c r="I311" s="22"/>
      <c r="J311" s="22"/>
    </row>
    <row r="312" spans="1:10">
      <c r="A312" s="1">
        <v>308</v>
      </c>
      <c r="B312" s="6" t="s">
        <v>321</v>
      </c>
      <c r="C312" s="7" t="s">
        <v>17</v>
      </c>
      <c r="D312" s="204">
        <v>1.125</v>
      </c>
      <c r="E312" s="204"/>
      <c r="F312" s="204">
        <v>0</v>
      </c>
      <c r="G312" s="204"/>
      <c r="H312" s="22"/>
      <c r="I312" s="22"/>
      <c r="J312" s="22"/>
    </row>
    <row r="313" spans="1:10">
      <c r="A313" s="1">
        <v>309</v>
      </c>
      <c r="B313" s="6" t="s">
        <v>322</v>
      </c>
      <c r="C313" s="7" t="s">
        <v>17</v>
      </c>
      <c r="D313" s="204">
        <v>19.125</v>
      </c>
      <c r="E313" s="204"/>
      <c r="F313" s="204">
        <v>0</v>
      </c>
      <c r="G313" s="204"/>
      <c r="H313" s="22"/>
      <c r="I313" s="22"/>
      <c r="J313" s="22"/>
    </row>
    <row r="314" spans="1:10">
      <c r="A314" s="1">
        <v>310</v>
      </c>
      <c r="B314" s="6" t="s">
        <v>323</v>
      </c>
      <c r="C314" s="7" t="s">
        <v>17</v>
      </c>
      <c r="D314" s="204">
        <v>0</v>
      </c>
      <c r="E314" s="204"/>
      <c r="F314" s="204">
        <v>15.75</v>
      </c>
      <c r="G314" s="204"/>
      <c r="H314" s="22"/>
      <c r="I314" s="22"/>
      <c r="J314" s="22"/>
    </row>
    <row r="315" spans="1:10">
      <c r="A315" s="1">
        <v>311</v>
      </c>
      <c r="B315" s="6" t="s">
        <v>324</v>
      </c>
      <c r="C315" s="7" t="s">
        <v>17</v>
      </c>
      <c r="D315" s="204">
        <v>0</v>
      </c>
      <c r="E315" s="204"/>
      <c r="F315" s="204">
        <v>20.25</v>
      </c>
      <c r="G315" s="204"/>
      <c r="H315" s="22"/>
      <c r="I315" s="22"/>
      <c r="J315" s="22"/>
    </row>
    <row r="316" spans="1:10">
      <c r="A316" s="1">
        <v>312</v>
      </c>
      <c r="B316" s="6" t="s">
        <v>325</v>
      </c>
      <c r="C316" s="7" t="s">
        <v>17</v>
      </c>
      <c r="D316" s="204">
        <v>67.5</v>
      </c>
      <c r="E316" s="204"/>
      <c r="F316" s="204">
        <v>20.25</v>
      </c>
      <c r="G316" s="204"/>
      <c r="H316" s="22"/>
      <c r="I316" s="22"/>
      <c r="J316" s="22"/>
    </row>
    <row r="317" spans="1:10">
      <c r="A317" s="1">
        <v>313</v>
      </c>
      <c r="B317" s="6" t="s">
        <v>326</v>
      </c>
      <c r="C317" s="7" t="s">
        <v>17</v>
      </c>
      <c r="D317" s="204">
        <v>315</v>
      </c>
      <c r="E317" s="204"/>
      <c r="F317" s="204">
        <v>81</v>
      </c>
      <c r="G317" s="204"/>
      <c r="H317" s="22"/>
      <c r="I317" s="22"/>
      <c r="J317" s="22"/>
    </row>
    <row r="318" spans="1:10">
      <c r="A318" s="1">
        <v>314</v>
      </c>
      <c r="B318" s="6" t="s">
        <v>327</v>
      </c>
      <c r="C318" s="7" t="s">
        <v>17</v>
      </c>
      <c r="D318" s="204">
        <v>45</v>
      </c>
      <c r="E318" s="204"/>
      <c r="F318" s="204">
        <v>10.125</v>
      </c>
      <c r="G318" s="204"/>
      <c r="H318" s="22"/>
      <c r="I318" s="22"/>
      <c r="J318" s="22"/>
    </row>
    <row r="319" spans="1:10">
      <c r="A319" s="1">
        <v>315</v>
      </c>
      <c r="B319" s="6" t="s">
        <v>328</v>
      </c>
      <c r="C319" s="7" t="s">
        <v>17</v>
      </c>
      <c r="D319" s="204">
        <v>214.875</v>
      </c>
      <c r="E319" s="204"/>
      <c r="F319" s="204">
        <v>10.125</v>
      </c>
      <c r="G319" s="204"/>
      <c r="H319" s="22"/>
      <c r="I319" s="22"/>
      <c r="J319" s="22"/>
    </row>
    <row r="320" spans="1:10">
      <c r="A320" s="1">
        <v>316</v>
      </c>
      <c r="B320" s="6" t="s">
        <v>329</v>
      </c>
      <c r="C320" s="7" t="s">
        <v>17</v>
      </c>
      <c r="D320" s="204">
        <v>2.25</v>
      </c>
      <c r="E320" s="204"/>
      <c r="F320" s="204">
        <v>5.625</v>
      </c>
      <c r="G320" s="204"/>
      <c r="H320" s="22"/>
      <c r="I320" s="22"/>
      <c r="J320" s="22"/>
    </row>
    <row r="321" spans="1:10">
      <c r="A321" s="1">
        <v>317</v>
      </c>
      <c r="B321" s="6" t="s">
        <v>330</v>
      </c>
      <c r="C321" s="7" t="s">
        <v>59</v>
      </c>
      <c r="D321" s="204">
        <v>300</v>
      </c>
      <c r="E321" s="204"/>
      <c r="F321" s="204">
        <v>50.625</v>
      </c>
      <c r="G321" s="204"/>
      <c r="H321" s="22"/>
      <c r="I321" s="22"/>
      <c r="J321" s="22"/>
    </row>
    <row r="322" spans="1:10">
      <c r="A322" s="1">
        <v>318</v>
      </c>
      <c r="B322" s="6" t="s">
        <v>331</v>
      </c>
      <c r="C322" s="7"/>
      <c r="D322" s="204">
        <v>0</v>
      </c>
      <c r="E322" s="204"/>
      <c r="F322" s="204">
        <v>162</v>
      </c>
      <c r="G322" s="204"/>
      <c r="H322" s="22"/>
      <c r="I322" s="22"/>
      <c r="J322" s="22"/>
    </row>
    <row r="323" spans="1:10" ht="28.5">
      <c r="A323" s="1">
        <v>319</v>
      </c>
      <c r="B323" s="6" t="s">
        <v>332</v>
      </c>
      <c r="C323" s="7" t="s">
        <v>17</v>
      </c>
      <c r="D323" s="206">
        <v>225</v>
      </c>
      <c r="E323" s="204"/>
      <c r="F323" s="206">
        <v>50.625</v>
      </c>
      <c r="G323" s="204"/>
      <c r="H323" s="22"/>
      <c r="I323" s="22"/>
      <c r="J323" s="22"/>
    </row>
    <row r="324" spans="1:10">
      <c r="A324" s="1">
        <v>320</v>
      </c>
      <c r="B324" s="6" t="s">
        <v>333</v>
      </c>
      <c r="C324" s="9" t="s">
        <v>17</v>
      </c>
      <c r="D324" s="204">
        <v>61.875</v>
      </c>
      <c r="E324" s="204"/>
      <c r="F324" s="204">
        <v>81</v>
      </c>
      <c r="G324" s="204"/>
      <c r="H324" s="22"/>
      <c r="I324" s="22"/>
      <c r="J324" s="22"/>
    </row>
    <row r="325" spans="1:10">
      <c r="A325" s="1">
        <v>321</v>
      </c>
      <c r="B325" s="6" t="s">
        <v>334</v>
      </c>
      <c r="C325" s="9" t="s">
        <v>17</v>
      </c>
      <c r="D325" s="204">
        <v>69.75</v>
      </c>
      <c r="E325" s="204"/>
      <c r="F325" s="204">
        <v>81</v>
      </c>
      <c r="G325" s="204"/>
      <c r="H325" s="22"/>
      <c r="I325" s="22"/>
      <c r="J325" s="22"/>
    </row>
    <row r="326" spans="1:10">
      <c r="A326" s="1">
        <v>322</v>
      </c>
      <c r="B326" s="6" t="s">
        <v>335</v>
      </c>
      <c r="C326" s="9" t="s">
        <v>17</v>
      </c>
      <c r="D326" s="204">
        <v>95.625</v>
      </c>
      <c r="E326" s="204"/>
      <c r="F326" s="212">
        <v>20.25</v>
      </c>
      <c r="G326" s="204"/>
      <c r="H326" s="22"/>
      <c r="I326" s="22"/>
      <c r="J326" s="22"/>
    </row>
    <row r="327" spans="1:10">
      <c r="A327" s="1">
        <v>323</v>
      </c>
      <c r="B327" s="6" t="s">
        <v>336</v>
      </c>
      <c r="C327" s="10" t="s">
        <v>17</v>
      </c>
      <c r="D327" s="204">
        <v>238.5</v>
      </c>
      <c r="E327" s="204"/>
      <c r="F327" s="214">
        <v>81</v>
      </c>
      <c r="G327" s="204"/>
      <c r="H327" s="22"/>
      <c r="I327" s="22"/>
      <c r="J327" s="22"/>
    </row>
    <row r="328" spans="1:10">
      <c r="A328" s="1">
        <v>324</v>
      </c>
      <c r="B328" s="6" t="s">
        <v>337</v>
      </c>
      <c r="C328" s="10" t="s">
        <v>17</v>
      </c>
      <c r="D328" s="206">
        <v>133.875</v>
      </c>
      <c r="E328" s="204"/>
      <c r="F328" s="215">
        <v>15.75</v>
      </c>
      <c r="G328" s="204"/>
      <c r="H328" s="22"/>
      <c r="I328" s="22"/>
      <c r="J328" s="22"/>
    </row>
    <row r="329" spans="1:10">
      <c r="A329" s="1">
        <v>325</v>
      </c>
      <c r="B329" s="6" t="s">
        <v>338</v>
      </c>
      <c r="C329" s="10" t="s">
        <v>17</v>
      </c>
      <c r="D329" s="206">
        <v>123.75</v>
      </c>
      <c r="E329" s="204"/>
      <c r="F329" s="215">
        <v>15.75</v>
      </c>
      <c r="G329" s="204"/>
      <c r="H329" s="22"/>
      <c r="I329" s="22"/>
      <c r="J329" s="22"/>
    </row>
    <row r="330" spans="1:10">
      <c r="A330" s="1">
        <v>326</v>
      </c>
      <c r="B330" s="6" t="s">
        <v>339</v>
      </c>
      <c r="C330" s="10" t="s">
        <v>17</v>
      </c>
      <c r="D330" s="204">
        <v>0</v>
      </c>
      <c r="E330" s="204"/>
      <c r="F330" s="214">
        <v>40.5</v>
      </c>
      <c r="G330" s="204"/>
      <c r="H330" s="22"/>
      <c r="I330" s="22"/>
      <c r="J330" s="22"/>
    </row>
    <row r="331" spans="1:10">
      <c r="A331" s="1">
        <v>327</v>
      </c>
      <c r="B331" s="6" t="s">
        <v>340</v>
      </c>
      <c r="C331" s="10" t="s">
        <v>17</v>
      </c>
      <c r="D331" s="204">
        <v>0</v>
      </c>
      <c r="E331" s="204"/>
      <c r="F331" s="214">
        <v>40.5</v>
      </c>
      <c r="G331" s="204"/>
      <c r="H331" s="22"/>
      <c r="I331" s="22"/>
      <c r="J331" s="22"/>
    </row>
    <row r="332" spans="1:10">
      <c r="A332" s="1">
        <v>328</v>
      </c>
      <c r="B332" s="2" t="s">
        <v>10</v>
      </c>
      <c r="C332" s="3"/>
      <c r="D332" s="208">
        <v>0</v>
      </c>
      <c r="E332" s="204"/>
      <c r="F332" s="216">
        <v>30.375</v>
      </c>
      <c r="G332" s="204"/>
      <c r="H332" s="22"/>
      <c r="I332" s="22"/>
      <c r="J332" s="22"/>
    </row>
    <row r="333" spans="1:10">
      <c r="A333" s="1">
        <v>329</v>
      </c>
      <c r="B333" s="2" t="s">
        <v>984</v>
      </c>
      <c r="C333" s="3" t="s">
        <v>636</v>
      </c>
      <c r="D333" s="208">
        <v>0</v>
      </c>
      <c r="E333" s="204"/>
      <c r="F333" s="216">
        <v>4.0500000000000007</v>
      </c>
      <c r="G333" s="204"/>
      <c r="H333" s="22"/>
      <c r="I333" s="22"/>
      <c r="J333" s="22"/>
    </row>
    <row r="334" spans="1:10">
      <c r="A334" s="1">
        <v>330</v>
      </c>
      <c r="B334" s="2" t="s">
        <v>983</v>
      </c>
      <c r="C334" s="3" t="s">
        <v>636</v>
      </c>
      <c r="D334" s="208">
        <v>0</v>
      </c>
      <c r="E334" s="204"/>
      <c r="F334" s="216">
        <v>3.0375000000000005</v>
      </c>
      <c r="G334" s="204"/>
      <c r="H334" s="22"/>
      <c r="I334" s="22"/>
      <c r="J334" s="22"/>
    </row>
    <row r="335" spans="1:10">
      <c r="A335" s="1">
        <v>331</v>
      </c>
      <c r="B335" s="11" t="s">
        <v>341</v>
      </c>
      <c r="C335" s="10" t="s">
        <v>17</v>
      </c>
      <c r="D335" s="209">
        <v>9.5625</v>
      </c>
      <c r="E335" s="204"/>
      <c r="F335" s="214">
        <v>0</v>
      </c>
      <c r="G335" s="204"/>
      <c r="H335" s="22"/>
      <c r="I335" s="22"/>
      <c r="J335" s="22"/>
    </row>
    <row r="336" spans="1:10">
      <c r="A336" s="1">
        <v>332</v>
      </c>
      <c r="B336" s="11" t="s">
        <v>342</v>
      </c>
      <c r="C336" s="10" t="s">
        <v>17</v>
      </c>
      <c r="D336" s="209">
        <v>13.5</v>
      </c>
      <c r="E336" s="204"/>
      <c r="F336" s="214">
        <v>25.875</v>
      </c>
      <c r="G336" s="204"/>
      <c r="H336" s="22"/>
      <c r="I336" s="22"/>
      <c r="J336" s="22"/>
    </row>
    <row r="337" spans="1:10">
      <c r="A337" s="1">
        <v>333</v>
      </c>
      <c r="B337" s="11" t="s">
        <v>343</v>
      </c>
      <c r="C337" s="10" t="s">
        <v>17</v>
      </c>
      <c r="D337" s="209">
        <v>267.75</v>
      </c>
      <c r="E337" s="204"/>
      <c r="F337" s="217">
        <v>0</v>
      </c>
      <c r="G337" s="204"/>
      <c r="H337" s="22"/>
      <c r="I337" s="22"/>
      <c r="J337" s="22"/>
    </row>
    <row r="338" spans="1:10" ht="28.5">
      <c r="A338" s="1">
        <v>334</v>
      </c>
      <c r="B338" s="6" t="s">
        <v>667</v>
      </c>
      <c r="C338" s="10" t="s">
        <v>17</v>
      </c>
      <c r="D338" s="204">
        <v>0</v>
      </c>
      <c r="E338" s="204"/>
      <c r="F338" s="206">
        <v>1200</v>
      </c>
      <c r="G338" s="204"/>
      <c r="H338" s="22"/>
      <c r="I338" s="22"/>
      <c r="J338" s="22"/>
    </row>
    <row r="339" spans="1:10">
      <c r="A339" s="1">
        <v>335</v>
      </c>
      <c r="B339" s="6" t="s">
        <v>668</v>
      </c>
      <c r="C339" s="7" t="s">
        <v>17</v>
      </c>
      <c r="D339" s="204">
        <v>0</v>
      </c>
      <c r="E339" s="204"/>
      <c r="F339" s="204">
        <v>75</v>
      </c>
      <c r="G339" s="204"/>
      <c r="H339" s="22"/>
      <c r="I339" s="22"/>
      <c r="J339" s="22"/>
    </row>
    <row r="340" spans="1:10">
      <c r="A340" s="1">
        <v>336</v>
      </c>
      <c r="B340" s="11" t="s">
        <v>627</v>
      </c>
      <c r="C340" s="10" t="s">
        <v>17</v>
      </c>
      <c r="D340" s="209">
        <v>0</v>
      </c>
      <c r="E340" s="204"/>
      <c r="F340" s="217">
        <v>354.375</v>
      </c>
      <c r="G340" s="204"/>
      <c r="H340" s="22"/>
      <c r="I340" s="22"/>
      <c r="J340" s="22"/>
    </row>
    <row r="341" spans="1:10">
      <c r="A341" s="1">
        <v>337</v>
      </c>
      <c r="B341" s="11" t="s">
        <v>1097</v>
      </c>
      <c r="C341" s="10" t="s">
        <v>17</v>
      </c>
      <c r="D341" s="209">
        <v>42.75</v>
      </c>
      <c r="E341" s="204"/>
      <c r="F341" s="217">
        <v>20.25</v>
      </c>
      <c r="G341" s="204"/>
      <c r="H341" s="22"/>
      <c r="I341" s="22"/>
      <c r="J341" s="22"/>
    </row>
    <row r="342" spans="1:10">
      <c r="A342" s="1">
        <v>338</v>
      </c>
      <c r="B342" s="11" t="s">
        <v>637</v>
      </c>
      <c r="C342" s="10" t="s">
        <v>17</v>
      </c>
      <c r="D342" s="209">
        <v>38.25</v>
      </c>
      <c r="E342" s="204"/>
      <c r="F342" s="217">
        <v>0</v>
      </c>
      <c r="G342" s="204"/>
      <c r="H342" s="22"/>
      <c r="I342" s="22"/>
      <c r="J342" s="22"/>
    </row>
    <row r="343" spans="1:10">
      <c r="A343" s="1">
        <v>339</v>
      </c>
      <c r="B343" s="11" t="s">
        <v>640</v>
      </c>
      <c r="C343" s="10" t="s">
        <v>17</v>
      </c>
      <c r="D343" s="209">
        <v>300</v>
      </c>
      <c r="E343" s="204"/>
      <c r="F343" s="217">
        <v>20.25</v>
      </c>
      <c r="G343" s="204"/>
      <c r="H343" s="22"/>
      <c r="I343" s="22"/>
      <c r="J343" s="22"/>
    </row>
    <row r="344" spans="1:10">
      <c r="A344" s="1">
        <v>340</v>
      </c>
      <c r="B344" s="11" t="s">
        <v>641</v>
      </c>
      <c r="C344" s="10" t="s">
        <v>17</v>
      </c>
      <c r="D344" s="209">
        <v>0</v>
      </c>
      <c r="E344" s="204"/>
      <c r="F344" s="217">
        <v>91.125</v>
      </c>
      <c r="G344" s="204"/>
      <c r="H344" s="22"/>
      <c r="I344" s="22"/>
      <c r="J344" s="22"/>
    </row>
    <row r="345" spans="1:10">
      <c r="A345" s="1">
        <v>341</v>
      </c>
      <c r="B345" s="11" t="s">
        <v>661</v>
      </c>
      <c r="C345" s="10" t="s">
        <v>17</v>
      </c>
      <c r="D345" s="209">
        <v>300</v>
      </c>
      <c r="E345" s="204"/>
      <c r="F345" s="217">
        <v>20.25</v>
      </c>
      <c r="G345" s="204"/>
      <c r="H345" s="22"/>
      <c r="I345" s="22"/>
      <c r="J345" s="22"/>
    </row>
    <row r="346" spans="1:10">
      <c r="A346" s="1">
        <v>342</v>
      </c>
      <c r="B346" s="11" t="s">
        <v>642</v>
      </c>
      <c r="C346" s="10" t="s">
        <v>17</v>
      </c>
      <c r="D346" s="209">
        <v>3.375</v>
      </c>
      <c r="E346" s="204"/>
      <c r="F346" s="217">
        <v>0</v>
      </c>
      <c r="G346" s="204"/>
      <c r="H346" s="22"/>
      <c r="I346" s="22"/>
      <c r="J346" s="22"/>
    </row>
    <row r="347" spans="1:10">
      <c r="A347" s="1">
        <v>343</v>
      </c>
      <c r="B347" s="11" t="s">
        <v>643</v>
      </c>
      <c r="C347" s="10" t="s">
        <v>17</v>
      </c>
      <c r="D347" s="209">
        <v>52.875</v>
      </c>
      <c r="E347" s="204"/>
      <c r="F347" s="217">
        <v>20.25</v>
      </c>
      <c r="G347" s="204"/>
      <c r="H347" s="22"/>
      <c r="I347" s="22"/>
      <c r="J347" s="22"/>
    </row>
    <row r="348" spans="1:10">
      <c r="A348" s="1">
        <v>344</v>
      </c>
      <c r="B348" s="11" t="s">
        <v>644</v>
      </c>
      <c r="C348" s="10" t="s">
        <v>17</v>
      </c>
      <c r="D348" s="209">
        <v>0</v>
      </c>
      <c r="E348" s="204"/>
      <c r="F348" s="217">
        <v>30.375</v>
      </c>
      <c r="G348" s="204"/>
      <c r="H348" s="22"/>
      <c r="I348" s="22"/>
      <c r="J348" s="22"/>
    </row>
    <row r="349" spans="1:10">
      <c r="A349" s="1">
        <v>345</v>
      </c>
      <c r="B349" s="11" t="s">
        <v>645</v>
      </c>
      <c r="C349" s="10" t="s">
        <v>17</v>
      </c>
      <c r="D349" s="209">
        <v>0</v>
      </c>
      <c r="E349" s="204"/>
      <c r="F349" s="217">
        <v>20.25</v>
      </c>
      <c r="G349" s="204"/>
      <c r="H349" s="22"/>
      <c r="I349" s="22"/>
      <c r="J349" s="22"/>
    </row>
    <row r="350" spans="1:10">
      <c r="A350" s="1">
        <v>346</v>
      </c>
      <c r="B350" s="11" t="s">
        <v>646</v>
      </c>
      <c r="C350" s="10" t="s">
        <v>17</v>
      </c>
      <c r="D350" s="209">
        <v>0</v>
      </c>
      <c r="E350" s="204"/>
      <c r="F350" s="217">
        <v>40.5</v>
      </c>
      <c r="G350" s="204"/>
      <c r="H350" s="22"/>
      <c r="I350" s="22"/>
      <c r="J350" s="22"/>
    </row>
    <row r="351" spans="1:10">
      <c r="A351" s="1">
        <v>347</v>
      </c>
      <c r="B351" s="11" t="s">
        <v>649</v>
      </c>
      <c r="C351" s="10" t="s">
        <v>357</v>
      </c>
      <c r="D351" s="209">
        <v>0</v>
      </c>
      <c r="E351" s="204"/>
      <c r="F351" s="217">
        <v>60.75</v>
      </c>
      <c r="G351" s="204"/>
      <c r="H351" s="22"/>
      <c r="I351" s="22"/>
      <c r="J351" s="22"/>
    </row>
    <row r="352" spans="1:10">
      <c r="A352" s="1">
        <v>348</v>
      </c>
      <c r="B352" s="11" t="s">
        <v>658</v>
      </c>
      <c r="C352" s="10" t="s">
        <v>17</v>
      </c>
      <c r="D352" s="209">
        <v>182.25</v>
      </c>
      <c r="E352" s="204"/>
      <c r="F352" s="217">
        <v>50.625</v>
      </c>
      <c r="G352" s="204"/>
      <c r="H352" s="22"/>
      <c r="I352" s="22"/>
      <c r="J352" s="22"/>
    </row>
    <row r="353" spans="1:11" s="4" customFormat="1">
      <c r="A353" s="1">
        <v>349</v>
      </c>
      <c r="B353" s="11" t="s">
        <v>355</v>
      </c>
      <c r="C353" s="10" t="s">
        <v>990</v>
      </c>
      <c r="D353" s="210">
        <v>20.25</v>
      </c>
      <c r="E353" s="204"/>
      <c r="F353" s="214">
        <v>25.3125</v>
      </c>
      <c r="G353" s="204"/>
      <c r="H353" s="22"/>
      <c r="I353" s="22"/>
      <c r="J353" s="22"/>
      <c r="K353" s="5"/>
    </row>
    <row r="354" spans="1:11" s="4" customFormat="1">
      <c r="A354" s="194">
        <v>350</v>
      </c>
      <c r="B354" s="195" t="s">
        <v>1221</v>
      </c>
      <c r="C354" s="10" t="s">
        <v>412</v>
      </c>
      <c r="D354" s="211">
        <v>375</v>
      </c>
      <c r="E354" s="204"/>
      <c r="F354" s="218">
        <v>75</v>
      </c>
      <c r="G354" s="204"/>
      <c r="H354" s="22"/>
      <c r="I354" s="22"/>
      <c r="J354" s="22"/>
      <c r="K354" s="5"/>
    </row>
    <row r="355" spans="1:11" s="4" customFormat="1">
      <c r="A355" s="194">
        <v>351</v>
      </c>
      <c r="B355" s="195" t="s">
        <v>1696</v>
      </c>
      <c r="C355" s="10" t="s">
        <v>412</v>
      </c>
      <c r="D355" s="211">
        <v>150</v>
      </c>
      <c r="E355" s="204"/>
      <c r="F355" s="218">
        <v>75</v>
      </c>
      <c r="G355" s="204"/>
      <c r="H355" s="22"/>
      <c r="I355" s="22"/>
      <c r="J355" s="22"/>
      <c r="K355" s="5"/>
    </row>
    <row r="356" spans="1:11" s="4" customFormat="1">
      <c r="A356" s="194">
        <v>352</v>
      </c>
      <c r="B356" s="195" t="s">
        <v>1488</v>
      </c>
      <c r="C356" s="10" t="s">
        <v>412</v>
      </c>
      <c r="D356" s="211">
        <v>225</v>
      </c>
      <c r="E356" s="204"/>
      <c r="F356" s="218">
        <v>75</v>
      </c>
      <c r="G356" s="204"/>
      <c r="H356" s="22"/>
      <c r="I356" s="22"/>
      <c r="J356" s="22"/>
      <c r="K356" s="5"/>
    </row>
    <row r="357" spans="1:11" s="4" customFormat="1">
      <c r="A357" s="194">
        <v>353</v>
      </c>
      <c r="B357" s="195" t="s">
        <v>1489</v>
      </c>
      <c r="C357" s="10" t="s">
        <v>412</v>
      </c>
      <c r="D357" s="211">
        <v>270</v>
      </c>
      <c r="E357" s="204"/>
      <c r="F357" s="218">
        <v>75</v>
      </c>
      <c r="G357" s="204"/>
      <c r="H357" s="22"/>
      <c r="I357" s="22"/>
      <c r="J357" s="22"/>
      <c r="K357" s="5"/>
    </row>
    <row r="358" spans="1:11" s="4" customFormat="1">
      <c r="A358" s="194">
        <v>354</v>
      </c>
      <c r="B358" s="195" t="s">
        <v>1698</v>
      </c>
      <c r="C358" s="200" t="s">
        <v>412</v>
      </c>
      <c r="D358" s="211">
        <v>225</v>
      </c>
      <c r="E358" s="204"/>
      <c r="F358" s="218">
        <v>75</v>
      </c>
      <c r="G358" s="204"/>
      <c r="H358" s="22"/>
      <c r="I358" s="22"/>
      <c r="J358" s="22"/>
      <c r="K358" s="5"/>
    </row>
    <row r="359" spans="1:11" s="4" customFormat="1">
      <c r="A359" s="194">
        <v>355</v>
      </c>
      <c r="B359" s="195" t="s">
        <v>1699</v>
      </c>
      <c r="C359" s="200" t="s">
        <v>412</v>
      </c>
      <c r="D359" s="211">
        <v>225</v>
      </c>
      <c r="E359" s="204"/>
      <c r="F359" s="218">
        <v>75</v>
      </c>
      <c r="G359" s="204"/>
      <c r="H359" s="22"/>
      <c r="I359" s="22"/>
      <c r="J359" s="22"/>
      <c r="K359" s="5"/>
    </row>
    <row r="360" spans="1:11" s="4" customFormat="1">
      <c r="A360" s="194">
        <v>356</v>
      </c>
      <c r="B360" s="195" t="s">
        <v>1700</v>
      </c>
      <c r="C360" s="10" t="s">
        <v>986</v>
      </c>
      <c r="D360" s="211">
        <v>375</v>
      </c>
      <c r="E360" s="204"/>
      <c r="F360" s="218">
        <v>0</v>
      </c>
      <c r="G360" s="204"/>
      <c r="H360" s="22"/>
      <c r="I360" s="22"/>
      <c r="J360" s="22"/>
      <c r="K360" s="5"/>
    </row>
    <row r="361" spans="1:11" s="4" customFormat="1">
      <c r="A361" s="194"/>
      <c r="B361" s="195"/>
      <c r="C361" s="196"/>
      <c r="D361" s="197"/>
      <c r="E361" s="198"/>
      <c r="F361" s="199"/>
      <c r="G361" s="198"/>
      <c r="H361" s="22"/>
      <c r="I361" s="22"/>
      <c r="J361" s="22"/>
      <c r="K361" s="5"/>
    </row>
    <row r="362" spans="1:11" ht="15" thickBot="1">
      <c r="A362" s="23"/>
      <c r="B362" s="233" t="s">
        <v>1083</v>
      </c>
      <c r="C362" s="234"/>
      <c r="D362" s="24">
        <f>SUM(D5:D360)</f>
        <v>53375.0625</v>
      </c>
      <c r="E362" s="205"/>
      <c r="F362" s="24">
        <f>SUM(F5:F360)</f>
        <v>26192.699999999997</v>
      </c>
      <c r="G362" s="205"/>
      <c r="H362" s="22"/>
    </row>
    <row r="363" spans="1:11" ht="15" thickBot="1">
      <c r="A363" s="231" t="s">
        <v>14</v>
      </c>
      <c r="B363" s="232"/>
      <c r="C363" s="232"/>
      <c r="D363" s="232"/>
      <c r="E363" s="232"/>
      <c r="F363" s="149">
        <f>SUM(D362+F362)</f>
        <v>79567.762499999997</v>
      </c>
      <c r="G363" s="159"/>
    </row>
    <row r="364" spans="1:11">
      <c r="G364" s="14"/>
    </row>
    <row r="366" spans="1:11" ht="15">
      <c r="B366" s="70" t="s">
        <v>14</v>
      </c>
      <c r="G366" s="157"/>
    </row>
    <row r="367" spans="1:11">
      <c r="F367" s="160"/>
    </row>
    <row r="368" spans="1:11">
      <c r="G368" s="157"/>
    </row>
    <row r="369" spans="7:7">
      <c r="G369" s="157"/>
    </row>
  </sheetData>
  <autoFilter ref="A3:G353"/>
  <mergeCells count="3">
    <mergeCell ref="B2:G2"/>
    <mergeCell ref="A363:E363"/>
    <mergeCell ref="B362:C362"/>
  </mergeCells>
  <pageMargins left="0.25" right="0.25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88"/>
  <sheetViews>
    <sheetView view="pageBreakPreview" topLeftCell="A159" zoomScale="60" zoomScaleNormal="100" workbookViewId="0">
      <selection activeCell="D187" sqref="D187:F187"/>
    </sheetView>
  </sheetViews>
  <sheetFormatPr defaultColWidth="8.85546875" defaultRowHeight="15"/>
  <cols>
    <col min="1" max="1" width="9" bestFit="1" customWidth="1"/>
    <col min="2" max="2" width="26.28515625" customWidth="1"/>
    <col min="3" max="3" width="19.140625" customWidth="1"/>
    <col min="4" max="4" width="24.42578125" customWidth="1"/>
    <col min="5" max="5" width="41.7109375" customWidth="1"/>
    <col min="6" max="6" width="34.5703125" customWidth="1"/>
    <col min="7" max="7" width="35.85546875" customWidth="1"/>
    <col min="8" max="8" width="46.28515625" customWidth="1"/>
  </cols>
  <sheetData>
    <row r="1" spans="1:8">
      <c r="A1" s="313" t="s">
        <v>1356</v>
      </c>
      <c r="B1" s="313"/>
      <c r="C1" s="313"/>
      <c r="D1" s="313"/>
      <c r="E1" s="313"/>
      <c r="F1" s="313"/>
      <c r="G1" s="313"/>
      <c r="H1" s="313"/>
    </row>
    <row r="2" spans="1:8">
      <c r="A2" s="314"/>
      <c r="B2" s="314"/>
      <c r="C2" s="314"/>
      <c r="D2" s="314"/>
      <c r="E2" s="314"/>
      <c r="F2" s="314"/>
      <c r="G2" s="314"/>
      <c r="H2" s="314"/>
    </row>
    <row r="3" spans="1:8" ht="180">
      <c r="A3" s="315" t="s">
        <v>1098</v>
      </c>
      <c r="B3" s="316" t="s">
        <v>1099</v>
      </c>
      <c r="C3" s="317" t="s">
        <v>15</v>
      </c>
      <c r="D3" s="315" t="s">
        <v>1195</v>
      </c>
      <c r="E3" s="315" t="s">
        <v>1196</v>
      </c>
      <c r="F3" s="315" t="s">
        <v>1197</v>
      </c>
      <c r="G3" s="315" t="s">
        <v>1198</v>
      </c>
      <c r="H3" s="318" t="s">
        <v>1104</v>
      </c>
    </row>
    <row r="4" spans="1:8" ht="18">
      <c r="A4" s="319">
        <v>1</v>
      </c>
      <c r="B4" s="320" t="s">
        <v>687</v>
      </c>
      <c r="C4" s="321" t="s">
        <v>1199</v>
      </c>
      <c r="D4" s="322">
        <v>27</v>
      </c>
      <c r="E4" s="323"/>
      <c r="F4" s="322">
        <v>31.5</v>
      </c>
      <c r="G4" s="323"/>
      <c r="H4" s="324"/>
    </row>
    <row r="5" spans="1:8" ht="36">
      <c r="A5" s="319">
        <v>2</v>
      </c>
      <c r="B5" s="320" t="s">
        <v>594</v>
      </c>
      <c r="C5" s="321" t="s">
        <v>1199</v>
      </c>
      <c r="D5" s="322">
        <v>55.5</v>
      </c>
      <c r="E5" s="323"/>
      <c r="F5" s="322">
        <v>45</v>
      </c>
      <c r="G5" s="323"/>
      <c r="H5" s="324"/>
    </row>
    <row r="6" spans="1:8" ht="18">
      <c r="A6" s="319">
        <v>3</v>
      </c>
      <c r="B6" s="320" t="s">
        <v>365</v>
      </c>
      <c r="C6" s="321" t="s">
        <v>1199</v>
      </c>
      <c r="D6" s="322">
        <v>55.5</v>
      </c>
      <c r="E6" s="323"/>
      <c r="F6" s="322">
        <v>45</v>
      </c>
      <c r="G6" s="323"/>
      <c r="H6" s="324"/>
    </row>
    <row r="7" spans="1:8" ht="36">
      <c r="A7" s="319">
        <v>4</v>
      </c>
      <c r="B7" s="325" t="s">
        <v>1200</v>
      </c>
      <c r="C7" s="321" t="s">
        <v>17</v>
      </c>
      <c r="D7" s="322">
        <v>27</v>
      </c>
      <c r="E7" s="323"/>
      <c r="F7" s="322">
        <v>0</v>
      </c>
      <c r="G7" s="323"/>
      <c r="H7" s="324"/>
    </row>
    <row r="8" spans="1:8" ht="36">
      <c r="A8" s="319">
        <v>5</v>
      </c>
      <c r="B8" s="320" t="s">
        <v>1201</v>
      </c>
      <c r="C8" s="321" t="s">
        <v>1199</v>
      </c>
      <c r="D8" s="322">
        <v>36</v>
      </c>
      <c r="E8" s="323"/>
      <c r="F8" s="322">
        <v>51</v>
      </c>
      <c r="G8" s="323"/>
      <c r="H8" s="324"/>
    </row>
    <row r="9" spans="1:8" ht="36">
      <c r="A9" s="319">
        <v>6</v>
      </c>
      <c r="B9" s="320" t="s">
        <v>1202</v>
      </c>
      <c r="C9" s="321" t="s">
        <v>1199</v>
      </c>
      <c r="D9" s="322">
        <v>18</v>
      </c>
      <c r="E9" s="323"/>
      <c r="F9" s="322">
        <v>31.5</v>
      </c>
      <c r="G9" s="323"/>
      <c r="H9" s="324"/>
    </row>
    <row r="10" spans="1:8" ht="18">
      <c r="A10" s="319">
        <v>7</v>
      </c>
      <c r="B10" s="320" t="s">
        <v>1203</v>
      </c>
      <c r="C10" s="321" t="s">
        <v>1199</v>
      </c>
      <c r="D10" s="322">
        <v>1.5</v>
      </c>
      <c r="E10" s="323"/>
      <c r="F10" s="322">
        <v>0</v>
      </c>
      <c r="G10" s="323"/>
      <c r="H10" s="324"/>
    </row>
    <row r="11" spans="1:8" ht="36">
      <c r="A11" s="319">
        <v>8</v>
      </c>
      <c r="B11" s="320" t="s">
        <v>1204</v>
      </c>
      <c r="C11" s="321" t="s">
        <v>1199</v>
      </c>
      <c r="D11" s="322">
        <v>19.5</v>
      </c>
      <c r="E11" s="323"/>
      <c r="F11" s="322">
        <v>51</v>
      </c>
      <c r="G11" s="323"/>
      <c r="H11" s="324"/>
    </row>
    <row r="12" spans="1:8" ht="18">
      <c r="A12" s="319">
        <v>9</v>
      </c>
      <c r="B12" s="320" t="s">
        <v>596</v>
      </c>
      <c r="C12" s="321" t="s">
        <v>1199</v>
      </c>
      <c r="D12" s="322">
        <v>31.5</v>
      </c>
      <c r="E12" s="323"/>
      <c r="F12" s="322">
        <v>100.5</v>
      </c>
      <c r="G12" s="323"/>
      <c r="H12" s="324"/>
    </row>
    <row r="13" spans="1:8" ht="36">
      <c r="A13" s="319">
        <v>10</v>
      </c>
      <c r="B13" s="320" t="s">
        <v>1205</v>
      </c>
      <c r="C13" s="321" t="s">
        <v>1199</v>
      </c>
      <c r="D13" s="322">
        <v>31.5</v>
      </c>
      <c r="E13" s="323"/>
      <c r="F13" s="322">
        <v>100.5</v>
      </c>
      <c r="G13" s="323"/>
      <c r="H13" s="324"/>
    </row>
    <row r="14" spans="1:8" ht="18">
      <c r="A14" s="319">
        <v>11</v>
      </c>
      <c r="B14" s="320" t="s">
        <v>1206</v>
      </c>
      <c r="C14" s="321" t="s">
        <v>1199</v>
      </c>
      <c r="D14" s="322">
        <v>21</v>
      </c>
      <c r="E14" s="323"/>
      <c r="F14" s="322">
        <v>51</v>
      </c>
      <c r="G14" s="323"/>
      <c r="H14" s="324"/>
    </row>
    <row r="15" spans="1:8" ht="18">
      <c r="A15" s="319">
        <v>12</v>
      </c>
      <c r="B15" s="326" t="s">
        <v>631</v>
      </c>
      <c r="C15" s="321" t="s">
        <v>17</v>
      </c>
      <c r="D15" s="322">
        <v>73.5</v>
      </c>
      <c r="E15" s="323"/>
      <c r="F15" s="322">
        <v>15</v>
      </c>
      <c r="G15" s="323"/>
      <c r="H15" s="324"/>
    </row>
    <row r="16" spans="1:8" ht="18">
      <c r="A16" s="319">
        <v>13</v>
      </c>
      <c r="B16" s="326" t="s">
        <v>99</v>
      </c>
      <c r="C16" s="321" t="s">
        <v>17</v>
      </c>
      <c r="D16" s="322">
        <v>219</v>
      </c>
      <c r="E16" s="323"/>
      <c r="F16" s="322">
        <v>31.5</v>
      </c>
      <c r="G16" s="323"/>
      <c r="H16" s="324"/>
    </row>
    <row r="17" spans="1:8" ht="18">
      <c r="A17" s="319">
        <v>14</v>
      </c>
      <c r="B17" s="326" t="s">
        <v>632</v>
      </c>
      <c r="C17" s="321" t="s">
        <v>17</v>
      </c>
      <c r="D17" s="322">
        <v>82.5</v>
      </c>
      <c r="E17" s="323"/>
      <c r="F17" s="322">
        <v>21</v>
      </c>
      <c r="G17" s="323"/>
      <c r="H17" s="324"/>
    </row>
    <row r="18" spans="1:8" ht="36">
      <c r="A18" s="319">
        <v>15</v>
      </c>
      <c r="B18" s="320" t="s">
        <v>1207</v>
      </c>
      <c r="C18" s="321" t="s">
        <v>17</v>
      </c>
      <c r="D18" s="322">
        <v>1050</v>
      </c>
      <c r="E18" s="323"/>
      <c r="F18" s="322">
        <v>70.5</v>
      </c>
      <c r="G18" s="323"/>
      <c r="H18" s="324"/>
    </row>
    <row r="19" spans="1:8" ht="36">
      <c r="A19" s="319">
        <v>16</v>
      </c>
      <c r="B19" s="320" t="s">
        <v>1208</v>
      </c>
      <c r="C19" s="321" t="s">
        <v>17</v>
      </c>
      <c r="D19" s="322">
        <v>1050</v>
      </c>
      <c r="E19" s="323"/>
      <c r="F19" s="322">
        <v>70.5</v>
      </c>
      <c r="G19" s="323"/>
      <c r="H19" s="324"/>
    </row>
    <row r="20" spans="1:8" ht="36">
      <c r="A20" s="319">
        <v>17</v>
      </c>
      <c r="B20" s="320" t="s">
        <v>1209</v>
      </c>
      <c r="C20" s="321" t="s">
        <v>17</v>
      </c>
      <c r="D20" s="322">
        <v>1050</v>
      </c>
      <c r="E20" s="323"/>
      <c r="F20" s="322">
        <v>100.5</v>
      </c>
      <c r="G20" s="323"/>
      <c r="H20" s="324"/>
    </row>
    <row r="21" spans="1:8" ht="36">
      <c r="A21" s="319">
        <v>18</v>
      </c>
      <c r="B21" s="320" t="s">
        <v>1210</v>
      </c>
      <c r="C21" s="321" t="s">
        <v>17</v>
      </c>
      <c r="D21" s="322">
        <v>1050</v>
      </c>
      <c r="E21" s="323"/>
      <c r="F21" s="322">
        <v>100.5</v>
      </c>
      <c r="G21" s="323"/>
      <c r="H21" s="324"/>
    </row>
    <row r="22" spans="1:8" ht="18">
      <c r="A22" s="319">
        <v>19</v>
      </c>
      <c r="B22" s="320" t="s">
        <v>1211</v>
      </c>
      <c r="C22" s="321" t="s">
        <v>17</v>
      </c>
      <c r="D22" s="322">
        <v>211.5</v>
      </c>
      <c r="E22" s="323"/>
      <c r="F22" s="322">
        <v>60</v>
      </c>
      <c r="G22" s="323"/>
      <c r="H22" s="324"/>
    </row>
    <row r="23" spans="1:8" ht="18">
      <c r="A23" s="319">
        <v>20</v>
      </c>
      <c r="B23" s="320" t="s">
        <v>1212</v>
      </c>
      <c r="C23" s="321" t="s">
        <v>17</v>
      </c>
      <c r="D23" s="322">
        <v>270</v>
      </c>
      <c r="E23" s="323"/>
      <c r="F23" s="322">
        <v>121.5</v>
      </c>
      <c r="G23" s="323"/>
      <c r="H23" s="324"/>
    </row>
    <row r="24" spans="1:8" ht="36">
      <c r="A24" s="319">
        <v>21</v>
      </c>
      <c r="B24" s="320" t="s">
        <v>1213</v>
      </c>
      <c r="C24" s="321" t="s">
        <v>17</v>
      </c>
      <c r="D24" s="322">
        <v>270</v>
      </c>
      <c r="E24" s="323"/>
      <c r="F24" s="322">
        <v>121.5</v>
      </c>
      <c r="G24" s="323"/>
      <c r="H24" s="324"/>
    </row>
    <row r="25" spans="1:8" ht="36">
      <c r="A25" s="319">
        <v>22</v>
      </c>
      <c r="B25" s="320" t="s">
        <v>1214</v>
      </c>
      <c r="C25" s="321" t="s">
        <v>17</v>
      </c>
      <c r="D25" s="322">
        <v>1800</v>
      </c>
      <c r="E25" s="323"/>
      <c r="F25" s="322">
        <v>525</v>
      </c>
      <c r="G25" s="323"/>
      <c r="H25" s="324"/>
    </row>
    <row r="26" spans="1:8" ht="36">
      <c r="A26" s="319">
        <v>23</v>
      </c>
      <c r="B26" s="320" t="s">
        <v>66</v>
      </c>
      <c r="C26" s="321" t="s">
        <v>17</v>
      </c>
      <c r="D26" s="322">
        <v>225</v>
      </c>
      <c r="E26" s="323"/>
      <c r="F26" s="322">
        <v>70.5</v>
      </c>
      <c r="G26" s="323"/>
      <c r="H26" s="324"/>
    </row>
    <row r="27" spans="1:8" ht="36">
      <c r="A27" s="319">
        <v>24</v>
      </c>
      <c r="B27" s="320" t="s">
        <v>67</v>
      </c>
      <c r="C27" s="321" t="s">
        <v>17</v>
      </c>
      <c r="D27" s="322">
        <v>240</v>
      </c>
      <c r="E27" s="323"/>
      <c r="F27" s="322">
        <v>100.5</v>
      </c>
      <c r="G27" s="323"/>
      <c r="H27" s="324"/>
    </row>
    <row r="28" spans="1:8" ht="36">
      <c r="A28" s="319">
        <v>25</v>
      </c>
      <c r="B28" s="320" t="s">
        <v>1215</v>
      </c>
      <c r="C28" s="321" t="s">
        <v>17</v>
      </c>
      <c r="D28" s="322">
        <v>900</v>
      </c>
      <c r="E28" s="323"/>
      <c r="F28" s="322">
        <v>51</v>
      </c>
      <c r="G28" s="323"/>
      <c r="H28" s="324"/>
    </row>
    <row r="29" spans="1:8" ht="18">
      <c r="A29" s="319">
        <v>26</v>
      </c>
      <c r="B29" s="320" t="s">
        <v>1216</v>
      </c>
      <c r="C29" s="321" t="s">
        <v>17</v>
      </c>
      <c r="D29" s="322">
        <v>1800</v>
      </c>
      <c r="E29" s="323"/>
      <c r="F29" s="322">
        <v>301.5</v>
      </c>
      <c r="G29" s="323"/>
      <c r="H29" s="324"/>
    </row>
    <row r="30" spans="1:8" ht="18">
      <c r="A30" s="319">
        <v>27</v>
      </c>
      <c r="B30" s="326" t="s">
        <v>286</v>
      </c>
      <c r="C30" s="321" t="s">
        <v>17</v>
      </c>
      <c r="D30" s="322">
        <v>1309.5</v>
      </c>
      <c r="E30" s="323"/>
      <c r="F30" s="322">
        <v>270</v>
      </c>
      <c r="G30" s="323"/>
      <c r="H30" s="324"/>
    </row>
    <row r="31" spans="1:8" ht="18">
      <c r="A31" s="319">
        <v>28</v>
      </c>
      <c r="B31" s="326" t="s">
        <v>1217</v>
      </c>
      <c r="C31" s="321" t="s">
        <v>17</v>
      </c>
      <c r="D31" s="322">
        <v>439.5</v>
      </c>
      <c r="E31" s="323"/>
      <c r="F31" s="322">
        <v>100.5</v>
      </c>
      <c r="G31" s="323"/>
      <c r="H31" s="324"/>
    </row>
    <row r="32" spans="1:8" ht="18">
      <c r="A32" s="319">
        <v>29</v>
      </c>
      <c r="B32" s="326" t="s">
        <v>1218</v>
      </c>
      <c r="C32" s="321" t="s">
        <v>17</v>
      </c>
      <c r="D32" s="322">
        <v>439.5</v>
      </c>
      <c r="E32" s="323"/>
      <c r="F32" s="322">
        <v>100.5</v>
      </c>
      <c r="G32" s="323"/>
      <c r="H32" s="324"/>
    </row>
    <row r="33" spans="1:8" ht="18">
      <c r="A33" s="319">
        <v>30</v>
      </c>
      <c r="B33" s="326" t="s">
        <v>1219</v>
      </c>
      <c r="C33" s="321" t="s">
        <v>17</v>
      </c>
      <c r="D33" s="322">
        <v>900</v>
      </c>
      <c r="E33" s="323"/>
      <c r="F33" s="322">
        <v>70.5</v>
      </c>
      <c r="G33" s="323"/>
      <c r="H33" s="324"/>
    </row>
    <row r="34" spans="1:8" ht="18">
      <c r="A34" s="319">
        <v>31</v>
      </c>
      <c r="B34" s="326" t="s">
        <v>1220</v>
      </c>
      <c r="C34" s="321" t="s">
        <v>17</v>
      </c>
      <c r="D34" s="322">
        <v>900</v>
      </c>
      <c r="E34" s="323"/>
      <c r="F34" s="322">
        <v>70.5</v>
      </c>
      <c r="G34" s="323"/>
      <c r="H34" s="324"/>
    </row>
    <row r="35" spans="1:8" ht="18">
      <c r="A35" s="319">
        <v>32</v>
      </c>
      <c r="B35" s="326" t="s">
        <v>1221</v>
      </c>
      <c r="C35" s="321" t="s">
        <v>17</v>
      </c>
      <c r="D35" s="322">
        <v>2377.5</v>
      </c>
      <c r="E35" s="323"/>
      <c r="F35" s="322">
        <v>70.5</v>
      </c>
      <c r="G35" s="323"/>
      <c r="H35" s="324"/>
    </row>
    <row r="36" spans="1:8" ht="18">
      <c r="A36" s="319">
        <v>33</v>
      </c>
      <c r="B36" s="326" t="s">
        <v>1222</v>
      </c>
      <c r="C36" s="321" t="s">
        <v>17</v>
      </c>
      <c r="D36" s="322">
        <v>225</v>
      </c>
      <c r="E36" s="323"/>
      <c r="F36" s="322">
        <v>31.5</v>
      </c>
      <c r="G36" s="323"/>
      <c r="H36" s="324"/>
    </row>
    <row r="37" spans="1:8" ht="18">
      <c r="A37" s="319">
        <v>34</v>
      </c>
      <c r="B37" s="326" t="s">
        <v>1223</v>
      </c>
      <c r="C37" s="321" t="s">
        <v>17</v>
      </c>
      <c r="D37" s="322">
        <v>135</v>
      </c>
      <c r="E37" s="323"/>
      <c r="F37" s="322">
        <v>16.5</v>
      </c>
      <c r="G37" s="323"/>
      <c r="H37" s="324"/>
    </row>
    <row r="38" spans="1:8" ht="18">
      <c r="A38" s="319">
        <v>35</v>
      </c>
      <c r="B38" s="326" t="s">
        <v>1115</v>
      </c>
      <c r="C38" s="321" t="s">
        <v>17</v>
      </c>
      <c r="D38" s="322">
        <v>1039.5</v>
      </c>
      <c r="E38" s="323"/>
      <c r="F38" s="322">
        <v>51</v>
      </c>
      <c r="G38" s="323"/>
      <c r="H38" s="324"/>
    </row>
    <row r="39" spans="1:8" ht="18">
      <c r="A39" s="319">
        <v>36</v>
      </c>
      <c r="B39" s="326" t="s">
        <v>1224</v>
      </c>
      <c r="C39" s="321" t="s">
        <v>17</v>
      </c>
      <c r="D39" s="322">
        <v>300</v>
      </c>
      <c r="E39" s="323"/>
      <c r="F39" s="322">
        <v>40.5</v>
      </c>
      <c r="G39" s="323"/>
      <c r="H39" s="324"/>
    </row>
    <row r="40" spans="1:8" ht="36">
      <c r="A40" s="319">
        <v>37</v>
      </c>
      <c r="B40" s="320" t="s">
        <v>1225</v>
      </c>
      <c r="C40" s="321" t="s">
        <v>17</v>
      </c>
      <c r="D40" s="322">
        <v>0</v>
      </c>
      <c r="E40" s="323"/>
      <c r="F40" s="322">
        <v>2700</v>
      </c>
      <c r="G40" s="323"/>
      <c r="H40" s="324"/>
    </row>
    <row r="41" spans="1:8" ht="18">
      <c r="A41" s="319">
        <v>38</v>
      </c>
      <c r="B41" s="320" t="s">
        <v>1226</v>
      </c>
      <c r="C41" s="321" t="s">
        <v>17</v>
      </c>
      <c r="D41" s="322">
        <v>1936.5</v>
      </c>
      <c r="E41" s="323"/>
      <c r="F41" s="322">
        <v>75</v>
      </c>
      <c r="G41" s="323"/>
      <c r="H41" s="324"/>
    </row>
    <row r="42" spans="1:8" ht="18">
      <c r="A42" s="319">
        <v>39</v>
      </c>
      <c r="B42" s="320" t="s">
        <v>1227</v>
      </c>
      <c r="C42" s="321" t="s">
        <v>17</v>
      </c>
      <c r="D42" s="322">
        <v>1800</v>
      </c>
      <c r="E42" s="323"/>
      <c r="F42" s="322">
        <v>823.5</v>
      </c>
      <c r="G42" s="323"/>
      <c r="H42" s="324"/>
    </row>
    <row r="43" spans="1:8" ht="18">
      <c r="A43" s="319">
        <v>40</v>
      </c>
      <c r="B43" s="320" t="s">
        <v>1228</v>
      </c>
      <c r="C43" s="321" t="s">
        <v>17</v>
      </c>
      <c r="D43" s="322">
        <v>234</v>
      </c>
      <c r="E43" s="323"/>
      <c r="F43" s="322">
        <v>291</v>
      </c>
      <c r="G43" s="323"/>
      <c r="H43" s="324"/>
    </row>
    <row r="44" spans="1:8" ht="18">
      <c r="A44" s="319">
        <v>41</v>
      </c>
      <c r="B44" s="320" t="s">
        <v>1229</v>
      </c>
      <c r="C44" s="321" t="s">
        <v>17</v>
      </c>
      <c r="D44" s="322">
        <v>234</v>
      </c>
      <c r="E44" s="323"/>
      <c r="F44" s="322">
        <v>291</v>
      </c>
      <c r="G44" s="323"/>
      <c r="H44" s="324"/>
    </row>
    <row r="45" spans="1:8" ht="18">
      <c r="A45" s="319">
        <v>42</v>
      </c>
      <c r="B45" s="320" t="s">
        <v>1230</v>
      </c>
      <c r="C45" s="321" t="s">
        <v>17</v>
      </c>
      <c r="D45" s="322">
        <v>46.5</v>
      </c>
      <c r="E45" s="323"/>
      <c r="F45" s="322">
        <v>271.5</v>
      </c>
      <c r="G45" s="323"/>
      <c r="H45" s="324"/>
    </row>
    <row r="46" spans="1:8" ht="18">
      <c r="A46" s="319">
        <v>43</v>
      </c>
      <c r="B46" s="320" t="s">
        <v>1231</v>
      </c>
      <c r="C46" s="321" t="s">
        <v>17</v>
      </c>
      <c r="D46" s="322">
        <v>33</v>
      </c>
      <c r="E46" s="323"/>
      <c r="F46" s="322">
        <v>271.5</v>
      </c>
      <c r="G46" s="323"/>
      <c r="H46" s="324"/>
    </row>
    <row r="47" spans="1:8" ht="18">
      <c r="A47" s="319">
        <v>44</v>
      </c>
      <c r="B47" s="320" t="s">
        <v>1232</v>
      </c>
      <c r="C47" s="321" t="s">
        <v>17</v>
      </c>
      <c r="D47" s="322">
        <v>24</v>
      </c>
      <c r="E47" s="323"/>
      <c r="F47" s="322">
        <v>271.5</v>
      </c>
      <c r="G47" s="323"/>
      <c r="H47" s="324"/>
    </row>
    <row r="48" spans="1:8" ht="18">
      <c r="A48" s="319">
        <v>45</v>
      </c>
      <c r="B48" s="320" t="s">
        <v>1233</v>
      </c>
      <c r="C48" s="321" t="s">
        <v>17</v>
      </c>
      <c r="D48" s="322">
        <v>3</v>
      </c>
      <c r="E48" s="323"/>
      <c r="F48" s="322">
        <v>271.5</v>
      </c>
      <c r="G48" s="323"/>
      <c r="H48" s="324"/>
    </row>
    <row r="49" spans="1:8" ht="36">
      <c r="A49" s="319">
        <v>46</v>
      </c>
      <c r="B49" s="320" t="s">
        <v>1234</v>
      </c>
      <c r="C49" s="321" t="s">
        <v>17</v>
      </c>
      <c r="D49" s="322">
        <v>2250</v>
      </c>
      <c r="E49" s="323"/>
      <c r="F49" s="322">
        <v>750</v>
      </c>
      <c r="G49" s="323"/>
      <c r="H49" s="324"/>
    </row>
    <row r="50" spans="1:8" ht="18">
      <c r="A50" s="319">
        <v>47</v>
      </c>
      <c r="B50" s="320" t="s">
        <v>251</v>
      </c>
      <c r="C50" s="321" t="s">
        <v>17</v>
      </c>
      <c r="D50" s="322">
        <v>1200</v>
      </c>
      <c r="E50" s="323"/>
      <c r="F50" s="322">
        <v>300</v>
      </c>
      <c r="G50" s="323"/>
      <c r="H50" s="324"/>
    </row>
    <row r="51" spans="1:8" ht="36">
      <c r="A51" s="319">
        <v>48</v>
      </c>
      <c r="B51" s="320" t="s">
        <v>1235</v>
      </c>
      <c r="C51" s="321" t="s">
        <v>17</v>
      </c>
      <c r="D51" s="322">
        <v>87</v>
      </c>
      <c r="E51" s="323"/>
      <c r="F51" s="322">
        <v>10.5</v>
      </c>
      <c r="G51" s="323"/>
      <c r="H51" s="324"/>
    </row>
    <row r="52" spans="1:8" ht="18">
      <c r="A52" s="319">
        <v>49</v>
      </c>
      <c r="B52" s="320" t="s">
        <v>592</v>
      </c>
      <c r="C52" s="321" t="s">
        <v>17</v>
      </c>
      <c r="D52" s="322">
        <v>1360.5</v>
      </c>
      <c r="E52" s="323"/>
      <c r="F52" s="322">
        <v>225</v>
      </c>
      <c r="G52" s="323"/>
      <c r="H52" s="324"/>
    </row>
    <row r="53" spans="1:8" ht="36">
      <c r="A53" s="319">
        <v>50</v>
      </c>
      <c r="B53" s="320" t="s">
        <v>1236</v>
      </c>
      <c r="C53" s="321" t="s">
        <v>17</v>
      </c>
      <c r="D53" s="322">
        <v>43.5</v>
      </c>
      <c r="E53" s="323"/>
      <c r="F53" s="322">
        <v>141</v>
      </c>
      <c r="G53" s="323"/>
      <c r="H53" s="324"/>
    </row>
    <row r="54" spans="1:8" ht="36">
      <c r="A54" s="319">
        <v>51</v>
      </c>
      <c r="B54" s="320" t="s">
        <v>1237</v>
      </c>
      <c r="C54" s="321" t="s">
        <v>17</v>
      </c>
      <c r="D54" s="322">
        <v>91.5</v>
      </c>
      <c r="E54" s="323"/>
      <c r="F54" s="322">
        <v>141</v>
      </c>
      <c r="G54" s="323"/>
      <c r="H54" s="324"/>
    </row>
    <row r="55" spans="1:8" ht="18">
      <c r="A55" s="319">
        <v>52</v>
      </c>
      <c r="B55" s="320" t="s">
        <v>1142</v>
      </c>
      <c r="C55" s="321" t="s">
        <v>17</v>
      </c>
      <c r="D55" s="322">
        <v>2406</v>
      </c>
      <c r="E55" s="323"/>
      <c r="F55" s="322">
        <v>375</v>
      </c>
      <c r="G55" s="323"/>
      <c r="H55" s="324"/>
    </row>
    <row r="56" spans="1:8" ht="36">
      <c r="A56" s="319">
        <v>53</v>
      </c>
      <c r="B56" s="320" t="s">
        <v>1238</v>
      </c>
      <c r="C56" s="321" t="s">
        <v>17</v>
      </c>
      <c r="D56" s="322">
        <v>313.5</v>
      </c>
      <c r="E56" s="323"/>
      <c r="F56" s="322">
        <v>225</v>
      </c>
      <c r="G56" s="323"/>
      <c r="H56" s="324"/>
    </row>
    <row r="57" spans="1:8" ht="18">
      <c r="A57" s="319">
        <v>54</v>
      </c>
      <c r="B57" s="320" t="s">
        <v>1239</v>
      </c>
      <c r="C57" s="321" t="s">
        <v>17</v>
      </c>
      <c r="D57" s="322">
        <v>187.5</v>
      </c>
      <c r="E57" s="323"/>
      <c r="F57" s="322">
        <v>100.5</v>
      </c>
      <c r="G57" s="323"/>
      <c r="H57" s="324"/>
    </row>
    <row r="58" spans="1:8" ht="18">
      <c r="A58" s="319">
        <v>55</v>
      </c>
      <c r="B58" s="320" t="s">
        <v>1240</v>
      </c>
      <c r="C58" s="321" t="s">
        <v>17</v>
      </c>
      <c r="D58" s="322">
        <v>1800</v>
      </c>
      <c r="E58" s="323"/>
      <c r="F58" s="322">
        <v>225</v>
      </c>
      <c r="G58" s="323"/>
      <c r="H58" s="324"/>
    </row>
    <row r="59" spans="1:8" ht="18">
      <c r="A59" s="319">
        <v>56</v>
      </c>
      <c r="B59" s="320" t="s">
        <v>1241</v>
      </c>
      <c r="C59" s="321" t="s">
        <v>17</v>
      </c>
      <c r="D59" s="322">
        <v>15</v>
      </c>
      <c r="E59" s="323"/>
      <c r="F59" s="322">
        <v>201</v>
      </c>
      <c r="G59" s="323"/>
      <c r="H59" s="324"/>
    </row>
    <row r="60" spans="1:8" ht="36">
      <c r="A60" s="319">
        <v>57</v>
      </c>
      <c r="B60" s="320" t="s">
        <v>1242</v>
      </c>
      <c r="C60" s="321" t="s">
        <v>17</v>
      </c>
      <c r="D60" s="322">
        <v>22.5</v>
      </c>
      <c r="E60" s="323"/>
      <c r="F60" s="322">
        <v>301.5</v>
      </c>
      <c r="G60" s="323"/>
      <c r="H60" s="324"/>
    </row>
    <row r="61" spans="1:8" ht="36">
      <c r="A61" s="319">
        <v>58</v>
      </c>
      <c r="B61" s="320" t="s">
        <v>1243</v>
      </c>
      <c r="C61" s="321" t="s">
        <v>17</v>
      </c>
      <c r="D61" s="322">
        <v>816</v>
      </c>
      <c r="E61" s="323"/>
      <c r="F61" s="322">
        <v>301.5</v>
      </c>
      <c r="G61" s="323"/>
      <c r="H61" s="324"/>
    </row>
    <row r="62" spans="1:8" ht="36">
      <c r="A62" s="319">
        <v>59</v>
      </c>
      <c r="B62" s="320" t="s">
        <v>1244</v>
      </c>
      <c r="C62" s="321" t="s">
        <v>17</v>
      </c>
      <c r="D62" s="322">
        <v>495</v>
      </c>
      <c r="E62" s="323"/>
      <c r="F62" s="322">
        <v>301.5</v>
      </c>
      <c r="G62" s="323"/>
      <c r="H62" s="324"/>
    </row>
    <row r="63" spans="1:8" ht="36">
      <c r="A63" s="319">
        <v>60</v>
      </c>
      <c r="B63" s="320" t="s">
        <v>1245</v>
      </c>
      <c r="C63" s="321" t="s">
        <v>17</v>
      </c>
      <c r="D63" s="322">
        <v>393</v>
      </c>
      <c r="E63" s="323"/>
      <c r="F63" s="322">
        <v>90</v>
      </c>
      <c r="G63" s="323"/>
      <c r="H63" s="324"/>
    </row>
    <row r="64" spans="1:8" ht="18">
      <c r="A64" s="319">
        <v>61</v>
      </c>
      <c r="B64" s="320" t="s">
        <v>413</v>
      </c>
      <c r="C64" s="321" t="s">
        <v>17</v>
      </c>
      <c r="D64" s="322">
        <v>192</v>
      </c>
      <c r="E64" s="323"/>
      <c r="F64" s="322">
        <v>51</v>
      </c>
      <c r="G64" s="323"/>
      <c r="H64" s="324"/>
    </row>
    <row r="65" spans="1:8" ht="18">
      <c r="A65" s="319">
        <v>62</v>
      </c>
      <c r="B65" s="320" t="s">
        <v>1246</v>
      </c>
      <c r="C65" s="321" t="s">
        <v>17</v>
      </c>
      <c r="D65" s="322">
        <v>639</v>
      </c>
      <c r="E65" s="323"/>
      <c r="F65" s="322">
        <v>750</v>
      </c>
      <c r="G65" s="323"/>
      <c r="H65" s="324"/>
    </row>
    <row r="66" spans="1:8" ht="18">
      <c r="A66" s="319">
        <v>63</v>
      </c>
      <c r="B66" s="320" t="s">
        <v>1247</v>
      </c>
      <c r="C66" s="321" t="s">
        <v>17</v>
      </c>
      <c r="D66" s="322">
        <v>82.5</v>
      </c>
      <c r="E66" s="323"/>
      <c r="F66" s="322">
        <v>750</v>
      </c>
      <c r="G66" s="323"/>
      <c r="H66" s="324"/>
    </row>
    <row r="67" spans="1:8" ht="18">
      <c r="A67" s="319">
        <v>64</v>
      </c>
      <c r="B67" s="320" t="s">
        <v>1248</v>
      </c>
      <c r="C67" s="321" t="s">
        <v>17</v>
      </c>
      <c r="D67" s="322">
        <v>147</v>
      </c>
      <c r="E67" s="323"/>
      <c r="F67" s="322">
        <v>750</v>
      </c>
      <c r="G67" s="323"/>
      <c r="H67" s="324"/>
    </row>
    <row r="68" spans="1:8" ht="18">
      <c r="A68" s="319">
        <v>65</v>
      </c>
      <c r="B68" s="320" t="s">
        <v>1249</v>
      </c>
      <c r="C68" s="321" t="s">
        <v>17</v>
      </c>
      <c r="D68" s="322">
        <v>69</v>
      </c>
      <c r="E68" s="323"/>
      <c r="F68" s="322">
        <v>750</v>
      </c>
      <c r="G68" s="323"/>
      <c r="H68" s="324"/>
    </row>
    <row r="69" spans="1:8" ht="18">
      <c r="A69" s="319">
        <v>66</v>
      </c>
      <c r="B69" s="320" t="s">
        <v>1250</v>
      </c>
      <c r="C69" s="321" t="s">
        <v>17</v>
      </c>
      <c r="D69" s="322">
        <v>69</v>
      </c>
      <c r="E69" s="323"/>
      <c r="F69" s="322">
        <v>750</v>
      </c>
      <c r="G69" s="323"/>
      <c r="H69" s="324"/>
    </row>
    <row r="70" spans="1:8" ht="18">
      <c r="A70" s="319">
        <v>67</v>
      </c>
      <c r="B70" s="320" t="s">
        <v>1004</v>
      </c>
      <c r="C70" s="321" t="s">
        <v>17</v>
      </c>
      <c r="D70" s="322">
        <v>106.5</v>
      </c>
      <c r="E70" s="323"/>
      <c r="F70" s="322">
        <v>300</v>
      </c>
      <c r="G70" s="323"/>
      <c r="H70" s="324"/>
    </row>
    <row r="71" spans="1:8" ht="18">
      <c r="A71" s="319">
        <v>68</v>
      </c>
      <c r="B71" s="320" t="s">
        <v>1005</v>
      </c>
      <c r="C71" s="321" t="s">
        <v>17</v>
      </c>
      <c r="D71" s="322">
        <v>180</v>
      </c>
      <c r="E71" s="323"/>
      <c r="F71" s="322">
        <v>525</v>
      </c>
      <c r="G71" s="323"/>
      <c r="H71" s="324"/>
    </row>
    <row r="72" spans="1:8" ht="18">
      <c r="A72" s="319">
        <v>69</v>
      </c>
      <c r="B72" s="320" t="s">
        <v>1251</v>
      </c>
      <c r="C72" s="321" t="s">
        <v>17</v>
      </c>
      <c r="D72" s="322">
        <v>187.5</v>
      </c>
      <c r="E72" s="323"/>
      <c r="F72" s="322">
        <v>75</v>
      </c>
      <c r="G72" s="323"/>
      <c r="H72" s="324"/>
    </row>
    <row r="73" spans="1:8" ht="18">
      <c r="A73" s="319">
        <v>70</v>
      </c>
      <c r="B73" s="320" t="s">
        <v>1252</v>
      </c>
      <c r="C73" s="321" t="s">
        <v>17</v>
      </c>
      <c r="D73" s="322">
        <v>75</v>
      </c>
      <c r="E73" s="323"/>
      <c r="F73" s="322">
        <v>100.5</v>
      </c>
      <c r="G73" s="323"/>
      <c r="H73" s="324"/>
    </row>
    <row r="74" spans="1:8" ht="36">
      <c r="A74" s="319">
        <v>71</v>
      </c>
      <c r="B74" s="320" t="s">
        <v>1253</v>
      </c>
      <c r="C74" s="321" t="s">
        <v>17</v>
      </c>
      <c r="D74" s="322">
        <v>1200</v>
      </c>
      <c r="E74" s="323"/>
      <c r="F74" s="322">
        <v>402</v>
      </c>
      <c r="G74" s="323"/>
      <c r="H74" s="324"/>
    </row>
    <row r="75" spans="1:8" ht="36">
      <c r="A75" s="319">
        <v>72</v>
      </c>
      <c r="B75" s="320" t="s">
        <v>1254</v>
      </c>
      <c r="C75" s="321" t="s">
        <v>17</v>
      </c>
      <c r="D75" s="322">
        <v>1210.5</v>
      </c>
      <c r="E75" s="323"/>
      <c r="F75" s="322">
        <v>100.5</v>
      </c>
      <c r="G75" s="323"/>
      <c r="H75" s="324"/>
    </row>
    <row r="76" spans="1:8" ht="18">
      <c r="A76" s="319">
        <v>73</v>
      </c>
      <c r="B76" s="326" t="s">
        <v>1255</v>
      </c>
      <c r="C76" s="321" t="s">
        <v>17</v>
      </c>
      <c r="D76" s="322">
        <v>2653.5</v>
      </c>
      <c r="E76" s="323"/>
      <c r="F76" s="322">
        <v>75</v>
      </c>
      <c r="G76" s="323"/>
      <c r="H76" s="324"/>
    </row>
    <row r="77" spans="1:8" ht="36">
      <c r="A77" s="319">
        <v>74</v>
      </c>
      <c r="B77" s="326" t="s">
        <v>1256</v>
      </c>
      <c r="C77" s="321" t="s">
        <v>17</v>
      </c>
      <c r="D77" s="322">
        <v>3222</v>
      </c>
      <c r="E77" s="323"/>
      <c r="F77" s="322">
        <v>151.5</v>
      </c>
      <c r="G77" s="323"/>
      <c r="H77" s="324"/>
    </row>
    <row r="78" spans="1:8" ht="54">
      <c r="A78" s="319">
        <v>75</v>
      </c>
      <c r="B78" s="320" t="s">
        <v>1257</v>
      </c>
      <c r="C78" s="321" t="s">
        <v>17</v>
      </c>
      <c r="D78" s="322">
        <v>703.5</v>
      </c>
      <c r="E78" s="323"/>
      <c r="F78" s="322">
        <v>100.5</v>
      </c>
      <c r="G78" s="323"/>
      <c r="H78" s="324"/>
    </row>
    <row r="79" spans="1:8" ht="18">
      <c r="A79" s="319">
        <v>76</v>
      </c>
      <c r="B79" s="320" t="s">
        <v>1258</v>
      </c>
      <c r="C79" s="321" t="s">
        <v>17</v>
      </c>
      <c r="D79" s="322">
        <v>375</v>
      </c>
      <c r="E79" s="323"/>
      <c r="F79" s="322">
        <v>853.5</v>
      </c>
      <c r="G79" s="323"/>
      <c r="H79" s="324"/>
    </row>
    <row r="80" spans="1:8" ht="18">
      <c r="A80" s="319">
        <v>77</v>
      </c>
      <c r="B80" s="320" t="s">
        <v>593</v>
      </c>
      <c r="C80" s="321" t="s">
        <v>17</v>
      </c>
      <c r="D80" s="322">
        <v>1644</v>
      </c>
      <c r="E80" s="323"/>
      <c r="F80" s="322">
        <v>300</v>
      </c>
      <c r="G80" s="323"/>
      <c r="H80" s="324"/>
    </row>
    <row r="81" spans="1:8" ht="36">
      <c r="A81" s="319">
        <v>78</v>
      </c>
      <c r="B81" s="320" t="s">
        <v>1259</v>
      </c>
      <c r="C81" s="321" t="s">
        <v>17</v>
      </c>
      <c r="D81" s="322">
        <v>172.5</v>
      </c>
      <c r="E81" s="323"/>
      <c r="F81" s="322">
        <v>75</v>
      </c>
      <c r="G81" s="323"/>
      <c r="H81" s="324"/>
    </row>
    <row r="82" spans="1:8" ht="54">
      <c r="A82" s="319">
        <v>79</v>
      </c>
      <c r="B82" s="320" t="s">
        <v>1260</v>
      </c>
      <c r="C82" s="321" t="s">
        <v>17</v>
      </c>
      <c r="D82" s="322">
        <v>73.5</v>
      </c>
      <c r="E82" s="323"/>
      <c r="F82" s="322">
        <v>10.5</v>
      </c>
      <c r="G82" s="323"/>
      <c r="H82" s="324"/>
    </row>
    <row r="83" spans="1:8" ht="18">
      <c r="A83" s="319">
        <v>80</v>
      </c>
      <c r="B83" s="320" t="s">
        <v>1261</v>
      </c>
      <c r="C83" s="321" t="s">
        <v>17</v>
      </c>
      <c r="D83" s="322">
        <v>1350</v>
      </c>
      <c r="E83" s="323"/>
      <c r="F83" s="322">
        <v>180</v>
      </c>
      <c r="G83" s="323"/>
      <c r="H83" s="324"/>
    </row>
    <row r="84" spans="1:8" ht="36">
      <c r="A84" s="319">
        <v>81</v>
      </c>
      <c r="B84" s="320" t="s">
        <v>1262</v>
      </c>
      <c r="C84" s="321" t="s">
        <v>17</v>
      </c>
      <c r="D84" s="322">
        <v>280.5</v>
      </c>
      <c r="E84" s="323"/>
      <c r="F84" s="322">
        <v>75</v>
      </c>
      <c r="G84" s="323"/>
      <c r="H84" s="324"/>
    </row>
    <row r="85" spans="1:8" ht="36">
      <c r="A85" s="319">
        <v>82</v>
      </c>
      <c r="B85" s="320" t="s">
        <v>1263</v>
      </c>
      <c r="C85" s="321" t="s">
        <v>17</v>
      </c>
      <c r="D85" s="322">
        <v>559.5</v>
      </c>
      <c r="E85" s="323"/>
      <c r="F85" s="322">
        <v>100.5</v>
      </c>
      <c r="G85" s="323"/>
      <c r="H85" s="324"/>
    </row>
    <row r="86" spans="1:8" ht="18">
      <c r="A86" s="319">
        <v>83</v>
      </c>
      <c r="B86" s="320" t="s">
        <v>1264</v>
      </c>
      <c r="C86" s="321" t="s">
        <v>17</v>
      </c>
      <c r="D86" s="322">
        <v>2250</v>
      </c>
      <c r="E86" s="323"/>
      <c r="F86" s="322">
        <v>402</v>
      </c>
      <c r="G86" s="323"/>
      <c r="H86" s="324"/>
    </row>
    <row r="87" spans="1:8" ht="18">
      <c r="A87" s="319">
        <v>84</v>
      </c>
      <c r="B87" s="320" t="s">
        <v>1265</v>
      </c>
      <c r="C87" s="321" t="s">
        <v>17</v>
      </c>
      <c r="D87" s="322">
        <v>75</v>
      </c>
      <c r="E87" s="323"/>
      <c r="F87" s="322">
        <v>402</v>
      </c>
      <c r="G87" s="323"/>
      <c r="H87" s="324"/>
    </row>
    <row r="88" spans="1:8" ht="18">
      <c r="A88" s="319">
        <v>85</v>
      </c>
      <c r="B88" s="320" t="s">
        <v>1266</v>
      </c>
      <c r="C88" s="321" t="s">
        <v>17</v>
      </c>
      <c r="D88" s="322">
        <v>57</v>
      </c>
      <c r="E88" s="323"/>
      <c r="F88" s="322">
        <v>402</v>
      </c>
      <c r="G88" s="323"/>
      <c r="H88" s="324"/>
    </row>
    <row r="89" spans="1:8" ht="18">
      <c r="A89" s="319">
        <v>86</v>
      </c>
      <c r="B89" s="320" t="s">
        <v>1267</v>
      </c>
      <c r="C89" s="321" t="s">
        <v>17</v>
      </c>
      <c r="D89" s="322">
        <v>450</v>
      </c>
      <c r="E89" s="323"/>
      <c r="F89" s="322">
        <v>120</v>
      </c>
      <c r="G89" s="323"/>
      <c r="H89" s="324"/>
    </row>
    <row r="90" spans="1:8" ht="18">
      <c r="A90" s="319">
        <v>87</v>
      </c>
      <c r="B90" s="320" t="s">
        <v>1268</v>
      </c>
      <c r="C90" s="321" t="s">
        <v>17</v>
      </c>
      <c r="D90" s="322">
        <v>900</v>
      </c>
      <c r="E90" s="323"/>
      <c r="F90" s="322">
        <v>300</v>
      </c>
      <c r="G90" s="323"/>
      <c r="H90" s="324"/>
    </row>
    <row r="91" spans="1:8" ht="18">
      <c r="A91" s="319">
        <v>88</v>
      </c>
      <c r="B91" s="320" t="s">
        <v>1269</v>
      </c>
      <c r="C91" s="321" t="s">
        <v>17</v>
      </c>
      <c r="D91" s="322">
        <v>172.5</v>
      </c>
      <c r="E91" s="323"/>
      <c r="F91" s="322">
        <v>300</v>
      </c>
      <c r="G91" s="323"/>
      <c r="H91" s="324"/>
    </row>
    <row r="92" spans="1:8" ht="18">
      <c r="A92" s="319">
        <v>89</v>
      </c>
      <c r="B92" s="320" t="s">
        <v>1270</v>
      </c>
      <c r="C92" s="321" t="s">
        <v>17</v>
      </c>
      <c r="D92" s="322">
        <v>780</v>
      </c>
      <c r="E92" s="323"/>
      <c r="F92" s="322">
        <v>525</v>
      </c>
      <c r="G92" s="323"/>
      <c r="H92" s="324"/>
    </row>
    <row r="93" spans="1:8" ht="36">
      <c r="A93" s="319">
        <v>90</v>
      </c>
      <c r="B93" s="320" t="s">
        <v>1271</v>
      </c>
      <c r="C93" s="321" t="s">
        <v>17</v>
      </c>
      <c r="D93" s="322">
        <v>112.5</v>
      </c>
      <c r="E93" s="323"/>
      <c r="F93" s="322">
        <v>525</v>
      </c>
      <c r="G93" s="323"/>
      <c r="H93" s="324"/>
    </row>
    <row r="94" spans="1:8" ht="54">
      <c r="A94" s="319">
        <v>91</v>
      </c>
      <c r="B94" s="320" t="s">
        <v>1272</v>
      </c>
      <c r="C94" s="321" t="s">
        <v>17</v>
      </c>
      <c r="D94" s="322">
        <v>2700</v>
      </c>
      <c r="E94" s="323"/>
      <c r="F94" s="322">
        <v>823.5</v>
      </c>
      <c r="G94" s="323"/>
      <c r="H94" s="324"/>
    </row>
    <row r="95" spans="1:8" ht="54">
      <c r="A95" s="319">
        <v>92</v>
      </c>
      <c r="B95" s="320" t="s">
        <v>1273</v>
      </c>
      <c r="C95" s="321" t="s">
        <v>17</v>
      </c>
      <c r="D95" s="322">
        <v>2700</v>
      </c>
      <c r="E95" s="323"/>
      <c r="F95" s="322">
        <v>823.5</v>
      </c>
      <c r="G95" s="323"/>
      <c r="H95" s="324"/>
    </row>
    <row r="96" spans="1:8" ht="18">
      <c r="A96" s="319">
        <v>93</v>
      </c>
      <c r="B96" s="320" t="s">
        <v>1274</v>
      </c>
      <c r="C96" s="321" t="s">
        <v>17</v>
      </c>
      <c r="D96" s="322">
        <v>105</v>
      </c>
      <c r="E96" s="323"/>
      <c r="F96" s="322">
        <v>0</v>
      </c>
      <c r="G96" s="323"/>
      <c r="H96" s="324"/>
    </row>
    <row r="97" spans="1:8" ht="36">
      <c r="A97" s="319">
        <v>94</v>
      </c>
      <c r="B97" s="320" t="s">
        <v>1275</v>
      </c>
      <c r="C97" s="321" t="s">
        <v>17</v>
      </c>
      <c r="D97" s="322">
        <v>1350</v>
      </c>
      <c r="E97" s="323"/>
      <c r="F97" s="322">
        <v>525</v>
      </c>
      <c r="G97" s="323"/>
      <c r="H97" s="324"/>
    </row>
    <row r="98" spans="1:8" ht="36">
      <c r="A98" s="319">
        <v>95</v>
      </c>
      <c r="B98" s="320" t="s">
        <v>579</v>
      </c>
      <c r="C98" s="321" t="s">
        <v>17</v>
      </c>
      <c r="D98" s="322">
        <v>525</v>
      </c>
      <c r="E98" s="323"/>
      <c r="F98" s="322">
        <v>525</v>
      </c>
      <c r="G98" s="323"/>
      <c r="H98" s="324"/>
    </row>
    <row r="99" spans="1:8" ht="54">
      <c r="A99" s="319">
        <v>96</v>
      </c>
      <c r="B99" s="320" t="s">
        <v>1276</v>
      </c>
      <c r="C99" s="321" t="s">
        <v>17</v>
      </c>
      <c r="D99" s="322">
        <v>267</v>
      </c>
      <c r="E99" s="323"/>
      <c r="F99" s="322">
        <v>525</v>
      </c>
      <c r="G99" s="323"/>
      <c r="H99" s="324"/>
    </row>
    <row r="100" spans="1:8" ht="54">
      <c r="A100" s="319">
        <v>97</v>
      </c>
      <c r="B100" s="320" t="s">
        <v>1277</v>
      </c>
      <c r="C100" s="321" t="s">
        <v>17</v>
      </c>
      <c r="D100" s="322">
        <v>652.5</v>
      </c>
      <c r="E100" s="323"/>
      <c r="F100" s="322">
        <v>100.5</v>
      </c>
      <c r="G100" s="323"/>
      <c r="H100" s="324"/>
    </row>
    <row r="101" spans="1:8" ht="36">
      <c r="A101" s="319">
        <v>98</v>
      </c>
      <c r="B101" s="320" t="s">
        <v>1278</v>
      </c>
      <c r="C101" s="321" t="s">
        <v>17</v>
      </c>
      <c r="D101" s="322">
        <v>127.5</v>
      </c>
      <c r="E101" s="323"/>
      <c r="F101" s="322">
        <v>351</v>
      </c>
      <c r="G101" s="323"/>
      <c r="H101" s="324"/>
    </row>
    <row r="102" spans="1:8" ht="36">
      <c r="A102" s="319">
        <v>99</v>
      </c>
      <c r="B102" s="320" t="s">
        <v>267</v>
      </c>
      <c r="C102" s="321" t="s">
        <v>17</v>
      </c>
      <c r="D102" s="322">
        <v>525</v>
      </c>
      <c r="E102" s="323"/>
      <c r="F102" s="322">
        <v>105</v>
      </c>
      <c r="G102" s="323"/>
      <c r="H102" s="324"/>
    </row>
    <row r="103" spans="1:8" ht="18">
      <c r="A103" s="319">
        <v>100</v>
      </c>
      <c r="B103" s="320" t="s">
        <v>1279</v>
      </c>
      <c r="C103" s="321" t="s">
        <v>17</v>
      </c>
      <c r="D103" s="322">
        <v>2058</v>
      </c>
      <c r="E103" s="323"/>
      <c r="F103" s="322">
        <v>600</v>
      </c>
      <c r="G103" s="323"/>
      <c r="H103" s="324"/>
    </row>
    <row r="104" spans="1:8" ht="36">
      <c r="A104" s="319">
        <v>101</v>
      </c>
      <c r="B104" s="326" t="s">
        <v>1280</v>
      </c>
      <c r="C104" s="327" t="s">
        <v>17</v>
      </c>
      <c r="D104" s="322">
        <v>0</v>
      </c>
      <c r="E104" s="323"/>
      <c r="F104" s="322">
        <v>75</v>
      </c>
      <c r="G104" s="323"/>
      <c r="H104" s="324"/>
    </row>
    <row r="105" spans="1:8" ht="18">
      <c r="A105" s="319">
        <v>102</v>
      </c>
      <c r="B105" s="328" t="s">
        <v>1281</v>
      </c>
      <c r="C105" s="327" t="s">
        <v>17</v>
      </c>
      <c r="D105" s="322">
        <v>0</v>
      </c>
      <c r="E105" s="323"/>
      <c r="F105" s="322">
        <v>13.5</v>
      </c>
      <c r="G105" s="323"/>
      <c r="H105" s="324"/>
    </row>
    <row r="106" spans="1:8" ht="18">
      <c r="A106" s="319">
        <v>103</v>
      </c>
      <c r="B106" s="328" t="s">
        <v>1282</v>
      </c>
      <c r="C106" s="327" t="s">
        <v>17</v>
      </c>
      <c r="D106" s="322">
        <v>0</v>
      </c>
      <c r="E106" s="323"/>
      <c r="F106" s="322">
        <v>13.5</v>
      </c>
      <c r="G106" s="323"/>
      <c r="H106" s="324"/>
    </row>
    <row r="107" spans="1:8" ht="36">
      <c r="A107" s="319">
        <v>104</v>
      </c>
      <c r="B107" s="328" t="s">
        <v>1283</v>
      </c>
      <c r="C107" s="327" t="s">
        <v>17</v>
      </c>
      <c r="D107" s="322">
        <v>0</v>
      </c>
      <c r="E107" s="323"/>
      <c r="F107" s="322">
        <v>18</v>
      </c>
      <c r="G107" s="323"/>
      <c r="H107" s="324"/>
    </row>
    <row r="108" spans="1:8" ht="18">
      <c r="A108" s="319">
        <v>105</v>
      </c>
      <c r="B108" s="329" t="s">
        <v>1284</v>
      </c>
      <c r="C108" s="321" t="s">
        <v>17</v>
      </c>
      <c r="D108" s="322">
        <v>409.5</v>
      </c>
      <c r="E108" s="323"/>
      <c r="F108" s="322">
        <v>151.5</v>
      </c>
      <c r="G108" s="323"/>
      <c r="H108" s="324"/>
    </row>
    <row r="109" spans="1:8" ht="18">
      <c r="A109" s="319">
        <v>106</v>
      </c>
      <c r="B109" s="329" t="s">
        <v>1285</v>
      </c>
      <c r="C109" s="321" t="s">
        <v>17</v>
      </c>
      <c r="D109" s="322">
        <v>10.5</v>
      </c>
      <c r="E109" s="323"/>
      <c r="F109" s="322">
        <v>160.5</v>
      </c>
      <c r="G109" s="323"/>
      <c r="H109" s="324"/>
    </row>
    <row r="110" spans="1:8" ht="18">
      <c r="A110" s="319">
        <v>107</v>
      </c>
      <c r="B110" s="329" t="s">
        <v>1286</v>
      </c>
      <c r="C110" s="321" t="s">
        <v>17</v>
      </c>
      <c r="D110" s="322">
        <v>1350</v>
      </c>
      <c r="E110" s="323"/>
      <c r="F110" s="322">
        <v>201</v>
      </c>
      <c r="G110" s="323"/>
      <c r="H110" s="324"/>
    </row>
    <row r="111" spans="1:8" ht="36">
      <c r="A111" s="319">
        <v>108</v>
      </c>
      <c r="B111" s="329" t="s">
        <v>1287</v>
      </c>
      <c r="C111" s="321" t="s">
        <v>17</v>
      </c>
      <c r="D111" s="322">
        <v>67.5</v>
      </c>
      <c r="E111" s="323"/>
      <c r="F111" s="322">
        <v>201</v>
      </c>
      <c r="G111" s="323"/>
      <c r="H111" s="324"/>
    </row>
    <row r="112" spans="1:8" ht="18">
      <c r="A112" s="319">
        <v>109</v>
      </c>
      <c r="B112" s="330" t="s">
        <v>1288</v>
      </c>
      <c r="C112" s="321" t="s">
        <v>17</v>
      </c>
      <c r="D112" s="322">
        <v>124.5</v>
      </c>
      <c r="E112" s="323"/>
      <c r="F112" s="322">
        <v>51</v>
      </c>
      <c r="G112" s="323"/>
      <c r="H112" s="324"/>
    </row>
    <row r="113" spans="1:8" ht="36">
      <c r="A113" s="319">
        <v>110</v>
      </c>
      <c r="B113" s="330" t="s">
        <v>1289</v>
      </c>
      <c r="C113" s="321" t="s">
        <v>17</v>
      </c>
      <c r="D113" s="322">
        <v>202.5</v>
      </c>
      <c r="E113" s="323"/>
      <c r="F113" s="322">
        <v>100.5</v>
      </c>
      <c r="G113" s="323"/>
      <c r="H113" s="324"/>
    </row>
    <row r="114" spans="1:8" ht="36">
      <c r="A114" s="319">
        <v>111</v>
      </c>
      <c r="B114" s="330" t="s">
        <v>1290</v>
      </c>
      <c r="C114" s="321" t="s">
        <v>17</v>
      </c>
      <c r="D114" s="322">
        <v>240</v>
      </c>
      <c r="E114" s="323"/>
      <c r="F114" s="322">
        <v>100.5</v>
      </c>
      <c r="G114" s="323"/>
      <c r="H114" s="324"/>
    </row>
    <row r="115" spans="1:8" ht="36">
      <c r="A115" s="319">
        <v>112</v>
      </c>
      <c r="B115" s="329" t="s">
        <v>1291</v>
      </c>
      <c r="C115" s="321" t="s">
        <v>17</v>
      </c>
      <c r="D115" s="322">
        <v>52.5</v>
      </c>
      <c r="E115" s="323"/>
      <c r="F115" s="322">
        <v>70.5</v>
      </c>
      <c r="G115" s="323"/>
      <c r="H115" s="324"/>
    </row>
    <row r="116" spans="1:8" ht="36">
      <c r="A116" s="319">
        <v>113</v>
      </c>
      <c r="B116" s="329" t="s">
        <v>1292</v>
      </c>
      <c r="C116" s="321" t="s">
        <v>17</v>
      </c>
      <c r="D116" s="322">
        <v>52.5</v>
      </c>
      <c r="E116" s="323"/>
      <c r="F116" s="322">
        <v>70.5</v>
      </c>
      <c r="G116" s="323"/>
      <c r="H116" s="324"/>
    </row>
    <row r="117" spans="1:8" ht="18">
      <c r="A117" s="319">
        <v>114</v>
      </c>
      <c r="B117" s="320" t="s">
        <v>1293</v>
      </c>
      <c r="C117" s="321" t="s">
        <v>17</v>
      </c>
      <c r="D117" s="322">
        <v>525</v>
      </c>
      <c r="E117" s="323"/>
      <c r="F117" s="322">
        <v>67.5</v>
      </c>
      <c r="G117" s="323"/>
      <c r="H117" s="324"/>
    </row>
    <row r="118" spans="1:8" ht="18">
      <c r="A118" s="319">
        <v>115</v>
      </c>
      <c r="B118" s="320" t="s">
        <v>1294</v>
      </c>
      <c r="C118" s="321" t="s">
        <v>17</v>
      </c>
      <c r="D118" s="322">
        <v>120</v>
      </c>
      <c r="E118" s="323"/>
      <c r="F118" s="322">
        <v>70.5</v>
      </c>
      <c r="G118" s="323"/>
      <c r="H118" s="324"/>
    </row>
    <row r="119" spans="1:8" ht="18">
      <c r="A119" s="319">
        <v>116</v>
      </c>
      <c r="B119" s="320" t="s">
        <v>1040</v>
      </c>
      <c r="C119" s="321" t="s">
        <v>17</v>
      </c>
      <c r="D119" s="322">
        <v>1200</v>
      </c>
      <c r="E119" s="323"/>
      <c r="F119" s="322">
        <v>375</v>
      </c>
      <c r="G119" s="323"/>
      <c r="H119" s="324"/>
    </row>
    <row r="120" spans="1:8" ht="36">
      <c r="A120" s="319">
        <v>117</v>
      </c>
      <c r="B120" s="320" t="s">
        <v>1295</v>
      </c>
      <c r="C120" s="321" t="s">
        <v>17</v>
      </c>
      <c r="D120" s="322">
        <v>1200</v>
      </c>
      <c r="E120" s="323"/>
      <c r="F120" s="322">
        <v>135</v>
      </c>
      <c r="G120" s="323"/>
      <c r="H120" s="324"/>
    </row>
    <row r="121" spans="1:8" ht="36">
      <c r="A121" s="319">
        <v>118</v>
      </c>
      <c r="B121" s="320" t="s">
        <v>1296</v>
      </c>
      <c r="C121" s="321" t="s">
        <v>17</v>
      </c>
      <c r="D121" s="322">
        <v>180</v>
      </c>
      <c r="E121" s="323"/>
      <c r="F121" s="322">
        <v>51</v>
      </c>
      <c r="G121" s="323"/>
      <c r="H121" s="324"/>
    </row>
    <row r="122" spans="1:8" ht="36">
      <c r="A122" s="319">
        <v>119</v>
      </c>
      <c r="B122" s="320" t="s">
        <v>1297</v>
      </c>
      <c r="C122" s="321" t="s">
        <v>17</v>
      </c>
      <c r="D122" s="322">
        <v>180</v>
      </c>
      <c r="E122" s="323"/>
      <c r="F122" s="322">
        <v>51</v>
      </c>
      <c r="G122" s="323"/>
      <c r="H122" s="324"/>
    </row>
    <row r="123" spans="1:8" ht="36">
      <c r="A123" s="319">
        <v>120</v>
      </c>
      <c r="B123" s="320" t="s">
        <v>1298</v>
      </c>
      <c r="C123" s="321" t="s">
        <v>17</v>
      </c>
      <c r="D123" s="322">
        <v>120</v>
      </c>
      <c r="E123" s="323"/>
      <c r="F123" s="322">
        <v>51</v>
      </c>
      <c r="G123" s="323"/>
      <c r="H123" s="324"/>
    </row>
    <row r="124" spans="1:8" ht="18">
      <c r="A124" s="319">
        <v>121</v>
      </c>
      <c r="B124" s="320" t="s">
        <v>395</v>
      </c>
      <c r="C124" s="321" t="s">
        <v>17</v>
      </c>
      <c r="D124" s="322">
        <v>465</v>
      </c>
      <c r="E124" s="323"/>
      <c r="F124" s="322">
        <v>105</v>
      </c>
      <c r="G124" s="323"/>
      <c r="H124" s="324"/>
    </row>
    <row r="125" spans="1:8" ht="18">
      <c r="A125" s="319">
        <v>122</v>
      </c>
      <c r="B125" s="320" t="s">
        <v>396</v>
      </c>
      <c r="C125" s="321" t="s">
        <v>17</v>
      </c>
      <c r="D125" s="322">
        <v>345</v>
      </c>
      <c r="E125" s="323"/>
      <c r="F125" s="322">
        <v>51</v>
      </c>
      <c r="G125" s="323"/>
      <c r="H125" s="324"/>
    </row>
    <row r="126" spans="1:8" ht="18">
      <c r="A126" s="319">
        <v>123</v>
      </c>
      <c r="B126" s="320" t="s">
        <v>1299</v>
      </c>
      <c r="C126" s="321" t="s">
        <v>17</v>
      </c>
      <c r="D126" s="322">
        <v>838.5</v>
      </c>
      <c r="E126" s="323"/>
      <c r="F126" s="322">
        <v>135</v>
      </c>
      <c r="G126" s="323"/>
      <c r="H126" s="324"/>
    </row>
    <row r="127" spans="1:8" ht="18">
      <c r="A127" s="319">
        <v>124</v>
      </c>
      <c r="B127" s="320" t="s">
        <v>1300</v>
      </c>
      <c r="C127" s="321" t="s">
        <v>17</v>
      </c>
      <c r="D127" s="322">
        <v>58.5</v>
      </c>
      <c r="E127" s="323"/>
      <c r="F127" s="322">
        <v>31.5</v>
      </c>
      <c r="G127" s="323"/>
      <c r="H127" s="324"/>
    </row>
    <row r="128" spans="1:8" ht="36">
      <c r="A128" s="319">
        <v>125</v>
      </c>
      <c r="B128" s="320" t="s">
        <v>1301</v>
      </c>
      <c r="C128" s="321" t="s">
        <v>17</v>
      </c>
      <c r="D128" s="322">
        <v>48</v>
      </c>
      <c r="E128" s="323"/>
      <c r="F128" s="322">
        <v>151.5</v>
      </c>
      <c r="G128" s="323"/>
      <c r="H128" s="324"/>
    </row>
    <row r="129" spans="1:8" ht="18">
      <c r="A129" s="319">
        <v>126</v>
      </c>
      <c r="B129" s="320" t="s">
        <v>1302</v>
      </c>
      <c r="C129" s="321" t="s">
        <v>17</v>
      </c>
      <c r="D129" s="322">
        <v>150</v>
      </c>
      <c r="E129" s="323"/>
      <c r="F129" s="322">
        <v>51</v>
      </c>
      <c r="G129" s="323"/>
      <c r="H129" s="324"/>
    </row>
    <row r="130" spans="1:8" ht="18">
      <c r="A130" s="319">
        <v>127</v>
      </c>
      <c r="B130" s="320" t="s">
        <v>1303</v>
      </c>
      <c r="C130" s="321" t="s">
        <v>17</v>
      </c>
      <c r="D130" s="322">
        <v>280.5</v>
      </c>
      <c r="E130" s="323"/>
      <c r="F130" s="322">
        <v>151.5</v>
      </c>
      <c r="G130" s="323"/>
      <c r="H130" s="324"/>
    </row>
    <row r="131" spans="1:8" ht="18">
      <c r="A131" s="319">
        <v>128</v>
      </c>
      <c r="B131" s="320" t="s">
        <v>1304</v>
      </c>
      <c r="C131" s="321" t="s">
        <v>17</v>
      </c>
      <c r="D131" s="322">
        <v>466.5</v>
      </c>
      <c r="E131" s="323"/>
      <c r="F131" s="322">
        <v>151.5</v>
      </c>
      <c r="G131" s="323"/>
      <c r="H131" s="324"/>
    </row>
    <row r="132" spans="1:8" ht="18">
      <c r="A132" s="319">
        <v>129</v>
      </c>
      <c r="B132" s="320" t="s">
        <v>1305</v>
      </c>
      <c r="C132" s="321" t="s">
        <v>17</v>
      </c>
      <c r="D132" s="322">
        <v>280.5</v>
      </c>
      <c r="E132" s="323"/>
      <c r="F132" s="322">
        <v>151.5</v>
      </c>
      <c r="G132" s="323"/>
      <c r="H132" s="324"/>
    </row>
    <row r="133" spans="1:8" ht="54">
      <c r="A133" s="319">
        <v>130</v>
      </c>
      <c r="B133" s="320" t="s">
        <v>1306</v>
      </c>
      <c r="C133" s="321" t="s">
        <v>17</v>
      </c>
      <c r="D133" s="322">
        <v>36</v>
      </c>
      <c r="E133" s="323"/>
      <c r="F133" s="322">
        <v>51</v>
      </c>
      <c r="G133" s="323"/>
      <c r="H133" s="324"/>
    </row>
    <row r="134" spans="1:8" ht="54">
      <c r="A134" s="319">
        <v>131</v>
      </c>
      <c r="B134" s="320" t="s">
        <v>1307</v>
      </c>
      <c r="C134" s="321" t="s">
        <v>17</v>
      </c>
      <c r="D134" s="322">
        <v>78</v>
      </c>
      <c r="E134" s="323"/>
      <c r="F134" s="322">
        <v>51</v>
      </c>
      <c r="G134" s="323"/>
      <c r="H134" s="324"/>
    </row>
    <row r="135" spans="1:8" ht="54">
      <c r="A135" s="319">
        <v>132</v>
      </c>
      <c r="B135" s="320" t="s">
        <v>1308</v>
      </c>
      <c r="C135" s="321" t="s">
        <v>17</v>
      </c>
      <c r="D135" s="322">
        <v>43.5</v>
      </c>
      <c r="E135" s="323"/>
      <c r="F135" s="322">
        <v>31.5</v>
      </c>
      <c r="G135" s="323"/>
      <c r="H135" s="324"/>
    </row>
    <row r="136" spans="1:8" ht="54">
      <c r="A136" s="319">
        <v>133</v>
      </c>
      <c r="B136" s="320" t="s">
        <v>1309</v>
      </c>
      <c r="C136" s="321" t="s">
        <v>17</v>
      </c>
      <c r="D136" s="322">
        <v>264</v>
      </c>
      <c r="E136" s="323"/>
      <c r="F136" s="322">
        <v>31.5</v>
      </c>
      <c r="G136" s="323"/>
      <c r="H136" s="324"/>
    </row>
    <row r="137" spans="1:8" ht="36">
      <c r="A137" s="319">
        <v>134</v>
      </c>
      <c r="B137" s="330" t="s">
        <v>1310</v>
      </c>
      <c r="C137" s="321" t="s">
        <v>17</v>
      </c>
      <c r="D137" s="322">
        <v>279</v>
      </c>
      <c r="E137" s="323"/>
      <c r="F137" s="322">
        <v>111</v>
      </c>
      <c r="G137" s="323"/>
      <c r="H137" s="324"/>
    </row>
    <row r="138" spans="1:8" ht="36">
      <c r="A138" s="319">
        <v>135</v>
      </c>
      <c r="B138" s="330" t="s">
        <v>1311</v>
      </c>
      <c r="C138" s="321" t="s">
        <v>17</v>
      </c>
      <c r="D138" s="322">
        <v>327</v>
      </c>
      <c r="E138" s="323"/>
      <c r="F138" s="322">
        <v>111</v>
      </c>
      <c r="G138" s="323"/>
      <c r="H138" s="324"/>
    </row>
    <row r="139" spans="1:8" ht="36">
      <c r="A139" s="319">
        <v>136</v>
      </c>
      <c r="B139" s="330" t="s">
        <v>1312</v>
      </c>
      <c r="C139" s="321" t="s">
        <v>17</v>
      </c>
      <c r="D139" s="322">
        <v>141</v>
      </c>
      <c r="E139" s="323"/>
      <c r="F139" s="322">
        <v>70.5</v>
      </c>
      <c r="G139" s="323"/>
      <c r="H139" s="324"/>
    </row>
    <row r="140" spans="1:8" ht="36">
      <c r="A140" s="319">
        <v>137</v>
      </c>
      <c r="B140" s="320" t="s">
        <v>1313</v>
      </c>
      <c r="C140" s="321" t="s">
        <v>17</v>
      </c>
      <c r="D140" s="322">
        <v>375</v>
      </c>
      <c r="E140" s="323"/>
      <c r="F140" s="322">
        <v>150</v>
      </c>
      <c r="G140" s="323"/>
      <c r="H140" s="324"/>
    </row>
    <row r="141" spans="1:8" ht="36">
      <c r="A141" s="319">
        <v>138</v>
      </c>
      <c r="B141" s="320" t="s">
        <v>1314</v>
      </c>
      <c r="C141" s="321" t="s">
        <v>17</v>
      </c>
      <c r="D141" s="322">
        <v>225</v>
      </c>
      <c r="E141" s="323"/>
      <c r="F141" s="322">
        <v>201</v>
      </c>
      <c r="G141" s="323"/>
      <c r="H141" s="324"/>
    </row>
    <row r="142" spans="1:8" ht="36">
      <c r="A142" s="319">
        <v>139</v>
      </c>
      <c r="B142" s="320" t="s">
        <v>1315</v>
      </c>
      <c r="C142" s="321" t="s">
        <v>17</v>
      </c>
      <c r="D142" s="322">
        <v>309</v>
      </c>
      <c r="E142" s="323"/>
      <c r="F142" s="322">
        <v>70.5</v>
      </c>
      <c r="G142" s="323"/>
      <c r="H142" s="324"/>
    </row>
    <row r="143" spans="1:8" ht="36">
      <c r="A143" s="319">
        <v>140</v>
      </c>
      <c r="B143" s="320" t="s">
        <v>1316</v>
      </c>
      <c r="C143" s="321" t="s">
        <v>17</v>
      </c>
      <c r="D143" s="322">
        <v>309</v>
      </c>
      <c r="E143" s="323"/>
      <c r="F143" s="322">
        <v>70.5</v>
      </c>
      <c r="G143" s="323"/>
      <c r="H143" s="324"/>
    </row>
    <row r="144" spans="1:8" ht="36">
      <c r="A144" s="319">
        <v>141</v>
      </c>
      <c r="B144" s="320" t="s">
        <v>1317</v>
      </c>
      <c r="C144" s="321" t="s">
        <v>17</v>
      </c>
      <c r="D144" s="322">
        <v>382.5</v>
      </c>
      <c r="E144" s="323"/>
      <c r="F144" s="322">
        <v>81</v>
      </c>
      <c r="G144" s="323"/>
      <c r="H144" s="324"/>
    </row>
    <row r="145" spans="1:8" ht="18">
      <c r="A145" s="319">
        <v>142</v>
      </c>
      <c r="B145" s="320" t="s">
        <v>1318</v>
      </c>
      <c r="C145" s="321" t="s">
        <v>17</v>
      </c>
      <c r="D145" s="322">
        <v>285</v>
      </c>
      <c r="E145" s="323"/>
      <c r="F145" s="322">
        <v>120</v>
      </c>
      <c r="G145" s="323"/>
      <c r="H145" s="324"/>
    </row>
    <row r="146" spans="1:8" ht="18">
      <c r="A146" s="319">
        <v>143</v>
      </c>
      <c r="B146" s="320" t="s">
        <v>1319</v>
      </c>
      <c r="C146" s="321" t="s">
        <v>17</v>
      </c>
      <c r="D146" s="322">
        <v>1800</v>
      </c>
      <c r="E146" s="323"/>
      <c r="F146" s="322">
        <v>450</v>
      </c>
      <c r="G146" s="323"/>
      <c r="H146" s="324"/>
    </row>
    <row r="147" spans="1:8" ht="18">
      <c r="A147" s="319">
        <v>144</v>
      </c>
      <c r="B147" s="331" t="s">
        <v>1320</v>
      </c>
      <c r="C147" s="332" t="s">
        <v>17</v>
      </c>
      <c r="D147" s="322">
        <v>0</v>
      </c>
      <c r="E147" s="323"/>
      <c r="F147" s="322">
        <v>108</v>
      </c>
      <c r="G147" s="323"/>
      <c r="H147" s="324"/>
    </row>
    <row r="148" spans="1:8" ht="36">
      <c r="A148" s="319">
        <v>145</v>
      </c>
      <c r="B148" s="330" t="s">
        <v>1321</v>
      </c>
      <c r="C148" s="332" t="s">
        <v>17</v>
      </c>
      <c r="D148" s="322">
        <v>0</v>
      </c>
      <c r="E148" s="323"/>
      <c r="F148" s="322">
        <v>165</v>
      </c>
      <c r="G148" s="323"/>
      <c r="H148" s="324"/>
    </row>
    <row r="149" spans="1:8" ht="54">
      <c r="A149" s="319">
        <v>146</v>
      </c>
      <c r="B149" s="330" t="s">
        <v>1322</v>
      </c>
      <c r="C149" s="332" t="s">
        <v>17</v>
      </c>
      <c r="D149" s="322">
        <v>0</v>
      </c>
      <c r="E149" s="323"/>
      <c r="F149" s="322">
        <v>525</v>
      </c>
      <c r="G149" s="323"/>
      <c r="H149" s="324"/>
    </row>
    <row r="150" spans="1:8" ht="18">
      <c r="A150" s="319">
        <v>147</v>
      </c>
      <c r="B150" s="320" t="s">
        <v>1323</v>
      </c>
      <c r="C150" s="321" t="s">
        <v>17</v>
      </c>
      <c r="D150" s="322">
        <v>910.5</v>
      </c>
      <c r="E150" s="323"/>
      <c r="F150" s="322">
        <v>61.5</v>
      </c>
      <c r="G150" s="323"/>
      <c r="H150" s="324"/>
    </row>
    <row r="151" spans="1:8" ht="36">
      <c r="A151" s="319">
        <v>148</v>
      </c>
      <c r="B151" s="320" t="s">
        <v>1324</v>
      </c>
      <c r="C151" s="321" t="s">
        <v>17</v>
      </c>
      <c r="D151" s="322">
        <v>910.5</v>
      </c>
      <c r="E151" s="323"/>
      <c r="F151" s="322">
        <v>70.5</v>
      </c>
      <c r="G151" s="323"/>
      <c r="H151" s="324"/>
    </row>
    <row r="152" spans="1:8" ht="36">
      <c r="A152" s="319">
        <v>149</v>
      </c>
      <c r="B152" s="320" t="s">
        <v>1325</v>
      </c>
      <c r="C152" s="321" t="s">
        <v>17</v>
      </c>
      <c r="D152" s="322">
        <v>910.5</v>
      </c>
      <c r="E152" s="323"/>
      <c r="F152" s="322">
        <v>70.5</v>
      </c>
      <c r="G152" s="323"/>
      <c r="H152" s="324"/>
    </row>
    <row r="153" spans="1:8" ht="18">
      <c r="A153" s="319">
        <v>150</v>
      </c>
      <c r="B153" s="320" t="s">
        <v>381</v>
      </c>
      <c r="C153" s="321" t="s">
        <v>17</v>
      </c>
      <c r="D153" s="322">
        <v>2100</v>
      </c>
      <c r="E153" s="323"/>
      <c r="F153" s="322">
        <v>150</v>
      </c>
      <c r="G153" s="323"/>
      <c r="H153" s="324"/>
    </row>
    <row r="154" spans="1:8" ht="18">
      <c r="A154" s="319">
        <v>151</v>
      </c>
      <c r="B154" s="320" t="s">
        <v>1326</v>
      </c>
      <c r="C154" s="321" t="s">
        <v>17</v>
      </c>
      <c r="D154" s="322">
        <v>3300</v>
      </c>
      <c r="E154" s="323"/>
      <c r="F154" s="322">
        <v>450</v>
      </c>
      <c r="G154" s="323"/>
      <c r="H154" s="324"/>
    </row>
    <row r="155" spans="1:8" ht="54">
      <c r="A155" s="319">
        <v>152</v>
      </c>
      <c r="B155" s="320" t="s">
        <v>1327</v>
      </c>
      <c r="C155" s="321" t="s">
        <v>17</v>
      </c>
      <c r="D155" s="322">
        <v>967.5</v>
      </c>
      <c r="E155" s="323"/>
      <c r="F155" s="322">
        <v>100.5</v>
      </c>
      <c r="G155" s="323"/>
      <c r="H155" s="324"/>
    </row>
    <row r="156" spans="1:8" ht="18">
      <c r="A156" s="319">
        <v>153</v>
      </c>
      <c r="B156" s="320" t="s">
        <v>833</v>
      </c>
      <c r="C156" s="321" t="s">
        <v>17</v>
      </c>
      <c r="D156" s="322">
        <v>1350</v>
      </c>
      <c r="E156" s="323"/>
      <c r="F156" s="322">
        <v>105</v>
      </c>
      <c r="G156" s="323"/>
      <c r="H156" s="324"/>
    </row>
    <row r="157" spans="1:8" ht="18">
      <c r="A157" s="319">
        <v>154</v>
      </c>
      <c r="B157" s="320" t="s">
        <v>1328</v>
      </c>
      <c r="C157" s="321" t="s">
        <v>17</v>
      </c>
      <c r="D157" s="322">
        <v>127.5</v>
      </c>
      <c r="E157" s="323"/>
      <c r="F157" s="322">
        <v>70.5</v>
      </c>
      <c r="G157" s="323"/>
      <c r="H157" s="324"/>
    </row>
    <row r="158" spans="1:8" ht="18">
      <c r="A158" s="319">
        <v>155</v>
      </c>
      <c r="B158" s="320" t="s">
        <v>1009</v>
      </c>
      <c r="C158" s="321" t="s">
        <v>17</v>
      </c>
      <c r="D158" s="322">
        <v>97.5</v>
      </c>
      <c r="E158" s="323"/>
      <c r="F158" s="322">
        <v>40.5</v>
      </c>
      <c r="G158" s="323"/>
      <c r="H158" s="324"/>
    </row>
    <row r="159" spans="1:8" ht="36">
      <c r="A159" s="319">
        <v>156</v>
      </c>
      <c r="B159" s="320" t="s">
        <v>1329</v>
      </c>
      <c r="C159" s="321" t="s">
        <v>17</v>
      </c>
      <c r="D159" s="322">
        <v>375</v>
      </c>
      <c r="E159" s="323"/>
      <c r="F159" s="322">
        <v>120</v>
      </c>
      <c r="G159" s="323"/>
      <c r="H159" s="324"/>
    </row>
    <row r="160" spans="1:8" ht="36">
      <c r="A160" s="319">
        <v>157</v>
      </c>
      <c r="B160" s="320" t="s">
        <v>1330</v>
      </c>
      <c r="C160" s="321" t="s">
        <v>17</v>
      </c>
      <c r="D160" s="322">
        <v>375</v>
      </c>
      <c r="E160" s="323"/>
      <c r="F160" s="322">
        <v>120</v>
      </c>
      <c r="G160" s="323"/>
      <c r="H160" s="324"/>
    </row>
    <row r="161" spans="1:8" ht="36">
      <c r="A161" s="319">
        <v>158</v>
      </c>
      <c r="B161" s="320" t="s">
        <v>1331</v>
      </c>
      <c r="C161" s="321" t="s">
        <v>17</v>
      </c>
      <c r="D161" s="322">
        <v>223.5</v>
      </c>
      <c r="E161" s="323"/>
      <c r="F161" s="322">
        <v>100.5</v>
      </c>
      <c r="G161" s="323"/>
      <c r="H161" s="324"/>
    </row>
    <row r="162" spans="1:8" ht="18">
      <c r="A162" s="319">
        <v>159</v>
      </c>
      <c r="B162" s="320" t="s">
        <v>1332</v>
      </c>
      <c r="C162" s="321" t="s">
        <v>17</v>
      </c>
      <c r="D162" s="322">
        <v>165</v>
      </c>
      <c r="E162" s="323"/>
      <c r="F162" s="322">
        <v>51</v>
      </c>
      <c r="G162" s="323"/>
      <c r="H162" s="324"/>
    </row>
    <row r="163" spans="1:8" ht="54">
      <c r="A163" s="319">
        <v>160</v>
      </c>
      <c r="B163" s="330" t="s">
        <v>1333</v>
      </c>
      <c r="C163" s="321" t="s">
        <v>17</v>
      </c>
      <c r="D163" s="322">
        <v>288</v>
      </c>
      <c r="E163" s="323"/>
      <c r="F163" s="322">
        <v>51</v>
      </c>
      <c r="G163" s="323"/>
      <c r="H163" s="324"/>
    </row>
    <row r="164" spans="1:8" ht="36">
      <c r="A164" s="319">
        <v>161</v>
      </c>
      <c r="B164" s="320" t="s">
        <v>1334</v>
      </c>
      <c r="C164" s="321" t="s">
        <v>17</v>
      </c>
      <c r="D164" s="322">
        <v>450</v>
      </c>
      <c r="E164" s="323"/>
      <c r="F164" s="322">
        <v>51</v>
      </c>
      <c r="G164" s="323"/>
      <c r="H164" s="324"/>
    </row>
    <row r="165" spans="1:8" ht="54">
      <c r="A165" s="319">
        <v>162</v>
      </c>
      <c r="B165" s="320" t="s">
        <v>1335</v>
      </c>
      <c r="C165" s="321" t="s">
        <v>17</v>
      </c>
      <c r="D165" s="322">
        <v>223.5</v>
      </c>
      <c r="E165" s="323"/>
      <c r="F165" s="322">
        <v>51</v>
      </c>
      <c r="G165" s="323"/>
      <c r="H165" s="324"/>
    </row>
    <row r="166" spans="1:8" ht="18">
      <c r="A166" s="319">
        <v>163</v>
      </c>
      <c r="B166" s="320" t="s">
        <v>1336</v>
      </c>
      <c r="C166" s="321" t="s">
        <v>17</v>
      </c>
      <c r="D166" s="322">
        <v>150</v>
      </c>
      <c r="E166" s="323"/>
      <c r="F166" s="322">
        <v>105</v>
      </c>
      <c r="G166" s="323"/>
      <c r="H166" s="324"/>
    </row>
    <row r="167" spans="1:8" ht="36">
      <c r="A167" s="319">
        <v>164</v>
      </c>
      <c r="B167" s="320" t="s">
        <v>1337</v>
      </c>
      <c r="C167" s="321" t="s">
        <v>17</v>
      </c>
      <c r="D167" s="322">
        <v>270</v>
      </c>
      <c r="E167" s="323"/>
      <c r="F167" s="322">
        <v>37.5</v>
      </c>
      <c r="G167" s="323"/>
      <c r="H167" s="324"/>
    </row>
    <row r="168" spans="1:8" ht="18">
      <c r="A168" s="319">
        <v>165</v>
      </c>
      <c r="B168" s="326" t="s">
        <v>1338</v>
      </c>
      <c r="C168" s="321" t="s">
        <v>1185</v>
      </c>
      <c r="D168" s="322">
        <v>18</v>
      </c>
      <c r="E168" s="323"/>
      <c r="F168" s="322">
        <v>0</v>
      </c>
      <c r="G168" s="323"/>
      <c r="H168" s="324"/>
    </row>
    <row r="169" spans="1:8" ht="18">
      <c r="A169" s="319">
        <v>166</v>
      </c>
      <c r="B169" s="326" t="s">
        <v>1339</v>
      </c>
      <c r="C169" s="321" t="s">
        <v>17</v>
      </c>
      <c r="D169" s="322">
        <v>1.5</v>
      </c>
      <c r="E169" s="323"/>
      <c r="F169" s="322">
        <v>10.5</v>
      </c>
      <c r="G169" s="323"/>
      <c r="H169" s="324"/>
    </row>
    <row r="170" spans="1:8" ht="18">
      <c r="A170" s="319">
        <v>167</v>
      </c>
      <c r="B170" s="326" t="s">
        <v>1340</v>
      </c>
      <c r="C170" s="321" t="s">
        <v>17</v>
      </c>
      <c r="D170" s="322">
        <v>7.5</v>
      </c>
      <c r="E170" s="323"/>
      <c r="F170" s="322">
        <v>7.5</v>
      </c>
      <c r="G170" s="323"/>
      <c r="H170" s="324"/>
    </row>
    <row r="171" spans="1:8" ht="18">
      <c r="A171" s="319">
        <v>168</v>
      </c>
      <c r="B171" s="326" t="s">
        <v>1341</v>
      </c>
      <c r="C171" s="321" t="s">
        <v>17</v>
      </c>
      <c r="D171" s="322">
        <v>22.5</v>
      </c>
      <c r="E171" s="323"/>
      <c r="F171" s="322">
        <v>7.5</v>
      </c>
      <c r="G171" s="323"/>
      <c r="H171" s="324"/>
    </row>
    <row r="172" spans="1:8" ht="18">
      <c r="A172" s="319">
        <v>169</v>
      </c>
      <c r="B172" s="326" t="s">
        <v>1342</v>
      </c>
      <c r="C172" s="321" t="s">
        <v>17</v>
      </c>
      <c r="D172" s="322">
        <v>13.5</v>
      </c>
      <c r="E172" s="323"/>
      <c r="F172" s="322">
        <v>7.5</v>
      </c>
      <c r="G172" s="323"/>
      <c r="H172" s="324"/>
    </row>
    <row r="173" spans="1:8" ht="18">
      <c r="A173" s="319">
        <v>170</v>
      </c>
      <c r="B173" s="326" t="s">
        <v>1343</v>
      </c>
      <c r="C173" s="321" t="s">
        <v>17</v>
      </c>
      <c r="D173" s="322">
        <v>15</v>
      </c>
      <c r="E173" s="323"/>
      <c r="F173" s="322">
        <v>7.5</v>
      </c>
      <c r="G173" s="323"/>
      <c r="H173" s="324"/>
    </row>
    <row r="174" spans="1:8" ht="18">
      <c r="A174" s="319">
        <v>171</v>
      </c>
      <c r="B174" s="326" t="s">
        <v>1344</v>
      </c>
      <c r="C174" s="321" t="s">
        <v>17</v>
      </c>
      <c r="D174" s="322">
        <v>13.5</v>
      </c>
      <c r="E174" s="323"/>
      <c r="F174" s="322">
        <v>7.5</v>
      </c>
      <c r="G174" s="323"/>
      <c r="H174" s="324"/>
    </row>
    <row r="175" spans="1:8" ht="18">
      <c r="A175" s="319">
        <v>172</v>
      </c>
      <c r="B175" s="326" t="s">
        <v>1345</v>
      </c>
      <c r="C175" s="321" t="s">
        <v>17</v>
      </c>
      <c r="D175" s="322">
        <v>13.5</v>
      </c>
      <c r="E175" s="323"/>
      <c r="F175" s="322">
        <v>7.5</v>
      </c>
      <c r="G175" s="323"/>
      <c r="H175" s="324"/>
    </row>
    <row r="176" spans="1:8" ht="18">
      <c r="A176" s="319">
        <v>173</v>
      </c>
      <c r="B176" s="333" t="s">
        <v>1346</v>
      </c>
      <c r="C176" s="334" t="s">
        <v>17</v>
      </c>
      <c r="D176" s="322">
        <v>375</v>
      </c>
      <c r="E176" s="323"/>
      <c r="F176" s="322">
        <v>105</v>
      </c>
      <c r="G176" s="323"/>
      <c r="H176" s="335"/>
    </row>
    <row r="177" spans="1:8" ht="18">
      <c r="A177" s="319">
        <v>174</v>
      </c>
      <c r="B177" s="333" t="s">
        <v>1347</v>
      </c>
      <c r="C177" s="334" t="s">
        <v>17</v>
      </c>
      <c r="D177" s="322">
        <v>345</v>
      </c>
      <c r="E177" s="323"/>
      <c r="F177" s="322">
        <v>120</v>
      </c>
      <c r="G177" s="323"/>
      <c r="H177" s="335"/>
    </row>
    <row r="178" spans="1:8" ht="18">
      <c r="A178" s="319">
        <v>175</v>
      </c>
      <c r="B178" s="336" t="s">
        <v>1348</v>
      </c>
      <c r="C178" s="334" t="s">
        <v>17</v>
      </c>
      <c r="D178" s="322">
        <v>555</v>
      </c>
      <c r="E178" s="323"/>
      <c r="F178" s="322">
        <v>6.6000000000000005</v>
      </c>
      <c r="G178" s="323"/>
      <c r="H178" s="335"/>
    </row>
    <row r="179" spans="1:8" ht="18">
      <c r="A179" s="319">
        <v>176</v>
      </c>
      <c r="B179" s="336" t="s">
        <v>1349</v>
      </c>
      <c r="C179" s="334" t="s">
        <v>17</v>
      </c>
      <c r="D179" s="322">
        <v>15</v>
      </c>
      <c r="E179" s="323"/>
      <c r="F179" s="322">
        <v>8.3999999999999986</v>
      </c>
      <c r="G179" s="323"/>
      <c r="H179" s="335"/>
    </row>
    <row r="180" spans="1:8" ht="18">
      <c r="A180" s="319">
        <v>177</v>
      </c>
      <c r="B180" s="336" t="s">
        <v>1350</v>
      </c>
      <c r="C180" s="334" t="s">
        <v>17</v>
      </c>
      <c r="D180" s="322">
        <v>1875</v>
      </c>
      <c r="E180" s="323"/>
      <c r="F180" s="322">
        <v>130.5</v>
      </c>
      <c r="G180" s="323"/>
      <c r="H180" s="335"/>
    </row>
    <row r="181" spans="1:8" ht="18">
      <c r="A181" s="319">
        <v>178</v>
      </c>
      <c r="B181" s="336" t="s">
        <v>1351</v>
      </c>
      <c r="C181" s="334" t="s">
        <v>17</v>
      </c>
      <c r="D181" s="322">
        <v>67.5</v>
      </c>
      <c r="E181" s="323"/>
      <c r="F181" s="322">
        <v>6.6000000000000005</v>
      </c>
      <c r="G181" s="323"/>
      <c r="H181" s="335"/>
    </row>
    <row r="182" spans="1:8" ht="18">
      <c r="A182" s="319">
        <v>179</v>
      </c>
      <c r="B182" s="336" t="s">
        <v>1352</v>
      </c>
      <c r="C182" s="334" t="s">
        <v>17</v>
      </c>
      <c r="D182" s="322">
        <v>450</v>
      </c>
      <c r="E182" s="323"/>
      <c r="F182" s="322">
        <v>177</v>
      </c>
      <c r="G182" s="323"/>
      <c r="H182" s="335"/>
    </row>
    <row r="183" spans="1:8" ht="18">
      <c r="A183" s="319">
        <v>180</v>
      </c>
      <c r="B183" s="336" t="s">
        <v>1353</v>
      </c>
      <c r="C183" s="334" t="s">
        <v>17</v>
      </c>
      <c r="D183" s="322">
        <v>186</v>
      </c>
      <c r="E183" s="323"/>
      <c r="F183" s="322">
        <v>75</v>
      </c>
      <c r="G183" s="323"/>
      <c r="H183" s="335"/>
    </row>
    <row r="184" spans="1:8" ht="18">
      <c r="A184" s="319">
        <v>181</v>
      </c>
      <c r="B184" s="337" t="s">
        <v>1354</v>
      </c>
      <c r="C184" s="334" t="s">
        <v>17</v>
      </c>
      <c r="D184" s="322">
        <v>375</v>
      </c>
      <c r="E184" s="323"/>
      <c r="F184" s="322">
        <v>120</v>
      </c>
      <c r="G184" s="323"/>
      <c r="H184" s="335" t="s">
        <v>1184</v>
      </c>
    </row>
    <row r="185" spans="1:8" ht="36">
      <c r="A185" s="319">
        <v>182</v>
      </c>
      <c r="B185" s="338" t="s">
        <v>1355</v>
      </c>
      <c r="C185" s="334" t="s">
        <v>17</v>
      </c>
      <c r="D185" s="322">
        <v>825</v>
      </c>
      <c r="E185" s="323"/>
      <c r="F185" s="322">
        <v>45</v>
      </c>
      <c r="G185" s="323"/>
      <c r="H185" s="335" t="s">
        <v>1184</v>
      </c>
    </row>
    <row r="186" spans="1:8" ht="18">
      <c r="A186" s="344" t="s">
        <v>619</v>
      </c>
      <c r="B186" s="345"/>
      <c r="C186" s="346"/>
      <c r="D186" s="341">
        <f>SUM(D3:D184)</f>
        <v>96835.5</v>
      </c>
      <c r="E186" s="339"/>
      <c r="F186" s="341">
        <f>SUM(F3:F184)</f>
        <v>34641.599999999999</v>
      </c>
      <c r="G186" s="339"/>
      <c r="H186" s="335"/>
    </row>
    <row r="187" spans="1:8" ht="38.25" customHeight="1">
      <c r="A187" s="340" t="s">
        <v>1702</v>
      </c>
      <c r="B187" s="340"/>
      <c r="C187" s="340"/>
      <c r="D187" s="347">
        <f>SUM(D186+F186)</f>
        <v>131477.1</v>
      </c>
      <c r="E187" s="348"/>
      <c r="F187" s="349"/>
      <c r="G187" s="342">
        <v>0</v>
      </c>
      <c r="H187" s="343"/>
    </row>
    <row r="188" spans="1:8" ht="46.5" customHeight="1"/>
  </sheetData>
  <mergeCells count="4">
    <mergeCell ref="A1:H2"/>
    <mergeCell ref="A187:C187"/>
    <mergeCell ref="A186:C186"/>
    <mergeCell ref="D187:F187"/>
  </mergeCells>
  <pageMargins left="0.7" right="0.7" top="0.75" bottom="0.75" header="0.3" footer="0.3"/>
  <pageSetup paperSize="9" scale="3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I407"/>
  <sheetViews>
    <sheetView view="pageBreakPreview" topLeftCell="A367" zoomScaleNormal="100" zoomScaleSheetLayoutView="100" workbookViewId="0">
      <selection activeCell="D404" sqref="D404"/>
    </sheetView>
  </sheetViews>
  <sheetFormatPr defaultColWidth="9.140625" defaultRowHeight="15"/>
  <cols>
    <col min="1" max="1" width="5.140625" style="25" customWidth="1"/>
    <col min="2" max="2" width="76" style="51" customWidth="1"/>
    <col min="3" max="3" width="8.42578125" style="25" customWidth="1"/>
    <col min="4" max="4" width="24.42578125" style="53" customWidth="1"/>
    <col min="5" max="5" width="29.140625" style="26" customWidth="1"/>
    <col min="6" max="8" width="9.140625" style="25"/>
    <col min="9" max="9" width="13.85546875" style="25" customWidth="1"/>
    <col min="10" max="16384" width="9.140625" style="25"/>
  </cols>
  <sheetData>
    <row r="2" spans="1:6" ht="15.75" thickBot="1"/>
    <row r="3" spans="1:6">
      <c r="A3" s="235" t="s">
        <v>1697</v>
      </c>
      <c r="B3" s="236"/>
      <c r="C3" s="236"/>
      <c r="D3" s="236"/>
      <c r="E3" s="237"/>
    </row>
    <row r="4" spans="1:6">
      <c r="A4" s="238"/>
      <c r="B4" s="239"/>
      <c r="C4" s="239"/>
      <c r="D4" s="239"/>
      <c r="E4" s="240"/>
    </row>
    <row r="5" spans="1:6" ht="15.75" thickBot="1">
      <c r="A5" s="241"/>
      <c r="B5" s="242"/>
      <c r="C5" s="242"/>
      <c r="D5" s="242"/>
      <c r="E5" s="243"/>
    </row>
    <row r="7" spans="1:6" ht="60">
      <c r="A7" s="27" t="s">
        <v>555</v>
      </c>
      <c r="B7" s="55" t="s">
        <v>1071</v>
      </c>
      <c r="C7" s="54" t="s">
        <v>15</v>
      </c>
      <c r="D7" s="56" t="s">
        <v>1094</v>
      </c>
      <c r="E7" s="57" t="s">
        <v>620</v>
      </c>
    </row>
    <row r="8" spans="1:6">
      <c r="A8" s="58">
        <v>1</v>
      </c>
      <c r="B8" s="47" t="s">
        <v>671</v>
      </c>
      <c r="C8" s="58" t="s">
        <v>7</v>
      </c>
      <c r="D8" s="59">
        <v>270</v>
      </c>
      <c r="E8" s="219"/>
      <c r="F8" s="28"/>
    </row>
    <row r="9" spans="1:6">
      <c r="A9" s="58">
        <v>2</v>
      </c>
      <c r="B9" s="47" t="s">
        <v>672</v>
      </c>
      <c r="C9" s="58" t="s">
        <v>7</v>
      </c>
      <c r="D9" s="59">
        <v>227.8125</v>
      </c>
      <c r="E9" s="219"/>
      <c r="F9" s="28"/>
    </row>
    <row r="10" spans="1:6">
      <c r="A10" s="58">
        <v>3</v>
      </c>
      <c r="B10" s="47" t="s">
        <v>673</v>
      </c>
      <c r="C10" s="58" t="s">
        <v>7</v>
      </c>
      <c r="D10" s="59">
        <v>472.5</v>
      </c>
      <c r="E10" s="219"/>
      <c r="F10" s="28"/>
    </row>
    <row r="11" spans="1:6">
      <c r="A11" s="58">
        <v>4</v>
      </c>
      <c r="B11" s="47" t="s">
        <v>674</v>
      </c>
      <c r="C11" s="58" t="s">
        <v>7</v>
      </c>
      <c r="D11" s="59">
        <v>258.1875</v>
      </c>
      <c r="E11" s="219"/>
      <c r="F11" s="28"/>
    </row>
    <row r="12" spans="1:6">
      <c r="A12" s="58">
        <v>5</v>
      </c>
      <c r="B12" s="47" t="s">
        <v>679</v>
      </c>
      <c r="C12" s="58" t="s">
        <v>7</v>
      </c>
      <c r="D12" s="59">
        <v>160.3125</v>
      </c>
      <c r="E12" s="219"/>
      <c r="F12" s="28"/>
    </row>
    <row r="13" spans="1:6">
      <c r="A13" s="58">
        <v>6</v>
      </c>
      <c r="B13" s="47" t="s">
        <v>675</v>
      </c>
      <c r="C13" s="58" t="s">
        <v>7</v>
      </c>
      <c r="D13" s="59">
        <v>135</v>
      </c>
      <c r="E13" s="219"/>
      <c r="F13" s="28"/>
    </row>
    <row r="14" spans="1:6">
      <c r="A14" s="58">
        <v>7</v>
      </c>
      <c r="B14" s="47" t="s">
        <v>676</v>
      </c>
      <c r="C14" s="58" t="s">
        <v>7</v>
      </c>
      <c r="D14" s="59">
        <v>222.75</v>
      </c>
      <c r="E14" s="219"/>
      <c r="F14" s="28"/>
    </row>
    <row r="15" spans="1:6">
      <c r="A15" s="58">
        <v>8</v>
      </c>
      <c r="B15" s="47" t="s">
        <v>677</v>
      </c>
      <c r="C15" s="58" t="s">
        <v>7</v>
      </c>
      <c r="D15" s="59">
        <v>86.0625</v>
      </c>
      <c r="E15" s="219"/>
      <c r="F15" s="28"/>
    </row>
    <row r="16" spans="1:6">
      <c r="A16" s="58">
        <v>9</v>
      </c>
      <c r="B16" s="47" t="s">
        <v>678</v>
      </c>
      <c r="C16" s="58" t="s">
        <v>7</v>
      </c>
      <c r="D16" s="59">
        <v>114.75</v>
      </c>
      <c r="E16" s="219"/>
      <c r="F16" s="28"/>
    </row>
    <row r="17" spans="1:6">
      <c r="A17" s="58">
        <v>10</v>
      </c>
      <c r="B17" s="47" t="s">
        <v>680</v>
      </c>
      <c r="C17" s="58" t="s">
        <v>7</v>
      </c>
      <c r="D17" s="59">
        <v>114.75</v>
      </c>
      <c r="E17" s="219"/>
      <c r="F17" s="28"/>
    </row>
    <row r="18" spans="1:6">
      <c r="A18" s="58">
        <v>11</v>
      </c>
      <c r="B18" s="47" t="s">
        <v>681</v>
      </c>
      <c r="C18" s="58" t="s">
        <v>7</v>
      </c>
      <c r="D18" s="59">
        <v>57.375</v>
      </c>
      <c r="E18" s="219"/>
      <c r="F18" s="28"/>
    </row>
    <row r="19" spans="1:6">
      <c r="A19" s="58">
        <v>12</v>
      </c>
      <c r="B19" s="47" t="s">
        <v>682</v>
      </c>
      <c r="C19" s="58" t="s">
        <v>7</v>
      </c>
      <c r="D19" s="59">
        <v>172.125</v>
      </c>
      <c r="E19" s="219"/>
      <c r="F19" s="28"/>
    </row>
    <row r="20" spans="1:6">
      <c r="A20" s="58">
        <v>13</v>
      </c>
      <c r="B20" s="47" t="s">
        <v>683</v>
      </c>
      <c r="C20" s="58" t="s">
        <v>9</v>
      </c>
      <c r="D20" s="59">
        <v>65.8125</v>
      </c>
      <c r="E20" s="219"/>
      <c r="F20" s="28"/>
    </row>
    <row r="21" spans="1:6">
      <c r="A21" s="58">
        <v>14</v>
      </c>
      <c r="B21" s="47" t="s">
        <v>684</v>
      </c>
      <c r="C21" s="58" t="s">
        <v>9</v>
      </c>
      <c r="D21" s="59">
        <v>65.8125</v>
      </c>
      <c r="E21" s="219"/>
      <c r="F21" s="28"/>
    </row>
    <row r="22" spans="1:6">
      <c r="A22" s="58">
        <v>15</v>
      </c>
      <c r="B22" s="47" t="s">
        <v>685</v>
      </c>
      <c r="C22" s="58" t="s">
        <v>9</v>
      </c>
      <c r="D22" s="59">
        <v>37.125</v>
      </c>
      <c r="E22" s="219"/>
      <c r="F22" s="28"/>
    </row>
    <row r="23" spans="1:6">
      <c r="A23" s="58">
        <v>16</v>
      </c>
      <c r="B23" s="47" t="s">
        <v>686</v>
      </c>
      <c r="C23" s="58" t="s">
        <v>9</v>
      </c>
      <c r="D23" s="59">
        <v>37.125</v>
      </c>
      <c r="E23" s="219"/>
      <c r="F23" s="28"/>
    </row>
    <row r="24" spans="1:6">
      <c r="A24" s="58">
        <v>17</v>
      </c>
      <c r="B24" s="47" t="s">
        <v>687</v>
      </c>
      <c r="C24" s="58" t="s">
        <v>9</v>
      </c>
      <c r="D24" s="59">
        <v>37.125</v>
      </c>
      <c r="E24" s="219"/>
      <c r="F24" s="28"/>
    </row>
    <row r="25" spans="1:6">
      <c r="A25" s="58">
        <v>18</v>
      </c>
      <c r="B25" s="47" t="s">
        <v>688</v>
      </c>
      <c r="C25" s="58" t="s">
        <v>9</v>
      </c>
      <c r="D25" s="59">
        <v>65.8125</v>
      </c>
      <c r="E25" s="219"/>
      <c r="F25" s="28"/>
    </row>
    <row r="26" spans="1:6">
      <c r="A26" s="58">
        <v>19</v>
      </c>
      <c r="B26" s="47" t="s">
        <v>689</v>
      </c>
      <c r="C26" s="58" t="s">
        <v>9</v>
      </c>
      <c r="D26" s="59">
        <v>43.875</v>
      </c>
      <c r="E26" s="219"/>
      <c r="F26" s="28"/>
    </row>
    <row r="27" spans="1:6">
      <c r="A27" s="58">
        <v>20</v>
      </c>
      <c r="B27" s="47" t="s">
        <v>690</v>
      </c>
      <c r="C27" s="58" t="s">
        <v>9</v>
      </c>
      <c r="D27" s="59">
        <v>27</v>
      </c>
      <c r="E27" s="219"/>
      <c r="F27" s="28"/>
    </row>
    <row r="28" spans="1:6">
      <c r="A28" s="58">
        <v>21</v>
      </c>
      <c r="B28" s="47" t="s">
        <v>691</v>
      </c>
      <c r="C28" s="58" t="s">
        <v>7</v>
      </c>
      <c r="D28" s="59">
        <v>135</v>
      </c>
      <c r="E28" s="219"/>
      <c r="F28" s="28"/>
    </row>
    <row r="29" spans="1:6">
      <c r="A29" s="58">
        <v>22</v>
      </c>
      <c r="B29" s="47" t="s">
        <v>692</v>
      </c>
      <c r="C29" s="58" t="s">
        <v>7</v>
      </c>
      <c r="D29" s="59">
        <v>787.5</v>
      </c>
      <c r="E29" s="219"/>
      <c r="F29" s="28"/>
    </row>
    <row r="30" spans="1:6">
      <c r="A30" s="58">
        <v>23</v>
      </c>
      <c r="B30" s="47" t="s">
        <v>693</v>
      </c>
      <c r="C30" s="58" t="s">
        <v>7</v>
      </c>
      <c r="D30" s="59">
        <v>202.5</v>
      </c>
      <c r="E30" s="219"/>
      <c r="F30" s="28"/>
    </row>
    <row r="31" spans="1:6">
      <c r="A31" s="58">
        <v>24</v>
      </c>
      <c r="B31" s="47" t="s">
        <v>694</v>
      </c>
      <c r="C31" s="58" t="s">
        <v>7</v>
      </c>
      <c r="D31" s="59">
        <v>43.875</v>
      </c>
      <c r="E31" s="219"/>
      <c r="F31" s="28"/>
    </row>
    <row r="32" spans="1:6">
      <c r="A32" s="58">
        <v>25</v>
      </c>
      <c r="B32" s="47" t="s">
        <v>695</v>
      </c>
      <c r="C32" s="58" t="s">
        <v>7</v>
      </c>
      <c r="D32" s="59">
        <v>344.25</v>
      </c>
      <c r="E32" s="219"/>
      <c r="F32" s="28"/>
    </row>
    <row r="33" spans="1:6">
      <c r="A33" s="58">
        <v>26</v>
      </c>
      <c r="B33" s="47" t="s">
        <v>696</v>
      </c>
      <c r="C33" s="58" t="s">
        <v>699</v>
      </c>
      <c r="D33" s="59">
        <v>129.9375</v>
      </c>
      <c r="E33" s="219"/>
      <c r="F33" s="28"/>
    </row>
    <row r="34" spans="1:6">
      <c r="A34" s="58">
        <v>27</v>
      </c>
      <c r="B34" s="47" t="s">
        <v>697</v>
      </c>
      <c r="C34" s="58" t="s">
        <v>699</v>
      </c>
      <c r="D34" s="59">
        <v>109.6875</v>
      </c>
      <c r="E34" s="219"/>
      <c r="F34" s="28"/>
    </row>
    <row r="35" spans="1:6">
      <c r="A35" s="58">
        <v>28</v>
      </c>
      <c r="B35" s="47" t="s">
        <v>698</v>
      </c>
      <c r="C35" s="58" t="s">
        <v>7</v>
      </c>
      <c r="D35" s="59">
        <v>344.25</v>
      </c>
      <c r="E35" s="219"/>
      <c r="F35" s="28"/>
    </row>
    <row r="36" spans="1:6">
      <c r="A36" s="58">
        <v>29</v>
      </c>
      <c r="B36" s="47" t="s">
        <v>700</v>
      </c>
      <c r="C36" s="58" t="s">
        <v>7</v>
      </c>
      <c r="D36" s="59">
        <v>114.75</v>
      </c>
      <c r="E36" s="219"/>
      <c r="F36" s="28"/>
    </row>
    <row r="37" spans="1:6">
      <c r="A37" s="58">
        <v>30</v>
      </c>
      <c r="B37" s="47" t="s">
        <v>701</v>
      </c>
      <c r="C37" s="58" t="s">
        <v>7</v>
      </c>
      <c r="D37" s="59">
        <v>202.5</v>
      </c>
      <c r="E37" s="219"/>
      <c r="F37" s="28"/>
    </row>
    <row r="38" spans="1:6">
      <c r="A38" s="58">
        <v>31</v>
      </c>
      <c r="B38" s="47" t="s">
        <v>702</v>
      </c>
      <c r="C38" s="58" t="s">
        <v>7</v>
      </c>
      <c r="D38" s="59">
        <v>33.75</v>
      </c>
      <c r="E38" s="219"/>
      <c r="F38" s="28"/>
    </row>
    <row r="39" spans="1:6">
      <c r="A39" s="58">
        <v>32</v>
      </c>
      <c r="B39" s="47" t="s">
        <v>703</v>
      </c>
      <c r="C39" s="58" t="s">
        <v>7</v>
      </c>
      <c r="D39" s="59">
        <v>430.3125</v>
      </c>
      <c r="E39" s="219"/>
      <c r="F39" s="28"/>
    </row>
    <row r="40" spans="1:6">
      <c r="A40" s="58">
        <v>33</v>
      </c>
      <c r="B40" s="47" t="s">
        <v>704</v>
      </c>
      <c r="C40" s="58" t="s">
        <v>7</v>
      </c>
      <c r="D40" s="59">
        <v>126.5625</v>
      </c>
      <c r="E40" s="219"/>
      <c r="F40" s="28"/>
    </row>
    <row r="41" spans="1:6">
      <c r="A41" s="58">
        <v>34</v>
      </c>
      <c r="B41" s="47" t="s">
        <v>1065</v>
      </c>
      <c r="C41" s="58" t="s">
        <v>7</v>
      </c>
      <c r="D41" s="59">
        <v>2151.5625</v>
      </c>
      <c r="E41" s="219"/>
      <c r="F41" s="28"/>
    </row>
    <row r="42" spans="1:6">
      <c r="A42" s="58">
        <v>35</v>
      </c>
      <c r="B42" s="47" t="s">
        <v>705</v>
      </c>
      <c r="C42" s="58" t="s">
        <v>7</v>
      </c>
      <c r="D42" s="59">
        <v>658.125</v>
      </c>
      <c r="E42" s="219"/>
      <c r="F42" s="28"/>
    </row>
    <row r="43" spans="1:6">
      <c r="A43" s="58">
        <v>36</v>
      </c>
      <c r="B43" s="47" t="s">
        <v>706</v>
      </c>
      <c r="C43" s="58" t="s">
        <v>7</v>
      </c>
      <c r="D43" s="59">
        <v>1350</v>
      </c>
      <c r="E43" s="219"/>
      <c r="F43" s="28"/>
    </row>
    <row r="44" spans="1:6">
      <c r="A44" s="58">
        <v>37</v>
      </c>
      <c r="B44" s="47" t="s">
        <v>707</v>
      </c>
      <c r="C44" s="58" t="s">
        <v>7</v>
      </c>
      <c r="D44" s="59">
        <v>1012.5</v>
      </c>
      <c r="E44" s="219"/>
      <c r="F44" s="28"/>
    </row>
    <row r="45" spans="1:6">
      <c r="A45" s="58">
        <v>38</v>
      </c>
      <c r="B45" s="47" t="s">
        <v>708</v>
      </c>
      <c r="C45" s="58" t="s">
        <v>7</v>
      </c>
      <c r="D45" s="59">
        <v>114.75</v>
      </c>
      <c r="E45" s="219"/>
      <c r="F45" s="28"/>
    </row>
    <row r="46" spans="1:6">
      <c r="A46" s="58">
        <v>39</v>
      </c>
      <c r="B46" s="47" t="s">
        <v>709</v>
      </c>
      <c r="C46" s="58" t="s">
        <v>7</v>
      </c>
      <c r="D46" s="59">
        <v>2250</v>
      </c>
      <c r="E46" s="219"/>
      <c r="F46" s="28"/>
    </row>
    <row r="47" spans="1:6">
      <c r="A47" s="58">
        <v>40</v>
      </c>
      <c r="B47" s="47" t="s">
        <v>710</v>
      </c>
      <c r="C47" s="58" t="s">
        <v>7</v>
      </c>
      <c r="D47" s="59">
        <v>1125</v>
      </c>
      <c r="E47" s="219"/>
      <c r="F47" s="28"/>
    </row>
    <row r="48" spans="1:6">
      <c r="A48" s="58">
        <v>41</v>
      </c>
      <c r="B48" s="47" t="s">
        <v>711</v>
      </c>
      <c r="C48" s="58" t="s">
        <v>7</v>
      </c>
      <c r="D48" s="59">
        <v>506.25</v>
      </c>
      <c r="E48" s="219"/>
      <c r="F48" s="28"/>
    </row>
    <row r="49" spans="1:6">
      <c r="A49" s="58">
        <v>42</v>
      </c>
      <c r="B49" s="47" t="s">
        <v>712</v>
      </c>
      <c r="C49" s="58" t="s">
        <v>6</v>
      </c>
      <c r="D49" s="59">
        <v>286.875</v>
      </c>
      <c r="E49" s="219"/>
      <c r="F49" s="28"/>
    </row>
    <row r="50" spans="1:6">
      <c r="A50" s="58">
        <v>43</v>
      </c>
      <c r="B50" s="47" t="s">
        <v>713</v>
      </c>
      <c r="C50" s="58" t="s">
        <v>8</v>
      </c>
      <c r="D50" s="59">
        <v>286.875</v>
      </c>
      <c r="E50" s="219"/>
      <c r="F50" s="28"/>
    </row>
    <row r="51" spans="1:6">
      <c r="A51" s="58">
        <v>44</v>
      </c>
      <c r="B51" s="47" t="s">
        <v>714</v>
      </c>
      <c r="C51" s="58" t="s">
        <v>7</v>
      </c>
      <c r="D51" s="59">
        <v>624.375</v>
      </c>
      <c r="E51" s="219"/>
      <c r="F51" s="28"/>
    </row>
    <row r="52" spans="1:6">
      <c r="A52" s="58">
        <v>45</v>
      </c>
      <c r="B52" s="47" t="s">
        <v>715</v>
      </c>
      <c r="C52" s="58" t="s">
        <v>7</v>
      </c>
      <c r="D52" s="59">
        <v>450</v>
      </c>
      <c r="E52" s="219"/>
      <c r="F52" s="28"/>
    </row>
    <row r="53" spans="1:6">
      <c r="A53" s="58">
        <v>46</v>
      </c>
      <c r="B53" s="47" t="s">
        <v>716</v>
      </c>
      <c r="C53" s="58" t="s">
        <v>7</v>
      </c>
      <c r="D53" s="59">
        <v>562.5</v>
      </c>
      <c r="E53" s="219"/>
      <c r="F53" s="28"/>
    </row>
    <row r="54" spans="1:6">
      <c r="A54" s="58">
        <v>47</v>
      </c>
      <c r="B54" s="47" t="s">
        <v>717</v>
      </c>
      <c r="C54" s="58" t="s">
        <v>7</v>
      </c>
      <c r="D54" s="59">
        <v>787.5</v>
      </c>
      <c r="E54" s="219"/>
      <c r="F54" s="28"/>
    </row>
    <row r="55" spans="1:6">
      <c r="A55" s="58">
        <v>48</v>
      </c>
      <c r="B55" s="47" t="s">
        <v>718</v>
      </c>
      <c r="C55" s="58" t="s">
        <v>7</v>
      </c>
      <c r="D55" s="59">
        <v>258.1875</v>
      </c>
      <c r="E55" s="219"/>
      <c r="F55" s="28"/>
    </row>
    <row r="56" spans="1:6">
      <c r="A56" s="58">
        <v>49</v>
      </c>
      <c r="B56" s="47" t="s">
        <v>719</v>
      </c>
      <c r="C56" s="58" t="s">
        <v>7</v>
      </c>
      <c r="D56" s="59">
        <v>602.4375</v>
      </c>
      <c r="E56" s="219"/>
      <c r="F56" s="28"/>
    </row>
    <row r="57" spans="1:6">
      <c r="A57" s="58">
        <v>50</v>
      </c>
      <c r="B57" s="47" t="s">
        <v>720</v>
      </c>
      <c r="C57" s="58" t="s">
        <v>7</v>
      </c>
      <c r="D57" s="59">
        <v>506.25</v>
      </c>
      <c r="E57" s="219"/>
      <c r="F57" s="28"/>
    </row>
    <row r="58" spans="1:6">
      <c r="A58" s="58">
        <v>51</v>
      </c>
      <c r="B58" s="47" t="s">
        <v>721</v>
      </c>
      <c r="C58" s="58" t="s">
        <v>7</v>
      </c>
      <c r="D58" s="59">
        <v>50.625</v>
      </c>
      <c r="E58" s="219"/>
      <c r="F58" s="28"/>
    </row>
    <row r="59" spans="1:6">
      <c r="A59" s="58">
        <v>52</v>
      </c>
      <c r="B59" s="47" t="s">
        <v>722</v>
      </c>
      <c r="C59" s="58" t="s">
        <v>7</v>
      </c>
      <c r="D59" s="59">
        <v>210.9375</v>
      </c>
      <c r="E59" s="219"/>
      <c r="F59" s="28"/>
    </row>
    <row r="60" spans="1:6">
      <c r="A60" s="58">
        <v>53</v>
      </c>
      <c r="B60" s="47" t="s">
        <v>723</v>
      </c>
      <c r="C60" s="58" t="s">
        <v>7</v>
      </c>
      <c r="D60" s="59">
        <v>131.625</v>
      </c>
      <c r="E60" s="219"/>
      <c r="F60" s="28"/>
    </row>
    <row r="61" spans="1:6">
      <c r="A61" s="58">
        <v>54</v>
      </c>
      <c r="B61" s="47" t="s">
        <v>724</v>
      </c>
      <c r="C61" s="58" t="s">
        <v>7</v>
      </c>
      <c r="D61" s="59">
        <v>219.375</v>
      </c>
      <c r="E61" s="219"/>
      <c r="F61" s="28"/>
    </row>
    <row r="62" spans="1:6">
      <c r="A62" s="58">
        <v>55</v>
      </c>
      <c r="B62" s="47" t="s">
        <v>725</v>
      </c>
      <c r="C62" s="58" t="s">
        <v>7</v>
      </c>
      <c r="D62" s="59">
        <v>562.5</v>
      </c>
      <c r="E62" s="219"/>
      <c r="F62" s="28"/>
    </row>
    <row r="63" spans="1:6">
      <c r="A63" s="58">
        <v>56</v>
      </c>
      <c r="B63" s="47" t="s">
        <v>415</v>
      </c>
      <c r="C63" s="58" t="s">
        <v>7</v>
      </c>
      <c r="D63" s="59">
        <v>86.0625</v>
      </c>
      <c r="E63" s="219"/>
      <c r="F63" s="28"/>
    </row>
    <row r="64" spans="1:6">
      <c r="A64" s="58">
        <v>57</v>
      </c>
      <c r="B64" s="47" t="s">
        <v>726</v>
      </c>
      <c r="C64" s="58" t="s">
        <v>7</v>
      </c>
      <c r="D64" s="59">
        <v>86.0625</v>
      </c>
      <c r="E64" s="219"/>
      <c r="F64" s="28"/>
    </row>
    <row r="65" spans="1:6">
      <c r="A65" s="58">
        <v>58</v>
      </c>
      <c r="B65" s="47" t="s">
        <v>727</v>
      </c>
      <c r="C65" s="58" t="s">
        <v>7</v>
      </c>
      <c r="D65" s="59">
        <v>86.0625</v>
      </c>
      <c r="E65" s="219"/>
      <c r="F65" s="28"/>
    </row>
    <row r="66" spans="1:6">
      <c r="A66" s="58">
        <v>59</v>
      </c>
      <c r="B66" s="47" t="s">
        <v>728</v>
      </c>
      <c r="C66" s="58" t="s">
        <v>8</v>
      </c>
      <c r="D66" s="59">
        <v>900</v>
      </c>
      <c r="E66" s="219"/>
      <c r="F66" s="28"/>
    </row>
    <row r="67" spans="1:6">
      <c r="A67" s="58">
        <v>60</v>
      </c>
      <c r="B67" s="47" t="s">
        <v>729</v>
      </c>
      <c r="C67" s="58" t="s">
        <v>7</v>
      </c>
      <c r="D67" s="59">
        <v>67.5</v>
      </c>
      <c r="E67" s="219"/>
      <c r="F67" s="28"/>
    </row>
    <row r="68" spans="1:6">
      <c r="A68" s="58">
        <v>61</v>
      </c>
      <c r="B68" s="47" t="s">
        <v>730</v>
      </c>
      <c r="C68" s="58" t="s">
        <v>7</v>
      </c>
      <c r="D68" s="59">
        <v>430.3125</v>
      </c>
      <c r="E68" s="219"/>
      <c r="F68" s="28"/>
    </row>
    <row r="69" spans="1:6">
      <c r="A69" s="58">
        <v>62</v>
      </c>
      <c r="B69" s="47" t="s">
        <v>731</v>
      </c>
      <c r="C69" s="58" t="s">
        <v>7</v>
      </c>
      <c r="D69" s="59">
        <v>371.25</v>
      </c>
      <c r="E69" s="219"/>
      <c r="F69" s="28"/>
    </row>
    <row r="70" spans="1:6">
      <c r="A70" s="58">
        <v>63</v>
      </c>
      <c r="B70" s="47" t="s">
        <v>732</v>
      </c>
      <c r="C70" s="58" t="s">
        <v>7</v>
      </c>
      <c r="D70" s="59">
        <v>18.5625</v>
      </c>
      <c r="E70" s="219"/>
      <c r="F70" s="28"/>
    </row>
    <row r="71" spans="1:6">
      <c r="A71" s="58">
        <v>64</v>
      </c>
      <c r="B71" s="47" t="s">
        <v>733</v>
      </c>
      <c r="C71" s="58" t="s">
        <v>7</v>
      </c>
      <c r="D71" s="59">
        <v>18.5625</v>
      </c>
      <c r="E71" s="219"/>
      <c r="F71" s="28"/>
    </row>
    <row r="72" spans="1:6">
      <c r="A72" s="58">
        <v>65</v>
      </c>
      <c r="B72" s="47" t="s">
        <v>734</v>
      </c>
      <c r="C72" s="58" t="s">
        <v>7</v>
      </c>
      <c r="D72" s="59">
        <v>900</v>
      </c>
      <c r="E72" s="219"/>
      <c r="F72" s="28"/>
    </row>
    <row r="73" spans="1:6">
      <c r="A73" s="58">
        <v>66</v>
      </c>
      <c r="B73" s="47" t="s">
        <v>735</v>
      </c>
      <c r="C73" s="58" t="s">
        <v>7</v>
      </c>
      <c r="D73" s="59">
        <v>1147.5</v>
      </c>
      <c r="E73" s="219"/>
      <c r="F73" s="28"/>
    </row>
    <row r="74" spans="1:6">
      <c r="A74" s="58">
        <v>67</v>
      </c>
      <c r="B74" s="47" t="s">
        <v>736</v>
      </c>
      <c r="C74" s="58" t="s">
        <v>7</v>
      </c>
      <c r="D74" s="59">
        <v>1290.9375</v>
      </c>
      <c r="E74" s="219"/>
      <c r="F74" s="28"/>
    </row>
    <row r="75" spans="1:6">
      <c r="A75" s="58">
        <v>68</v>
      </c>
      <c r="B75" s="47" t="s">
        <v>737</v>
      </c>
      <c r="C75" s="58" t="s">
        <v>7</v>
      </c>
      <c r="D75" s="59">
        <v>258.1875</v>
      </c>
      <c r="E75" s="219"/>
      <c r="F75" s="28"/>
    </row>
    <row r="76" spans="1:6">
      <c r="A76" s="58">
        <v>69</v>
      </c>
      <c r="B76" s="47" t="s">
        <v>738</v>
      </c>
      <c r="C76" s="58" t="s">
        <v>7</v>
      </c>
      <c r="D76" s="59">
        <v>126.5625</v>
      </c>
      <c r="E76" s="219"/>
      <c r="F76" s="28"/>
    </row>
    <row r="77" spans="1:6">
      <c r="A77" s="58">
        <v>70</v>
      </c>
      <c r="B77" s="47" t="s">
        <v>739</v>
      </c>
      <c r="C77" s="58" t="s">
        <v>7</v>
      </c>
      <c r="D77" s="59">
        <v>278.4375</v>
      </c>
      <c r="E77" s="219"/>
      <c r="F77" s="28"/>
    </row>
    <row r="78" spans="1:6">
      <c r="A78" s="58">
        <v>71</v>
      </c>
      <c r="B78" s="47" t="s">
        <v>740</v>
      </c>
      <c r="C78" s="58" t="s">
        <v>7</v>
      </c>
      <c r="D78" s="59">
        <v>624.375</v>
      </c>
      <c r="E78" s="219"/>
      <c r="F78" s="28"/>
    </row>
    <row r="79" spans="1:6">
      <c r="A79" s="58">
        <v>72</v>
      </c>
      <c r="B79" s="47" t="s">
        <v>741</v>
      </c>
      <c r="C79" s="58" t="s">
        <v>7</v>
      </c>
      <c r="D79" s="59">
        <v>210.9375</v>
      </c>
      <c r="E79" s="219"/>
      <c r="F79" s="28"/>
    </row>
    <row r="80" spans="1:6">
      <c r="A80" s="58">
        <v>73</v>
      </c>
      <c r="B80" s="47" t="s">
        <v>742</v>
      </c>
      <c r="C80" s="58" t="s">
        <v>7</v>
      </c>
      <c r="D80" s="59">
        <v>1290.9375</v>
      </c>
      <c r="E80" s="219"/>
      <c r="F80" s="28"/>
    </row>
    <row r="81" spans="1:6">
      <c r="A81" s="58">
        <v>74</v>
      </c>
      <c r="B81" s="47" t="s">
        <v>743</v>
      </c>
      <c r="C81" s="58" t="s">
        <v>7</v>
      </c>
      <c r="D81" s="59">
        <v>430.3125</v>
      </c>
      <c r="E81" s="219"/>
      <c r="F81" s="28"/>
    </row>
    <row r="82" spans="1:6">
      <c r="A82" s="58">
        <v>75</v>
      </c>
      <c r="B82" s="47" t="s">
        <v>744</v>
      </c>
      <c r="C82" s="58" t="s">
        <v>7</v>
      </c>
      <c r="D82" s="59">
        <v>278.4375</v>
      </c>
      <c r="E82" s="219"/>
      <c r="F82" s="28"/>
    </row>
    <row r="83" spans="1:6">
      <c r="A83" s="58">
        <v>76</v>
      </c>
      <c r="B83" s="47" t="s">
        <v>745</v>
      </c>
      <c r="C83" s="58" t="s">
        <v>7</v>
      </c>
      <c r="D83" s="59">
        <v>86.0625</v>
      </c>
      <c r="E83" s="219"/>
      <c r="F83" s="28"/>
    </row>
    <row r="84" spans="1:6">
      <c r="A84" s="58">
        <v>77</v>
      </c>
      <c r="B84" s="47" t="s">
        <v>746</v>
      </c>
      <c r="C84" s="58" t="s">
        <v>7</v>
      </c>
      <c r="D84" s="59">
        <v>70.875</v>
      </c>
      <c r="E84" s="219"/>
      <c r="F84" s="28"/>
    </row>
    <row r="85" spans="1:6">
      <c r="A85" s="58">
        <v>78</v>
      </c>
      <c r="B85" s="47" t="s">
        <v>747</v>
      </c>
      <c r="C85" s="58" t="s">
        <v>7</v>
      </c>
      <c r="D85" s="59">
        <v>86.0625</v>
      </c>
      <c r="E85" s="219"/>
      <c r="F85" s="28"/>
    </row>
    <row r="86" spans="1:6">
      <c r="A86" s="58">
        <v>79</v>
      </c>
      <c r="B86" s="47" t="s">
        <v>748</v>
      </c>
      <c r="C86" s="58" t="s">
        <v>7</v>
      </c>
      <c r="D86" s="59">
        <v>455.625</v>
      </c>
      <c r="E86" s="219"/>
      <c r="F86" s="28"/>
    </row>
    <row r="87" spans="1:6">
      <c r="A87" s="58">
        <v>80</v>
      </c>
      <c r="B87" s="47" t="s">
        <v>749</v>
      </c>
      <c r="C87" s="58" t="s">
        <v>7</v>
      </c>
      <c r="D87" s="59">
        <v>774.5625</v>
      </c>
      <c r="E87" s="219"/>
      <c r="F87" s="28"/>
    </row>
    <row r="88" spans="1:6">
      <c r="A88" s="58">
        <v>81</v>
      </c>
      <c r="B88" s="47" t="s">
        <v>750</v>
      </c>
      <c r="C88" s="58" t="s">
        <v>419</v>
      </c>
      <c r="D88" s="59">
        <v>258.1875</v>
      </c>
      <c r="E88" s="219"/>
      <c r="F88" s="28"/>
    </row>
    <row r="89" spans="1:6">
      <c r="A89" s="58">
        <v>82</v>
      </c>
      <c r="B89" s="47" t="s">
        <v>751</v>
      </c>
      <c r="C89" s="58" t="s">
        <v>7</v>
      </c>
      <c r="D89" s="59">
        <v>101.25</v>
      </c>
      <c r="E89" s="219"/>
      <c r="F89" s="28"/>
    </row>
    <row r="90" spans="1:6">
      <c r="A90" s="58">
        <v>83</v>
      </c>
      <c r="B90" s="47" t="s">
        <v>752</v>
      </c>
      <c r="C90" s="58" t="s">
        <v>7</v>
      </c>
      <c r="D90" s="59">
        <v>33.75</v>
      </c>
      <c r="E90" s="219"/>
      <c r="F90" s="28"/>
    </row>
    <row r="91" spans="1:6">
      <c r="A91" s="58">
        <v>84</v>
      </c>
      <c r="B91" s="47" t="s">
        <v>753</v>
      </c>
      <c r="C91" s="58" t="s">
        <v>7</v>
      </c>
      <c r="D91" s="59">
        <v>658.125</v>
      </c>
      <c r="E91" s="219"/>
      <c r="F91" s="28"/>
    </row>
    <row r="92" spans="1:6">
      <c r="A92" s="58">
        <v>85</v>
      </c>
      <c r="B92" s="47" t="s">
        <v>754</v>
      </c>
      <c r="C92" s="58" t="s">
        <v>7</v>
      </c>
      <c r="D92" s="59">
        <v>50.625</v>
      </c>
      <c r="E92" s="219"/>
      <c r="F92" s="28"/>
    </row>
    <row r="93" spans="1:6">
      <c r="A93" s="58">
        <v>86</v>
      </c>
      <c r="B93" s="47" t="s">
        <v>755</v>
      </c>
      <c r="C93" s="58" t="s">
        <v>7</v>
      </c>
      <c r="D93" s="59">
        <v>430.3125</v>
      </c>
      <c r="E93" s="219"/>
      <c r="F93" s="28"/>
    </row>
    <row r="94" spans="1:6">
      <c r="A94" s="58">
        <v>87</v>
      </c>
      <c r="B94" s="47" t="s">
        <v>756</v>
      </c>
      <c r="C94" s="58" t="s">
        <v>7</v>
      </c>
      <c r="D94" s="59">
        <v>172.125</v>
      </c>
      <c r="E94" s="219"/>
      <c r="F94" s="28"/>
    </row>
    <row r="95" spans="1:6">
      <c r="A95" s="58">
        <v>88</v>
      </c>
      <c r="B95" s="47" t="s">
        <v>757</v>
      </c>
      <c r="C95" s="58" t="s">
        <v>7</v>
      </c>
      <c r="D95" s="59">
        <v>25.3125</v>
      </c>
      <c r="E95" s="219"/>
      <c r="F95" s="28"/>
    </row>
    <row r="96" spans="1:6">
      <c r="A96" s="58">
        <v>89</v>
      </c>
      <c r="B96" s="47" t="s">
        <v>758</v>
      </c>
      <c r="C96" s="58" t="s">
        <v>7</v>
      </c>
      <c r="D96" s="59">
        <v>155.25</v>
      </c>
      <c r="E96" s="219"/>
      <c r="F96" s="28"/>
    </row>
    <row r="97" spans="1:6">
      <c r="A97" s="58">
        <v>90</v>
      </c>
      <c r="B97" s="47" t="s">
        <v>759</v>
      </c>
      <c r="C97" s="58" t="s">
        <v>7</v>
      </c>
      <c r="D97" s="59">
        <v>25.3125</v>
      </c>
      <c r="E97" s="219"/>
      <c r="F97" s="28"/>
    </row>
    <row r="98" spans="1:6">
      <c r="A98" s="58">
        <v>91</v>
      </c>
      <c r="B98" s="47" t="s">
        <v>760</v>
      </c>
      <c r="C98" s="58" t="s">
        <v>7</v>
      </c>
      <c r="D98" s="59">
        <v>86.0625</v>
      </c>
      <c r="E98" s="219"/>
      <c r="F98" s="28"/>
    </row>
    <row r="99" spans="1:6">
      <c r="A99" s="58">
        <v>92</v>
      </c>
      <c r="B99" s="47" t="s">
        <v>761</v>
      </c>
      <c r="C99" s="58" t="s">
        <v>7</v>
      </c>
      <c r="D99" s="59">
        <v>50.625</v>
      </c>
      <c r="E99" s="219"/>
      <c r="F99" s="28"/>
    </row>
    <row r="100" spans="1:6">
      <c r="A100" s="58">
        <v>93</v>
      </c>
      <c r="B100" s="47" t="s">
        <v>762</v>
      </c>
      <c r="C100" s="58" t="s">
        <v>7</v>
      </c>
      <c r="D100" s="59">
        <v>67.5</v>
      </c>
      <c r="E100" s="219"/>
      <c r="F100" s="28"/>
    </row>
    <row r="101" spans="1:6">
      <c r="A101" s="58">
        <v>94</v>
      </c>
      <c r="B101" s="47" t="s">
        <v>763</v>
      </c>
      <c r="C101" s="58" t="s">
        <v>7</v>
      </c>
      <c r="D101" s="59">
        <v>379.6875</v>
      </c>
      <c r="E101" s="219"/>
      <c r="F101" s="28"/>
    </row>
    <row r="102" spans="1:6">
      <c r="A102" s="58">
        <v>95</v>
      </c>
      <c r="B102" s="47" t="s">
        <v>764</v>
      </c>
      <c r="C102" s="58" t="s">
        <v>7</v>
      </c>
      <c r="D102" s="59">
        <v>86.0625</v>
      </c>
      <c r="E102" s="219"/>
      <c r="F102" s="28"/>
    </row>
    <row r="103" spans="1:6">
      <c r="A103" s="58">
        <v>96</v>
      </c>
      <c r="B103" s="47" t="s">
        <v>765</v>
      </c>
      <c r="C103" s="58" t="s">
        <v>7</v>
      </c>
      <c r="D103" s="59">
        <v>1575</v>
      </c>
      <c r="E103" s="219"/>
      <c r="F103" s="28"/>
    </row>
    <row r="104" spans="1:6">
      <c r="A104" s="58">
        <v>97</v>
      </c>
      <c r="B104" s="47" t="s">
        <v>766</v>
      </c>
      <c r="C104" s="58" t="s">
        <v>7</v>
      </c>
      <c r="D104" s="59">
        <v>787.5</v>
      </c>
      <c r="E104" s="219"/>
      <c r="F104" s="28"/>
    </row>
    <row r="105" spans="1:6">
      <c r="A105" s="58">
        <v>98</v>
      </c>
      <c r="B105" s="47" t="s">
        <v>767</v>
      </c>
      <c r="C105" s="58" t="s">
        <v>7</v>
      </c>
      <c r="D105" s="59">
        <v>160.3125</v>
      </c>
      <c r="E105" s="219"/>
      <c r="F105" s="28"/>
    </row>
    <row r="106" spans="1:6">
      <c r="A106" s="58">
        <v>99</v>
      </c>
      <c r="B106" s="47" t="s">
        <v>768</v>
      </c>
      <c r="C106" s="58" t="s">
        <v>7</v>
      </c>
      <c r="D106" s="59">
        <v>1004.0625</v>
      </c>
      <c r="E106" s="219"/>
      <c r="F106" s="28"/>
    </row>
    <row r="107" spans="1:6">
      <c r="A107" s="58">
        <v>100</v>
      </c>
      <c r="B107" s="47" t="s">
        <v>769</v>
      </c>
      <c r="C107" s="58" t="s">
        <v>7</v>
      </c>
      <c r="D107" s="59">
        <v>258.1875</v>
      </c>
      <c r="E107" s="219"/>
      <c r="F107" s="28"/>
    </row>
    <row r="108" spans="1:6">
      <c r="A108" s="58">
        <v>101</v>
      </c>
      <c r="B108" s="47" t="s">
        <v>770</v>
      </c>
      <c r="C108" s="58" t="s">
        <v>7</v>
      </c>
      <c r="D108" s="59">
        <v>2151.5625</v>
      </c>
      <c r="E108" s="219"/>
      <c r="F108" s="28"/>
    </row>
    <row r="109" spans="1:6">
      <c r="A109" s="58">
        <v>102</v>
      </c>
      <c r="B109" s="47" t="s">
        <v>771</v>
      </c>
      <c r="C109" s="58" t="s">
        <v>7</v>
      </c>
      <c r="D109" s="59">
        <v>109.6875</v>
      </c>
      <c r="E109" s="219"/>
      <c r="F109" s="28"/>
    </row>
    <row r="110" spans="1:6">
      <c r="A110" s="58">
        <v>103</v>
      </c>
      <c r="B110" s="47" t="s">
        <v>772</v>
      </c>
      <c r="C110" s="58" t="s">
        <v>7</v>
      </c>
      <c r="D110" s="59">
        <v>4950</v>
      </c>
      <c r="E110" s="219"/>
      <c r="F110" s="28"/>
    </row>
    <row r="111" spans="1:6">
      <c r="A111" s="58">
        <v>104</v>
      </c>
      <c r="B111" s="47" t="s">
        <v>977</v>
      </c>
      <c r="C111" s="58" t="s">
        <v>7</v>
      </c>
      <c r="D111" s="59">
        <v>1434.375</v>
      </c>
      <c r="E111" s="219"/>
      <c r="F111" s="28"/>
    </row>
    <row r="112" spans="1:6">
      <c r="A112" s="58">
        <v>105</v>
      </c>
      <c r="B112" s="47" t="s">
        <v>773</v>
      </c>
      <c r="C112" s="58" t="s">
        <v>7</v>
      </c>
      <c r="D112" s="59">
        <v>33.75</v>
      </c>
      <c r="E112" s="219"/>
      <c r="F112" s="28"/>
    </row>
    <row r="113" spans="1:6">
      <c r="A113" s="58">
        <v>106</v>
      </c>
      <c r="B113" s="47" t="s">
        <v>774</v>
      </c>
      <c r="C113" s="58" t="s">
        <v>7</v>
      </c>
      <c r="D113" s="59">
        <v>33.75</v>
      </c>
      <c r="E113" s="219"/>
      <c r="F113" s="28"/>
    </row>
    <row r="114" spans="1:6">
      <c r="A114" s="58">
        <v>107</v>
      </c>
      <c r="B114" s="47" t="s">
        <v>775</v>
      </c>
      <c r="C114" s="58" t="s">
        <v>7</v>
      </c>
      <c r="D114" s="59">
        <v>67.5</v>
      </c>
      <c r="E114" s="219"/>
      <c r="F114" s="28"/>
    </row>
    <row r="115" spans="1:6">
      <c r="A115" s="58">
        <v>108</v>
      </c>
      <c r="B115" s="47" t="s">
        <v>776</v>
      </c>
      <c r="C115" s="58" t="s">
        <v>7</v>
      </c>
      <c r="D115" s="59">
        <v>1147.5</v>
      </c>
      <c r="E115" s="219"/>
      <c r="F115" s="28"/>
    </row>
    <row r="116" spans="1:6">
      <c r="A116" s="58">
        <v>109</v>
      </c>
      <c r="B116" s="47" t="s">
        <v>777</v>
      </c>
      <c r="C116" s="58" t="s">
        <v>7</v>
      </c>
      <c r="D116" s="59">
        <v>86.0625</v>
      </c>
      <c r="E116" s="219"/>
      <c r="F116" s="28"/>
    </row>
    <row r="117" spans="1:6">
      <c r="A117" s="58">
        <v>110</v>
      </c>
      <c r="B117" s="47" t="s">
        <v>778</v>
      </c>
      <c r="C117" s="58" t="s">
        <v>7</v>
      </c>
      <c r="D117" s="59">
        <v>396.5625</v>
      </c>
      <c r="E117" s="219"/>
      <c r="F117" s="28"/>
    </row>
    <row r="118" spans="1:6">
      <c r="A118" s="58">
        <v>111</v>
      </c>
      <c r="B118" s="47" t="s">
        <v>779</v>
      </c>
      <c r="C118" s="58" t="s">
        <v>7</v>
      </c>
      <c r="D118" s="59">
        <v>388.125</v>
      </c>
      <c r="E118" s="219"/>
      <c r="F118" s="28"/>
    </row>
    <row r="119" spans="1:6">
      <c r="A119" s="58">
        <v>112</v>
      </c>
      <c r="B119" s="47" t="s">
        <v>780</v>
      </c>
      <c r="C119" s="58" t="s">
        <v>7</v>
      </c>
      <c r="D119" s="59">
        <v>388.125</v>
      </c>
      <c r="E119" s="219"/>
      <c r="F119" s="28"/>
    </row>
    <row r="120" spans="1:6">
      <c r="A120" s="58">
        <v>113</v>
      </c>
      <c r="B120" s="47" t="s">
        <v>781</v>
      </c>
      <c r="C120" s="58" t="s">
        <v>7</v>
      </c>
      <c r="D120" s="59">
        <v>388.125</v>
      </c>
      <c r="E120" s="219"/>
      <c r="F120" s="28"/>
    </row>
    <row r="121" spans="1:6">
      <c r="A121" s="58">
        <v>114</v>
      </c>
      <c r="B121" s="47" t="s">
        <v>782</v>
      </c>
      <c r="C121" s="58" t="s">
        <v>7</v>
      </c>
      <c r="D121" s="59">
        <v>480.9375</v>
      </c>
      <c r="E121" s="219"/>
      <c r="F121" s="28"/>
    </row>
    <row r="122" spans="1:6">
      <c r="A122" s="58">
        <v>115</v>
      </c>
      <c r="B122" s="47" t="s">
        <v>783</v>
      </c>
      <c r="C122" s="58" t="s">
        <v>7</v>
      </c>
      <c r="D122" s="59">
        <v>50.625</v>
      </c>
      <c r="E122" s="219"/>
      <c r="F122" s="28"/>
    </row>
    <row r="123" spans="1:6">
      <c r="A123" s="58">
        <v>116</v>
      </c>
      <c r="B123" s="47" t="s">
        <v>784</v>
      </c>
      <c r="C123" s="58" t="s">
        <v>7</v>
      </c>
      <c r="D123" s="59">
        <v>455.625</v>
      </c>
      <c r="E123" s="219"/>
      <c r="F123" s="28"/>
    </row>
    <row r="124" spans="1:6">
      <c r="A124" s="58">
        <v>117</v>
      </c>
      <c r="B124" s="47" t="s">
        <v>785</v>
      </c>
      <c r="C124" s="58" t="s">
        <v>7</v>
      </c>
      <c r="D124" s="59">
        <v>86.0625</v>
      </c>
      <c r="E124" s="219"/>
      <c r="F124" s="28"/>
    </row>
    <row r="125" spans="1:6">
      <c r="A125" s="58">
        <v>118</v>
      </c>
      <c r="B125" s="47" t="s">
        <v>786</v>
      </c>
      <c r="C125" s="58" t="s">
        <v>7</v>
      </c>
      <c r="D125" s="59">
        <v>104.625</v>
      </c>
      <c r="E125" s="219"/>
      <c r="F125" s="28"/>
    </row>
    <row r="126" spans="1:6">
      <c r="A126" s="58">
        <v>119</v>
      </c>
      <c r="B126" s="47" t="s">
        <v>787</v>
      </c>
      <c r="C126" s="58" t="s">
        <v>7</v>
      </c>
      <c r="D126" s="59">
        <v>172.125</v>
      </c>
      <c r="E126" s="219"/>
      <c r="F126" s="28"/>
    </row>
    <row r="127" spans="1:6">
      <c r="A127" s="58">
        <v>120</v>
      </c>
      <c r="B127" s="47" t="s">
        <v>788</v>
      </c>
      <c r="C127" s="58" t="s">
        <v>7</v>
      </c>
      <c r="D127" s="59">
        <v>1290.9375</v>
      </c>
      <c r="E127" s="219"/>
      <c r="F127" s="28"/>
    </row>
    <row r="128" spans="1:6">
      <c r="A128" s="58">
        <v>121</v>
      </c>
      <c r="B128" s="47" t="s">
        <v>789</v>
      </c>
      <c r="C128" s="58" t="s">
        <v>7</v>
      </c>
      <c r="D128" s="59">
        <v>2151.5625</v>
      </c>
      <c r="E128" s="219"/>
      <c r="F128" s="28"/>
    </row>
    <row r="129" spans="1:6">
      <c r="A129" s="58">
        <v>122</v>
      </c>
      <c r="B129" s="47" t="s">
        <v>790</v>
      </c>
      <c r="C129" s="58" t="s">
        <v>7</v>
      </c>
      <c r="D129" s="59">
        <v>4275</v>
      </c>
      <c r="E129" s="219"/>
      <c r="F129" s="28"/>
    </row>
    <row r="130" spans="1:6">
      <c r="A130" s="58">
        <v>123</v>
      </c>
      <c r="B130" s="47" t="s">
        <v>791</v>
      </c>
      <c r="C130" s="58" t="s">
        <v>7</v>
      </c>
      <c r="D130" s="59">
        <v>4725</v>
      </c>
      <c r="E130" s="219"/>
      <c r="F130" s="28"/>
    </row>
    <row r="131" spans="1:6">
      <c r="A131" s="58">
        <v>124</v>
      </c>
      <c r="B131" s="47" t="s">
        <v>792</v>
      </c>
      <c r="C131" s="58" t="s">
        <v>7</v>
      </c>
      <c r="D131" s="59">
        <v>50.625</v>
      </c>
      <c r="E131" s="219"/>
      <c r="F131" s="28"/>
    </row>
    <row r="132" spans="1:6">
      <c r="A132" s="58">
        <v>125</v>
      </c>
      <c r="B132" s="47" t="s">
        <v>793</v>
      </c>
      <c r="C132" s="58" t="s">
        <v>7</v>
      </c>
      <c r="D132" s="59">
        <v>430.3125</v>
      </c>
      <c r="E132" s="219"/>
      <c r="F132" s="28"/>
    </row>
    <row r="133" spans="1:6">
      <c r="A133" s="58">
        <v>126</v>
      </c>
      <c r="B133" s="47" t="s">
        <v>794</v>
      </c>
      <c r="C133" s="58" t="s">
        <v>7</v>
      </c>
      <c r="D133" s="59">
        <v>50.625</v>
      </c>
      <c r="E133" s="219"/>
      <c r="F133" s="28"/>
    </row>
    <row r="134" spans="1:6">
      <c r="A134" s="58">
        <v>127</v>
      </c>
      <c r="B134" s="47" t="s">
        <v>795</v>
      </c>
      <c r="C134" s="58" t="s">
        <v>7</v>
      </c>
      <c r="D134" s="59">
        <v>421.875</v>
      </c>
      <c r="E134" s="219"/>
      <c r="F134" s="28"/>
    </row>
    <row r="135" spans="1:6">
      <c r="A135" s="58">
        <v>128</v>
      </c>
      <c r="B135" s="47" t="s">
        <v>796</v>
      </c>
      <c r="C135" s="58" t="s">
        <v>7</v>
      </c>
      <c r="D135" s="59">
        <v>540</v>
      </c>
      <c r="E135" s="219"/>
      <c r="F135" s="28"/>
    </row>
    <row r="136" spans="1:6">
      <c r="A136" s="58">
        <v>129</v>
      </c>
      <c r="B136" s="47" t="s">
        <v>346</v>
      </c>
      <c r="C136" s="58" t="s">
        <v>7</v>
      </c>
      <c r="D136" s="59">
        <v>227.8125</v>
      </c>
      <c r="E136" s="219"/>
      <c r="F136" s="28"/>
    </row>
    <row r="137" spans="1:6">
      <c r="A137" s="58">
        <v>130</v>
      </c>
      <c r="B137" s="47" t="s">
        <v>797</v>
      </c>
      <c r="C137" s="58" t="s">
        <v>7</v>
      </c>
      <c r="D137" s="59">
        <v>86.0625</v>
      </c>
      <c r="E137" s="219"/>
      <c r="F137" s="28"/>
    </row>
    <row r="138" spans="1:6">
      <c r="A138" s="58">
        <v>131</v>
      </c>
      <c r="B138" s="47" t="s">
        <v>798</v>
      </c>
      <c r="C138" s="58" t="s">
        <v>7</v>
      </c>
      <c r="D138" s="59">
        <v>86.0625</v>
      </c>
      <c r="E138" s="219"/>
      <c r="F138" s="28"/>
    </row>
    <row r="139" spans="1:6">
      <c r="A139" s="58">
        <v>132</v>
      </c>
      <c r="B139" s="47" t="s">
        <v>799</v>
      </c>
      <c r="C139" s="58" t="s">
        <v>7</v>
      </c>
      <c r="D139" s="59">
        <v>210.9375</v>
      </c>
      <c r="E139" s="219"/>
      <c r="F139" s="28"/>
    </row>
    <row r="140" spans="1:6">
      <c r="A140" s="58">
        <v>133</v>
      </c>
      <c r="B140" s="47" t="s">
        <v>800</v>
      </c>
      <c r="C140" s="58" t="s">
        <v>7</v>
      </c>
      <c r="D140" s="59">
        <v>278.4375</v>
      </c>
      <c r="E140" s="219"/>
      <c r="F140" s="28"/>
    </row>
    <row r="141" spans="1:6">
      <c r="A141" s="58">
        <v>134</v>
      </c>
      <c r="B141" s="47" t="s">
        <v>801</v>
      </c>
      <c r="C141" s="58" t="s">
        <v>7</v>
      </c>
      <c r="D141" s="59">
        <v>33.75</v>
      </c>
      <c r="E141" s="219"/>
      <c r="F141" s="28"/>
    </row>
    <row r="142" spans="1:6">
      <c r="A142" s="58">
        <v>135</v>
      </c>
      <c r="B142" s="47" t="s">
        <v>109</v>
      </c>
      <c r="C142" s="58" t="s">
        <v>7</v>
      </c>
      <c r="D142" s="59">
        <v>787.5</v>
      </c>
      <c r="E142" s="219"/>
      <c r="F142" s="28"/>
    </row>
    <row r="143" spans="1:6">
      <c r="A143" s="58">
        <v>136</v>
      </c>
      <c r="B143" s="47" t="s">
        <v>802</v>
      </c>
      <c r="C143" s="58" t="s">
        <v>7</v>
      </c>
      <c r="D143" s="59">
        <v>278.4375</v>
      </c>
      <c r="E143" s="219"/>
      <c r="F143" s="28"/>
    </row>
    <row r="144" spans="1:6">
      <c r="A144" s="58">
        <v>137</v>
      </c>
      <c r="B144" s="47" t="s">
        <v>978</v>
      </c>
      <c r="C144" s="58" t="s">
        <v>7</v>
      </c>
      <c r="D144" s="59">
        <v>1518.75</v>
      </c>
      <c r="E144" s="219"/>
      <c r="F144" s="28"/>
    </row>
    <row r="145" spans="1:6">
      <c r="A145" s="58">
        <v>138</v>
      </c>
      <c r="B145" s="47" t="s">
        <v>803</v>
      </c>
      <c r="C145" s="58" t="s">
        <v>7</v>
      </c>
      <c r="D145" s="59">
        <v>562.5</v>
      </c>
      <c r="E145" s="219"/>
      <c r="F145" s="28"/>
    </row>
    <row r="146" spans="1:6">
      <c r="A146" s="58">
        <v>139</v>
      </c>
      <c r="B146" s="47" t="s">
        <v>413</v>
      </c>
      <c r="C146" s="58" t="s">
        <v>7</v>
      </c>
      <c r="D146" s="59">
        <v>172.125</v>
      </c>
      <c r="E146" s="219"/>
      <c r="F146" s="28"/>
    </row>
    <row r="147" spans="1:6">
      <c r="A147" s="58">
        <v>140</v>
      </c>
      <c r="B147" s="47" t="s">
        <v>804</v>
      </c>
      <c r="C147" s="58" t="s">
        <v>8</v>
      </c>
      <c r="D147" s="59">
        <v>114.75</v>
      </c>
      <c r="E147" s="219"/>
      <c r="F147" s="28"/>
    </row>
    <row r="148" spans="1:6">
      <c r="A148" s="58">
        <v>141</v>
      </c>
      <c r="B148" s="47" t="s">
        <v>805</v>
      </c>
      <c r="C148" s="58" t="s">
        <v>8</v>
      </c>
      <c r="D148" s="59">
        <v>200.8125</v>
      </c>
      <c r="E148" s="219"/>
      <c r="F148" s="28"/>
    </row>
    <row r="149" spans="1:6">
      <c r="A149" s="58">
        <v>142</v>
      </c>
      <c r="B149" s="47" t="s">
        <v>806</v>
      </c>
      <c r="C149" s="58" t="s">
        <v>7</v>
      </c>
      <c r="D149" s="59">
        <v>295.3125</v>
      </c>
      <c r="E149" s="219"/>
      <c r="F149" s="28"/>
    </row>
    <row r="150" spans="1:6">
      <c r="A150" s="58">
        <v>143</v>
      </c>
      <c r="B150" s="47" t="s">
        <v>807</v>
      </c>
      <c r="C150" s="58" t="s">
        <v>7</v>
      </c>
      <c r="D150" s="59">
        <v>337.5</v>
      </c>
      <c r="E150" s="219"/>
      <c r="F150" s="28"/>
    </row>
    <row r="151" spans="1:6">
      <c r="A151" s="58">
        <v>144</v>
      </c>
      <c r="B151" s="47" t="s">
        <v>808</v>
      </c>
      <c r="C151" s="58" t="s">
        <v>7</v>
      </c>
      <c r="D151" s="59">
        <v>13.5</v>
      </c>
      <c r="E151" s="219"/>
      <c r="F151" s="28"/>
    </row>
    <row r="152" spans="1:6">
      <c r="A152" s="58">
        <v>145</v>
      </c>
      <c r="B152" s="47" t="s">
        <v>809</v>
      </c>
      <c r="C152" s="58" t="s">
        <v>7</v>
      </c>
      <c r="D152" s="59">
        <v>13.5</v>
      </c>
      <c r="E152" s="219"/>
      <c r="F152" s="28"/>
    </row>
    <row r="153" spans="1:6">
      <c r="A153" s="58">
        <v>146</v>
      </c>
      <c r="B153" s="47" t="s">
        <v>810</v>
      </c>
      <c r="C153" s="58" t="s">
        <v>7</v>
      </c>
      <c r="D153" s="59">
        <v>13.5</v>
      </c>
      <c r="E153" s="219"/>
      <c r="F153" s="28"/>
    </row>
    <row r="154" spans="1:6">
      <c r="A154" s="58">
        <v>147</v>
      </c>
      <c r="B154" s="47" t="s">
        <v>811</v>
      </c>
      <c r="C154" s="58" t="s">
        <v>7</v>
      </c>
      <c r="D154" s="59">
        <v>13.5</v>
      </c>
      <c r="E154" s="219"/>
      <c r="F154" s="28"/>
    </row>
    <row r="155" spans="1:6">
      <c r="A155" s="58">
        <v>148</v>
      </c>
      <c r="B155" s="47" t="s">
        <v>812</v>
      </c>
      <c r="C155" s="58" t="s">
        <v>7</v>
      </c>
      <c r="D155" s="59">
        <v>118.125</v>
      </c>
      <c r="E155" s="219"/>
      <c r="F155" s="28"/>
    </row>
    <row r="156" spans="1:6">
      <c r="A156" s="58">
        <v>149</v>
      </c>
      <c r="B156" s="47" t="s">
        <v>813</v>
      </c>
      <c r="C156" s="58" t="s">
        <v>7</v>
      </c>
      <c r="D156" s="59">
        <v>13.5</v>
      </c>
      <c r="E156" s="219"/>
      <c r="F156" s="28"/>
    </row>
    <row r="157" spans="1:6">
      <c r="A157" s="58">
        <v>150</v>
      </c>
      <c r="B157" s="47" t="s">
        <v>1066</v>
      </c>
      <c r="C157" s="58" t="s">
        <v>7</v>
      </c>
      <c r="D157" s="59">
        <v>37.125</v>
      </c>
      <c r="E157" s="219"/>
      <c r="F157" s="28"/>
    </row>
    <row r="158" spans="1:6">
      <c r="A158" s="58">
        <v>151</v>
      </c>
      <c r="B158" s="47" t="s">
        <v>814</v>
      </c>
      <c r="C158" s="58" t="s">
        <v>7</v>
      </c>
      <c r="D158" s="59">
        <v>13.5</v>
      </c>
      <c r="E158" s="219"/>
      <c r="F158" s="28"/>
    </row>
    <row r="159" spans="1:6">
      <c r="A159" s="58">
        <v>152</v>
      </c>
      <c r="B159" s="47" t="s">
        <v>815</v>
      </c>
      <c r="C159" s="58" t="s">
        <v>7</v>
      </c>
      <c r="D159" s="59">
        <v>900</v>
      </c>
      <c r="E159" s="219"/>
      <c r="F159" s="28"/>
    </row>
    <row r="160" spans="1:6">
      <c r="A160" s="58">
        <v>153</v>
      </c>
      <c r="B160" s="47" t="s">
        <v>816</v>
      </c>
      <c r="C160" s="58" t="s">
        <v>7</v>
      </c>
      <c r="D160" s="59">
        <v>787.5</v>
      </c>
      <c r="E160" s="219"/>
      <c r="F160" s="28"/>
    </row>
    <row r="161" spans="1:6">
      <c r="A161" s="58">
        <v>154</v>
      </c>
      <c r="B161" s="47" t="s">
        <v>817</v>
      </c>
      <c r="C161" s="58" t="s">
        <v>7</v>
      </c>
      <c r="D161" s="59">
        <v>286.875</v>
      </c>
      <c r="E161" s="219"/>
      <c r="F161" s="28"/>
    </row>
    <row r="162" spans="1:6">
      <c r="A162" s="58">
        <v>155</v>
      </c>
      <c r="B162" s="47" t="s">
        <v>818</v>
      </c>
      <c r="C162" s="58" t="s">
        <v>7</v>
      </c>
      <c r="D162" s="59">
        <v>286.875</v>
      </c>
      <c r="E162" s="219"/>
      <c r="F162" s="28"/>
    </row>
    <row r="163" spans="1:6">
      <c r="A163" s="58">
        <v>156</v>
      </c>
      <c r="B163" s="47" t="s">
        <v>819</v>
      </c>
      <c r="C163" s="58" t="s">
        <v>7</v>
      </c>
      <c r="D163" s="59">
        <v>379.6875</v>
      </c>
      <c r="E163" s="219"/>
      <c r="F163" s="28"/>
    </row>
    <row r="164" spans="1:6">
      <c r="A164" s="58">
        <v>157</v>
      </c>
      <c r="B164" s="47" t="s">
        <v>820</v>
      </c>
      <c r="C164" s="58" t="s">
        <v>7</v>
      </c>
      <c r="D164" s="59">
        <v>450</v>
      </c>
      <c r="E164" s="219"/>
      <c r="F164" s="28"/>
    </row>
    <row r="165" spans="1:6">
      <c r="A165" s="58">
        <v>158</v>
      </c>
      <c r="B165" s="47" t="s">
        <v>669</v>
      </c>
      <c r="C165" s="58" t="s">
        <v>7</v>
      </c>
      <c r="D165" s="59">
        <v>602.4375</v>
      </c>
      <c r="E165" s="219"/>
      <c r="F165" s="28"/>
    </row>
    <row r="166" spans="1:6">
      <c r="A166" s="58">
        <v>159</v>
      </c>
      <c r="B166" s="47" t="s">
        <v>821</v>
      </c>
      <c r="C166" s="58" t="s">
        <v>7</v>
      </c>
      <c r="D166" s="59">
        <v>900</v>
      </c>
      <c r="E166" s="219"/>
      <c r="F166" s="28"/>
    </row>
    <row r="167" spans="1:6">
      <c r="A167" s="58">
        <v>160</v>
      </c>
      <c r="B167" s="47" t="s">
        <v>822</v>
      </c>
      <c r="C167" s="58" t="s">
        <v>7</v>
      </c>
      <c r="D167" s="59">
        <v>320.625</v>
      </c>
      <c r="E167" s="219"/>
      <c r="F167" s="28"/>
    </row>
    <row r="168" spans="1:6">
      <c r="A168" s="58">
        <v>161</v>
      </c>
      <c r="B168" s="47" t="s">
        <v>823</v>
      </c>
      <c r="C168" s="58" t="s">
        <v>7</v>
      </c>
      <c r="D168" s="59">
        <v>450</v>
      </c>
      <c r="E168" s="219"/>
      <c r="F168" s="28"/>
    </row>
    <row r="169" spans="1:6">
      <c r="A169" s="58">
        <v>162</v>
      </c>
      <c r="B169" s="47" t="s">
        <v>824</v>
      </c>
      <c r="C169" s="58" t="s">
        <v>7</v>
      </c>
      <c r="D169" s="59">
        <v>675</v>
      </c>
      <c r="E169" s="219"/>
      <c r="F169" s="28"/>
    </row>
    <row r="170" spans="1:6">
      <c r="A170" s="58">
        <v>163</v>
      </c>
      <c r="B170" s="47" t="s">
        <v>825</v>
      </c>
      <c r="C170" s="58" t="s">
        <v>7</v>
      </c>
      <c r="D170" s="59">
        <v>590.625</v>
      </c>
      <c r="E170" s="219"/>
      <c r="F170" s="28"/>
    </row>
    <row r="171" spans="1:6">
      <c r="A171" s="58">
        <v>164</v>
      </c>
      <c r="B171" s="47" t="s">
        <v>826</v>
      </c>
      <c r="C171" s="58" t="s">
        <v>7</v>
      </c>
      <c r="D171" s="59">
        <v>185.625</v>
      </c>
      <c r="E171" s="219"/>
      <c r="F171" s="28"/>
    </row>
    <row r="172" spans="1:6">
      <c r="A172" s="58">
        <v>165</v>
      </c>
      <c r="B172" s="47" t="s">
        <v>827</v>
      </c>
      <c r="C172" s="58" t="s">
        <v>7</v>
      </c>
      <c r="D172" s="59">
        <v>135</v>
      </c>
      <c r="E172" s="219"/>
      <c r="F172" s="28"/>
    </row>
    <row r="173" spans="1:6">
      <c r="A173" s="58">
        <v>166</v>
      </c>
      <c r="B173" s="47" t="s">
        <v>828</v>
      </c>
      <c r="C173" s="58" t="s">
        <v>7</v>
      </c>
      <c r="D173" s="59">
        <v>1800</v>
      </c>
      <c r="E173" s="219"/>
      <c r="F173" s="28"/>
    </row>
    <row r="174" spans="1:6">
      <c r="A174" s="58">
        <v>167</v>
      </c>
      <c r="B174" s="47" t="s">
        <v>829</v>
      </c>
      <c r="C174" s="58" t="s">
        <v>7</v>
      </c>
      <c r="D174" s="59">
        <v>472.5</v>
      </c>
      <c r="E174" s="219"/>
      <c r="F174" s="28"/>
    </row>
    <row r="175" spans="1:6">
      <c r="A175" s="58">
        <v>168</v>
      </c>
      <c r="B175" s="47" t="s">
        <v>830</v>
      </c>
      <c r="C175" s="58" t="s">
        <v>7</v>
      </c>
      <c r="D175" s="59">
        <v>472.5</v>
      </c>
      <c r="E175" s="219"/>
      <c r="F175" s="28"/>
    </row>
    <row r="176" spans="1:6">
      <c r="A176" s="58">
        <v>169</v>
      </c>
      <c r="B176" s="47" t="s">
        <v>831</v>
      </c>
      <c r="C176" s="58" t="s">
        <v>7</v>
      </c>
      <c r="D176" s="59">
        <v>253.125</v>
      </c>
      <c r="E176" s="219"/>
      <c r="F176" s="28"/>
    </row>
    <row r="177" spans="1:6">
      <c r="A177" s="58">
        <v>170</v>
      </c>
      <c r="B177" s="47" t="s">
        <v>832</v>
      </c>
      <c r="C177" s="58" t="s">
        <v>7</v>
      </c>
      <c r="D177" s="59">
        <v>1125</v>
      </c>
      <c r="E177" s="219"/>
      <c r="F177" s="28"/>
    </row>
    <row r="178" spans="1:6">
      <c r="A178" s="58">
        <v>171</v>
      </c>
      <c r="B178" s="47" t="s">
        <v>833</v>
      </c>
      <c r="C178" s="58" t="s">
        <v>7</v>
      </c>
      <c r="D178" s="59">
        <v>900</v>
      </c>
      <c r="E178" s="219"/>
      <c r="F178" s="28"/>
    </row>
    <row r="179" spans="1:6">
      <c r="A179" s="58">
        <v>172</v>
      </c>
      <c r="B179" s="47" t="s">
        <v>834</v>
      </c>
      <c r="C179" s="58" t="s">
        <v>7</v>
      </c>
      <c r="D179" s="59">
        <v>860.625</v>
      </c>
      <c r="E179" s="219"/>
      <c r="F179" s="28"/>
    </row>
    <row r="180" spans="1:6">
      <c r="A180" s="58">
        <v>173</v>
      </c>
      <c r="B180" s="47" t="s">
        <v>835</v>
      </c>
      <c r="C180" s="58" t="s">
        <v>7</v>
      </c>
      <c r="D180" s="59">
        <v>202.5</v>
      </c>
      <c r="E180" s="219"/>
      <c r="F180" s="28"/>
    </row>
    <row r="181" spans="1:6">
      <c r="A181" s="58">
        <v>174</v>
      </c>
      <c r="B181" s="47" t="s">
        <v>836</v>
      </c>
      <c r="C181" s="58" t="s">
        <v>7</v>
      </c>
      <c r="D181" s="59">
        <v>430.3125</v>
      </c>
      <c r="E181" s="219"/>
      <c r="F181" s="28"/>
    </row>
    <row r="182" spans="1:6">
      <c r="A182" s="58">
        <v>175</v>
      </c>
      <c r="B182" s="47" t="s">
        <v>837</v>
      </c>
      <c r="C182" s="58" t="s">
        <v>7</v>
      </c>
      <c r="D182" s="59">
        <v>1004.0625</v>
      </c>
      <c r="E182" s="219"/>
      <c r="F182" s="28"/>
    </row>
    <row r="183" spans="1:6">
      <c r="A183" s="58">
        <v>176</v>
      </c>
      <c r="B183" s="47" t="s">
        <v>838</v>
      </c>
      <c r="C183" s="58" t="s">
        <v>7</v>
      </c>
      <c r="D183" s="59">
        <v>1046.25</v>
      </c>
      <c r="E183" s="219"/>
      <c r="F183" s="28"/>
    </row>
    <row r="184" spans="1:6">
      <c r="A184" s="58">
        <v>177</v>
      </c>
      <c r="B184" s="47" t="s">
        <v>839</v>
      </c>
      <c r="C184" s="58" t="s">
        <v>7</v>
      </c>
      <c r="D184" s="59">
        <v>109.6875</v>
      </c>
      <c r="E184" s="219"/>
      <c r="F184" s="28"/>
    </row>
    <row r="185" spans="1:6">
      <c r="A185" s="58">
        <v>178</v>
      </c>
      <c r="B185" s="47" t="s">
        <v>840</v>
      </c>
      <c r="C185" s="58" t="s">
        <v>7</v>
      </c>
      <c r="D185" s="59">
        <v>67.5</v>
      </c>
      <c r="E185" s="219"/>
      <c r="F185" s="28"/>
    </row>
    <row r="186" spans="1:6">
      <c r="A186" s="58">
        <v>179</v>
      </c>
      <c r="B186" s="47" t="s">
        <v>841</v>
      </c>
      <c r="C186" s="58" t="s">
        <v>7</v>
      </c>
      <c r="D186" s="59">
        <v>143.4375</v>
      </c>
      <c r="E186" s="219"/>
      <c r="F186" s="28"/>
    </row>
    <row r="187" spans="1:6">
      <c r="A187" s="58">
        <v>180</v>
      </c>
      <c r="B187" s="47" t="s">
        <v>842</v>
      </c>
      <c r="C187" s="58" t="s">
        <v>7</v>
      </c>
      <c r="D187" s="59">
        <v>33.75</v>
      </c>
      <c r="E187" s="219"/>
      <c r="F187" s="28"/>
    </row>
    <row r="188" spans="1:6">
      <c r="A188" s="58">
        <v>181</v>
      </c>
      <c r="B188" s="47" t="s">
        <v>843</v>
      </c>
      <c r="C188" s="58" t="s">
        <v>7</v>
      </c>
      <c r="D188" s="59">
        <v>1204.875</v>
      </c>
      <c r="E188" s="219"/>
      <c r="F188" s="28"/>
    </row>
    <row r="189" spans="1:6">
      <c r="A189" s="58">
        <v>182</v>
      </c>
      <c r="B189" s="47" t="s">
        <v>844</v>
      </c>
      <c r="C189" s="58" t="s">
        <v>7</v>
      </c>
      <c r="D189" s="59">
        <v>1350</v>
      </c>
      <c r="E189" s="219"/>
      <c r="F189" s="28"/>
    </row>
    <row r="190" spans="1:6">
      <c r="A190" s="58">
        <v>183</v>
      </c>
      <c r="B190" s="47" t="s">
        <v>845</v>
      </c>
      <c r="C190" s="58" t="s">
        <v>7</v>
      </c>
      <c r="D190" s="59">
        <v>86.0625</v>
      </c>
      <c r="E190" s="219"/>
      <c r="F190" s="28"/>
    </row>
    <row r="191" spans="1:6">
      <c r="A191" s="58">
        <v>184</v>
      </c>
      <c r="B191" s="47" t="s">
        <v>846</v>
      </c>
      <c r="C191" s="58" t="s">
        <v>7</v>
      </c>
      <c r="D191" s="59">
        <v>253.125</v>
      </c>
      <c r="E191" s="219"/>
      <c r="F191" s="28"/>
    </row>
    <row r="192" spans="1:6">
      <c r="A192" s="58">
        <v>185</v>
      </c>
      <c r="B192" s="47" t="s">
        <v>847</v>
      </c>
      <c r="C192" s="58" t="s">
        <v>7</v>
      </c>
      <c r="D192" s="59">
        <v>50.625</v>
      </c>
      <c r="E192" s="219"/>
      <c r="F192" s="28"/>
    </row>
    <row r="193" spans="1:6">
      <c r="A193" s="58">
        <v>186</v>
      </c>
      <c r="B193" s="47" t="s">
        <v>848</v>
      </c>
      <c r="C193" s="58" t="s">
        <v>7</v>
      </c>
      <c r="D193" s="59">
        <v>33.75</v>
      </c>
      <c r="E193" s="219"/>
      <c r="F193" s="28"/>
    </row>
    <row r="194" spans="1:6">
      <c r="A194" s="58">
        <v>187</v>
      </c>
      <c r="B194" s="47" t="s">
        <v>849</v>
      </c>
      <c r="C194" s="58" t="s">
        <v>7</v>
      </c>
      <c r="D194" s="59">
        <v>286.875</v>
      </c>
      <c r="E194" s="219"/>
      <c r="F194" s="28"/>
    </row>
    <row r="195" spans="1:6">
      <c r="A195" s="58">
        <v>188</v>
      </c>
      <c r="B195" s="47" t="s">
        <v>850</v>
      </c>
      <c r="C195" s="58" t="s">
        <v>598</v>
      </c>
      <c r="D195" s="59">
        <v>33.75</v>
      </c>
      <c r="E195" s="219"/>
      <c r="F195" s="28"/>
    </row>
    <row r="196" spans="1:6">
      <c r="A196" s="58">
        <v>189</v>
      </c>
      <c r="B196" s="47" t="s">
        <v>851</v>
      </c>
      <c r="C196" s="58">
        <v>1</v>
      </c>
      <c r="D196" s="59">
        <v>126.5625</v>
      </c>
      <c r="E196" s="219"/>
      <c r="F196" s="28"/>
    </row>
    <row r="197" spans="1:6">
      <c r="A197" s="58">
        <v>190</v>
      </c>
      <c r="B197" s="47" t="s">
        <v>852</v>
      </c>
      <c r="C197" s="58" t="s">
        <v>8</v>
      </c>
      <c r="D197" s="59">
        <v>303.75</v>
      </c>
      <c r="E197" s="219"/>
      <c r="F197" s="28"/>
    </row>
    <row r="198" spans="1:6">
      <c r="A198" s="58">
        <v>191</v>
      </c>
      <c r="B198" s="47" t="s">
        <v>853</v>
      </c>
      <c r="C198" s="58" t="s">
        <v>7</v>
      </c>
      <c r="D198" s="59">
        <v>185.625</v>
      </c>
      <c r="E198" s="219"/>
      <c r="F198" s="28"/>
    </row>
    <row r="199" spans="1:6">
      <c r="A199" s="58">
        <v>192</v>
      </c>
      <c r="B199" s="47" t="s">
        <v>854</v>
      </c>
      <c r="C199" s="58" t="s">
        <v>7</v>
      </c>
      <c r="D199" s="59">
        <v>37.125</v>
      </c>
      <c r="E199" s="219"/>
      <c r="F199" s="28"/>
    </row>
    <row r="200" spans="1:6">
      <c r="A200" s="58">
        <v>193</v>
      </c>
      <c r="B200" s="47" t="s">
        <v>855</v>
      </c>
      <c r="C200" s="58" t="s">
        <v>7</v>
      </c>
      <c r="D200" s="59">
        <v>315</v>
      </c>
      <c r="E200" s="219"/>
      <c r="F200" s="28"/>
    </row>
    <row r="201" spans="1:6">
      <c r="A201" s="58">
        <v>194</v>
      </c>
      <c r="B201" s="47" t="s">
        <v>856</v>
      </c>
      <c r="C201" s="58" t="s">
        <v>9</v>
      </c>
      <c r="D201" s="59">
        <v>20.25</v>
      </c>
      <c r="E201" s="219"/>
      <c r="F201" s="28"/>
    </row>
    <row r="202" spans="1:6">
      <c r="A202" s="58">
        <v>195</v>
      </c>
      <c r="B202" s="47" t="s">
        <v>651</v>
      </c>
      <c r="C202" s="58" t="s">
        <v>7</v>
      </c>
      <c r="D202" s="59">
        <v>286.875</v>
      </c>
      <c r="E202" s="219"/>
      <c r="F202" s="28"/>
    </row>
    <row r="203" spans="1:6">
      <c r="A203" s="247" t="s">
        <v>619</v>
      </c>
      <c r="B203" s="248"/>
      <c r="C203" s="249"/>
      <c r="D203" s="67">
        <v>89857.6875</v>
      </c>
      <c r="E203" s="219"/>
    </row>
    <row r="204" spans="1:6">
      <c r="A204" s="246"/>
      <c r="B204" s="246"/>
      <c r="C204" s="246"/>
      <c r="D204" s="59"/>
      <c r="E204" s="52"/>
      <c r="F204" s="26"/>
    </row>
    <row r="205" spans="1:6">
      <c r="A205" s="60"/>
      <c r="B205" s="61"/>
      <c r="C205" s="60"/>
      <c r="D205" s="62"/>
      <c r="E205" s="161"/>
    </row>
    <row r="206" spans="1:6">
      <c r="A206" s="60"/>
      <c r="B206" s="61"/>
      <c r="C206" s="60"/>
      <c r="D206" s="62"/>
      <c r="E206" s="52"/>
    </row>
    <row r="207" spans="1:6" ht="60">
      <c r="A207" s="54" t="s">
        <v>2</v>
      </c>
      <c r="B207" s="55" t="s">
        <v>1072</v>
      </c>
      <c r="C207" s="54" t="s">
        <v>15</v>
      </c>
      <c r="D207" s="56" t="s">
        <v>1095</v>
      </c>
      <c r="E207" s="153" t="s">
        <v>1093</v>
      </c>
    </row>
    <row r="208" spans="1:6">
      <c r="A208" s="58">
        <v>1</v>
      </c>
      <c r="B208" s="47" t="s">
        <v>857</v>
      </c>
      <c r="C208" s="65" t="s">
        <v>6</v>
      </c>
      <c r="D208" s="64">
        <v>9.5625</v>
      </c>
      <c r="E208" s="220"/>
      <c r="F208" s="28"/>
    </row>
    <row r="209" spans="1:6">
      <c r="A209" s="58">
        <v>2</v>
      </c>
      <c r="B209" s="47" t="s">
        <v>858</v>
      </c>
      <c r="C209" s="65" t="s">
        <v>6</v>
      </c>
      <c r="D209" s="64">
        <v>258.1875</v>
      </c>
      <c r="E209" s="220"/>
      <c r="F209" s="28"/>
    </row>
    <row r="210" spans="1:6">
      <c r="A210" s="58">
        <v>3</v>
      </c>
      <c r="B210" s="47" t="s">
        <v>859</v>
      </c>
      <c r="C210" s="65" t="s">
        <v>6</v>
      </c>
      <c r="D210" s="64">
        <v>9.5625</v>
      </c>
      <c r="E210" s="220"/>
      <c r="F210" s="28"/>
    </row>
    <row r="211" spans="1:6">
      <c r="A211" s="58">
        <v>4</v>
      </c>
      <c r="B211" s="47" t="s">
        <v>860</v>
      </c>
      <c r="C211" s="65" t="s">
        <v>7</v>
      </c>
      <c r="D211" s="64">
        <v>43.03125</v>
      </c>
      <c r="E211" s="220"/>
      <c r="F211" s="28"/>
    </row>
    <row r="212" spans="1:6">
      <c r="A212" s="63">
        <v>5</v>
      </c>
      <c r="B212" s="47" t="s">
        <v>861</v>
      </c>
      <c r="C212" s="65" t="s">
        <v>7</v>
      </c>
      <c r="D212" s="64">
        <v>38.25</v>
      </c>
      <c r="E212" s="220"/>
      <c r="F212" s="28"/>
    </row>
    <row r="213" spans="1:6">
      <c r="A213" s="58">
        <v>6</v>
      </c>
      <c r="B213" s="47" t="s">
        <v>862</v>
      </c>
      <c r="C213" s="65" t="s">
        <v>7</v>
      </c>
      <c r="D213" s="64">
        <v>47.8125</v>
      </c>
      <c r="E213" s="220"/>
      <c r="F213" s="28"/>
    </row>
    <row r="214" spans="1:6">
      <c r="A214" s="63">
        <v>7</v>
      </c>
      <c r="B214" s="47" t="s">
        <v>863</v>
      </c>
      <c r="C214" s="65" t="s">
        <v>7</v>
      </c>
      <c r="D214" s="64">
        <v>28.6875</v>
      </c>
      <c r="E214" s="220"/>
      <c r="F214" s="28"/>
    </row>
    <row r="215" spans="1:6">
      <c r="A215" s="58">
        <v>8</v>
      </c>
      <c r="B215" s="47" t="s">
        <v>864</v>
      </c>
      <c r="C215" s="65" t="s">
        <v>7</v>
      </c>
      <c r="D215" s="64">
        <v>14.34375</v>
      </c>
      <c r="E215" s="220"/>
      <c r="F215" s="28"/>
    </row>
    <row r="216" spans="1:6">
      <c r="A216" s="63">
        <v>9</v>
      </c>
      <c r="B216" s="47" t="s">
        <v>865</v>
      </c>
      <c r="C216" s="65" t="s">
        <v>7</v>
      </c>
      <c r="D216" s="64">
        <v>31.556250000000002</v>
      </c>
      <c r="E216" s="220"/>
      <c r="F216" s="28"/>
    </row>
    <row r="217" spans="1:6">
      <c r="A217" s="58">
        <v>10</v>
      </c>
      <c r="B217" s="47" t="s">
        <v>866</v>
      </c>
      <c r="C217" s="65" t="s">
        <v>7</v>
      </c>
      <c r="D217" s="64">
        <v>19.125</v>
      </c>
      <c r="E217" s="220"/>
      <c r="F217" s="28"/>
    </row>
    <row r="218" spans="1:6">
      <c r="A218" s="63">
        <v>11</v>
      </c>
      <c r="B218" s="47" t="s">
        <v>867</v>
      </c>
      <c r="C218" s="65" t="s">
        <v>7</v>
      </c>
      <c r="D218" s="64">
        <v>38.25</v>
      </c>
      <c r="E218" s="220"/>
      <c r="F218" s="28"/>
    </row>
    <row r="219" spans="1:6">
      <c r="A219" s="58">
        <v>12</v>
      </c>
      <c r="B219" s="47" t="s">
        <v>868</v>
      </c>
      <c r="C219" s="65" t="s">
        <v>7</v>
      </c>
      <c r="D219" s="64">
        <v>28.6875</v>
      </c>
      <c r="E219" s="220"/>
      <c r="F219" s="28"/>
    </row>
    <row r="220" spans="1:6">
      <c r="A220" s="63">
        <v>13</v>
      </c>
      <c r="B220" s="47" t="s">
        <v>869</v>
      </c>
      <c r="C220" s="65" t="s">
        <v>7</v>
      </c>
      <c r="D220" s="64">
        <v>19.125</v>
      </c>
      <c r="E220" s="220"/>
      <c r="F220" s="28"/>
    </row>
    <row r="221" spans="1:6">
      <c r="A221" s="58">
        <v>14</v>
      </c>
      <c r="B221" s="47" t="s">
        <v>870</v>
      </c>
      <c r="C221" s="65" t="s">
        <v>7</v>
      </c>
      <c r="D221" s="64">
        <v>11.475</v>
      </c>
      <c r="E221" s="220"/>
      <c r="F221" s="28"/>
    </row>
    <row r="222" spans="1:6">
      <c r="A222" s="63">
        <v>15</v>
      </c>
      <c r="B222" s="47" t="s">
        <v>871</v>
      </c>
      <c r="C222" s="65" t="s">
        <v>7</v>
      </c>
      <c r="D222" s="64">
        <v>66.9375</v>
      </c>
      <c r="E222" s="220"/>
      <c r="F222" s="28"/>
    </row>
    <row r="223" spans="1:6">
      <c r="A223" s="58">
        <v>16</v>
      </c>
      <c r="B223" s="47" t="s">
        <v>872</v>
      </c>
      <c r="C223" s="65" t="s">
        <v>7</v>
      </c>
      <c r="D223" s="64">
        <v>191.25</v>
      </c>
      <c r="E223" s="220"/>
      <c r="F223" s="28"/>
    </row>
    <row r="224" spans="1:6">
      <c r="A224" s="63">
        <v>17</v>
      </c>
      <c r="B224" s="47" t="s">
        <v>873</v>
      </c>
      <c r="C224" s="65" t="s">
        <v>7</v>
      </c>
      <c r="D224" s="64">
        <v>14.34375</v>
      </c>
      <c r="E224" s="220"/>
      <c r="F224" s="28"/>
    </row>
    <row r="225" spans="1:6">
      <c r="A225" s="58">
        <v>18</v>
      </c>
      <c r="B225" s="47" t="s">
        <v>874</v>
      </c>
      <c r="C225" s="65" t="s">
        <v>7</v>
      </c>
      <c r="D225" s="64">
        <v>14.34375</v>
      </c>
      <c r="E225" s="220"/>
      <c r="F225" s="28"/>
    </row>
    <row r="226" spans="1:6">
      <c r="A226" s="63">
        <v>19</v>
      </c>
      <c r="B226" s="47" t="s">
        <v>875</v>
      </c>
      <c r="C226" s="65" t="s">
        <v>7</v>
      </c>
      <c r="D226" s="64">
        <v>14.34375</v>
      </c>
      <c r="E226" s="220"/>
      <c r="F226" s="28"/>
    </row>
    <row r="227" spans="1:6">
      <c r="A227" s="58">
        <v>20</v>
      </c>
      <c r="B227" s="47" t="s">
        <v>876</v>
      </c>
      <c r="C227" s="65" t="s">
        <v>7</v>
      </c>
      <c r="D227" s="64">
        <v>14.34375</v>
      </c>
      <c r="E227" s="220"/>
      <c r="F227" s="28"/>
    </row>
    <row r="228" spans="1:6">
      <c r="A228" s="63">
        <v>21</v>
      </c>
      <c r="B228" s="47" t="s">
        <v>877</v>
      </c>
      <c r="C228" s="65" t="s">
        <v>7</v>
      </c>
      <c r="D228" s="64">
        <v>38.25</v>
      </c>
      <c r="E228" s="220"/>
      <c r="F228" s="28"/>
    </row>
    <row r="229" spans="1:6">
      <c r="A229" s="58">
        <v>22</v>
      </c>
      <c r="B229" s="47" t="s">
        <v>878</v>
      </c>
      <c r="C229" s="65" t="s">
        <v>8</v>
      </c>
      <c r="D229" s="64">
        <v>19.125</v>
      </c>
      <c r="E229" s="220"/>
      <c r="F229" s="28"/>
    </row>
    <row r="230" spans="1:6">
      <c r="A230" s="63">
        <v>23</v>
      </c>
      <c r="B230" s="47" t="s">
        <v>879</v>
      </c>
      <c r="C230" s="65" t="s">
        <v>8</v>
      </c>
      <c r="D230" s="64">
        <v>43.03125</v>
      </c>
      <c r="E230" s="220"/>
      <c r="F230" s="28"/>
    </row>
    <row r="231" spans="1:6">
      <c r="A231" s="58">
        <v>24</v>
      </c>
      <c r="B231" s="47" t="s">
        <v>880</v>
      </c>
      <c r="C231" s="65" t="s">
        <v>7</v>
      </c>
      <c r="D231" s="64">
        <v>38.25</v>
      </c>
      <c r="E231" s="220"/>
      <c r="F231" s="28"/>
    </row>
    <row r="232" spans="1:6">
      <c r="A232" s="63">
        <v>25</v>
      </c>
      <c r="B232" s="47" t="s">
        <v>881</v>
      </c>
      <c r="C232" s="65" t="s">
        <v>7</v>
      </c>
      <c r="D232" s="64">
        <v>47.8125</v>
      </c>
      <c r="E232" s="220"/>
      <c r="F232" s="28"/>
    </row>
    <row r="233" spans="1:6">
      <c r="A233" s="58">
        <v>26</v>
      </c>
      <c r="B233" s="47" t="s">
        <v>882</v>
      </c>
      <c r="C233" s="65" t="s">
        <v>7</v>
      </c>
      <c r="D233" s="64">
        <v>47.8125</v>
      </c>
      <c r="E233" s="220"/>
      <c r="F233" s="28"/>
    </row>
    <row r="234" spans="1:6">
      <c r="A234" s="63">
        <v>27</v>
      </c>
      <c r="B234" s="47" t="s">
        <v>883</v>
      </c>
      <c r="C234" s="65" t="s">
        <v>7</v>
      </c>
      <c r="D234" s="64">
        <v>57.375</v>
      </c>
      <c r="E234" s="220"/>
      <c r="F234" s="28"/>
    </row>
    <row r="235" spans="1:6">
      <c r="A235" s="58">
        <v>28</v>
      </c>
      <c r="B235" s="47" t="s">
        <v>884</v>
      </c>
      <c r="C235" s="65" t="s">
        <v>7</v>
      </c>
      <c r="D235" s="64">
        <v>38.25</v>
      </c>
      <c r="E235" s="220"/>
      <c r="F235" s="28"/>
    </row>
    <row r="236" spans="1:6">
      <c r="A236" s="63">
        <v>29</v>
      </c>
      <c r="B236" s="47" t="s">
        <v>1067</v>
      </c>
      <c r="C236" s="65" t="s">
        <v>7</v>
      </c>
      <c r="D236" s="64">
        <v>95.625</v>
      </c>
      <c r="E236" s="220"/>
      <c r="F236" s="28"/>
    </row>
    <row r="237" spans="1:6">
      <c r="A237" s="58">
        <v>30</v>
      </c>
      <c r="B237" s="47" t="s">
        <v>885</v>
      </c>
      <c r="C237" s="65" t="s">
        <v>7</v>
      </c>
      <c r="D237" s="64">
        <v>43.03125</v>
      </c>
      <c r="E237" s="220"/>
      <c r="F237" s="28"/>
    </row>
    <row r="238" spans="1:6">
      <c r="A238" s="63">
        <v>31</v>
      </c>
      <c r="B238" s="47" t="s">
        <v>886</v>
      </c>
      <c r="C238" s="65" t="s">
        <v>7</v>
      </c>
      <c r="D238" s="64">
        <v>52.59375</v>
      </c>
      <c r="E238" s="220"/>
      <c r="F238" s="28"/>
    </row>
    <row r="239" spans="1:6">
      <c r="A239" s="58">
        <v>32</v>
      </c>
      <c r="B239" s="47" t="s">
        <v>887</v>
      </c>
      <c r="C239" s="65" t="s">
        <v>8</v>
      </c>
      <c r="D239" s="64">
        <v>57.375</v>
      </c>
      <c r="E239" s="220"/>
      <c r="F239" s="28"/>
    </row>
    <row r="240" spans="1:6">
      <c r="A240" s="63">
        <v>33</v>
      </c>
      <c r="B240" s="47" t="s">
        <v>917</v>
      </c>
      <c r="C240" s="65" t="s">
        <v>7</v>
      </c>
      <c r="D240" s="64">
        <v>19.125</v>
      </c>
      <c r="E240" s="220"/>
      <c r="F240" s="28"/>
    </row>
    <row r="241" spans="1:9">
      <c r="A241" s="58">
        <v>34</v>
      </c>
      <c r="B241" s="47" t="s">
        <v>1074</v>
      </c>
      <c r="C241" s="65" t="s">
        <v>7</v>
      </c>
      <c r="D241" s="64">
        <v>76.5</v>
      </c>
      <c r="E241" s="220"/>
      <c r="F241" s="28"/>
    </row>
    <row r="242" spans="1:9">
      <c r="A242" s="58">
        <v>35</v>
      </c>
      <c r="B242" s="47" t="s">
        <v>1075</v>
      </c>
      <c r="C242" s="65" t="s">
        <v>7</v>
      </c>
      <c r="D242" s="64">
        <v>286.875</v>
      </c>
      <c r="E242" s="220"/>
      <c r="F242" s="28"/>
    </row>
    <row r="243" spans="1:9">
      <c r="A243" s="58">
        <v>36</v>
      </c>
      <c r="B243" s="47" t="s">
        <v>1076</v>
      </c>
      <c r="C243" s="65" t="s">
        <v>7</v>
      </c>
      <c r="D243" s="64">
        <v>478.125</v>
      </c>
      <c r="E243" s="220"/>
      <c r="F243" s="28"/>
    </row>
    <row r="244" spans="1:9">
      <c r="A244" s="58">
        <v>37</v>
      </c>
      <c r="B244" s="47" t="s">
        <v>1077</v>
      </c>
      <c r="C244" s="65" t="s">
        <v>7</v>
      </c>
      <c r="D244" s="64">
        <v>57.375</v>
      </c>
      <c r="E244" s="220"/>
      <c r="F244" s="28"/>
    </row>
    <row r="245" spans="1:9">
      <c r="A245" s="58">
        <v>38</v>
      </c>
      <c r="B245" s="47" t="s">
        <v>1078</v>
      </c>
      <c r="C245" s="65" t="s">
        <v>7</v>
      </c>
      <c r="D245" s="64">
        <v>47.8125</v>
      </c>
      <c r="E245" s="220"/>
      <c r="F245" s="28"/>
    </row>
    <row r="246" spans="1:9">
      <c r="A246" s="58">
        <v>39</v>
      </c>
      <c r="B246" s="47" t="s">
        <v>1079</v>
      </c>
      <c r="C246" s="65" t="s">
        <v>7</v>
      </c>
      <c r="D246" s="64">
        <v>47.8125</v>
      </c>
      <c r="E246" s="220"/>
      <c r="F246" s="28"/>
    </row>
    <row r="247" spans="1:9">
      <c r="A247" s="58">
        <v>40</v>
      </c>
      <c r="B247" s="47" t="s">
        <v>1073</v>
      </c>
      <c r="C247" s="65" t="s">
        <v>7</v>
      </c>
      <c r="D247" s="64">
        <v>28.6875</v>
      </c>
      <c r="E247" s="220"/>
      <c r="F247" s="28"/>
    </row>
    <row r="248" spans="1:9">
      <c r="A248" s="63">
        <v>41</v>
      </c>
      <c r="B248" s="69" t="s">
        <v>1081</v>
      </c>
      <c r="C248" s="65" t="s">
        <v>7</v>
      </c>
      <c r="D248" s="64">
        <v>334.6875</v>
      </c>
      <c r="E248" s="220"/>
      <c r="F248" s="28"/>
    </row>
    <row r="249" spans="1:9">
      <c r="A249" s="58">
        <v>42</v>
      </c>
      <c r="B249" s="69" t="s">
        <v>420</v>
      </c>
      <c r="C249" s="65" t="s">
        <v>7</v>
      </c>
      <c r="D249" s="64">
        <v>19.125</v>
      </c>
      <c r="E249" s="220"/>
      <c r="F249" s="28"/>
    </row>
    <row r="250" spans="1:9">
      <c r="A250" s="63">
        <v>43</v>
      </c>
      <c r="B250" s="69" t="s">
        <v>421</v>
      </c>
      <c r="C250" s="65" t="s">
        <v>7</v>
      </c>
      <c r="D250" s="64">
        <v>239.0625</v>
      </c>
      <c r="E250" s="220"/>
      <c r="F250" s="28"/>
      <c r="I250" s="25" t="s">
        <v>1080</v>
      </c>
    </row>
    <row r="251" spans="1:9">
      <c r="A251" s="58">
        <v>44</v>
      </c>
      <c r="B251" s="69" t="s">
        <v>422</v>
      </c>
      <c r="C251" s="65" t="s">
        <v>7</v>
      </c>
      <c r="D251" s="64">
        <v>47.8125</v>
      </c>
      <c r="E251" s="220"/>
      <c r="F251" s="28"/>
    </row>
    <row r="252" spans="1:9">
      <c r="A252" s="63">
        <v>45</v>
      </c>
      <c r="B252" s="156" t="s">
        <v>1082</v>
      </c>
      <c r="C252" s="65" t="s">
        <v>7</v>
      </c>
      <c r="D252" s="64">
        <v>105.1875</v>
      </c>
      <c r="E252" s="220"/>
      <c r="F252" s="28"/>
    </row>
    <row r="253" spans="1:9">
      <c r="A253" s="58">
        <v>46</v>
      </c>
      <c r="B253" s="69" t="s">
        <v>423</v>
      </c>
      <c r="C253" s="65" t="s">
        <v>7</v>
      </c>
      <c r="D253" s="64">
        <v>19.125</v>
      </c>
      <c r="E253" s="220"/>
      <c r="F253" s="28"/>
    </row>
    <row r="254" spans="1:9">
      <c r="A254" s="63">
        <v>47</v>
      </c>
      <c r="B254" s="69" t="s">
        <v>424</v>
      </c>
      <c r="C254" s="65" t="s">
        <v>7</v>
      </c>
      <c r="D254" s="64">
        <v>66.9375</v>
      </c>
      <c r="E254" s="220"/>
      <c r="F254" s="28"/>
    </row>
    <row r="255" spans="1:9">
      <c r="A255" s="58">
        <v>48</v>
      </c>
      <c r="B255" s="69" t="s">
        <v>425</v>
      </c>
      <c r="C255" s="65" t="s">
        <v>7</v>
      </c>
      <c r="D255" s="64">
        <v>95.625</v>
      </c>
      <c r="E255" s="220"/>
      <c r="F255" s="28"/>
    </row>
    <row r="256" spans="1:9">
      <c r="A256" s="63">
        <v>49</v>
      </c>
      <c r="B256" s="69" t="s">
        <v>426</v>
      </c>
      <c r="C256" s="65" t="s">
        <v>7</v>
      </c>
      <c r="D256" s="64">
        <v>28.6875</v>
      </c>
      <c r="E256" s="220"/>
      <c r="F256" s="28"/>
    </row>
    <row r="257" spans="1:6">
      <c r="A257" s="58">
        <v>50</v>
      </c>
      <c r="B257" s="69" t="s">
        <v>427</v>
      </c>
      <c r="C257" s="65" t="s">
        <v>7</v>
      </c>
      <c r="D257" s="64">
        <v>28.6875</v>
      </c>
      <c r="E257" s="220"/>
      <c r="F257" s="28"/>
    </row>
    <row r="258" spans="1:6">
      <c r="A258" s="63">
        <v>51</v>
      </c>
      <c r="B258" s="69" t="s">
        <v>428</v>
      </c>
      <c r="C258" s="65" t="s">
        <v>7</v>
      </c>
      <c r="D258" s="64">
        <v>258.1875</v>
      </c>
      <c r="E258" s="220"/>
      <c r="F258" s="28"/>
    </row>
    <row r="259" spans="1:6">
      <c r="A259" s="58">
        <v>52</v>
      </c>
      <c r="B259" s="69" t="s">
        <v>429</v>
      </c>
      <c r="C259" s="65" t="s">
        <v>7</v>
      </c>
      <c r="D259" s="64">
        <v>28.6875</v>
      </c>
      <c r="E259" s="220"/>
      <c r="F259" s="28"/>
    </row>
    <row r="260" spans="1:6">
      <c r="A260" s="63">
        <v>53</v>
      </c>
      <c r="B260" s="69" t="s">
        <v>430</v>
      </c>
      <c r="C260" s="65" t="s">
        <v>7</v>
      </c>
      <c r="D260" s="64">
        <v>382.5</v>
      </c>
      <c r="E260" s="220"/>
      <c r="F260" s="28"/>
    </row>
    <row r="261" spans="1:6">
      <c r="A261" s="58">
        <v>54</v>
      </c>
      <c r="B261" s="69" t="s">
        <v>431</v>
      </c>
      <c r="C261" s="65" t="s">
        <v>7</v>
      </c>
      <c r="D261" s="64">
        <v>19.125</v>
      </c>
      <c r="E261" s="220"/>
      <c r="F261" s="28"/>
    </row>
    <row r="262" spans="1:6">
      <c r="A262" s="63">
        <v>55</v>
      </c>
      <c r="B262" s="69" t="s">
        <v>432</v>
      </c>
      <c r="C262" s="65" t="s">
        <v>7</v>
      </c>
      <c r="D262" s="64">
        <v>57.375</v>
      </c>
      <c r="E262" s="220"/>
      <c r="F262" s="28"/>
    </row>
    <row r="263" spans="1:6">
      <c r="A263" s="58">
        <v>56</v>
      </c>
      <c r="B263" s="69" t="s">
        <v>433</v>
      </c>
      <c r="C263" s="65" t="s">
        <v>7</v>
      </c>
      <c r="D263" s="64">
        <v>86.0625</v>
      </c>
      <c r="E263" s="220"/>
      <c r="F263" s="28"/>
    </row>
    <row r="264" spans="1:6">
      <c r="A264" s="63">
        <v>57</v>
      </c>
      <c r="B264" s="69" t="s">
        <v>434</v>
      </c>
      <c r="C264" s="65" t="s">
        <v>7</v>
      </c>
      <c r="D264" s="64">
        <v>38.25</v>
      </c>
      <c r="E264" s="220"/>
      <c r="F264" s="28"/>
    </row>
    <row r="265" spans="1:6">
      <c r="A265" s="58">
        <v>58</v>
      </c>
      <c r="B265" s="69" t="s">
        <v>435</v>
      </c>
      <c r="C265" s="65" t="s">
        <v>7</v>
      </c>
      <c r="D265" s="64">
        <v>143.4375</v>
      </c>
      <c r="E265" s="220"/>
      <c r="F265" s="28"/>
    </row>
    <row r="266" spans="1:6">
      <c r="A266" s="63">
        <v>59</v>
      </c>
      <c r="B266" s="69" t="s">
        <v>436</v>
      </c>
      <c r="C266" s="65" t="s">
        <v>7</v>
      </c>
      <c r="D266" s="64">
        <v>28.6875</v>
      </c>
      <c r="E266" s="220"/>
      <c r="F266" s="28"/>
    </row>
    <row r="267" spans="1:6">
      <c r="A267" s="58">
        <v>60</v>
      </c>
      <c r="B267" s="69" t="s">
        <v>437</v>
      </c>
      <c r="C267" s="65" t="s">
        <v>7</v>
      </c>
      <c r="D267" s="64">
        <v>38.25</v>
      </c>
      <c r="E267" s="220"/>
      <c r="F267" s="28"/>
    </row>
    <row r="268" spans="1:6">
      <c r="A268" s="63">
        <v>61</v>
      </c>
      <c r="B268" s="69" t="s">
        <v>438</v>
      </c>
      <c r="C268" s="65" t="s">
        <v>7</v>
      </c>
      <c r="D268" s="64">
        <v>47.8125</v>
      </c>
      <c r="E268" s="220"/>
      <c r="F268" s="28"/>
    </row>
    <row r="269" spans="1:6">
      <c r="A269" s="58">
        <v>62</v>
      </c>
      <c r="B269" s="69" t="s">
        <v>439</v>
      </c>
      <c r="C269" s="65" t="s">
        <v>7</v>
      </c>
      <c r="D269" s="64">
        <v>66.9375</v>
      </c>
      <c r="E269" s="220"/>
      <c r="F269" s="28"/>
    </row>
    <row r="270" spans="1:6">
      <c r="A270" s="63">
        <v>63</v>
      </c>
      <c r="B270" s="69" t="s">
        <v>440</v>
      </c>
      <c r="C270" s="65" t="s">
        <v>7</v>
      </c>
      <c r="D270" s="64">
        <v>191.25</v>
      </c>
      <c r="E270" s="220"/>
      <c r="F270" s="28"/>
    </row>
    <row r="271" spans="1:6">
      <c r="A271" s="58">
        <v>64</v>
      </c>
      <c r="B271" s="69" t="s">
        <v>441</v>
      </c>
      <c r="C271" s="65" t="s">
        <v>7</v>
      </c>
      <c r="D271" s="64">
        <v>191.25</v>
      </c>
      <c r="E271" s="220"/>
      <c r="F271" s="28"/>
    </row>
    <row r="272" spans="1:6">
      <c r="A272" s="63">
        <v>65</v>
      </c>
      <c r="B272" s="69" t="s">
        <v>442</v>
      </c>
      <c r="C272" s="65" t="s">
        <v>7</v>
      </c>
      <c r="D272" s="64">
        <v>28.6875</v>
      </c>
      <c r="E272" s="220"/>
      <c r="F272" s="28"/>
    </row>
    <row r="273" spans="1:6">
      <c r="A273" s="58">
        <v>66</v>
      </c>
      <c r="B273" s="69" t="s">
        <v>443</v>
      </c>
      <c r="C273" s="65" t="s">
        <v>7</v>
      </c>
      <c r="D273" s="64">
        <v>47.8125</v>
      </c>
      <c r="E273" s="220"/>
      <c r="F273" s="28"/>
    </row>
    <row r="274" spans="1:6">
      <c r="A274" s="63">
        <v>67</v>
      </c>
      <c r="B274" s="69" t="s">
        <v>444</v>
      </c>
      <c r="C274" s="65" t="s">
        <v>7</v>
      </c>
      <c r="D274" s="64">
        <v>47.8125</v>
      </c>
      <c r="E274" s="220"/>
      <c r="F274" s="28"/>
    </row>
    <row r="275" spans="1:6">
      <c r="A275" s="58">
        <v>68</v>
      </c>
      <c r="B275" s="69" t="s">
        <v>445</v>
      </c>
      <c r="C275" s="65" t="s">
        <v>7</v>
      </c>
      <c r="D275" s="64">
        <v>95.625</v>
      </c>
      <c r="E275" s="220"/>
      <c r="F275" s="28"/>
    </row>
    <row r="276" spans="1:6">
      <c r="A276" s="63">
        <v>69</v>
      </c>
      <c r="B276" s="69" t="s">
        <v>446</v>
      </c>
      <c r="C276" s="65" t="s">
        <v>7</v>
      </c>
      <c r="D276" s="64">
        <v>57.375</v>
      </c>
      <c r="E276" s="220"/>
      <c r="F276" s="28"/>
    </row>
    <row r="277" spans="1:6">
      <c r="A277" s="58">
        <v>70</v>
      </c>
      <c r="B277" s="69" t="s">
        <v>447</v>
      </c>
      <c r="C277" s="65" t="s">
        <v>7</v>
      </c>
      <c r="D277" s="64">
        <v>57.375</v>
      </c>
      <c r="E277" s="220"/>
      <c r="F277" s="28"/>
    </row>
    <row r="278" spans="1:6">
      <c r="A278" s="63">
        <v>71</v>
      </c>
      <c r="B278" s="69" t="s">
        <v>448</v>
      </c>
      <c r="C278" s="65" t="s">
        <v>7</v>
      </c>
      <c r="D278" s="64">
        <v>66.9375</v>
      </c>
      <c r="E278" s="220"/>
      <c r="F278" s="28"/>
    </row>
    <row r="279" spans="1:6">
      <c r="A279" s="58">
        <v>72</v>
      </c>
      <c r="B279" s="69" t="s">
        <v>449</v>
      </c>
      <c r="C279" s="65" t="s">
        <v>7</v>
      </c>
      <c r="D279" s="64">
        <v>95.625</v>
      </c>
      <c r="E279" s="220"/>
      <c r="F279" s="28"/>
    </row>
    <row r="280" spans="1:6">
      <c r="A280" s="63">
        <v>73</v>
      </c>
      <c r="B280" s="69" t="s">
        <v>450</v>
      </c>
      <c r="C280" s="65" t="s">
        <v>8</v>
      </c>
      <c r="D280" s="64">
        <v>14.34375</v>
      </c>
      <c r="E280" s="220"/>
      <c r="F280" s="28"/>
    </row>
    <row r="281" spans="1:6">
      <c r="A281" s="58">
        <v>74</v>
      </c>
      <c r="B281" s="69" t="s">
        <v>451</v>
      </c>
      <c r="C281" s="65" t="s">
        <v>8</v>
      </c>
      <c r="D281" s="64">
        <v>38.25</v>
      </c>
      <c r="E281" s="220"/>
      <c r="F281" s="28"/>
    </row>
    <row r="282" spans="1:6">
      <c r="A282" s="63">
        <v>75</v>
      </c>
      <c r="B282" s="69" t="s">
        <v>452</v>
      </c>
      <c r="C282" s="65" t="s">
        <v>7</v>
      </c>
      <c r="D282" s="64">
        <v>239.0625</v>
      </c>
      <c r="E282" s="220"/>
      <c r="F282" s="28"/>
    </row>
    <row r="283" spans="1:6">
      <c r="A283" s="58">
        <v>76</v>
      </c>
      <c r="B283" s="69" t="s">
        <v>453</v>
      </c>
      <c r="C283" s="65" t="s">
        <v>7</v>
      </c>
      <c r="D283" s="64">
        <v>38.25</v>
      </c>
      <c r="E283" s="220"/>
      <c r="F283" s="28"/>
    </row>
    <row r="284" spans="1:6">
      <c r="A284" s="63">
        <v>77</v>
      </c>
      <c r="B284" s="69" t="s">
        <v>408</v>
      </c>
      <c r="C284" s="65" t="s">
        <v>8</v>
      </c>
      <c r="D284" s="64">
        <v>28.6875</v>
      </c>
      <c r="E284" s="220"/>
      <c r="F284" s="28"/>
    </row>
    <row r="285" spans="1:6">
      <c r="A285" s="58">
        <v>78</v>
      </c>
      <c r="B285" s="69" t="s">
        <v>454</v>
      </c>
      <c r="C285" s="65" t="s">
        <v>7</v>
      </c>
      <c r="D285" s="64">
        <v>19.125</v>
      </c>
      <c r="E285" s="220"/>
      <c r="F285" s="28"/>
    </row>
    <row r="286" spans="1:6">
      <c r="A286" s="63">
        <v>79</v>
      </c>
      <c r="B286" s="69" t="s">
        <v>455</v>
      </c>
      <c r="C286" s="65" t="s">
        <v>7</v>
      </c>
      <c r="D286" s="64">
        <v>47.8125</v>
      </c>
      <c r="E286" s="220"/>
      <c r="F286" s="28"/>
    </row>
    <row r="287" spans="1:6">
      <c r="A287" s="58">
        <v>80</v>
      </c>
      <c r="B287" s="69" t="s">
        <v>456</v>
      </c>
      <c r="C287" s="65" t="s">
        <v>7</v>
      </c>
      <c r="D287" s="64">
        <v>66.9375</v>
      </c>
      <c r="E287" s="220"/>
      <c r="F287" s="28"/>
    </row>
    <row r="288" spans="1:6">
      <c r="A288" s="63">
        <v>81</v>
      </c>
      <c r="B288" s="69" t="s">
        <v>457</v>
      </c>
      <c r="C288" s="65" t="s">
        <v>7</v>
      </c>
      <c r="D288" s="64">
        <v>28.6875</v>
      </c>
      <c r="E288" s="220"/>
      <c r="F288" s="28"/>
    </row>
    <row r="289" spans="1:6">
      <c r="A289" s="58">
        <v>82</v>
      </c>
      <c r="B289" s="69" t="s">
        <v>458</v>
      </c>
      <c r="C289" s="65" t="s">
        <v>7</v>
      </c>
      <c r="D289" s="64">
        <v>38.25</v>
      </c>
      <c r="E289" s="220"/>
      <c r="F289" s="28"/>
    </row>
    <row r="290" spans="1:6">
      <c r="A290" s="63">
        <v>83</v>
      </c>
      <c r="B290" s="69" t="s">
        <v>459</v>
      </c>
      <c r="C290" s="65" t="s">
        <v>7</v>
      </c>
      <c r="D290" s="64">
        <v>76.5</v>
      </c>
      <c r="E290" s="220"/>
      <c r="F290" s="28"/>
    </row>
    <row r="291" spans="1:6">
      <c r="A291" s="58">
        <v>84</v>
      </c>
      <c r="B291" s="69" t="s">
        <v>460</v>
      </c>
      <c r="C291" s="65" t="s">
        <v>7</v>
      </c>
      <c r="D291" s="64">
        <v>28.6875</v>
      </c>
      <c r="E291" s="220"/>
      <c r="F291" s="28"/>
    </row>
    <row r="292" spans="1:6">
      <c r="A292" s="63">
        <v>85</v>
      </c>
      <c r="B292" s="69" t="s">
        <v>461</v>
      </c>
      <c r="C292" s="65" t="s">
        <v>7</v>
      </c>
      <c r="D292" s="64">
        <v>33.46875</v>
      </c>
      <c r="E292" s="220"/>
      <c r="F292" s="28"/>
    </row>
    <row r="293" spans="1:6">
      <c r="A293" s="58">
        <v>86</v>
      </c>
      <c r="B293" s="69" t="s">
        <v>462</v>
      </c>
      <c r="C293" s="65" t="s">
        <v>7</v>
      </c>
      <c r="D293" s="64">
        <v>47.8125</v>
      </c>
      <c r="E293" s="220"/>
      <c r="F293" s="28"/>
    </row>
    <row r="294" spans="1:6">
      <c r="A294" s="63">
        <v>87</v>
      </c>
      <c r="B294" s="69" t="s">
        <v>463</v>
      </c>
      <c r="C294" s="65" t="s">
        <v>7</v>
      </c>
      <c r="D294" s="64">
        <v>66.9375</v>
      </c>
      <c r="E294" s="220"/>
      <c r="F294" s="28"/>
    </row>
    <row r="295" spans="1:6">
      <c r="A295" s="58">
        <v>88</v>
      </c>
      <c r="B295" s="69" t="s">
        <v>464</v>
      </c>
      <c r="C295" s="65" t="s">
        <v>7</v>
      </c>
      <c r="D295" s="64">
        <v>76.5</v>
      </c>
      <c r="E295" s="220"/>
      <c r="F295" s="28"/>
    </row>
    <row r="296" spans="1:6">
      <c r="A296" s="63">
        <v>89</v>
      </c>
      <c r="B296" s="69" t="s">
        <v>465</v>
      </c>
      <c r="C296" s="65" t="s">
        <v>7</v>
      </c>
      <c r="D296" s="64">
        <v>28.6875</v>
      </c>
      <c r="E296" s="220"/>
      <c r="F296" s="28"/>
    </row>
    <row r="297" spans="1:6">
      <c r="A297" s="58">
        <v>90</v>
      </c>
      <c r="B297" s="69" t="s">
        <v>466</v>
      </c>
      <c r="C297" s="65" t="s">
        <v>7</v>
      </c>
      <c r="D297" s="64">
        <v>57.375</v>
      </c>
      <c r="E297" s="220"/>
      <c r="F297" s="28"/>
    </row>
    <row r="298" spans="1:6">
      <c r="A298" s="63">
        <v>91</v>
      </c>
      <c r="B298" s="69" t="s">
        <v>467</v>
      </c>
      <c r="C298" s="65" t="s">
        <v>7</v>
      </c>
      <c r="D298" s="64">
        <v>47.8125</v>
      </c>
      <c r="E298" s="220"/>
      <c r="F298" s="28"/>
    </row>
    <row r="299" spans="1:6">
      <c r="A299" s="63">
        <v>92</v>
      </c>
      <c r="B299" s="69" t="s">
        <v>468</v>
      </c>
      <c r="C299" s="65" t="s">
        <v>598</v>
      </c>
      <c r="D299" s="64">
        <v>23.90625</v>
      </c>
      <c r="E299" s="220"/>
      <c r="F299" s="28"/>
    </row>
    <row r="300" spans="1:6">
      <c r="A300" s="63">
        <v>93</v>
      </c>
      <c r="B300" s="69" t="s">
        <v>469</v>
      </c>
      <c r="C300" s="65" t="s">
        <v>7</v>
      </c>
      <c r="D300" s="64">
        <v>66.9375</v>
      </c>
      <c r="E300" s="220"/>
      <c r="F300" s="28"/>
    </row>
    <row r="301" spans="1:6">
      <c r="A301" s="63">
        <v>94</v>
      </c>
      <c r="B301" s="69" t="s">
        <v>470</v>
      </c>
      <c r="C301" s="65" t="s">
        <v>7</v>
      </c>
      <c r="D301" s="64">
        <v>86.0625</v>
      </c>
      <c r="E301" s="220"/>
      <c r="F301" s="28"/>
    </row>
    <row r="302" spans="1:6">
      <c r="A302" s="63">
        <v>95</v>
      </c>
      <c r="B302" s="69" t="s">
        <v>471</v>
      </c>
      <c r="C302" s="65" t="s">
        <v>7</v>
      </c>
      <c r="D302" s="64">
        <v>38.25</v>
      </c>
      <c r="E302" s="220"/>
      <c r="F302" s="28"/>
    </row>
    <row r="303" spans="1:6">
      <c r="A303" s="63">
        <v>96</v>
      </c>
      <c r="B303" s="69" t="s">
        <v>472</v>
      </c>
      <c r="C303" s="65" t="s">
        <v>7</v>
      </c>
      <c r="D303" s="64">
        <v>38.25</v>
      </c>
      <c r="E303" s="220"/>
      <c r="F303" s="28"/>
    </row>
    <row r="304" spans="1:6">
      <c r="A304" s="63">
        <v>97</v>
      </c>
      <c r="B304" s="69" t="s">
        <v>473</v>
      </c>
      <c r="C304" s="65" t="s">
        <v>7</v>
      </c>
      <c r="D304" s="64">
        <v>239.0625</v>
      </c>
      <c r="E304" s="220"/>
      <c r="F304" s="28"/>
    </row>
    <row r="305" spans="1:6">
      <c r="A305" s="63">
        <v>98</v>
      </c>
      <c r="B305" s="69" t="s">
        <v>474</v>
      </c>
      <c r="C305" s="65" t="s">
        <v>7</v>
      </c>
      <c r="D305" s="64">
        <v>47.8125</v>
      </c>
      <c r="E305" s="220"/>
      <c r="F305" s="28"/>
    </row>
    <row r="306" spans="1:6">
      <c r="A306" s="63">
        <v>99</v>
      </c>
      <c r="B306" s="69" t="s">
        <v>475</v>
      </c>
      <c r="C306" s="65" t="s">
        <v>8</v>
      </c>
      <c r="D306" s="64">
        <v>95.625</v>
      </c>
      <c r="E306" s="220"/>
      <c r="F306" s="28"/>
    </row>
    <row r="307" spans="1:6">
      <c r="A307" s="63">
        <v>100</v>
      </c>
      <c r="B307" s="69" t="s">
        <v>476</v>
      </c>
      <c r="C307" s="65" t="s">
        <v>7</v>
      </c>
      <c r="D307" s="64">
        <v>76.5</v>
      </c>
      <c r="E307" s="220"/>
      <c r="F307" s="28"/>
    </row>
    <row r="308" spans="1:6">
      <c r="A308" s="63">
        <v>101</v>
      </c>
      <c r="B308" s="69" t="s">
        <v>477</v>
      </c>
      <c r="C308" s="65" t="s">
        <v>7</v>
      </c>
      <c r="D308" s="64">
        <v>143.4375</v>
      </c>
      <c r="E308" s="220"/>
      <c r="F308" s="28"/>
    </row>
    <row r="309" spans="1:6">
      <c r="A309" s="63">
        <v>102</v>
      </c>
      <c r="B309" s="69" t="s">
        <v>478</v>
      </c>
      <c r="C309" s="65" t="s">
        <v>7</v>
      </c>
      <c r="D309" s="64">
        <v>47.8125</v>
      </c>
      <c r="E309" s="220"/>
      <c r="F309" s="28"/>
    </row>
    <row r="310" spans="1:6">
      <c r="A310" s="63">
        <v>103</v>
      </c>
      <c r="B310" s="69" t="s">
        <v>479</v>
      </c>
      <c r="C310" s="65" t="s">
        <v>7</v>
      </c>
      <c r="D310" s="64">
        <v>38.25</v>
      </c>
      <c r="E310" s="220"/>
      <c r="F310" s="28"/>
    </row>
    <row r="311" spans="1:6">
      <c r="A311" s="63">
        <v>104</v>
      </c>
      <c r="B311" s="69" t="s">
        <v>480</v>
      </c>
      <c r="C311" s="65" t="s">
        <v>7</v>
      </c>
      <c r="D311" s="64">
        <v>47.8125</v>
      </c>
      <c r="E311" s="220"/>
      <c r="F311" s="28"/>
    </row>
    <row r="312" spans="1:6">
      <c r="A312" s="63">
        <v>105</v>
      </c>
      <c r="B312" s="69" t="s">
        <v>481</v>
      </c>
      <c r="C312" s="65" t="s">
        <v>7</v>
      </c>
      <c r="D312" s="64">
        <v>95.625</v>
      </c>
      <c r="E312" s="220"/>
      <c r="F312" s="28"/>
    </row>
    <row r="313" spans="1:6">
      <c r="A313" s="63">
        <v>106</v>
      </c>
      <c r="B313" s="69" t="s">
        <v>482</v>
      </c>
      <c r="C313" s="65" t="s">
        <v>7</v>
      </c>
      <c r="D313" s="64">
        <v>57.375</v>
      </c>
      <c r="E313" s="220"/>
      <c r="F313" s="28"/>
    </row>
    <row r="314" spans="1:6">
      <c r="A314" s="63">
        <v>107</v>
      </c>
      <c r="B314" s="69" t="s">
        <v>483</v>
      </c>
      <c r="C314" s="65" t="s">
        <v>7</v>
      </c>
      <c r="D314" s="64">
        <v>43.03125</v>
      </c>
      <c r="E314" s="220"/>
      <c r="F314" s="28"/>
    </row>
    <row r="315" spans="1:6">
      <c r="A315" s="63">
        <v>108</v>
      </c>
      <c r="B315" s="69" t="s">
        <v>484</v>
      </c>
      <c r="C315" s="65" t="s">
        <v>7</v>
      </c>
      <c r="D315" s="64">
        <v>76.5</v>
      </c>
      <c r="E315" s="220"/>
      <c r="F315" s="28"/>
    </row>
    <row r="316" spans="1:6">
      <c r="A316" s="63">
        <v>109</v>
      </c>
      <c r="B316" s="69" t="s">
        <v>485</v>
      </c>
      <c r="C316" s="65" t="s">
        <v>7</v>
      </c>
      <c r="D316" s="64">
        <v>19.125</v>
      </c>
      <c r="E316" s="220"/>
      <c r="F316" s="28"/>
    </row>
    <row r="317" spans="1:6" s="187" customFormat="1">
      <c r="A317" s="182">
        <v>110</v>
      </c>
      <c r="B317" s="183" t="s">
        <v>486</v>
      </c>
      <c r="C317" s="184" t="s">
        <v>7</v>
      </c>
      <c r="D317" s="185">
        <v>28.6875</v>
      </c>
      <c r="E317" s="220"/>
      <c r="F317" s="186"/>
    </row>
    <row r="318" spans="1:6">
      <c r="A318" s="63">
        <v>111</v>
      </c>
      <c r="B318" s="69" t="s">
        <v>487</v>
      </c>
      <c r="C318" s="65" t="s">
        <v>7</v>
      </c>
      <c r="D318" s="64">
        <v>334.6875</v>
      </c>
      <c r="E318" s="220"/>
      <c r="F318" s="28"/>
    </row>
    <row r="319" spans="1:6">
      <c r="A319" s="63">
        <v>112</v>
      </c>
      <c r="B319" s="69" t="s">
        <v>488</v>
      </c>
      <c r="C319" s="65" t="s">
        <v>7</v>
      </c>
      <c r="D319" s="64">
        <v>76.5</v>
      </c>
      <c r="E319" s="220"/>
      <c r="F319" s="28"/>
    </row>
    <row r="320" spans="1:6">
      <c r="A320" s="63">
        <v>113</v>
      </c>
      <c r="B320" s="69" t="s">
        <v>489</v>
      </c>
      <c r="C320" s="65" t="s">
        <v>7</v>
      </c>
      <c r="D320" s="64">
        <v>334.6875</v>
      </c>
      <c r="E320" s="220"/>
      <c r="F320" s="28"/>
    </row>
    <row r="321" spans="1:6">
      <c r="A321" s="63">
        <v>114</v>
      </c>
      <c r="B321" s="69" t="s">
        <v>490</v>
      </c>
      <c r="C321" s="65" t="s">
        <v>7</v>
      </c>
      <c r="D321" s="64">
        <v>239.0625</v>
      </c>
      <c r="E321" s="220"/>
      <c r="F321" s="28"/>
    </row>
    <row r="322" spans="1:6">
      <c r="A322" s="63">
        <v>115</v>
      </c>
      <c r="B322" s="69" t="s">
        <v>491</v>
      </c>
      <c r="C322" s="65" t="s">
        <v>7</v>
      </c>
      <c r="D322" s="64">
        <v>334.6875</v>
      </c>
      <c r="E322" s="220"/>
      <c r="F322" s="28"/>
    </row>
    <row r="323" spans="1:6">
      <c r="A323" s="63">
        <v>116</v>
      </c>
      <c r="B323" s="69" t="s">
        <v>492</v>
      </c>
      <c r="C323" s="65" t="s">
        <v>7</v>
      </c>
      <c r="D323" s="64">
        <v>66.9375</v>
      </c>
      <c r="E323" s="220"/>
      <c r="F323" s="28"/>
    </row>
    <row r="324" spans="1:6">
      <c r="A324" s="63">
        <v>117</v>
      </c>
      <c r="B324" s="69" t="s">
        <v>493</v>
      </c>
      <c r="C324" s="65" t="s">
        <v>7</v>
      </c>
      <c r="D324" s="64">
        <v>286.875</v>
      </c>
      <c r="E324" s="220"/>
      <c r="F324" s="28"/>
    </row>
    <row r="325" spans="1:6">
      <c r="A325" s="63">
        <v>118</v>
      </c>
      <c r="B325" s="69" t="s">
        <v>494</v>
      </c>
      <c r="C325" s="65" t="s">
        <v>7</v>
      </c>
      <c r="D325" s="64">
        <v>95.625</v>
      </c>
      <c r="E325" s="220"/>
      <c r="F325" s="28"/>
    </row>
    <row r="326" spans="1:6">
      <c r="A326" s="63">
        <v>119</v>
      </c>
      <c r="B326" s="69" t="s">
        <v>495</v>
      </c>
      <c r="C326" s="65" t="s">
        <v>7</v>
      </c>
      <c r="D326" s="64">
        <v>57.375</v>
      </c>
      <c r="E326" s="220"/>
      <c r="F326" s="28"/>
    </row>
    <row r="327" spans="1:6">
      <c r="A327" s="63">
        <v>120</v>
      </c>
      <c r="B327" s="69" t="s">
        <v>496</v>
      </c>
      <c r="C327" s="65" t="s">
        <v>7</v>
      </c>
      <c r="D327" s="64">
        <v>57.375</v>
      </c>
      <c r="E327" s="220"/>
      <c r="F327" s="28"/>
    </row>
    <row r="328" spans="1:6">
      <c r="A328" s="63">
        <v>121</v>
      </c>
      <c r="B328" s="69" t="s">
        <v>497</v>
      </c>
      <c r="C328" s="65" t="s">
        <v>7</v>
      </c>
      <c r="D328" s="64">
        <v>57.375</v>
      </c>
      <c r="E328" s="220"/>
      <c r="F328" s="28"/>
    </row>
    <row r="329" spans="1:6">
      <c r="A329" s="63">
        <v>122</v>
      </c>
      <c r="B329" s="69" t="s">
        <v>498</v>
      </c>
      <c r="C329" s="65" t="s">
        <v>8</v>
      </c>
      <c r="D329" s="64">
        <v>47.8125</v>
      </c>
      <c r="E329" s="220"/>
      <c r="F329" s="28"/>
    </row>
    <row r="330" spans="1:6">
      <c r="A330" s="63">
        <v>123</v>
      </c>
      <c r="B330" s="69" t="s">
        <v>499</v>
      </c>
      <c r="C330" s="65" t="s">
        <v>7</v>
      </c>
      <c r="D330" s="64">
        <v>76.5</v>
      </c>
      <c r="E330" s="220"/>
      <c r="F330" s="28"/>
    </row>
    <row r="331" spans="1:6">
      <c r="A331" s="63">
        <v>124</v>
      </c>
      <c r="B331" s="69" t="s">
        <v>500</v>
      </c>
      <c r="C331" s="65" t="s">
        <v>7</v>
      </c>
      <c r="D331" s="64">
        <v>286.875</v>
      </c>
      <c r="E331" s="220"/>
      <c r="F331" s="28"/>
    </row>
    <row r="332" spans="1:6">
      <c r="A332" s="63">
        <v>125</v>
      </c>
      <c r="B332" s="69" t="s">
        <v>501</v>
      </c>
      <c r="C332" s="65" t="s">
        <v>7</v>
      </c>
      <c r="D332" s="64">
        <v>621.5625</v>
      </c>
      <c r="E332" s="220"/>
      <c r="F332" s="28"/>
    </row>
    <row r="333" spans="1:6">
      <c r="A333" s="63">
        <v>126</v>
      </c>
      <c r="B333" s="69" t="s">
        <v>502</v>
      </c>
      <c r="C333" s="65" t="s">
        <v>7</v>
      </c>
      <c r="D333" s="64">
        <v>47.8125</v>
      </c>
      <c r="E333" s="220"/>
      <c r="F333" s="28"/>
    </row>
    <row r="334" spans="1:6">
      <c r="A334" s="63">
        <v>127</v>
      </c>
      <c r="B334" s="69" t="s">
        <v>503</v>
      </c>
      <c r="C334" s="65" t="s">
        <v>7</v>
      </c>
      <c r="D334" s="64">
        <v>52.59375</v>
      </c>
      <c r="E334" s="220"/>
      <c r="F334" s="28"/>
    </row>
    <row r="335" spans="1:6">
      <c r="A335" s="63">
        <v>128</v>
      </c>
      <c r="B335" s="69" t="s">
        <v>504</v>
      </c>
      <c r="C335" s="65" t="s">
        <v>7</v>
      </c>
      <c r="D335" s="64">
        <v>334.6875</v>
      </c>
      <c r="E335" s="220"/>
      <c r="F335" s="28"/>
    </row>
    <row r="336" spans="1:6">
      <c r="A336" s="63">
        <v>129</v>
      </c>
      <c r="B336" s="69" t="s">
        <v>505</v>
      </c>
      <c r="C336" s="65" t="s">
        <v>7</v>
      </c>
      <c r="D336" s="64">
        <v>191.25</v>
      </c>
      <c r="E336" s="220"/>
      <c r="F336" s="28"/>
    </row>
    <row r="337" spans="1:6">
      <c r="A337" s="63">
        <v>130</v>
      </c>
      <c r="B337" s="69" t="s">
        <v>506</v>
      </c>
      <c r="C337" s="65" t="s">
        <v>8</v>
      </c>
      <c r="D337" s="64">
        <v>28.6875</v>
      </c>
      <c r="E337" s="220"/>
      <c r="F337" s="28"/>
    </row>
    <row r="338" spans="1:6">
      <c r="A338" s="63">
        <v>131</v>
      </c>
      <c r="B338" s="69" t="s">
        <v>507</v>
      </c>
      <c r="C338" s="65" t="s">
        <v>7</v>
      </c>
      <c r="D338" s="64">
        <v>9.5625</v>
      </c>
      <c r="E338" s="220"/>
      <c r="F338" s="28"/>
    </row>
    <row r="339" spans="1:6">
      <c r="A339" s="63">
        <v>132</v>
      </c>
      <c r="B339" s="69" t="s">
        <v>508</v>
      </c>
      <c r="C339" s="65" t="s">
        <v>7</v>
      </c>
      <c r="D339" s="64">
        <v>38.25</v>
      </c>
      <c r="E339" s="220"/>
      <c r="F339" s="28"/>
    </row>
    <row r="340" spans="1:6">
      <c r="A340" s="63">
        <v>133</v>
      </c>
      <c r="B340" s="69" t="s">
        <v>509</v>
      </c>
      <c r="C340" s="65" t="s">
        <v>7</v>
      </c>
      <c r="D340" s="64">
        <v>76.5</v>
      </c>
      <c r="E340" s="220"/>
      <c r="F340" s="28"/>
    </row>
    <row r="341" spans="1:6">
      <c r="A341" s="63">
        <v>134</v>
      </c>
      <c r="B341" s="69" t="s">
        <v>510</v>
      </c>
      <c r="C341" s="65" t="s">
        <v>7</v>
      </c>
      <c r="D341" s="64">
        <v>28.6875</v>
      </c>
      <c r="E341" s="220"/>
      <c r="F341" s="28"/>
    </row>
    <row r="342" spans="1:6">
      <c r="A342" s="63">
        <v>135</v>
      </c>
      <c r="B342" s="69" t="s">
        <v>511</v>
      </c>
      <c r="C342" s="65" t="s">
        <v>7</v>
      </c>
      <c r="D342" s="64">
        <v>14.34375</v>
      </c>
      <c r="E342" s="220"/>
      <c r="F342" s="28"/>
    </row>
    <row r="343" spans="1:6">
      <c r="A343" s="63">
        <v>136</v>
      </c>
      <c r="B343" s="69" t="s">
        <v>512</v>
      </c>
      <c r="C343" s="65" t="s">
        <v>8</v>
      </c>
      <c r="D343" s="64">
        <v>28.6875</v>
      </c>
      <c r="E343" s="220"/>
      <c r="F343" s="28"/>
    </row>
    <row r="344" spans="1:6">
      <c r="A344" s="63">
        <v>137</v>
      </c>
      <c r="B344" s="69" t="s">
        <v>513</v>
      </c>
      <c r="C344" s="65" t="s">
        <v>8</v>
      </c>
      <c r="D344" s="64">
        <v>286.875</v>
      </c>
      <c r="E344" s="220"/>
      <c r="F344" s="28"/>
    </row>
    <row r="345" spans="1:6">
      <c r="A345" s="63">
        <v>138</v>
      </c>
      <c r="B345" s="69" t="s">
        <v>514</v>
      </c>
      <c r="C345" s="65" t="s">
        <v>7</v>
      </c>
      <c r="D345" s="64">
        <v>52.59375</v>
      </c>
      <c r="E345" s="220"/>
      <c r="F345" s="28"/>
    </row>
    <row r="346" spans="1:6">
      <c r="A346" s="63">
        <v>139</v>
      </c>
      <c r="B346" s="69" t="s">
        <v>515</v>
      </c>
      <c r="C346" s="65" t="s">
        <v>8</v>
      </c>
      <c r="D346" s="64">
        <v>573.75</v>
      </c>
      <c r="E346" s="220"/>
      <c r="F346" s="28"/>
    </row>
    <row r="347" spans="1:6">
      <c r="A347" s="63">
        <v>140</v>
      </c>
      <c r="B347" s="69" t="s">
        <v>516</v>
      </c>
      <c r="C347" s="65" t="s">
        <v>7</v>
      </c>
      <c r="D347" s="64">
        <v>14.34375</v>
      </c>
      <c r="E347" s="220"/>
      <c r="F347" s="28"/>
    </row>
    <row r="348" spans="1:6">
      <c r="A348" s="63">
        <v>141</v>
      </c>
      <c r="B348" s="69" t="s">
        <v>517</v>
      </c>
      <c r="C348" s="65" t="s">
        <v>8</v>
      </c>
      <c r="D348" s="64">
        <v>143.4375</v>
      </c>
      <c r="E348" s="220"/>
      <c r="F348" s="28"/>
    </row>
    <row r="349" spans="1:6">
      <c r="A349" s="63">
        <v>142</v>
      </c>
      <c r="B349" s="69" t="s">
        <v>518</v>
      </c>
      <c r="C349" s="65" t="s">
        <v>8</v>
      </c>
      <c r="D349" s="64">
        <v>86.0625</v>
      </c>
      <c r="E349" s="220"/>
      <c r="F349" s="28"/>
    </row>
    <row r="350" spans="1:6">
      <c r="A350" s="63">
        <v>143</v>
      </c>
      <c r="B350" s="69" t="s">
        <v>519</v>
      </c>
      <c r="C350" s="65" t="s">
        <v>7</v>
      </c>
      <c r="D350" s="64">
        <v>9.5625</v>
      </c>
      <c r="E350" s="220"/>
      <c r="F350" s="28"/>
    </row>
    <row r="351" spans="1:6">
      <c r="A351" s="63">
        <v>144</v>
      </c>
      <c r="B351" s="69" t="s">
        <v>520</v>
      </c>
      <c r="C351" s="65" t="s">
        <v>7</v>
      </c>
      <c r="D351" s="64">
        <v>9.5625</v>
      </c>
      <c r="E351" s="220"/>
      <c r="F351" s="28"/>
    </row>
    <row r="352" spans="1:6">
      <c r="A352" s="63">
        <v>145</v>
      </c>
      <c r="B352" s="69" t="s">
        <v>521</v>
      </c>
      <c r="C352" s="65" t="s">
        <v>7</v>
      </c>
      <c r="D352" s="64">
        <v>9.5625</v>
      </c>
      <c r="E352" s="220"/>
      <c r="F352" s="28"/>
    </row>
    <row r="353" spans="1:6">
      <c r="A353" s="63">
        <v>146</v>
      </c>
      <c r="B353" s="69" t="s">
        <v>522</v>
      </c>
      <c r="C353" s="65" t="s">
        <v>7</v>
      </c>
      <c r="D353" s="64">
        <v>9.5625</v>
      </c>
      <c r="E353" s="220"/>
      <c r="F353" s="28"/>
    </row>
    <row r="354" spans="1:6">
      <c r="A354" s="63">
        <v>147</v>
      </c>
      <c r="B354" s="69" t="s">
        <v>523</v>
      </c>
      <c r="C354" s="65" t="s">
        <v>7</v>
      </c>
      <c r="D354" s="64">
        <v>9.5625</v>
      </c>
      <c r="E354" s="220"/>
      <c r="F354" s="28"/>
    </row>
    <row r="355" spans="1:6">
      <c r="A355" s="63">
        <v>148</v>
      </c>
      <c r="B355" s="69" t="s">
        <v>524</v>
      </c>
      <c r="C355" s="65" t="s">
        <v>7</v>
      </c>
      <c r="D355" s="64">
        <v>9.5625</v>
      </c>
      <c r="E355" s="220"/>
      <c r="F355" s="28"/>
    </row>
    <row r="356" spans="1:6">
      <c r="A356" s="63">
        <v>149</v>
      </c>
      <c r="B356" s="69" t="s">
        <v>525</v>
      </c>
      <c r="C356" s="65" t="s">
        <v>7</v>
      </c>
      <c r="D356" s="64">
        <v>9.5625</v>
      </c>
      <c r="E356" s="220"/>
      <c r="F356" s="28"/>
    </row>
    <row r="357" spans="1:6">
      <c r="A357" s="63">
        <v>150</v>
      </c>
      <c r="B357" s="69" t="s">
        <v>526</v>
      </c>
      <c r="C357" s="65" t="s">
        <v>7</v>
      </c>
      <c r="D357" s="64">
        <v>66.9375</v>
      </c>
      <c r="E357" s="220"/>
      <c r="F357" s="28"/>
    </row>
    <row r="358" spans="1:6">
      <c r="A358" s="63">
        <v>151</v>
      </c>
      <c r="B358" s="69" t="s">
        <v>1068</v>
      </c>
      <c r="C358" s="65" t="s">
        <v>7</v>
      </c>
      <c r="D358" s="64">
        <v>9.5625</v>
      </c>
      <c r="E358" s="220"/>
      <c r="F358" s="28"/>
    </row>
    <row r="359" spans="1:6">
      <c r="A359" s="63">
        <v>152</v>
      </c>
      <c r="B359" s="69" t="s">
        <v>527</v>
      </c>
      <c r="C359" s="65" t="s">
        <v>7</v>
      </c>
      <c r="D359" s="64">
        <v>430.3125</v>
      </c>
      <c r="E359" s="220"/>
      <c r="F359" s="28"/>
    </row>
    <row r="360" spans="1:6">
      <c r="A360" s="63">
        <v>153</v>
      </c>
      <c r="B360" s="69" t="s">
        <v>528</v>
      </c>
      <c r="C360" s="65" t="s">
        <v>7</v>
      </c>
      <c r="D360" s="64">
        <v>229.5</v>
      </c>
      <c r="E360" s="220"/>
      <c r="F360" s="28"/>
    </row>
    <row r="361" spans="1:6">
      <c r="A361" s="63">
        <v>154</v>
      </c>
      <c r="B361" s="69" t="s">
        <v>529</v>
      </c>
      <c r="C361" s="65" t="s">
        <v>7</v>
      </c>
      <c r="D361" s="64">
        <v>573.75</v>
      </c>
      <c r="E361" s="220"/>
      <c r="F361" s="28"/>
    </row>
    <row r="362" spans="1:6">
      <c r="A362" s="63">
        <v>155</v>
      </c>
      <c r="B362" s="69" t="s">
        <v>530</v>
      </c>
      <c r="C362" s="65" t="s">
        <v>7</v>
      </c>
      <c r="D362" s="64">
        <v>76.5</v>
      </c>
      <c r="E362" s="220"/>
      <c r="F362" s="28"/>
    </row>
    <row r="363" spans="1:6">
      <c r="A363" s="63">
        <v>156</v>
      </c>
      <c r="B363" s="69" t="s">
        <v>531</v>
      </c>
      <c r="C363" s="65" t="s">
        <v>7</v>
      </c>
      <c r="D363" s="64">
        <v>47.8125</v>
      </c>
      <c r="E363" s="220"/>
      <c r="F363" s="28"/>
    </row>
    <row r="364" spans="1:6">
      <c r="A364" s="63">
        <v>157</v>
      </c>
      <c r="B364" s="69" t="s">
        <v>532</v>
      </c>
      <c r="C364" s="65" t="s">
        <v>7</v>
      </c>
      <c r="D364" s="64">
        <v>66.9375</v>
      </c>
      <c r="E364" s="220"/>
      <c r="F364" s="28"/>
    </row>
    <row r="365" spans="1:6">
      <c r="A365" s="63">
        <v>158</v>
      </c>
      <c r="B365" s="69" t="s">
        <v>533</v>
      </c>
      <c r="C365" s="65" t="s">
        <v>7</v>
      </c>
      <c r="D365" s="64">
        <v>9.5625</v>
      </c>
      <c r="E365" s="220"/>
      <c r="F365" s="28"/>
    </row>
    <row r="366" spans="1:6">
      <c r="A366" s="63">
        <v>159</v>
      </c>
      <c r="B366" s="69" t="s">
        <v>534</v>
      </c>
      <c r="C366" s="65" t="s">
        <v>7</v>
      </c>
      <c r="D366" s="64">
        <v>76.5</v>
      </c>
      <c r="E366" s="220"/>
      <c r="F366" s="28"/>
    </row>
    <row r="367" spans="1:6">
      <c r="A367" s="63">
        <v>160</v>
      </c>
      <c r="B367" s="69" t="s">
        <v>1069</v>
      </c>
      <c r="C367" s="65" t="s">
        <v>7</v>
      </c>
      <c r="D367" s="64">
        <v>66.9375</v>
      </c>
      <c r="E367" s="220"/>
      <c r="F367" s="28"/>
    </row>
    <row r="368" spans="1:6">
      <c r="A368" s="63">
        <v>161</v>
      </c>
      <c r="B368" s="69" t="s">
        <v>535</v>
      </c>
      <c r="C368" s="65" t="s">
        <v>7</v>
      </c>
      <c r="D368" s="64">
        <v>57.375</v>
      </c>
      <c r="E368" s="220"/>
      <c r="F368" s="28"/>
    </row>
    <row r="369" spans="1:6">
      <c r="A369" s="63">
        <v>162</v>
      </c>
      <c r="B369" s="69" t="s">
        <v>536</v>
      </c>
      <c r="C369" s="65" t="s">
        <v>7</v>
      </c>
      <c r="D369" s="64">
        <v>286.875</v>
      </c>
      <c r="E369" s="220"/>
      <c r="F369" s="28"/>
    </row>
    <row r="370" spans="1:6">
      <c r="A370" s="63">
        <v>163</v>
      </c>
      <c r="B370" s="69" t="s">
        <v>537</v>
      </c>
      <c r="C370" s="65" t="s">
        <v>7</v>
      </c>
      <c r="D370" s="64">
        <v>76.5</v>
      </c>
      <c r="E370" s="220"/>
      <c r="F370" s="28"/>
    </row>
    <row r="371" spans="1:6">
      <c r="A371" s="63">
        <v>164</v>
      </c>
      <c r="B371" s="69" t="s">
        <v>538</v>
      </c>
      <c r="C371" s="65" t="s">
        <v>8</v>
      </c>
      <c r="D371" s="64">
        <v>33.46875</v>
      </c>
      <c r="E371" s="220"/>
      <c r="F371" s="28"/>
    </row>
    <row r="372" spans="1:6">
      <c r="A372" s="63">
        <v>165</v>
      </c>
      <c r="B372" s="69" t="s">
        <v>979</v>
      </c>
      <c r="C372" s="65" t="s">
        <v>7</v>
      </c>
      <c r="D372" s="64">
        <v>19.125</v>
      </c>
      <c r="E372" s="220"/>
      <c r="F372" s="28"/>
    </row>
    <row r="373" spans="1:6">
      <c r="A373" s="63">
        <v>166</v>
      </c>
      <c r="B373" s="69" t="s">
        <v>539</v>
      </c>
      <c r="C373" s="65" t="s">
        <v>7</v>
      </c>
      <c r="D373" s="64">
        <v>76.5</v>
      </c>
      <c r="E373" s="220"/>
      <c r="F373" s="28"/>
    </row>
    <row r="374" spans="1:6">
      <c r="A374" s="63">
        <v>167</v>
      </c>
      <c r="B374" s="69" t="s">
        <v>540</v>
      </c>
      <c r="C374" s="65" t="s">
        <v>7</v>
      </c>
      <c r="D374" s="64">
        <v>114.75</v>
      </c>
      <c r="E374" s="220"/>
      <c r="F374" s="28"/>
    </row>
    <row r="375" spans="1:6">
      <c r="A375" s="63">
        <v>168</v>
      </c>
      <c r="B375" s="69" t="s">
        <v>541</v>
      </c>
      <c r="C375" s="65" t="s">
        <v>7</v>
      </c>
      <c r="D375" s="64">
        <v>239.0625</v>
      </c>
      <c r="E375" s="220"/>
      <c r="F375" s="28"/>
    </row>
    <row r="376" spans="1:6">
      <c r="A376" s="63">
        <v>169</v>
      </c>
      <c r="B376" s="69" t="s">
        <v>542</v>
      </c>
      <c r="C376" s="65" t="s">
        <v>7</v>
      </c>
      <c r="D376" s="64">
        <v>47.8125</v>
      </c>
      <c r="E376" s="220"/>
      <c r="F376" s="28"/>
    </row>
    <row r="377" spans="1:6">
      <c r="A377" s="63">
        <v>170</v>
      </c>
      <c r="B377" s="69" t="s">
        <v>543</v>
      </c>
      <c r="C377" s="65" t="s">
        <v>7</v>
      </c>
      <c r="D377" s="64">
        <v>191.25</v>
      </c>
      <c r="E377" s="220"/>
      <c r="F377" s="28"/>
    </row>
    <row r="378" spans="1:6">
      <c r="A378" s="63">
        <v>171</v>
      </c>
      <c r="B378" s="69" t="s">
        <v>1070</v>
      </c>
      <c r="C378" s="65" t="s">
        <v>7</v>
      </c>
      <c r="D378" s="64">
        <v>28.6875</v>
      </c>
      <c r="E378" s="220"/>
      <c r="F378" s="28"/>
    </row>
    <row r="379" spans="1:6">
      <c r="A379" s="63">
        <v>172</v>
      </c>
      <c r="B379" s="69" t="s">
        <v>544</v>
      </c>
      <c r="C379" s="65" t="s">
        <v>7</v>
      </c>
      <c r="D379" s="64">
        <v>76.5</v>
      </c>
      <c r="E379" s="220"/>
      <c r="F379" s="28"/>
    </row>
    <row r="380" spans="1:6">
      <c r="A380" s="63">
        <v>173</v>
      </c>
      <c r="B380" s="69" t="s">
        <v>545</v>
      </c>
      <c r="C380" s="65" t="s">
        <v>7</v>
      </c>
      <c r="D380" s="64">
        <v>76.5</v>
      </c>
      <c r="E380" s="220"/>
      <c r="F380" s="28"/>
    </row>
    <row r="381" spans="1:6">
      <c r="A381" s="63">
        <v>174</v>
      </c>
      <c r="B381" s="69" t="s">
        <v>546</v>
      </c>
      <c r="C381" s="65" t="s">
        <v>7</v>
      </c>
      <c r="D381" s="64">
        <v>9.5625</v>
      </c>
      <c r="E381" s="220"/>
      <c r="F381" s="28"/>
    </row>
    <row r="382" spans="1:6">
      <c r="A382" s="63">
        <v>175</v>
      </c>
      <c r="B382" s="69" t="s">
        <v>547</v>
      </c>
      <c r="C382" s="65" t="s">
        <v>7</v>
      </c>
      <c r="D382" s="64">
        <v>95.625</v>
      </c>
      <c r="E382" s="220"/>
      <c r="F382" s="28"/>
    </row>
    <row r="383" spans="1:6">
      <c r="A383" s="63">
        <v>176</v>
      </c>
      <c r="B383" s="69" t="s">
        <v>548</v>
      </c>
      <c r="C383" s="65" t="s">
        <v>7</v>
      </c>
      <c r="D383" s="64">
        <v>95.625</v>
      </c>
      <c r="E383" s="220"/>
      <c r="F383" s="28"/>
    </row>
    <row r="384" spans="1:6">
      <c r="A384" s="63">
        <v>177</v>
      </c>
      <c r="B384" s="69" t="s">
        <v>549</v>
      </c>
      <c r="C384" s="65" t="s">
        <v>7</v>
      </c>
      <c r="D384" s="64">
        <v>239.0625</v>
      </c>
      <c r="E384" s="220"/>
      <c r="F384" s="28"/>
    </row>
    <row r="385" spans="1:9">
      <c r="A385" s="63">
        <v>178</v>
      </c>
      <c r="B385" s="69" t="s">
        <v>550</v>
      </c>
      <c r="C385" s="65" t="s">
        <v>7</v>
      </c>
      <c r="D385" s="64">
        <v>430.3125</v>
      </c>
      <c r="E385" s="220"/>
      <c r="F385" s="28"/>
    </row>
    <row r="386" spans="1:9">
      <c r="A386" s="63">
        <v>179</v>
      </c>
      <c r="B386" s="69" t="s">
        <v>551</v>
      </c>
      <c r="C386" s="65" t="s">
        <v>7</v>
      </c>
      <c r="D386" s="64">
        <v>28.6875</v>
      </c>
      <c r="E386" s="220"/>
      <c r="F386" s="28"/>
    </row>
    <row r="387" spans="1:9">
      <c r="A387" s="63">
        <v>180</v>
      </c>
      <c r="B387" s="69" t="s">
        <v>552</v>
      </c>
      <c r="C387" s="65" t="s">
        <v>553</v>
      </c>
      <c r="D387" s="64">
        <v>2.8687499999999999</v>
      </c>
      <c r="E387" s="220"/>
      <c r="F387" s="28"/>
    </row>
    <row r="388" spans="1:9">
      <c r="A388" s="63">
        <v>181</v>
      </c>
      <c r="B388" s="47" t="s">
        <v>925</v>
      </c>
      <c r="C388" s="65" t="s">
        <v>553</v>
      </c>
      <c r="D388" s="64">
        <v>1.9124999999999999</v>
      </c>
      <c r="E388" s="220"/>
      <c r="F388" s="28"/>
    </row>
    <row r="389" spans="1:9">
      <c r="A389" s="58">
        <v>182</v>
      </c>
      <c r="B389" s="47" t="s">
        <v>924</v>
      </c>
      <c r="C389" s="65" t="s">
        <v>7</v>
      </c>
      <c r="D389" s="64">
        <v>143.4375</v>
      </c>
      <c r="E389" s="220"/>
      <c r="F389" s="28"/>
    </row>
    <row r="390" spans="1:9">
      <c r="A390" s="63">
        <v>183</v>
      </c>
      <c r="B390" s="47" t="s">
        <v>923</v>
      </c>
      <c r="C390" s="65" t="s">
        <v>7</v>
      </c>
      <c r="D390" s="64">
        <v>95.625</v>
      </c>
      <c r="E390" s="220"/>
      <c r="F390" s="28"/>
    </row>
    <row r="391" spans="1:9">
      <c r="A391" s="58">
        <v>184</v>
      </c>
      <c r="B391" s="47" t="s">
        <v>922</v>
      </c>
      <c r="C391" s="65" t="s">
        <v>7</v>
      </c>
      <c r="D391" s="64">
        <v>143.4375</v>
      </c>
      <c r="E391" s="220"/>
      <c r="F391" s="28"/>
    </row>
    <row r="392" spans="1:9">
      <c r="A392" s="63">
        <v>185</v>
      </c>
      <c r="B392" s="47" t="s">
        <v>921</v>
      </c>
      <c r="C392" s="65" t="s">
        <v>7</v>
      </c>
      <c r="D392" s="64">
        <v>86.0625</v>
      </c>
      <c r="E392" s="220"/>
      <c r="F392" s="28"/>
    </row>
    <row r="393" spans="1:9">
      <c r="A393" s="58">
        <v>186</v>
      </c>
      <c r="B393" s="47" t="s">
        <v>920</v>
      </c>
      <c r="C393" s="65" t="s">
        <v>7</v>
      </c>
      <c r="D393" s="64">
        <v>143.4375</v>
      </c>
      <c r="E393" s="220"/>
      <c r="F393" s="28"/>
    </row>
    <row r="394" spans="1:9">
      <c r="A394" s="63">
        <v>187</v>
      </c>
      <c r="B394" s="47" t="s">
        <v>919</v>
      </c>
      <c r="C394" s="65" t="s">
        <v>7</v>
      </c>
      <c r="D394" s="64">
        <v>143.4375</v>
      </c>
      <c r="E394" s="220"/>
      <c r="F394" s="28"/>
    </row>
    <row r="395" spans="1:9">
      <c r="A395" s="58">
        <v>188</v>
      </c>
      <c r="B395" s="47" t="s">
        <v>554</v>
      </c>
      <c r="C395" s="65" t="s">
        <v>7</v>
      </c>
      <c r="D395" s="64">
        <v>47.8125</v>
      </c>
      <c r="E395" s="220"/>
      <c r="F395" s="28"/>
    </row>
    <row r="396" spans="1:9">
      <c r="A396" s="63">
        <v>189</v>
      </c>
      <c r="B396" s="47" t="s">
        <v>918</v>
      </c>
      <c r="C396" s="65" t="s">
        <v>7</v>
      </c>
      <c r="D396" s="64">
        <v>19.125</v>
      </c>
      <c r="E396" s="220"/>
      <c r="F396" s="28"/>
      <c r="I396" s="28"/>
    </row>
    <row r="397" spans="1:9">
      <c r="A397" s="58">
        <v>190</v>
      </c>
      <c r="B397" s="47" t="s">
        <v>639</v>
      </c>
      <c r="C397" s="65" t="s">
        <v>7</v>
      </c>
      <c r="D397" s="64">
        <v>14.34375</v>
      </c>
      <c r="E397" s="220"/>
      <c r="F397" s="28"/>
    </row>
    <row r="398" spans="1:9" s="48" customFormat="1">
      <c r="A398" s="63">
        <v>191</v>
      </c>
      <c r="B398" s="201" t="s">
        <v>663</v>
      </c>
      <c r="C398" s="65" t="s">
        <v>7</v>
      </c>
      <c r="D398" s="66">
        <v>57.375</v>
      </c>
      <c r="E398" s="220"/>
      <c r="F398" s="28"/>
      <c r="G398" s="25"/>
    </row>
    <row r="399" spans="1:9" s="48" customFormat="1">
      <c r="A399" s="192">
        <v>192</v>
      </c>
      <c r="B399" s="193" t="s">
        <v>1694</v>
      </c>
      <c r="C399" s="202" t="s">
        <v>7</v>
      </c>
      <c r="D399" s="203">
        <v>225</v>
      </c>
      <c r="E399" s="220"/>
      <c r="F399" s="28"/>
      <c r="G399" s="25"/>
    </row>
    <row r="400" spans="1:9" s="48" customFormat="1">
      <c r="A400" s="192">
        <v>193</v>
      </c>
      <c r="B400" s="193" t="s">
        <v>1695</v>
      </c>
      <c r="C400" s="202" t="s">
        <v>7</v>
      </c>
      <c r="D400" s="203">
        <v>375</v>
      </c>
      <c r="E400" s="220"/>
      <c r="F400" s="28"/>
      <c r="G400" s="25"/>
    </row>
    <row r="401" spans="1:9" s="48" customFormat="1">
      <c r="A401" s="192">
        <v>194</v>
      </c>
      <c r="B401" s="193" t="s">
        <v>1696</v>
      </c>
      <c r="C401" s="202" t="s">
        <v>7</v>
      </c>
      <c r="D401" s="203">
        <v>150</v>
      </c>
      <c r="E401" s="220"/>
      <c r="F401" s="28"/>
      <c r="G401" s="25"/>
    </row>
    <row r="402" spans="1:9">
      <c r="A402" s="244" t="s">
        <v>619</v>
      </c>
      <c r="B402" s="245"/>
      <c r="C402" s="245"/>
      <c r="D402" s="154">
        <f>SUM(D208:D401)</f>
        <v>18502.78125</v>
      </c>
      <c r="E402" s="162">
        <f>SUM(E208:E398)</f>
        <v>0</v>
      </c>
    </row>
    <row r="403" spans="1:9">
      <c r="A403" s="244" t="s">
        <v>14</v>
      </c>
      <c r="B403" s="245"/>
      <c r="C403" s="245"/>
      <c r="D403" s="154">
        <f>D402+D203</f>
        <v>108360.46875</v>
      </c>
      <c r="E403" s="163">
        <f>SUM(E402+E203)</f>
        <v>0</v>
      </c>
    </row>
    <row r="404" spans="1:9">
      <c r="E404" s="29"/>
    </row>
    <row r="405" spans="1:9">
      <c r="F405" s="26"/>
    </row>
    <row r="406" spans="1:9">
      <c r="E406" s="29"/>
      <c r="I406" s="28"/>
    </row>
    <row r="407" spans="1:9">
      <c r="B407" s="51" t="s">
        <v>1080</v>
      </c>
    </row>
  </sheetData>
  <autoFilter ref="B7:E202"/>
  <mergeCells count="5">
    <mergeCell ref="A3:E5"/>
    <mergeCell ref="A402:C402"/>
    <mergeCell ref="A403:C403"/>
    <mergeCell ref="A204:C204"/>
    <mergeCell ref="A203:C203"/>
  </mergeCells>
  <pageMargins left="0.25" right="0.25" top="0.75" bottom="0.75" header="0.3" footer="0.3"/>
  <pageSetup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07"/>
  <sheetViews>
    <sheetView view="pageBreakPreview" topLeftCell="A56" zoomScale="60" zoomScaleNormal="100" workbookViewId="0">
      <selection activeCell="D104" sqref="D104:F104"/>
    </sheetView>
  </sheetViews>
  <sheetFormatPr defaultColWidth="8.85546875" defaultRowHeight="15"/>
  <cols>
    <col min="1" max="1" width="9" bestFit="1" customWidth="1"/>
    <col min="2" max="2" width="38.7109375" customWidth="1"/>
    <col min="4" max="4" width="15.140625" bestFit="1" customWidth="1"/>
    <col min="5" max="5" width="9" bestFit="1" customWidth="1"/>
    <col min="6" max="6" width="13.42578125" bestFit="1" customWidth="1"/>
    <col min="7" max="7" width="25.42578125" customWidth="1"/>
    <col min="8" max="8" width="19.42578125" customWidth="1"/>
  </cols>
  <sheetData>
    <row r="1" spans="1:11" ht="216">
      <c r="A1" s="267" t="s">
        <v>1098</v>
      </c>
      <c r="B1" s="268" t="s">
        <v>1099</v>
      </c>
      <c r="C1" s="269" t="s">
        <v>15</v>
      </c>
      <c r="D1" s="270" t="s">
        <v>1100</v>
      </c>
      <c r="E1" s="271" t="s">
        <v>1101</v>
      </c>
      <c r="F1" s="270" t="s">
        <v>1102</v>
      </c>
      <c r="G1" s="271" t="s">
        <v>1103</v>
      </c>
      <c r="H1" s="267" t="s">
        <v>1104</v>
      </c>
      <c r="I1" s="272" t="s">
        <v>1105</v>
      </c>
      <c r="J1" s="272"/>
      <c r="K1" s="272"/>
    </row>
    <row r="2" spans="1:11" ht="18">
      <c r="A2" s="273">
        <v>1</v>
      </c>
      <c r="B2" s="274" t="s">
        <v>1106</v>
      </c>
      <c r="C2" s="273" t="s">
        <v>17</v>
      </c>
      <c r="D2" s="275">
        <v>218.20499999999998</v>
      </c>
      <c r="E2" s="276"/>
      <c r="F2" s="277">
        <v>63.36</v>
      </c>
      <c r="G2" s="276"/>
      <c r="H2" s="278"/>
      <c r="I2" s="272" t="s">
        <v>1107</v>
      </c>
      <c r="J2" s="272"/>
      <c r="K2" s="272"/>
    </row>
    <row r="3" spans="1:11" ht="18">
      <c r="A3" s="273">
        <v>2</v>
      </c>
      <c r="B3" s="274" t="s">
        <v>1108</v>
      </c>
      <c r="C3" s="273" t="s">
        <v>17</v>
      </c>
      <c r="D3" s="275">
        <v>678</v>
      </c>
      <c r="E3" s="276"/>
      <c r="F3" s="277">
        <v>63.36</v>
      </c>
      <c r="G3" s="276"/>
      <c r="H3" s="278"/>
      <c r="I3" s="272"/>
      <c r="J3" s="272"/>
      <c r="K3" s="272"/>
    </row>
    <row r="4" spans="1:11" ht="18">
      <c r="A4" s="273">
        <v>3</v>
      </c>
      <c r="B4" s="274" t="s">
        <v>286</v>
      </c>
      <c r="C4" s="273" t="s">
        <v>17</v>
      </c>
      <c r="D4" s="275">
        <v>2182.0500000000002</v>
      </c>
      <c r="E4" s="276"/>
      <c r="F4" s="277">
        <v>487.90499999999997</v>
      </c>
      <c r="G4" s="276"/>
      <c r="H4" s="278"/>
      <c r="I4" s="272"/>
      <c r="J4" s="272"/>
      <c r="K4" s="272"/>
    </row>
    <row r="5" spans="1:11" ht="18">
      <c r="A5" s="273">
        <v>4</v>
      </c>
      <c r="B5" s="274" t="s">
        <v>416</v>
      </c>
      <c r="C5" s="273" t="s">
        <v>59</v>
      </c>
      <c r="D5" s="275">
        <v>87.27</v>
      </c>
      <c r="E5" s="276"/>
      <c r="F5" s="277">
        <v>69.69</v>
      </c>
      <c r="G5" s="276"/>
      <c r="H5" s="278"/>
      <c r="I5" s="272"/>
      <c r="J5" s="272"/>
      <c r="K5" s="272"/>
    </row>
    <row r="6" spans="1:11" ht="18">
      <c r="A6" s="273">
        <v>5</v>
      </c>
      <c r="B6" s="274" t="s">
        <v>417</v>
      </c>
      <c r="C6" s="273" t="s">
        <v>59</v>
      </c>
      <c r="D6" s="275">
        <v>87.27</v>
      </c>
      <c r="E6" s="276"/>
      <c r="F6" s="277">
        <v>69.69</v>
      </c>
      <c r="G6" s="276"/>
      <c r="H6" s="278"/>
      <c r="I6" s="272"/>
      <c r="J6" s="272"/>
      <c r="K6" s="272"/>
    </row>
    <row r="7" spans="1:11" ht="18">
      <c r="A7" s="273">
        <v>6</v>
      </c>
      <c r="B7" s="274" t="s">
        <v>1109</v>
      </c>
      <c r="C7" s="273" t="s">
        <v>17</v>
      </c>
      <c r="D7" s="275">
        <v>60.824999999999996</v>
      </c>
      <c r="E7" s="276"/>
      <c r="F7" s="277">
        <v>13.934999999999999</v>
      </c>
      <c r="G7" s="276"/>
      <c r="H7" s="278"/>
      <c r="I7" s="272"/>
      <c r="J7" s="272"/>
      <c r="K7" s="272"/>
    </row>
    <row r="8" spans="1:11" ht="18">
      <c r="A8" s="273">
        <v>7</v>
      </c>
      <c r="B8" s="274" t="s">
        <v>1110</v>
      </c>
      <c r="C8" s="273" t="s">
        <v>17</v>
      </c>
      <c r="D8" s="275">
        <v>218.20499999999998</v>
      </c>
      <c r="E8" s="276"/>
      <c r="F8" s="277">
        <v>111.51</v>
      </c>
      <c r="G8" s="276"/>
      <c r="H8" s="278"/>
      <c r="I8" s="272"/>
      <c r="J8" s="272"/>
      <c r="K8" s="272"/>
    </row>
    <row r="9" spans="1:11" ht="18">
      <c r="A9" s="273">
        <v>8</v>
      </c>
      <c r="B9" s="274" t="s">
        <v>1111</v>
      </c>
      <c r="C9" s="273" t="s">
        <v>17</v>
      </c>
      <c r="D9" s="275">
        <v>57.015000000000001</v>
      </c>
      <c r="E9" s="276"/>
      <c r="F9" s="277">
        <v>21.54</v>
      </c>
      <c r="G9" s="276"/>
      <c r="H9" s="278"/>
      <c r="I9" s="272"/>
      <c r="J9" s="272"/>
      <c r="K9" s="272"/>
    </row>
    <row r="10" spans="1:11" ht="18">
      <c r="A10" s="273">
        <v>9</v>
      </c>
      <c r="B10" s="274" t="s">
        <v>1112</v>
      </c>
      <c r="C10" s="273" t="s">
        <v>17</v>
      </c>
      <c r="D10" s="275">
        <v>21.81</v>
      </c>
      <c r="E10" s="276"/>
      <c r="F10" s="277">
        <v>7.59</v>
      </c>
      <c r="G10" s="276"/>
      <c r="H10" s="278"/>
      <c r="I10" s="272"/>
      <c r="J10" s="272"/>
      <c r="K10" s="272"/>
    </row>
    <row r="11" spans="1:11" ht="18">
      <c r="A11" s="273">
        <v>10</v>
      </c>
      <c r="B11" s="274" t="s">
        <v>382</v>
      </c>
      <c r="C11" s="273" t="s">
        <v>17</v>
      </c>
      <c r="D11" s="275">
        <v>770.98500000000001</v>
      </c>
      <c r="E11" s="276"/>
      <c r="F11" s="277">
        <v>97.574999999999989</v>
      </c>
      <c r="G11" s="276"/>
      <c r="H11" s="278"/>
      <c r="I11" s="272"/>
      <c r="J11" s="272"/>
      <c r="K11" s="272"/>
    </row>
    <row r="12" spans="1:11" ht="18">
      <c r="A12" s="273">
        <v>11</v>
      </c>
      <c r="B12" s="274" t="s">
        <v>1113</v>
      </c>
      <c r="C12" s="273" t="s">
        <v>17</v>
      </c>
      <c r="D12" s="275">
        <v>154.185</v>
      </c>
      <c r="E12" s="276"/>
      <c r="F12" s="277">
        <v>139.39500000000001</v>
      </c>
      <c r="G12" s="276"/>
      <c r="H12" s="278"/>
      <c r="I12" s="272"/>
      <c r="J12" s="272"/>
      <c r="K12" s="272"/>
    </row>
    <row r="13" spans="1:11" ht="18">
      <c r="A13" s="273">
        <v>12</v>
      </c>
      <c r="B13" s="274" t="s">
        <v>1114</v>
      </c>
      <c r="C13" s="273" t="s">
        <v>17</v>
      </c>
      <c r="D13" s="275">
        <v>74.175000000000011</v>
      </c>
      <c r="E13" s="276"/>
      <c r="F13" s="277">
        <v>35.474999999999994</v>
      </c>
      <c r="G13" s="276"/>
      <c r="H13" s="278"/>
      <c r="I13" s="272"/>
      <c r="J13" s="272"/>
      <c r="K13" s="272"/>
    </row>
    <row r="14" spans="1:11" ht="18">
      <c r="A14" s="273">
        <v>13</v>
      </c>
      <c r="B14" s="274" t="s">
        <v>1115</v>
      </c>
      <c r="C14" s="273" t="s">
        <v>17</v>
      </c>
      <c r="D14" s="275">
        <v>1061.9250000000002</v>
      </c>
      <c r="E14" s="276"/>
      <c r="F14" s="277">
        <v>49.41</v>
      </c>
      <c r="G14" s="276"/>
      <c r="H14" s="278"/>
      <c r="I14" s="272"/>
      <c r="J14" s="272"/>
      <c r="K14" s="272"/>
    </row>
    <row r="15" spans="1:11" ht="18">
      <c r="A15" s="273">
        <v>14</v>
      </c>
      <c r="B15" s="274" t="s">
        <v>1116</v>
      </c>
      <c r="C15" s="273" t="s">
        <v>17</v>
      </c>
      <c r="D15" s="275">
        <v>63.36</v>
      </c>
      <c r="E15" s="276"/>
      <c r="F15" s="277">
        <v>167.28</v>
      </c>
      <c r="G15" s="276"/>
      <c r="H15" s="278"/>
      <c r="I15" s="272"/>
      <c r="J15" s="272"/>
      <c r="K15" s="272"/>
    </row>
    <row r="16" spans="1:11" ht="18">
      <c r="A16" s="273">
        <v>15</v>
      </c>
      <c r="B16" s="274" t="s">
        <v>1117</v>
      </c>
      <c r="C16" s="273" t="s">
        <v>59</v>
      </c>
      <c r="D16" s="275">
        <v>177.42000000000002</v>
      </c>
      <c r="E16" s="276"/>
      <c r="F16" s="277">
        <v>69.69</v>
      </c>
      <c r="G16" s="276"/>
      <c r="H16" s="278"/>
      <c r="I16" s="272"/>
      <c r="J16" s="272"/>
      <c r="K16" s="272"/>
    </row>
    <row r="17" spans="1:11" ht="18">
      <c r="A17" s="273">
        <v>16</v>
      </c>
      <c r="B17" s="274" t="s">
        <v>1118</v>
      </c>
      <c r="C17" s="273" t="s">
        <v>59</v>
      </c>
      <c r="D17" s="275">
        <v>209.10000000000002</v>
      </c>
      <c r="E17" s="276"/>
      <c r="F17" s="277">
        <v>69.69</v>
      </c>
      <c r="G17" s="276"/>
      <c r="H17" s="278"/>
      <c r="I17" s="272"/>
      <c r="J17" s="272"/>
      <c r="K17" s="272"/>
    </row>
    <row r="18" spans="1:11" ht="18">
      <c r="A18" s="273">
        <v>17</v>
      </c>
      <c r="B18" s="274" t="s">
        <v>1119</v>
      </c>
      <c r="C18" s="273" t="s">
        <v>59</v>
      </c>
      <c r="D18" s="275">
        <v>342.16500000000002</v>
      </c>
      <c r="E18" s="276"/>
      <c r="F18" s="277">
        <v>69.69</v>
      </c>
      <c r="G18" s="276"/>
      <c r="H18" s="278"/>
      <c r="I18" s="272"/>
      <c r="J18" s="272"/>
      <c r="K18" s="272"/>
    </row>
    <row r="19" spans="1:11" ht="18">
      <c r="A19" s="273">
        <v>18</v>
      </c>
      <c r="B19" s="274" t="s">
        <v>1120</v>
      </c>
      <c r="C19" s="273" t="s">
        <v>59</v>
      </c>
      <c r="D19" s="275">
        <v>164.745</v>
      </c>
      <c r="E19" s="276"/>
      <c r="F19" s="277">
        <v>69.69</v>
      </c>
      <c r="G19" s="276"/>
      <c r="H19" s="278"/>
      <c r="I19" s="272"/>
      <c r="J19" s="272"/>
      <c r="K19" s="272"/>
    </row>
    <row r="20" spans="1:11" ht="18">
      <c r="A20" s="273">
        <v>19</v>
      </c>
      <c r="B20" s="274" t="s">
        <v>1121</v>
      </c>
      <c r="C20" s="273" t="s">
        <v>17</v>
      </c>
      <c r="D20" s="275">
        <v>5208.6149999999998</v>
      </c>
      <c r="E20" s="276"/>
      <c r="F20" s="277">
        <v>69.69</v>
      </c>
      <c r="G20" s="276"/>
      <c r="H20" s="278"/>
      <c r="I20" s="272"/>
      <c r="J20" s="272"/>
      <c r="K20" s="272"/>
    </row>
    <row r="21" spans="1:11" ht="18">
      <c r="A21" s="273">
        <v>20</v>
      </c>
      <c r="B21" s="274" t="s">
        <v>1122</v>
      </c>
      <c r="C21" s="273" t="s">
        <v>17</v>
      </c>
      <c r="D21" s="275">
        <v>2182.0500000000002</v>
      </c>
      <c r="E21" s="276"/>
      <c r="F21" s="277">
        <v>69.69</v>
      </c>
      <c r="G21" s="276"/>
      <c r="H21" s="278"/>
      <c r="I21" s="272"/>
      <c r="J21" s="272"/>
      <c r="K21" s="272"/>
    </row>
    <row r="22" spans="1:11" ht="18">
      <c r="A22" s="273">
        <v>21</v>
      </c>
      <c r="B22" s="274" t="s">
        <v>1123</v>
      </c>
      <c r="C22" s="273" t="s">
        <v>17</v>
      </c>
      <c r="D22" s="275">
        <v>218.20499999999998</v>
      </c>
      <c r="E22" s="276"/>
      <c r="F22" s="277">
        <v>348.495</v>
      </c>
      <c r="G22" s="276"/>
      <c r="H22" s="278"/>
      <c r="I22" s="272"/>
      <c r="J22" s="272"/>
      <c r="K22" s="272"/>
    </row>
    <row r="23" spans="1:11" ht="18">
      <c r="A23" s="273">
        <v>22</v>
      </c>
      <c r="B23" s="274" t="s">
        <v>1124</v>
      </c>
      <c r="C23" s="273" t="s">
        <v>17</v>
      </c>
      <c r="D23" s="275">
        <v>203.65500000000003</v>
      </c>
      <c r="E23" s="276"/>
      <c r="F23" s="277">
        <v>111.51</v>
      </c>
      <c r="G23" s="276"/>
      <c r="H23" s="278"/>
      <c r="I23" s="272"/>
      <c r="J23" s="272"/>
      <c r="K23" s="272"/>
    </row>
    <row r="24" spans="1:11" ht="18">
      <c r="A24" s="273">
        <v>23</v>
      </c>
      <c r="B24" s="274" t="s">
        <v>1125</v>
      </c>
      <c r="C24" s="273" t="s">
        <v>17</v>
      </c>
      <c r="D24" s="275">
        <v>342.16500000000002</v>
      </c>
      <c r="E24" s="276"/>
      <c r="F24" s="277">
        <v>167.28</v>
      </c>
      <c r="G24" s="276"/>
      <c r="H24" s="278"/>
      <c r="I24" s="272"/>
      <c r="J24" s="272"/>
      <c r="K24" s="272"/>
    </row>
    <row r="25" spans="1:11" ht="18">
      <c r="A25" s="273">
        <v>24</v>
      </c>
      <c r="B25" s="274" t="s">
        <v>45</v>
      </c>
      <c r="C25" s="273" t="s">
        <v>17</v>
      </c>
      <c r="D25" s="275">
        <v>2154.4049999999997</v>
      </c>
      <c r="E25" s="276"/>
      <c r="F25" s="277">
        <v>97.574999999999989</v>
      </c>
      <c r="G25" s="276"/>
      <c r="H25" s="278"/>
      <c r="I25" s="272"/>
      <c r="J25" s="272"/>
      <c r="K25" s="272"/>
    </row>
    <row r="26" spans="1:11" ht="18">
      <c r="A26" s="273">
        <v>25</v>
      </c>
      <c r="B26" s="274" t="s">
        <v>1126</v>
      </c>
      <c r="C26" s="273" t="s">
        <v>17</v>
      </c>
      <c r="D26" s="275">
        <v>2154.4049999999997</v>
      </c>
      <c r="E26" s="276"/>
      <c r="F26" s="277">
        <v>49.41</v>
      </c>
      <c r="G26" s="276"/>
      <c r="H26" s="278"/>
      <c r="I26" s="272"/>
      <c r="J26" s="272"/>
      <c r="K26" s="272"/>
    </row>
    <row r="27" spans="1:11" ht="18">
      <c r="A27" s="273">
        <v>26</v>
      </c>
      <c r="B27" s="274" t="s">
        <v>395</v>
      </c>
      <c r="C27" s="273" t="s">
        <v>17</v>
      </c>
      <c r="D27" s="275">
        <v>465.495</v>
      </c>
      <c r="E27" s="276"/>
      <c r="F27" s="277">
        <v>83.64</v>
      </c>
      <c r="G27" s="276"/>
      <c r="H27" s="278"/>
      <c r="I27" s="272"/>
      <c r="J27" s="272"/>
      <c r="K27" s="272"/>
    </row>
    <row r="28" spans="1:11" ht="18">
      <c r="A28" s="273">
        <v>27</v>
      </c>
      <c r="B28" s="274" t="s">
        <v>396</v>
      </c>
      <c r="C28" s="273" t="s">
        <v>17</v>
      </c>
      <c r="D28" s="275">
        <v>465.495</v>
      </c>
      <c r="E28" s="276"/>
      <c r="F28" s="277">
        <v>83.64</v>
      </c>
      <c r="G28" s="276"/>
      <c r="H28" s="278"/>
      <c r="I28" s="272"/>
      <c r="J28" s="272"/>
      <c r="K28" s="272"/>
    </row>
    <row r="29" spans="1:11" ht="18">
      <c r="A29" s="273">
        <v>28</v>
      </c>
      <c r="B29" s="274" t="s">
        <v>593</v>
      </c>
      <c r="C29" s="273" t="s">
        <v>17</v>
      </c>
      <c r="D29" s="275">
        <v>2788.0650000000001</v>
      </c>
      <c r="E29" s="276"/>
      <c r="F29" s="277">
        <v>111.51</v>
      </c>
      <c r="G29" s="276"/>
      <c r="H29" s="278"/>
      <c r="I29" s="272"/>
      <c r="J29" s="272"/>
      <c r="K29" s="272"/>
    </row>
    <row r="30" spans="1:11" ht="18">
      <c r="A30" s="273">
        <v>29</v>
      </c>
      <c r="B30" s="274" t="s">
        <v>1127</v>
      </c>
      <c r="C30" s="273" t="s">
        <v>17</v>
      </c>
      <c r="D30" s="275">
        <v>1140.57</v>
      </c>
      <c r="E30" s="276"/>
      <c r="F30" s="277">
        <v>83.64</v>
      </c>
      <c r="G30" s="276"/>
      <c r="H30" s="278"/>
      <c r="I30" s="272"/>
      <c r="J30" s="272"/>
      <c r="K30" s="272"/>
    </row>
    <row r="31" spans="1:11" ht="18">
      <c r="A31" s="273">
        <v>30</v>
      </c>
      <c r="B31" s="274" t="s">
        <v>1128</v>
      </c>
      <c r="C31" s="273" t="s">
        <v>17</v>
      </c>
      <c r="D31" s="275">
        <v>1216.605</v>
      </c>
      <c r="E31" s="276"/>
      <c r="F31" s="277">
        <v>83.64</v>
      </c>
      <c r="G31" s="276"/>
      <c r="H31" s="278"/>
      <c r="I31" s="272"/>
      <c r="J31" s="272"/>
      <c r="K31" s="272"/>
    </row>
    <row r="32" spans="1:11" ht="18">
      <c r="A32" s="273">
        <v>31</v>
      </c>
      <c r="B32" s="274" t="s">
        <v>592</v>
      </c>
      <c r="C32" s="273" t="s">
        <v>17</v>
      </c>
      <c r="D32" s="275">
        <v>1745.6399999999999</v>
      </c>
      <c r="E32" s="276"/>
      <c r="F32" s="277">
        <v>83.64</v>
      </c>
      <c r="G32" s="276"/>
      <c r="H32" s="278"/>
      <c r="I32" s="272"/>
      <c r="J32" s="272"/>
      <c r="K32" s="272"/>
    </row>
    <row r="33" spans="1:11" ht="18">
      <c r="A33" s="273">
        <v>32</v>
      </c>
      <c r="B33" s="279" t="s">
        <v>349</v>
      </c>
      <c r="C33" s="273" t="s">
        <v>17</v>
      </c>
      <c r="D33" s="275">
        <v>152.07</v>
      </c>
      <c r="E33" s="276"/>
      <c r="F33" s="277">
        <v>27.869999999999997</v>
      </c>
      <c r="G33" s="276"/>
      <c r="H33" s="278"/>
      <c r="I33" s="272"/>
      <c r="J33" s="272"/>
      <c r="K33" s="272"/>
    </row>
    <row r="34" spans="1:11" ht="18">
      <c r="A34" s="273">
        <v>33</v>
      </c>
      <c r="B34" s="274" t="s">
        <v>1129</v>
      </c>
      <c r="C34" s="273" t="s">
        <v>17</v>
      </c>
      <c r="D34" s="275">
        <v>44.355000000000004</v>
      </c>
      <c r="E34" s="276"/>
      <c r="F34" s="277">
        <v>7.59</v>
      </c>
      <c r="G34" s="276"/>
      <c r="H34" s="278"/>
      <c r="I34" s="272"/>
      <c r="J34" s="272"/>
      <c r="K34" s="272"/>
    </row>
    <row r="35" spans="1:11" ht="18">
      <c r="A35" s="273">
        <v>34</v>
      </c>
      <c r="B35" s="274" t="s">
        <v>1130</v>
      </c>
      <c r="C35" s="273" t="s">
        <v>17</v>
      </c>
      <c r="D35" s="275">
        <v>190.095</v>
      </c>
      <c r="E35" s="276"/>
      <c r="F35" s="277">
        <v>41.82</v>
      </c>
      <c r="G35" s="276"/>
      <c r="H35" s="278"/>
      <c r="I35" s="272"/>
      <c r="J35" s="272"/>
      <c r="K35" s="272"/>
    </row>
    <row r="36" spans="1:11" ht="18">
      <c r="A36" s="273">
        <v>35</v>
      </c>
      <c r="B36" s="274" t="s">
        <v>1131</v>
      </c>
      <c r="C36" s="273" t="s">
        <v>17</v>
      </c>
      <c r="D36" s="275">
        <v>3801.915</v>
      </c>
      <c r="E36" s="276"/>
      <c r="F36" s="277">
        <v>348.495</v>
      </c>
      <c r="G36" s="276"/>
      <c r="H36" s="278"/>
      <c r="I36" s="272"/>
      <c r="J36" s="272"/>
      <c r="K36" s="272"/>
    </row>
    <row r="37" spans="1:11" ht="18">
      <c r="A37" s="273">
        <v>36</v>
      </c>
      <c r="B37" s="274" t="s">
        <v>1132</v>
      </c>
      <c r="C37" s="273" t="s">
        <v>17</v>
      </c>
      <c r="D37" s="275">
        <v>1013.835</v>
      </c>
      <c r="E37" s="276"/>
      <c r="F37" s="277">
        <v>111.51</v>
      </c>
      <c r="G37" s="276"/>
      <c r="H37" s="278"/>
      <c r="I37" s="272"/>
      <c r="J37" s="272"/>
      <c r="K37" s="272"/>
    </row>
    <row r="38" spans="1:11" ht="18">
      <c r="A38" s="273">
        <v>37</v>
      </c>
      <c r="B38" s="274" t="s">
        <v>1133</v>
      </c>
      <c r="C38" s="273" t="s">
        <v>17</v>
      </c>
      <c r="D38" s="275">
        <v>2281.14</v>
      </c>
      <c r="E38" s="276"/>
      <c r="F38" s="277">
        <v>69.69</v>
      </c>
      <c r="G38" s="276"/>
      <c r="H38" s="278"/>
      <c r="I38" s="272"/>
      <c r="J38" s="272"/>
      <c r="K38" s="272"/>
    </row>
    <row r="39" spans="1:11" ht="18">
      <c r="A39" s="273">
        <v>38</v>
      </c>
      <c r="B39" s="274" t="s">
        <v>1134</v>
      </c>
      <c r="C39" s="273" t="s">
        <v>17</v>
      </c>
      <c r="D39" s="275">
        <v>3636.75</v>
      </c>
      <c r="E39" s="276"/>
      <c r="F39" s="277">
        <v>139.39500000000001</v>
      </c>
      <c r="G39" s="276"/>
      <c r="H39" s="278"/>
      <c r="I39" s="272"/>
      <c r="J39" s="272"/>
      <c r="K39" s="272"/>
    </row>
    <row r="40" spans="1:11" ht="18">
      <c r="A40" s="273">
        <v>39</v>
      </c>
      <c r="B40" s="274" t="s">
        <v>1135</v>
      </c>
      <c r="C40" s="273" t="s">
        <v>17</v>
      </c>
      <c r="D40" s="275">
        <v>218.20499999999998</v>
      </c>
      <c r="E40" s="276"/>
      <c r="F40" s="277">
        <v>27.869999999999997</v>
      </c>
      <c r="G40" s="276"/>
      <c r="H40" s="278"/>
      <c r="I40" s="272"/>
      <c r="J40" s="272"/>
      <c r="K40" s="272"/>
    </row>
    <row r="41" spans="1:11" ht="18">
      <c r="A41" s="273">
        <v>40</v>
      </c>
      <c r="B41" s="274" t="s">
        <v>1136</v>
      </c>
      <c r="C41" s="273" t="s">
        <v>17</v>
      </c>
      <c r="D41" s="275">
        <v>29.085000000000001</v>
      </c>
      <c r="E41" s="276"/>
      <c r="F41" s="277">
        <v>41.82</v>
      </c>
      <c r="G41" s="276"/>
      <c r="H41" s="278"/>
      <c r="I41" s="272"/>
      <c r="J41" s="272"/>
      <c r="K41" s="272"/>
    </row>
    <row r="42" spans="1:11" ht="18">
      <c r="A42" s="273">
        <v>41</v>
      </c>
      <c r="B42" s="274" t="s">
        <v>1137</v>
      </c>
      <c r="C42" s="273" t="s">
        <v>17</v>
      </c>
      <c r="D42" s="275">
        <v>29.085000000000001</v>
      </c>
      <c r="E42" s="276"/>
      <c r="F42" s="277">
        <v>13.934999999999999</v>
      </c>
      <c r="G42" s="276"/>
      <c r="H42" s="278"/>
      <c r="I42" s="272"/>
      <c r="J42" s="272"/>
      <c r="K42" s="272"/>
    </row>
    <row r="43" spans="1:11" ht="18">
      <c r="A43" s="273">
        <v>42</v>
      </c>
      <c r="B43" s="274" t="s">
        <v>631</v>
      </c>
      <c r="C43" s="273" t="s">
        <v>17</v>
      </c>
      <c r="D43" s="275">
        <v>21.81</v>
      </c>
      <c r="E43" s="276"/>
      <c r="F43" s="277">
        <v>0</v>
      </c>
      <c r="G43" s="276"/>
      <c r="H43" s="278"/>
      <c r="I43" s="272"/>
      <c r="J43" s="272"/>
      <c r="K43" s="272"/>
    </row>
    <row r="44" spans="1:11" ht="18">
      <c r="A44" s="273">
        <v>43</v>
      </c>
      <c r="B44" s="274" t="s">
        <v>632</v>
      </c>
      <c r="C44" s="273" t="s">
        <v>17</v>
      </c>
      <c r="D44" s="275">
        <v>247.29000000000002</v>
      </c>
      <c r="E44" s="276"/>
      <c r="F44" s="277">
        <v>0</v>
      </c>
      <c r="G44" s="276"/>
      <c r="H44" s="278"/>
      <c r="I44" s="272"/>
      <c r="J44" s="272"/>
      <c r="K44" s="272"/>
    </row>
    <row r="45" spans="1:11" ht="18">
      <c r="A45" s="273">
        <v>44</v>
      </c>
      <c r="B45" s="274" t="s">
        <v>99</v>
      </c>
      <c r="C45" s="273" t="s">
        <v>17</v>
      </c>
      <c r="D45" s="275">
        <v>12.36</v>
      </c>
      <c r="E45" s="276"/>
      <c r="F45" s="277">
        <v>21.54</v>
      </c>
      <c r="G45" s="276"/>
      <c r="H45" s="278"/>
      <c r="I45" s="272"/>
      <c r="J45" s="272"/>
      <c r="K45" s="272"/>
    </row>
    <row r="46" spans="1:11" ht="18">
      <c r="A46" s="273">
        <v>45</v>
      </c>
      <c r="B46" s="274" t="s">
        <v>385</v>
      </c>
      <c r="C46" s="273" t="s">
        <v>17</v>
      </c>
      <c r="D46" s="275">
        <v>581.88</v>
      </c>
      <c r="E46" s="276"/>
      <c r="F46" s="277">
        <v>83.64</v>
      </c>
      <c r="G46" s="276"/>
      <c r="H46" s="278"/>
      <c r="I46" s="272"/>
      <c r="J46" s="272"/>
      <c r="K46" s="272"/>
    </row>
    <row r="47" spans="1:11" ht="18">
      <c r="A47" s="273">
        <v>46</v>
      </c>
      <c r="B47" s="274" t="s">
        <v>1138</v>
      </c>
      <c r="C47" s="273" t="s">
        <v>17</v>
      </c>
      <c r="D47" s="275">
        <v>494.23500000000001</v>
      </c>
      <c r="E47" s="276"/>
      <c r="F47" s="277">
        <v>55.755000000000003</v>
      </c>
      <c r="G47" s="276"/>
      <c r="H47" s="278"/>
      <c r="I47" s="272"/>
      <c r="J47" s="272"/>
      <c r="K47" s="272"/>
    </row>
    <row r="48" spans="1:11" ht="18">
      <c r="A48" s="273">
        <v>47</v>
      </c>
      <c r="B48" s="274" t="s">
        <v>1139</v>
      </c>
      <c r="C48" s="273" t="s">
        <v>59</v>
      </c>
      <c r="D48" s="275">
        <v>67.155000000000001</v>
      </c>
      <c r="E48" s="276"/>
      <c r="F48" s="277">
        <v>55.755000000000003</v>
      </c>
      <c r="G48" s="276"/>
      <c r="H48" s="278"/>
      <c r="I48" s="272"/>
      <c r="J48" s="272"/>
      <c r="K48" s="272"/>
    </row>
    <row r="49" spans="1:11" ht="18">
      <c r="A49" s="273">
        <v>48</v>
      </c>
      <c r="B49" s="274" t="s">
        <v>1140</v>
      </c>
      <c r="C49" s="273" t="s">
        <v>17</v>
      </c>
      <c r="D49" s="275">
        <v>101.82</v>
      </c>
      <c r="E49" s="276"/>
      <c r="F49" s="277">
        <v>27.869999999999997</v>
      </c>
      <c r="G49" s="276"/>
      <c r="H49" s="278"/>
      <c r="I49" s="272"/>
      <c r="J49" s="272"/>
      <c r="K49" s="272"/>
    </row>
    <row r="50" spans="1:11" ht="18">
      <c r="A50" s="273">
        <v>49</v>
      </c>
      <c r="B50" s="274" t="s">
        <v>1141</v>
      </c>
      <c r="C50" s="273" t="s">
        <v>17</v>
      </c>
      <c r="D50" s="275">
        <v>158.39999999999998</v>
      </c>
      <c r="E50" s="276"/>
      <c r="F50" s="277">
        <v>27.869999999999997</v>
      </c>
      <c r="G50" s="276"/>
      <c r="H50" s="278"/>
      <c r="I50" s="272"/>
      <c r="J50" s="272"/>
      <c r="K50" s="272"/>
    </row>
    <row r="51" spans="1:11" ht="18">
      <c r="A51" s="273">
        <v>50</v>
      </c>
      <c r="B51" s="274" t="s">
        <v>257</v>
      </c>
      <c r="C51" s="273" t="s">
        <v>17</v>
      </c>
      <c r="D51" s="275">
        <v>126.72</v>
      </c>
      <c r="E51" s="276"/>
      <c r="F51" s="277">
        <v>139.39500000000001</v>
      </c>
      <c r="G51" s="276"/>
      <c r="H51" s="278"/>
      <c r="I51" s="272"/>
      <c r="J51" s="272"/>
      <c r="K51" s="272"/>
    </row>
    <row r="52" spans="1:11" ht="18">
      <c r="A52" s="273">
        <v>51</v>
      </c>
      <c r="B52" s="274" t="s">
        <v>586</v>
      </c>
      <c r="C52" s="273" t="s">
        <v>17</v>
      </c>
      <c r="D52" s="275">
        <v>120.39000000000001</v>
      </c>
      <c r="E52" s="276"/>
      <c r="F52" s="277">
        <v>167.28</v>
      </c>
      <c r="G52" s="276"/>
      <c r="H52" s="278"/>
      <c r="I52" s="272"/>
      <c r="J52" s="272"/>
      <c r="K52" s="272"/>
    </row>
    <row r="53" spans="1:11" ht="18">
      <c r="A53" s="273">
        <v>52</v>
      </c>
      <c r="B53" s="274" t="s">
        <v>585</v>
      </c>
      <c r="C53" s="273" t="s">
        <v>17</v>
      </c>
      <c r="D53" s="275">
        <v>107.715</v>
      </c>
      <c r="E53" s="276"/>
      <c r="F53" s="277">
        <v>250.92000000000002</v>
      </c>
      <c r="G53" s="276"/>
      <c r="H53" s="278"/>
      <c r="I53" s="272"/>
      <c r="J53" s="272"/>
      <c r="K53" s="272"/>
    </row>
    <row r="54" spans="1:11" ht="18">
      <c r="A54" s="273">
        <v>53</v>
      </c>
      <c r="B54" s="274" t="s">
        <v>413</v>
      </c>
      <c r="C54" s="273" t="s">
        <v>17</v>
      </c>
      <c r="D54" s="275">
        <v>50.91</v>
      </c>
      <c r="E54" s="276"/>
      <c r="F54" s="277">
        <v>83.64</v>
      </c>
      <c r="G54" s="276"/>
      <c r="H54" s="278"/>
      <c r="I54" s="272"/>
      <c r="J54" s="272"/>
      <c r="K54" s="272"/>
    </row>
    <row r="55" spans="1:11" ht="18">
      <c r="A55" s="273">
        <v>54</v>
      </c>
      <c r="B55" s="274" t="s">
        <v>1142</v>
      </c>
      <c r="C55" s="273" t="s">
        <v>17</v>
      </c>
      <c r="D55" s="275">
        <v>582.96</v>
      </c>
      <c r="E55" s="276"/>
      <c r="F55" s="277">
        <v>167.28</v>
      </c>
      <c r="G55" s="276"/>
      <c r="H55" s="278"/>
      <c r="I55" s="272"/>
      <c r="J55" s="272"/>
      <c r="K55" s="272"/>
    </row>
    <row r="56" spans="1:11" ht="18">
      <c r="A56" s="273">
        <v>55</v>
      </c>
      <c r="B56" s="274" t="s">
        <v>1143</v>
      </c>
      <c r="C56" s="273" t="s">
        <v>17</v>
      </c>
      <c r="D56" s="275">
        <v>38.01</v>
      </c>
      <c r="E56" s="276"/>
      <c r="F56" s="277">
        <v>125.46000000000001</v>
      </c>
      <c r="G56" s="276"/>
      <c r="H56" s="278"/>
      <c r="I56" s="272"/>
      <c r="J56" s="272"/>
      <c r="K56" s="272"/>
    </row>
    <row r="57" spans="1:11" ht="18">
      <c r="A57" s="273">
        <v>56</v>
      </c>
      <c r="B57" s="274" t="s">
        <v>1144</v>
      </c>
      <c r="C57" s="273" t="s">
        <v>17</v>
      </c>
      <c r="D57" s="275">
        <v>65.894999999999996</v>
      </c>
      <c r="E57" s="276"/>
      <c r="F57" s="277">
        <v>125.46000000000001</v>
      </c>
      <c r="G57" s="276"/>
      <c r="H57" s="278"/>
      <c r="I57" s="272"/>
      <c r="J57" s="272"/>
      <c r="K57" s="272"/>
    </row>
    <row r="58" spans="1:11" ht="18">
      <c r="A58" s="273">
        <v>57</v>
      </c>
      <c r="B58" s="274" t="s">
        <v>1145</v>
      </c>
      <c r="C58" s="273" t="s">
        <v>17</v>
      </c>
      <c r="D58" s="275">
        <v>320.02499999999998</v>
      </c>
      <c r="E58" s="276"/>
      <c r="F58" s="277">
        <v>167.28</v>
      </c>
      <c r="G58" s="276"/>
      <c r="H58" s="278"/>
      <c r="I58" s="272"/>
      <c r="J58" s="272"/>
      <c r="K58" s="272"/>
    </row>
    <row r="59" spans="1:11" ht="18">
      <c r="A59" s="273">
        <v>58</v>
      </c>
      <c r="B59" s="274" t="s">
        <v>246</v>
      </c>
      <c r="C59" s="273" t="s">
        <v>17</v>
      </c>
      <c r="D59" s="275">
        <v>436.40999999999997</v>
      </c>
      <c r="E59" s="276"/>
      <c r="F59" s="277">
        <v>167.28</v>
      </c>
      <c r="G59" s="276"/>
      <c r="H59" s="278"/>
      <c r="I59" s="272"/>
      <c r="J59" s="272"/>
      <c r="K59" s="272"/>
    </row>
    <row r="60" spans="1:11" ht="18">
      <c r="A60" s="273">
        <v>59</v>
      </c>
      <c r="B60" s="274" t="s">
        <v>1146</v>
      </c>
      <c r="C60" s="273" t="s">
        <v>59</v>
      </c>
      <c r="D60" s="275">
        <v>158.39999999999998</v>
      </c>
      <c r="E60" s="276"/>
      <c r="F60" s="277">
        <v>97.574999999999989</v>
      </c>
      <c r="G60" s="276"/>
      <c r="H60" s="278"/>
      <c r="I60" s="272"/>
      <c r="J60" s="272"/>
      <c r="K60" s="272"/>
    </row>
    <row r="61" spans="1:11" ht="18">
      <c r="A61" s="273">
        <v>60</v>
      </c>
      <c r="B61" s="274" t="s">
        <v>358</v>
      </c>
      <c r="C61" s="273" t="s">
        <v>17</v>
      </c>
      <c r="D61" s="275">
        <v>9.9450000000000003</v>
      </c>
      <c r="E61" s="276"/>
      <c r="F61" s="277">
        <v>0</v>
      </c>
      <c r="G61" s="276"/>
      <c r="H61" s="278"/>
      <c r="I61" s="272"/>
      <c r="J61" s="272"/>
      <c r="K61" s="272"/>
    </row>
    <row r="62" spans="1:11" ht="18">
      <c r="A62" s="273">
        <v>61</v>
      </c>
      <c r="B62" s="274" t="s">
        <v>1147</v>
      </c>
      <c r="C62" s="273" t="s">
        <v>17</v>
      </c>
      <c r="D62" s="275">
        <v>7.26</v>
      </c>
      <c r="E62" s="276"/>
      <c r="F62" s="277">
        <v>0</v>
      </c>
      <c r="G62" s="276"/>
      <c r="H62" s="278"/>
      <c r="I62" s="272"/>
      <c r="J62" s="272"/>
      <c r="K62" s="272"/>
    </row>
    <row r="63" spans="1:11" ht="18">
      <c r="A63" s="273">
        <v>62</v>
      </c>
      <c r="B63" s="274" t="s">
        <v>1148</v>
      </c>
      <c r="C63" s="273" t="s">
        <v>17</v>
      </c>
      <c r="D63" s="275">
        <v>95.039999999999992</v>
      </c>
      <c r="E63" s="276"/>
      <c r="F63" s="277">
        <v>0</v>
      </c>
      <c r="G63" s="276"/>
      <c r="H63" s="278"/>
      <c r="I63" s="272"/>
      <c r="J63" s="272"/>
      <c r="K63" s="272"/>
    </row>
    <row r="64" spans="1:11" ht="18">
      <c r="A64" s="273">
        <v>63</v>
      </c>
      <c r="B64" s="274" t="s">
        <v>1149</v>
      </c>
      <c r="C64" s="273" t="s">
        <v>17</v>
      </c>
      <c r="D64" s="275">
        <v>15.195</v>
      </c>
      <c r="E64" s="276"/>
      <c r="F64" s="277">
        <v>55.755000000000003</v>
      </c>
      <c r="G64" s="276"/>
      <c r="H64" s="278"/>
      <c r="I64" s="272"/>
      <c r="J64" s="272"/>
      <c r="K64" s="272"/>
    </row>
    <row r="65" spans="1:11" ht="18">
      <c r="A65" s="273">
        <v>64</v>
      </c>
      <c r="B65" s="274" t="s">
        <v>1150</v>
      </c>
      <c r="C65" s="273" t="s">
        <v>17</v>
      </c>
      <c r="D65" s="275">
        <v>4.875</v>
      </c>
      <c r="E65" s="276"/>
      <c r="F65" s="277">
        <v>27.869999999999997</v>
      </c>
      <c r="G65" s="276"/>
      <c r="H65" s="278"/>
      <c r="I65" s="272"/>
      <c r="J65" s="272"/>
      <c r="K65" s="272"/>
    </row>
    <row r="66" spans="1:11" ht="18">
      <c r="A66" s="273">
        <v>65</v>
      </c>
      <c r="B66" s="274" t="s">
        <v>1151</v>
      </c>
      <c r="C66" s="273" t="s">
        <v>17</v>
      </c>
      <c r="D66" s="275">
        <v>5.625</v>
      </c>
      <c r="E66" s="276"/>
      <c r="F66" s="277">
        <v>27.869999999999997</v>
      </c>
      <c r="G66" s="276"/>
      <c r="H66" s="278"/>
      <c r="I66" s="272"/>
      <c r="J66" s="272"/>
      <c r="K66" s="272"/>
    </row>
    <row r="67" spans="1:11" ht="18">
      <c r="A67" s="273">
        <v>66</v>
      </c>
      <c r="B67" s="274" t="s">
        <v>1152</v>
      </c>
      <c r="C67" s="273" t="s">
        <v>59</v>
      </c>
      <c r="D67" s="275">
        <v>46.5</v>
      </c>
      <c r="E67" s="276"/>
      <c r="F67" s="277">
        <v>97.574999999999989</v>
      </c>
      <c r="G67" s="276"/>
      <c r="H67" s="278"/>
      <c r="I67" s="272"/>
      <c r="J67" s="272"/>
      <c r="K67" s="272"/>
    </row>
    <row r="68" spans="1:11" ht="18">
      <c r="A68" s="273">
        <v>67</v>
      </c>
      <c r="B68" s="274" t="s">
        <v>1153</v>
      </c>
      <c r="C68" s="273" t="s">
        <v>17</v>
      </c>
      <c r="D68" s="275">
        <v>14.309999999999999</v>
      </c>
      <c r="E68" s="276"/>
      <c r="F68" s="277">
        <v>7.59</v>
      </c>
      <c r="G68" s="276"/>
      <c r="H68" s="278"/>
      <c r="I68" s="272"/>
      <c r="J68" s="272"/>
      <c r="K68" s="272"/>
    </row>
    <row r="69" spans="1:11" ht="18">
      <c r="A69" s="273">
        <v>68</v>
      </c>
      <c r="B69" s="274" t="s">
        <v>1154</v>
      </c>
      <c r="C69" s="273" t="s">
        <v>17</v>
      </c>
      <c r="D69" s="275">
        <v>14.309999999999999</v>
      </c>
      <c r="E69" s="276"/>
      <c r="F69" s="277">
        <v>7.59</v>
      </c>
      <c r="G69" s="276"/>
      <c r="H69" s="278"/>
      <c r="I69" s="272"/>
      <c r="J69" s="272"/>
      <c r="K69" s="272"/>
    </row>
    <row r="70" spans="1:11" ht="18">
      <c r="A70" s="273">
        <v>69</v>
      </c>
      <c r="B70" s="274" t="s">
        <v>1155</v>
      </c>
      <c r="C70" s="273" t="s">
        <v>17</v>
      </c>
      <c r="D70" s="275">
        <v>570.28499999999997</v>
      </c>
      <c r="E70" s="276"/>
      <c r="F70" s="277">
        <v>209.10000000000002</v>
      </c>
      <c r="G70" s="276"/>
      <c r="H70" s="278"/>
      <c r="I70" s="272"/>
      <c r="J70" s="272"/>
      <c r="K70" s="272"/>
    </row>
    <row r="71" spans="1:11" ht="18">
      <c r="A71" s="273">
        <v>70</v>
      </c>
      <c r="B71" s="274" t="s">
        <v>1156</v>
      </c>
      <c r="C71" s="273" t="s">
        <v>17</v>
      </c>
      <c r="D71" s="275">
        <v>47.519999999999996</v>
      </c>
      <c r="E71" s="276"/>
      <c r="F71" s="277">
        <v>0</v>
      </c>
      <c r="G71" s="276"/>
      <c r="H71" s="278"/>
      <c r="I71" s="272"/>
      <c r="J71" s="272"/>
      <c r="K71" s="272"/>
    </row>
    <row r="72" spans="1:11" ht="18">
      <c r="A72" s="273">
        <v>71</v>
      </c>
      <c r="B72" s="274" t="s">
        <v>1157</v>
      </c>
      <c r="C72" s="273" t="s">
        <v>17</v>
      </c>
      <c r="D72" s="275">
        <v>160.005</v>
      </c>
      <c r="E72" s="276"/>
      <c r="F72" s="277">
        <v>21.54</v>
      </c>
      <c r="G72" s="276"/>
      <c r="H72" s="278"/>
      <c r="I72" s="272"/>
      <c r="J72" s="272"/>
      <c r="K72" s="272"/>
    </row>
    <row r="73" spans="1:11" ht="18">
      <c r="A73" s="273">
        <v>72</v>
      </c>
      <c r="B73" s="274" t="s">
        <v>1158</v>
      </c>
      <c r="C73" s="273" t="s">
        <v>17</v>
      </c>
      <c r="D73" s="275">
        <v>120.39000000000001</v>
      </c>
      <c r="E73" s="276"/>
      <c r="F73" s="277">
        <v>69.69</v>
      </c>
      <c r="G73" s="276"/>
      <c r="H73" s="278"/>
      <c r="I73" s="272"/>
      <c r="J73" s="272"/>
      <c r="K73" s="272"/>
    </row>
    <row r="74" spans="1:11" ht="18">
      <c r="A74" s="273">
        <v>73</v>
      </c>
      <c r="B74" s="274" t="s">
        <v>1159</v>
      </c>
      <c r="C74" s="273" t="s">
        <v>17</v>
      </c>
      <c r="D74" s="275">
        <v>120.39000000000001</v>
      </c>
      <c r="E74" s="276"/>
      <c r="F74" s="277">
        <v>41.82</v>
      </c>
      <c r="G74" s="276"/>
      <c r="H74" s="278"/>
      <c r="I74" s="272"/>
      <c r="J74" s="272"/>
      <c r="K74" s="272"/>
    </row>
    <row r="75" spans="1:11" ht="18">
      <c r="A75" s="273">
        <v>74</v>
      </c>
      <c r="B75" s="274" t="s">
        <v>1160</v>
      </c>
      <c r="C75" s="273" t="s">
        <v>17</v>
      </c>
      <c r="D75" s="275">
        <v>158.39999999999998</v>
      </c>
      <c r="E75" s="276"/>
      <c r="F75" s="277">
        <v>97.574999999999989</v>
      </c>
      <c r="G75" s="276"/>
      <c r="H75" s="278"/>
      <c r="I75" s="272"/>
      <c r="J75" s="272"/>
      <c r="K75" s="272"/>
    </row>
    <row r="76" spans="1:11" ht="18">
      <c r="A76" s="273">
        <v>75</v>
      </c>
      <c r="B76" s="274" t="s">
        <v>1161</v>
      </c>
      <c r="C76" s="273" t="s">
        <v>17</v>
      </c>
      <c r="D76" s="275">
        <v>31.68</v>
      </c>
      <c r="E76" s="276"/>
      <c r="F76" s="277">
        <v>7.59</v>
      </c>
      <c r="G76" s="276"/>
      <c r="H76" s="278"/>
      <c r="I76" s="272"/>
      <c r="J76" s="272"/>
      <c r="K76" s="272"/>
    </row>
    <row r="77" spans="1:11" ht="18">
      <c r="A77" s="273">
        <v>76</v>
      </c>
      <c r="B77" s="274" t="s">
        <v>104</v>
      </c>
      <c r="C77" s="273" t="s">
        <v>17</v>
      </c>
      <c r="D77" s="275">
        <v>25.335000000000001</v>
      </c>
      <c r="E77" s="276"/>
      <c r="F77" s="277">
        <v>0</v>
      </c>
      <c r="G77" s="276"/>
      <c r="H77" s="278"/>
      <c r="I77" s="272"/>
      <c r="J77" s="272"/>
      <c r="K77" s="272"/>
    </row>
    <row r="78" spans="1:11" ht="18">
      <c r="A78" s="273">
        <v>77</v>
      </c>
      <c r="B78" s="274" t="s">
        <v>1162</v>
      </c>
      <c r="C78" s="273" t="s">
        <v>17</v>
      </c>
      <c r="D78" s="275">
        <v>411.87</v>
      </c>
      <c r="E78" s="276"/>
      <c r="F78" s="277">
        <v>69.69</v>
      </c>
      <c r="G78" s="276"/>
      <c r="H78" s="278"/>
      <c r="I78" s="272"/>
      <c r="J78" s="272"/>
      <c r="K78" s="272"/>
    </row>
    <row r="79" spans="1:11" ht="18">
      <c r="A79" s="273">
        <v>78</v>
      </c>
      <c r="B79" s="274" t="s">
        <v>1163</v>
      </c>
      <c r="C79" s="273" t="s">
        <v>17</v>
      </c>
      <c r="D79" s="275">
        <v>43.634999999999998</v>
      </c>
      <c r="E79" s="276"/>
      <c r="F79" s="277">
        <v>5.0549999999999997</v>
      </c>
      <c r="G79" s="276"/>
      <c r="H79" s="278"/>
      <c r="I79" s="272"/>
      <c r="J79" s="272"/>
      <c r="K79" s="272"/>
    </row>
    <row r="80" spans="1:11" ht="18">
      <c r="A80" s="273">
        <v>79</v>
      </c>
      <c r="B80" s="274" t="s">
        <v>1164</v>
      </c>
      <c r="C80" s="273" t="s">
        <v>17</v>
      </c>
      <c r="D80" s="275">
        <v>1241.9549999999999</v>
      </c>
      <c r="E80" s="276"/>
      <c r="F80" s="277">
        <v>174.88499999999999</v>
      </c>
      <c r="G80" s="276"/>
      <c r="H80" s="278"/>
      <c r="I80" s="272"/>
      <c r="J80" s="272"/>
      <c r="K80" s="272"/>
    </row>
    <row r="81" spans="1:11" ht="18">
      <c r="A81" s="273">
        <v>80</v>
      </c>
      <c r="B81" s="274" t="s">
        <v>1165</v>
      </c>
      <c r="C81" s="273" t="s">
        <v>17</v>
      </c>
      <c r="D81" s="275">
        <v>1761.54</v>
      </c>
      <c r="E81" s="276"/>
      <c r="F81" s="277">
        <v>174.88499999999999</v>
      </c>
      <c r="G81" s="276"/>
      <c r="H81" s="278"/>
      <c r="I81" s="272"/>
      <c r="J81" s="272"/>
      <c r="K81" s="272"/>
    </row>
    <row r="82" spans="1:11" ht="18">
      <c r="A82" s="273">
        <v>81</v>
      </c>
      <c r="B82" s="274" t="s">
        <v>1166</v>
      </c>
      <c r="C82" s="273" t="s">
        <v>17</v>
      </c>
      <c r="D82" s="275">
        <v>304.14</v>
      </c>
      <c r="E82" s="276"/>
      <c r="F82" s="277">
        <v>41.82</v>
      </c>
      <c r="G82" s="276"/>
      <c r="H82" s="278"/>
      <c r="I82" s="272"/>
      <c r="J82" s="272"/>
      <c r="K82" s="272"/>
    </row>
    <row r="83" spans="1:11" ht="18">
      <c r="A83" s="273">
        <v>82</v>
      </c>
      <c r="B83" s="274" t="s">
        <v>1167</v>
      </c>
      <c r="C83" s="273" t="s">
        <v>17</v>
      </c>
      <c r="D83" s="275">
        <v>228.10499999999999</v>
      </c>
      <c r="E83" s="276"/>
      <c r="F83" s="277">
        <v>27.869999999999997</v>
      </c>
      <c r="G83" s="276"/>
      <c r="H83" s="278"/>
      <c r="I83" s="272"/>
      <c r="J83" s="272"/>
      <c r="K83" s="272"/>
    </row>
    <row r="84" spans="1:11" ht="18">
      <c r="A84" s="273">
        <v>83</v>
      </c>
      <c r="B84" s="274" t="s">
        <v>1168</v>
      </c>
      <c r="C84" s="280" t="s">
        <v>17</v>
      </c>
      <c r="D84" s="275">
        <v>7.26</v>
      </c>
      <c r="E84" s="276"/>
      <c r="F84" s="277">
        <v>0</v>
      </c>
      <c r="G84" s="276"/>
      <c r="H84" s="278"/>
      <c r="I84" s="272"/>
      <c r="J84" s="272"/>
      <c r="K84" s="272"/>
    </row>
    <row r="85" spans="1:11" ht="18">
      <c r="A85" s="273">
        <v>84</v>
      </c>
      <c r="B85" s="274" t="s">
        <v>1169</v>
      </c>
      <c r="C85" s="280" t="s">
        <v>17</v>
      </c>
      <c r="D85" s="275">
        <v>18</v>
      </c>
      <c r="E85" s="276"/>
      <c r="F85" s="277">
        <v>0</v>
      </c>
      <c r="G85" s="276"/>
      <c r="H85" s="278"/>
      <c r="I85" s="272"/>
      <c r="J85" s="272"/>
      <c r="K85" s="272"/>
    </row>
    <row r="86" spans="1:11" ht="18">
      <c r="A86" s="273">
        <v>85</v>
      </c>
      <c r="B86" s="274" t="s">
        <v>1170</v>
      </c>
      <c r="C86" s="280" t="s">
        <v>17</v>
      </c>
      <c r="D86" s="275">
        <v>22.5</v>
      </c>
      <c r="E86" s="276"/>
      <c r="F86" s="277">
        <v>45</v>
      </c>
      <c r="G86" s="276"/>
      <c r="H86" s="278"/>
      <c r="I86" s="272"/>
      <c r="J86" s="272"/>
      <c r="K86" s="272"/>
    </row>
    <row r="87" spans="1:11" ht="18">
      <c r="A87" s="273">
        <v>86</v>
      </c>
      <c r="B87" s="274" t="s">
        <v>1171</v>
      </c>
      <c r="C87" s="280" t="s">
        <v>17</v>
      </c>
      <c r="D87" s="275">
        <v>22.5</v>
      </c>
      <c r="E87" s="276"/>
      <c r="F87" s="277">
        <v>45</v>
      </c>
      <c r="G87" s="276"/>
      <c r="H87" s="278"/>
      <c r="I87" s="272"/>
      <c r="J87" s="272"/>
      <c r="K87" s="272"/>
    </row>
    <row r="88" spans="1:11" ht="18">
      <c r="A88" s="273">
        <v>87</v>
      </c>
      <c r="B88" s="274" t="s">
        <v>1172</v>
      </c>
      <c r="C88" s="280" t="s">
        <v>17</v>
      </c>
      <c r="D88" s="275">
        <v>18</v>
      </c>
      <c r="E88" s="276"/>
      <c r="F88" s="277">
        <v>45</v>
      </c>
      <c r="G88" s="276"/>
      <c r="H88" s="278"/>
      <c r="I88" s="272"/>
      <c r="J88" s="272"/>
      <c r="K88" s="272"/>
    </row>
    <row r="89" spans="1:11" ht="18">
      <c r="A89" s="273">
        <v>88</v>
      </c>
      <c r="B89" s="274" t="s">
        <v>1173</v>
      </c>
      <c r="C89" s="280" t="s">
        <v>17</v>
      </c>
      <c r="D89" s="275">
        <v>135</v>
      </c>
      <c r="E89" s="276"/>
      <c r="F89" s="277">
        <v>45</v>
      </c>
      <c r="G89" s="276"/>
      <c r="H89" s="278"/>
      <c r="I89" s="272"/>
      <c r="J89" s="272"/>
      <c r="K89" s="272"/>
    </row>
    <row r="90" spans="1:11" ht="18">
      <c r="A90" s="273">
        <v>89</v>
      </c>
      <c r="B90" s="274" t="s">
        <v>1174</v>
      </c>
      <c r="C90" s="280" t="s">
        <v>17</v>
      </c>
      <c r="D90" s="275">
        <v>8625</v>
      </c>
      <c r="E90" s="276"/>
      <c r="F90" s="277">
        <v>0</v>
      </c>
      <c r="G90" s="276"/>
      <c r="H90" s="278" t="s">
        <v>1175</v>
      </c>
      <c r="I90" s="272"/>
      <c r="J90" s="272"/>
      <c r="K90" s="272"/>
    </row>
    <row r="91" spans="1:11" ht="18">
      <c r="A91" s="273">
        <v>90</v>
      </c>
      <c r="B91" s="274" t="s">
        <v>1176</v>
      </c>
      <c r="C91" s="280" t="s">
        <v>17</v>
      </c>
      <c r="D91" s="275">
        <v>1908</v>
      </c>
      <c r="E91" s="276"/>
      <c r="F91" s="277">
        <v>0</v>
      </c>
      <c r="G91" s="276"/>
      <c r="H91" s="278" t="s">
        <v>1175</v>
      </c>
      <c r="I91" s="272"/>
      <c r="J91" s="272"/>
      <c r="K91" s="272"/>
    </row>
    <row r="92" spans="1:11" ht="18">
      <c r="A92" s="273">
        <v>91</v>
      </c>
      <c r="B92" s="274" t="s">
        <v>1177</v>
      </c>
      <c r="C92" s="280" t="s">
        <v>17</v>
      </c>
      <c r="D92" s="275">
        <v>438</v>
      </c>
      <c r="E92" s="276"/>
      <c r="F92" s="277">
        <v>0</v>
      </c>
      <c r="G92" s="276"/>
      <c r="H92" s="278" t="s">
        <v>1175</v>
      </c>
      <c r="I92" s="272"/>
      <c r="J92" s="272"/>
      <c r="K92" s="272"/>
    </row>
    <row r="93" spans="1:11" ht="18">
      <c r="A93" s="273">
        <v>92</v>
      </c>
      <c r="B93" s="274" t="s">
        <v>1178</v>
      </c>
      <c r="C93" s="280" t="s">
        <v>17</v>
      </c>
      <c r="D93" s="275">
        <v>294</v>
      </c>
      <c r="E93" s="276"/>
      <c r="F93" s="277">
        <v>0</v>
      </c>
      <c r="G93" s="276"/>
      <c r="H93" s="278" t="s">
        <v>1175</v>
      </c>
      <c r="I93" s="272"/>
      <c r="J93" s="272"/>
      <c r="K93" s="272"/>
    </row>
    <row r="94" spans="1:11" ht="18">
      <c r="A94" s="273">
        <v>93</v>
      </c>
      <c r="B94" s="274" t="s">
        <v>1179</v>
      </c>
      <c r="C94" s="280" t="s">
        <v>17</v>
      </c>
      <c r="D94" s="275">
        <v>630</v>
      </c>
      <c r="E94" s="276"/>
      <c r="F94" s="277">
        <v>0</v>
      </c>
      <c r="G94" s="276"/>
      <c r="H94" s="278" t="s">
        <v>1175</v>
      </c>
      <c r="I94" s="272"/>
      <c r="J94" s="272"/>
      <c r="K94" s="272"/>
    </row>
    <row r="95" spans="1:11" ht="18">
      <c r="A95" s="273">
        <v>94</v>
      </c>
      <c r="B95" s="274" t="s">
        <v>1180</v>
      </c>
      <c r="C95" s="280" t="s">
        <v>17</v>
      </c>
      <c r="D95" s="275">
        <v>9</v>
      </c>
      <c r="E95" s="276"/>
      <c r="F95" s="277">
        <v>0</v>
      </c>
      <c r="G95" s="276"/>
      <c r="H95" s="278" t="s">
        <v>1175</v>
      </c>
      <c r="I95" s="272"/>
      <c r="J95" s="272"/>
      <c r="K95" s="272"/>
    </row>
    <row r="96" spans="1:11" ht="18">
      <c r="A96" s="273">
        <v>95</v>
      </c>
      <c r="B96" s="274" t="s">
        <v>1181</v>
      </c>
      <c r="C96" s="280" t="s">
        <v>17</v>
      </c>
      <c r="D96" s="275">
        <v>138</v>
      </c>
      <c r="E96" s="276"/>
      <c r="F96" s="277">
        <v>0</v>
      </c>
      <c r="G96" s="276"/>
      <c r="H96" s="278" t="s">
        <v>1175</v>
      </c>
      <c r="I96" s="272"/>
      <c r="J96" s="272"/>
      <c r="K96" s="272"/>
    </row>
    <row r="97" spans="1:11" ht="36">
      <c r="A97" s="273">
        <v>96</v>
      </c>
      <c r="B97" s="281" t="s">
        <v>1182</v>
      </c>
      <c r="C97" s="282" t="s">
        <v>17</v>
      </c>
      <c r="D97" s="283">
        <v>0</v>
      </c>
      <c r="E97" s="276"/>
      <c r="F97" s="277">
        <v>750</v>
      </c>
      <c r="G97" s="276"/>
      <c r="H97" s="278" t="s">
        <v>1175</v>
      </c>
      <c r="I97" s="272"/>
      <c r="J97" s="272"/>
      <c r="K97" s="272"/>
    </row>
    <row r="98" spans="1:11" ht="18">
      <c r="A98" s="273">
        <v>97</v>
      </c>
      <c r="B98" s="284" t="s">
        <v>1183</v>
      </c>
      <c r="C98" s="282" t="s">
        <v>17</v>
      </c>
      <c r="D98" s="283">
        <v>105</v>
      </c>
      <c r="E98" s="276"/>
      <c r="F98" s="283">
        <v>37.5</v>
      </c>
      <c r="G98" s="276"/>
      <c r="H98" s="285" t="s">
        <v>1184</v>
      </c>
      <c r="I98" s="272"/>
      <c r="J98" s="272"/>
      <c r="K98" s="272"/>
    </row>
    <row r="99" spans="1:11" ht="36">
      <c r="A99" s="273">
        <v>98</v>
      </c>
      <c r="B99" s="281" t="s">
        <v>1701</v>
      </c>
      <c r="C99" s="282" t="s">
        <v>1185</v>
      </c>
      <c r="D99" s="283">
        <v>12</v>
      </c>
      <c r="E99" s="276"/>
      <c r="F99" s="286"/>
      <c r="G99" s="276"/>
      <c r="H99" s="287"/>
      <c r="I99" s="272"/>
      <c r="J99" s="272"/>
      <c r="K99" s="272"/>
    </row>
    <row r="100" spans="1:11" ht="18">
      <c r="A100" s="273">
        <v>99</v>
      </c>
      <c r="B100" s="284" t="s">
        <v>1186</v>
      </c>
      <c r="C100" s="282" t="s">
        <v>17</v>
      </c>
      <c r="D100" s="283">
        <v>45</v>
      </c>
      <c r="E100" s="276"/>
      <c r="F100" s="283">
        <v>37.5</v>
      </c>
      <c r="G100" s="276"/>
      <c r="H100" s="285" t="s">
        <v>1184</v>
      </c>
      <c r="I100" s="272"/>
      <c r="J100" s="272"/>
      <c r="K100" s="272"/>
    </row>
    <row r="101" spans="1:11" ht="18">
      <c r="A101" s="273">
        <v>100</v>
      </c>
      <c r="B101" s="284" t="s">
        <v>1187</v>
      </c>
      <c r="C101" s="282" t="s">
        <v>17</v>
      </c>
      <c r="D101" s="286"/>
      <c r="E101" s="276"/>
      <c r="F101" s="283">
        <v>30</v>
      </c>
      <c r="G101" s="276"/>
      <c r="H101" s="287"/>
      <c r="I101" s="272"/>
      <c r="J101" s="272"/>
      <c r="K101" s="272"/>
    </row>
    <row r="102" spans="1:11" ht="36">
      <c r="A102" s="273">
        <v>101</v>
      </c>
      <c r="B102" s="281" t="s">
        <v>1188</v>
      </c>
      <c r="C102" s="282" t="s">
        <v>17</v>
      </c>
      <c r="D102" s="286"/>
      <c r="E102" s="276"/>
      <c r="F102" s="283">
        <v>270</v>
      </c>
      <c r="G102" s="276"/>
      <c r="H102" s="287"/>
      <c r="I102" s="272"/>
      <c r="J102" s="272"/>
      <c r="K102" s="272"/>
    </row>
    <row r="103" spans="1:11" ht="18">
      <c r="A103" s="273">
        <v>102</v>
      </c>
      <c r="B103" s="284" t="s">
        <v>1189</v>
      </c>
      <c r="C103" s="282" t="s">
        <v>17</v>
      </c>
      <c r="D103" s="283">
        <v>45</v>
      </c>
      <c r="E103" s="276"/>
      <c r="F103" s="283">
        <v>30</v>
      </c>
      <c r="G103" s="276"/>
      <c r="H103" s="285" t="s">
        <v>1184</v>
      </c>
      <c r="I103" s="272"/>
      <c r="J103" s="272"/>
      <c r="K103" s="272"/>
    </row>
    <row r="104" spans="1:11" ht="18">
      <c r="A104" s="288" t="s">
        <v>1190</v>
      </c>
      <c r="B104" s="288"/>
      <c r="C104" s="288"/>
      <c r="D104" s="289">
        <f>SUM(D2:D103)</f>
        <v>59913.570000000007</v>
      </c>
      <c r="E104" s="290"/>
      <c r="F104" s="289">
        <v>8214.6</v>
      </c>
      <c r="G104" s="276"/>
      <c r="H104" s="291"/>
      <c r="I104" s="272"/>
      <c r="J104" s="272"/>
      <c r="K104" s="272"/>
    </row>
    <row r="105" spans="1:11" ht="18">
      <c r="A105" s="292" t="s">
        <v>1191</v>
      </c>
      <c r="B105" s="293"/>
      <c r="C105" s="294"/>
      <c r="D105" s="295">
        <f>D104+F104</f>
        <v>68128.170000000013</v>
      </c>
      <c r="E105" s="296"/>
      <c r="F105" s="297"/>
      <c r="G105" s="298"/>
      <c r="H105" s="299"/>
      <c r="I105" s="272"/>
      <c r="J105" s="272"/>
      <c r="K105" s="272"/>
    </row>
    <row r="106" spans="1:11" ht="18">
      <c r="A106" s="288" t="s">
        <v>1192</v>
      </c>
      <c r="B106" s="288"/>
      <c r="C106" s="288"/>
      <c r="D106" s="300"/>
      <c r="E106" s="301">
        <f>SUM(E2:E103)</f>
        <v>0</v>
      </c>
      <c r="F106" s="302"/>
      <c r="G106" s="301">
        <f>SUM(G2:G103)</f>
        <v>0</v>
      </c>
      <c r="H106" s="291"/>
      <c r="I106" s="272"/>
      <c r="J106" s="272"/>
      <c r="K106" s="272"/>
    </row>
    <row r="107" spans="1:11" ht="18">
      <c r="A107" s="292" t="s">
        <v>1193</v>
      </c>
      <c r="B107" s="293"/>
      <c r="C107" s="294"/>
      <c r="D107" s="300"/>
      <c r="E107" s="303"/>
      <c r="F107" s="304">
        <f>E106+G106</f>
        <v>0</v>
      </c>
      <c r="G107" s="305"/>
      <c r="H107" s="306"/>
      <c r="I107" s="272"/>
      <c r="J107" s="272"/>
      <c r="K107" s="272"/>
    </row>
  </sheetData>
  <mergeCells count="5">
    <mergeCell ref="A104:C104"/>
    <mergeCell ref="A105:C105"/>
    <mergeCell ref="D105:F105"/>
    <mergeCell ref="A106:C106"/>
    <mergeCell ref="A107:C107"/>
  </mergeCells>
  <pageMargins left="0.7" right="0.7" top="0.75" bottom="0.75" header="0.3" footer="0.3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05"/>
  <sheetViews>
    <sheetView view="pageBreakPreview" topLeftCell="A58" zoomScaleNormal="100" zoomScaleSheetLayoutView="100" workbookViewId="0">
      <selection activeCell="D93" sqref="D93:F93"/>
    </sheetView>
  </sheetViews>
  <sheetFormatPr defaultColWidth="9.140625" defaultRowHeight="15"/>
  <cols>
    <col min="1" max="1" width="5.140625" style="25" customWidth="1"/>
    <col min="2" max="2" width="67.7109375" style="25" customWidth="1"/>
    <col min="3" max="3" width="8.42578125" style="83" customWidth="1"/>
    <col min="4" max="4" width="14.85546875" style="53" customWidth="1"/>
    <col min="5" max="5" width="14.85546875" style="84" customWidth="1"/>
    <col min="6" max="6" width="14.85546875" style="85" customWidth="1"/>
    <col min="7" max="7" width="14.85546875" style="26" customWidth="1"/>
    <col min="8" max="9" width="9.140625" style="25"/>
    <col min="10" max="10" width="9.42578125" style="25" bestFit="1" customWidth="1"/>
    <col min="11" max="16384" width="9.140625" style="25"/>
  </cols>
  <sheetData>
    <row r="1" spans="1:11" ht="15.75" thickBot="1"/>
    <row r="2" spans="1:11" ht="15.75" thickBot="1">
      <c r="A2" s="250" t="s">
        <v>1084</v>
      </c>
      <c r="B2" s="251"/>
      <c r="C2" s="251"/>
      <c r="D2" s="251"/>
      <c r="E2" s="251"/>
      <c r="F2" s="251"/>
      <c r="G2" s="252"/>
    </row>
    <row r="3" spans="1:11" ht="105">
      <c r="A3" s="135" t="s">
        <v>555</v>
      </c>
      <c r="B3" s="164" t="s">
        <v>556</v>
      </c>
      <c r="C3" s="165" t="s">
        <v>621</v>
      </c>
      <c r="D3" s="166" t="s">
        <v>1094</v>
      </c>
      <c r="E3" s="167" t="s">
        <v>620</v>
      </c>
      <c r="F3" s="168" t="s">
        <v>1095</v>
      </c>
      <c r="G3" s="169" t="s">
        <v>5</v>
      </c>
    </row>
    <row r="4" spans="1:11">
      <c r="A4" s="71">
        <v>1</v>
      </c>
      <c r="B4" s="72" t="s">
        <v>557</v>
      </c>
      <c r="C4" s="71" t="s">
        <v>558</v>
      </c>
      <c r="D4" s="73">
        <v>38.25</v>
      </c>
      <c r="E4" s="221"/>
      <c r="F4" s="74">
        <v>9</v>
      </c>
      <c r="G4" s="222"/>
      <c r="H4" s="28"/>
      <c r="I4" s="28"/>
      <c r="K4" s="28"/>
    </row>
    <row r="5" spans="1:11">
      <c r="A5" s="71">
        <v>2</v>
      </c>
      <c r="B5" s="72" t="s">
        <v>559</v>
      </c>
      <c r="C5" s="71" t="s">
        <v>558</v>
      </c>
      <c r="D5" s="73">
        <v>303.75</v>
      </c>
      <c r="E5" s="221"/>
      <c r="F5" s="74">
        <v>37.125</v>
      </c>
      <c r="G5" s="222"/>
      <c r="H5" s="28"/>
      <c r="I5" s="28"/>
      <c r="K5" s="28"/>
    </row>
    <row r="6" spans="1:11">
      <c r="A6" s="71">
        <v>3</v>
      </c>
      <c r="B6" s="72" t="s">
        <v>560</v>
      </c>
      <c r="C6" s="71" t="s">
        <v>558</v>
      </c>
      <c r="D6" s="73">
        <v>478.125</v>
      </c>
      <c r="E6" s="221"/>
      <c r="F6" s="74">
        <v>37.125</v>
      </c>
      <c r="G6" s="222"/>
      <c r="H6" s="28"/>
      <c r="I6" s="28"/>
      <c r="K6" s="28"/>
    </row>
    <row r="7" spans="1:11">
      <c r="A7" s="71">
        <v>4</v>
      </c>
      <c r="B7" s="72" t="s">
        <v>75</v>
      </c>
      <c r="C7" s="71" t="s">
        <v>558</v>
      </c>
      <c r="D7" s="73">
        <v>144</v>
      </c>
      <c r="E7" s="221"/>
      <c r="F7" s="74">
        <v>91.125</v>
      </c>
      <c r="G7" s="222"/>
      <c r="H7" s="28"/>
      <c r="I7" s="28"/>
      <c r="K7" s="28"/>
    </row>
    <row r="8" spans="1:11">
      <c r="A8" s="71">
        <v>5</v>
      </c>
      <c r="B8" s="72" t="s">
        <v>561</v>
      </c>
      <c r="C8" s="71" t="s">
        <v>558</v>
      </c>
      <c r="D8" s="73">
        <v>114.75</v>
      </c>
      <c r="E8" s="221"/>
      <c r="F8" s="74">
        <v>60.75</v>
      </c>
      <c r="G8" s="222"/>
      <c r="H8" s="28"/>
      <c r="I8" s="28"/>
      <c r="K8" s="28"/>
    </row>
    <row r="9" spans="1:11">
      <c r="A9" s="71">
        <v>6</v>
      </c>
      <c r="B9" s="72" t="s">
        <v>562</v>
      </c>
      <c r="C9" s="71" t="s">
        <v>558</v>
      </c>
      <c r="D9" s="73">
        <v>191.25</v>
      </c>
      <c r="E9" s="221"/>
      <c r="F9" s="74">
        <v>60.75</v>
      </c>
      <c r="G9" s="222"/>
      <c r="H9" s="28"/>
      <c r="I9" s="28"/>
      <c r="K9" s="28"/>
    </row>
    <row r="10" spans="1:11">
      <c r="A10" s="71">
        <v>7</v>
      </c>
      <c r="B10" s="72" t="s">
        <v>563</v>
      </c>
      <c r="C10" s="71" t="s">
        <v>558</v>
      </c>
      <c r="D10" s="73">
        <v>191.25</v>
      </c>
      <c r="E10" s="221"/>
      <c r="F10" s="74">
        <v>60.75</v>
      </c>
      <c r="G10" s="222"/>
      <c r="H10" s="28"/>
      <c r="I10" s="28"/>
      <c r="K10" s="28"/>
    </row>
    <row r="11" spans="1:11">
      <c r="A11" s="71">
        <v>8</v>
      </c>
      <c r="B11" s="72" t="s">
        <v>564</v>
      </c>
      <c r="C11" s="71" t="s">
        <v>558</v>
      </c>
      <c r="D11" s="73">
        <v>153</v>
      </c>
      <c r="E11" s="221"/>
      <c r="F11" s="74">
        <v>50.625</v>
      </c>
      <c r="G11" s="222"/>
      <c r="H11" s="28"/>
      <c r="I11" s="28"/>
      <c r="K11" s="28"/>
    </row>
    <row r="12" spans="1:11">
      <c r="A12" s="71">
        <v>9</v>
      </c>
      <c r="B12" s="72" t="s">
        <v>565</v>
      </c>
      <c r="C12" s="71" t="s">
        <v>558</v>
      </c>
      <c r="D12" s="73">
        <v>95.625</v>
      </c>
      <c r="E12" s="221"/>
      <c r="F12" s="74">
        <v>50.625</v>
      </c>
      <c r="G12" s="222"/>
      <c r="H12" s="28"/>
      <c r="I12" s="28"/>
      <c r="K12" s="28"/>
    </row>
    <row r="13" spans="1:11">
      <c r="A13" s="71">
        <v>10</v>
      </c>
      <c r="B13" s="72" t="s">
        <v>566</v>
      </c>
      <c r="C13" s="71" t="s">
        <v>558</v>
      </c>
      <c r="D13" s="73">
        <v>38.25</v>
      </c>
      <c r="E13" s="221"/>
      <c r="F13" s="74">
        <v>40.5</v>
      </c>
      <c r="G13" s="222"/>
      <c r="H13" s="28"/>
      <c r="I13" s="28"/>
      <c r="K13" s="28"/>
    </row>
    <row r="14" spans="1:11">
      <c r="A14" s="71">
        <v>11</v>
      </c>
      <c r="B14" s="72" t="s">
        <v>567</v>
      </c>
      <c r="C14" s="71" t="s">
        <v>558</v>
      </c>
      <c r="D14" s="73">
        <v>450</v>
      </c>
      <c r="E14" s="221"/>
      <c r="F14" s="74">
        <v>60.75</v>
      </c>
      <c r="G14" s="222"/>
      <c r="H14" s="28"/>
      <c r="I14" s="28"/>
      <c r="K14" s="28"/>
    </row>
    <row r="15" spans="1:11">
      <c r="A15" s="71">
        <v>12</v>
      </c>
      <c r="B15" s="72" t="s">
        <v>568</v>
      </c>
      <c r="C15" s="71" t="s">
        <v>558</v>
      </c>
      <c r="D15" s="73">
        <v>56.25</v>
      </c>
      <c r="E15" s="221"/>
      <c r="F15" s="74">
        <v>24.75</v>
      </c>
      <c r="G15" s="222"/>
      <c r="H15" s="28"/>
      <c r="I15" s="28"/>
      <c r="K15" s="28"/>
    </row>
    <row r="16" spans="1:11">
      <c r="A16" s="71">
        <v>13</v>
      </c>
      <c r="B16" s="72" t="s">
        <v>22</v>
      </c>
      <c r="C16" s="71" t="s">
        <v>558</v>
      </c>
      <c r="D16" s="73">
        <v>87.75</v>
      </c>
      <c r="E16" s="221"/>
      <c r="F16" s="74">
        <v>24.75</v>
      </c>
      <c r="G16" s="222"/>
      <c r="H16" s="28"/>
      <c r="I16" s="28"/>
      <c r="K16" s="28"/>
    </row>
    <row r="17" spans="1:11">
      <c r="A17" s="71">
        <v>14</v>
      </c>
      <c r="B17" s="72" t="s">
        <v>569</v>
      </c>
      <c r="C17" s="71" t="s">
        <v>558</v>
      </c>
      <c r="D17" s="73">
        <v>123.75</v>
      </c>
      <c r="E17" s="221"/>
      <c r="F17" s="74">
        <v>60.75</v>
      </c>
      <c r="G17" s="222"/>
      <c r="H17" s="28"/>
      <c r="I17" s="28"/>
      <c r="K17" s="28"/>
    </row>
    <row r="18" spans="1:11">
      <c r="A18" s="71">
        <v>15</v>
      </c>
      <c r="B18" s="72" t="s">
        <v>570</v>
      </c>
      <c r="C18" s="71" t="s">
        <v>558</v>
      </c>
      <c r="D18" s="73">
        <v>1001.25</v>
      </c>
      <c r="E18" s="221"/>
      <c r="F18" s="74">
        <v>182.25</v>
      </c>
      <c r="G18" s="222"/>
      <c r="H18" s="28"/>
      <c r="I18" s="28"/>
      <c r="K18" s="28"/>
    </row>
    <row r="19" spans="1:11">
      <c r="A19" s="71">
        <v>16</v>
      </c>
      <c r="B19" s="72" t="s">
        <v>571</v>
      </c>
      <c r="C19" s="71" t="s">
        <v>558</v>
      </c>
      <c r="D19" s="73">
        <v>123.75</v>
      </c>
      <c r="E19" s="221"/>
      <c r="F19" s="74">
        <v>60.75</v>
      </c>
      <c r="G19" s="222"/>
      <c r="H19" s="28"/>
      <c r="I19" s="28"/>
      <c r="K19" s="28"/>
    </row>
    <row r="20" spans="1:11">
      <c r="A20" s="71">
        <v>17</v>
      </c>
      <c r="B20" s="72" t="s">
        <v>34</v>
      </c>
      <c r="C20" s="71" t="s">
        <v>558</v>
      </c>
      <c r="D20" s="73">
        <v>258.75</v>
      </c>
      <c r="E20" s="221"/>
      <c r="F20" s="74">
        <v>48.375</v>
      </c>
      <c r="G20" s="222"/>
      <c r="H20" s="28"/>
      <c r="I20" s="28"/>
      <c r="K20" s="28"/>
    </row>
    <row r="21" spans="1:11">
      <c r="A21" s="71">
        <v>18</v>
      </c>
      <c r="B21" s="72" t="s">
        <v>35</v>
      </c>
      <c r="C21" s="71" t="s">
        <v>558</v>
      </c>
      <c r="D21" s="73">
        <v>95.625</v>
      </c>
      <c r="E21" s="221"/>
      <c r="F21" s="74">
        <v>36</v>
      </c>
      <c r="G21" s="222"/>
      <c r="H21" s="28"/>
      <c r="I21" s="28"/>
      <c r="K21" s="28"/>
    </row>
    <row r="22" spans="1:11">
      <c r="A22" s="71">
        <v>19</v>
      </c>
      <c r="B22" s="72" t="s">
        <v>36</v>
      </c>
      <c r="C22" s="71" t="s">
        <v>558</v>
      </c>
      <c r="D22" s="73">
        <v>146.25</v>
      </c>
      <c r="E22" s="221"/>
      <c r="F22" s="74">
        <v>55.125</v>
      </c>
      <c r="G22" s="222"/>
      <c r="H22" s="28"/>
      <c r="I22" s="28"/>
      <c r="K22" s="28"/>
    </row>
    <row r="23" spans="1:11">
      <c r="A23" s="71">
        <v>20</v>
      </c>
      <c r="B23" s="72" t="s">
        <v>572</v>
      </c>
      <c r="C23" s="71" t="s">
        <v>558</v>
      </c>
      <c r="D23" s="73">
        <v>258.75</v>
      </c>
      <c r="E23" s="221"/>
      <c r="F23" s="74">
        <v>91.125</v>
      </c>
      <c r="G23" s="222"/>
      <c r="H23" s="28"/>
      <c r="I23" s="28"/>
      <c r="K23" s="28"/>
    </row>
    <row r="24" spans="1:11">
      <c r="A24" s="71">
        <v>21</v>
      </c>
      <c r="B24" s="72" t="s">
        <v>573</v>
      </c>
      <c r="C24" s="71" t="s">
        <v>558</v>
      </c>
      <c r="D24" s="73">
        <v>401.625</v>
      </c>
      <c r="E24" s="221"/>
      <c r="F24" s="74">
        <v>49.5</v>
      </c>
      <c r="G24" s="222"/>
      <c r="H24" s="28"/>
      <c r="I24" s="28"/>
      <c r="K24" s="28"/>
    </row>
    <row r="25" spans="1:11">
      <c r="A25" s="71">
        <v>22</v>
      </c>
      <c r="B25" s="72" t="s">
        <v>574</v>
      </c>
      <c r="C25" s="71" t="s">
        <v>558</v>
      </c>
      <c r="D25" s="73">
        <v>478.125</v>
      </c>
      <c r="E25" s="221"/>
      <c r="F25" s="74">
        <v>91.125</v>
      </c>
      <c r="G25" s="222"/>
      <c r="H25" s="28"/>
      <c r="I25" s="28"/>
      <c r="K25" s="28"/>
    </row>
    <row r="26" spans="1:11">
      <c r="A26" s="71">
        <v>23</v>
      </c>
      <c r="B26" s="72" t="s">
        <v>575</v>
      </c>
      <c r="C26" s="71" t="s">
        <v>558</v>
      </c>
      <c r="D26" s="73">
        <v>433.125</v>
      </c>
      <c r="E26" s="221"/>
      <c r="F26" s="74">
        <v>91.125</v>
      </c>
      <c r="G26" s="222"/>
      <c r="H26" s="28"/>
      <c r="I26" s="28"/>
      <c r="K26" s="28"/>
    </row>
    <row r="27" spans="1:11">
      <c r="A27" s="71">
        <v>24</v>
      </c>
      <c r="B27" s="72" t="s">
        <v>576</v>
      </c>
      <c r="C27" s="71" t="s">
        <v>558</v>
      </c>
      <c r="D27" s="73">
        <v>765</v>
      </c>
      <c r="E27" s="221"/>
      <c r="F27" s="74">
        <v>91.125</v>
      </c>
      <c r="G27" s="222"/>
      <c r="H27" s="28"/>
      <c r="I27" s="28"/>
      <c r="K27" s="28"/>
    </row>
    <row r="28" spans="1:11">
      <c r="A28" s="71">
        <v>25</v>
      </c>
      <c r="B28" s="72" t="s">
        <v>577</v>
      </c>
      <c r="C28" s="71" t="s">
        <v>558</v>
      </c>
      <c r="D28" s="73">
        <v>90</v>
      </c>
      <c r="E28" s="221"/>
      <c r="F28" s="74">
        <v>70.875</v>
      </c>
      <c r="G28" s="222"/>
      <c r="H28" s="28"/>
      <c r="I28" s="28"/>
      <c r="K28" s="28"/>
    </row>
    <row r="29" spans="1:11">
      <c r="A29" s="71">
        <v>26</v>
      </c>
      <c r="B29" s="72" t="s">
        <v>359</v>
      </c>
      <c r="C29" s="71" t="s">
        <v>558</v>
      </c>
      <c r="D29" s="73">
        <v>135</v>
      </c>
      <c r="E29" s="221"/>
      <c r="F29" s="74">
        <v>91.125</v>
      </c>
      <c r="G29" s="222"/>
      <c r="H29" s="28"/>
      <c r="I29" s="28"/>
      <c r="K29" s="28"/>
    </row>
    <row r="30" spans="1:11">
      <c r="A30" s="71">
        <v>27</v>
      </c>
      <c r="B30" s="72" t="s">
        <v>350</v>
      </c>
      <c r="C30" s="71" t="s">
        <v>558</v>
      </c>
      <c r="D30" s="73">
        <v>382.5</v>
      </c>
      <c r="E30" s="221"/>
      <c r="F30" s="74">
        <v>81</v>
      </c>
      <c r="G30" s="222"/>
      <c r="H30" s="28"/>
      <c r="I30" s="28"/>
      <c r="K30" s="28"/>
    </row>
    <row r="31" spans="1:11">
      <c r="A31" s="71">
        <v>28</v>
      </c>
      <c r="B31" s="72" t="s">
        <v>578</v>
      </c>
      <c r="C31" s="71" t="s">
        <v>558</v>
      </c>
      <c r="D31" s="73">
        <v>337.5</v>
      </c>
      <c r="E31" s="221"/>
      <c r="F31" s="74">
        <v>50.625</v>
      </c>
      <c r="G31" s="222"/>
      <c r="H31" s="28"/>
      <c r="I31" s="28"/>
      <c r="K31" s="28"/>
    </row>
    <row r="32" spans="1:11">
      <c r="A32" s="71">
        <v>29</v>
      </c>
      <c r="B32" s="72" t="s">
        <v>993</v>
      </c>
      <c r="C32" s="71" t="s">
        <v>558</v>
      </c>
      <c r="D32" s="73">
        <v>1051.875</v>
      </c>
      <c r="E32" s="221"/>
      <c r="F32" s="74">
        <v>202.5</v>
      </c>
      <c r="G32" s="222"/>
      <c r="H32" s="28"/>
      <c r="I32" s="28"/>
      <c r="K32" s="28"/>
    </row>
    <row r="33" spans="1:11">
      <c r="A33" s="71">
        <v>30</v>
      </c>
      <c r="B33" s="72" t="s">
        <v>994</v>
      </c>
      <c r="C33" s="71" t="s">
        <v>558</v>
      </c>
      <c r="D33" s="73">
        <v>1018.125</v>
      </c>
      <c r="E33" s="221"/>
      <c r="F33" s="74">
        <v>202.5</v>
      </c>
      <c r="G33" s="222"/>
      <c r="H33" s="28"/>
      <c r="I33" s="28"/>
      <c r="K33" s="28"/>
    </row>
    <row r="34" spans="1:11">
      <c r="A34" s="71">
        <v>31</v>
      </c>
      <c r="B34" s="72" t="s">
        <v>579</v>
      </c>
      <c r="C34" s="71" t="s">
        <v>558</v>
      </c>
      <c r="D34" s="73">
        <v>360</v>
      </c>
      <c r="E34" s="221"/>
      <c r="F34" s="74">
        <v>151.875</v>
      </c>
      <c r="G34" s="222"/>
      <c r="H34" s="28"/>
      <c r="I34" s="28"/>
      <c r="K34" s="28"/>
    </row>
    <row r="35" spans="1:11">
      <c r="A35" s="71">
        <v>32</v>
      </c>
      <c r="B35" s="72" t="s">
        <v>580</v>
      </c>
      <c r="C35" s="71" t="s">
        <v>558</v>
      </c>
      <c r="D35" s="73">
        <v>191.25</v>
      </c>
      <c r="E35" s="221"/>
      <c r="F35" s="74">
        <v>50.625</v>
      </c>
      <c r="G35" s="222"/>
      <c r="H35" s="28"/>
      <c r="I35" s="28"/>
      <c r="K35" s="28"/>
    </row>
    <row r="36" spans="1:11">
      <c r="A36" s="71">
        <v>33</v>
      </c>
      <c r="B36" s="72" t="s">
        <v>414</v>
      </c>
      <c r="C36" s="71" t="s">
        <v>558</v>
      </c>
      <c r="D36" s="73">
        <v>146.25</v>
      </c>
      <c r="E36" s="221"/>
      <c r="F36" s="74">
        <v>303.75</v>
      </c>
      <c r="G36" s="222"/>
      <c r="H36" s="28"/>
      <c r="I36" s="28"/>
      <c r="K36" s="28"/>
    </row>
    <row r="37" spans="1:11">
      <c r="A37" s="71">
        <v>34</v>
      </c>
      <c r="B37" s="72" t="s">
        <v>581</v>
      </c>
      <c r="C37" s="71" t="s">
        <v>558</v>
      </c>
      <c r="D37" s="73">
        <v>337.5</v>
      </c>
      <c r="E37" s="221"/>
      <c r="F37" s="74">
        <v>253.125</v>
      </c>
      <c r="G37" s="222"/>
      <c r="H37" s="28"/>
      <c r="I37" s="28"/>
      <c r="K37" s="28"/>
    </row>
    <row r="38" spans="1:11">
      <c r="A38" s="71">
        <v>35</v>
      </c>
      <c r="B38" s="72" t="s">
        <v>582</v>
      </c>
      <c r="C38" s="71" t="s">
        <v>558</v>
      </c>
      <c r="D38" s="73">
        <v>337.5</v>
      </c>
      <c r="E38" s="221"/>
      <c r="F38" s="74">
        <v>253.125</v>
      </c>
      <c r="G38" s="222"/>
      <c r="H38" s="28"/>
      <c r="I38" s="28"/>
      <c r="K38" s="28"/>
    </row>
    <row r="39" spans="1:11">
      <c r="A39" s="71">
        <v>36</v>
      </c>
      <c r="B39" s="72" t="s">
        <v>583</v>
      </c>
      <c r="C39" s="71" t="s">
        <v>558</v>
      </c>
      <c r="D39" s="73">
        <v>144</v>
      </c>
      <c r="E39" s="221"/>
      <c r="F39" s="74">
        <v>151.875</v>
      </c>
      <c r="G39" s="222"/>
      <c r="H39" s="28"/>
      <c r="I39" s="28"/>
      <c r="K39" s="28"/>
    </row>
    <row r="40" spans="1:11">
      <c r="A40" s="71">
        <v>37</v>
      </c>
      <c r="B40" s="72" t="s">
        <v>584</v>
      </c>
      <c r="C40" s="71" t="s">
        <v>558</v>
      </c>
      <c r="D40" s="73">
        <v>144</v>
      </c>
      <c r="E40" s="221"/>
      <c r="F40" s="74">
        <v>151.875</v>
      </c>
      <c r="G40" s="222"/>
      <c r="H40" s="28"/>
      <c r="I40" s="28"/>
      <c r="K40" s="28"/>
    </row>
    <row r="41" spans="1:11">
      <c r="A41" s="71">
        <v>38</v>
      </c>
      <c r="B41" s="72" t="s">
        <v>585</v>
      </c>
      <c r="C41" s="71" t="s">
        <v>558</v>
      </c>
      <c r="D41" s="73">
        <v>48.375</v>
      </c>
      <c r="E41" s="221"/>
      <c r="F41" s="74">
        <v>101.25</v>
      </c>
      <c r="G41" s="222"/>
      <c r="H41" s="28"/>
      <c r="I41" s="28"/>
      <c r="K41" s="28"/>
    </row>
    <row r="42" spans="1:11">
      <c r="A42" s="71">
        <v>39</v>
      </c>
      <c r="B42" s="72" t="s">
        <v>586</v>
      </c>
      <c r="C42" s="71" t="s">
        <v>558</v>
      </c>
      <c r="D42" s="73">
        <v>76.5</v>
      </c>
      <c r="E42" s="221"/>
      <c r="F42" s="74">
        <v>202.5</v>
      </c>
      <c r="G42" s="222"/>
      <c r="H42" s="28"/>
      <c r="I42" s="28"/>
      <c r="K42" s="28"/>
    </row>
    <row r="43" spans="1:11">
      <c r="A43" s="71">
        <v>40</v>
      </c>
      <c r="B43" s="72" t="s">
        <v>587</v>
      </c>
      <c r="C43" s="71" t="s">
        <v>558</v>
      </c>
      <c r="D43" s="73">
        <v>52.875</v>
      </c>
      <c r="E43" s="221"/>
      <c r="F43" s="74">
        <v>151.875</v>
      </c>
      <c r="G43" s="222"/>
      <c r="H43" s="28"/>
      <c r="I43" s="28"/>
      <c r="K43" s="28"/>
    </row>
    <row r="44" spans="1:11">
      <c r="A44" s="71">
        <v>41</v>
      </c>
      <c r="B44" s="75" t="s">
        <v>588</v>
      </c>
      <c r="C44" s="76" t="s">
        <v>558</v>
      </c>
      <c r="D44" s="73">
        <v>124.875</v>
      </c>
      <c r="E44" s="221"/>
      <c r="F44" s="77">
        <v>151.875</v>
      </c>
      <c r="G44" s="222"/>
      <c r="H44" s="28"/>
      <c r="I44" s="28"/>
      <c r="K44" s="28"/>
    </row>
    <row r="45" spans="1:11">
      <c r="A45" s="71">
        <v>42</v>
      </c>
      <c r="B45" s="75" t="s">
        <v>589</v>
      </c>
      <c r="C45" s="76" t="s">
        <v>558</v>
      </c>
      <c r="D45" s="73">
        <v>124.875</v>
      </c>
      <c r="E45" s="221"/>
      <c r="F45" s="77">
        <v>151.875</v>
      </c>
      <c r="G45" s="222"/>
      <c r="H45" s="28"/>
      <c r="I45" s="28"/>
      <c r="K45" s="28"/>
    </row>
    <row r="46" spans="1:11">
      <c r="A46" s="71">
        <v>43</v>
      </c>
      <c r="B46" s="72" t="s">
        <v>590</v>
      </c>
      <c r="C46" s="71" t="s">
        <v>558</v>
      </c>
      <c r="D46" s="73">
        <v>551.25</v>
      </c>
      <c r="E46" s="221"/>
      <c r="F46" s="74">
        <v>101.25</v>
      </c>
      <c r="G46" s="222"/>
      <c r="H46" s="28"/>
      <c r="I46" s="28"/>
      <c r="K46" s="28"/>
    </row>
    <row r="47" spans="1:11">
      <c r="A47" s="71">
        <v>44</v>
      </c>
      <c r="B47" s="72" t="s">
        <v>591</v>
      </c>
      <c r="C47" s="71" t="s">
        <v>558</v>
      </c>
      <c r="D47" s="73">
        <v>478.125</v>
      </c>
      <c r="E47" s="221"/>
      <c r="F47" s="74">
        <v>101.25</v>
      </c>
      <c r="G47" s="222"/>
      <c r="H47" s="28"/>
      <c r="I47" s="28"/>
      <c r="K47" s="28"/>
    </row>
    <row r="48" spans="1:11">
      <c r="A48" s="71">
        <v>45</v>
      </c>
      <c r="B48" s="72" t="s">
        <v>388</v>
      </c>
      <c r="C48" s="71" t="s">
        <v>558</v>
      </c>
      <c r="D48" s="73">
        <v>191.25</v>
      </c>
      <c r="E48" s="221"/>
      <c r="F48" s="74">
        <v>101.25</v>
      </c>
      <c r="G48" s="222"/>
      <c r="H48" s="28"/>
      <c r="I48" s="28"/>
      <c r="K48" s="28"/>
    </row>
    <row r="49" spans="1:11">
      <c r="A49" s="71">
        <v>46</v>
      </c>
      <c r="B49" s="72" t="s">
        <v>354</v>
      </c>
      <c r="C49" s="71" t="s">
        <v>558</v>
      </c>
      <c r="D49" s="73">
        <v>191.25</v>
      </c>
      <c r="E49" s="221"/>
      <c r="F49" s="74">
        <v>60.75</v>
      </c>
      <c r="G49" s="222"/>
      <c r="H49" s="28"/>
      <c r="I49" s="28"/>
      <c r="K49" s="28"/>
    </row>
    <row r="50" spans="1:11">
      <c r="A50" s="71">
        <v>47</v>
      </c>
      <c r="B50" s="72" t="s">
        <v>328</v>
      </c>
      <c r="C50" s="71" t="s">
        <v>558</v>
      </c>
      <c r="D50" s="73">
        <v>247.5</v>
      </c>
      <c r="E50" s="221"/>
      <c r="F50" s="74">
        <v>50.625</v>
      </c>
      <c r="G50" s="222"/>
      <c r="H50" s="28"/>
      <c r="I50" s="28"/>
      <c r="K50" s="28"/>
    </row>
    <row r="51" spans="1:11">
      <c r="A51" s="71">
        <v>48</v>
      </c>
      <c r="B51" s="72" t="s">
        <v>592</v>
      </c>
      <c r="C51" s="71" t="s">
        <v>558</v>
      </c>
      <c r="D51" s="73">
        <v>551.25</v>
      </c>
      <c r="E51" s="221"/>
      <c r="F51" s="74">
        <v>101.25</v>
      </c>
      <c r="G51" s="222"/>
      <c r="H51" s="28"/>
      <c r="I51" s="28"/>
      <c r="K51" s="28"/>
    </row>
    <row r="52" spans="1:11">
      <c r="A52" s="71">
        <v>49</v>
      </c>
      <c r="B52" s="72" t="s">
        <v>413</v>
      </c>
      <c r="C52" s="71" t="s">
        <v>558</v>
      </c>
      <c r="D52" s="73">
        <v>90</v>
      </c>
      <c r="E52" s="221"/>
      <c r="F52" s="74">
        <v>50.625</v>
      </c>
      <c r="G52" s="222"/>
      <c r="H52" s="28"/>
      <c r="I52" s="28"/>
      <c r="K52" s="28"/>
    </row>
    <row r="53" spans="1:11">
      <c r="A53" s="71">
        <v>50</v>
      </c>
      <c r="B53" s="72" t="s">
        <v>593</v>
      </c>
      <c r="C53" s="71" t="s">
        <v>558</v>
      </c>
      <c r="D53" s="73">
        <v>562.5</v>
      </c>
      <c r="E53" s="221"/>
      <c r="F53" s="74">
        <v>91.125</v>
      </c>
      <c r="G53" s="222"/>
      <c r="H53" s="28"/>
      <c r="I53" s="28"/>
      <c r="K53" s="28"/>
    </row>
    <row r="54" spans="1:11">
      <c r="A54" s="71">
        <v>51</v>
      </c>
      <c r="B54" s="72" t="s">
        <v>594</v>
      </c>
      <c r="C54" s="71" t="s">
        <v>9</v>
      </c>
      <c r="D54" s="73">
        <v>45</v>
      </c>
      <c r="E54" s="221"/>
      <c r="F54" s="74">
        <v>30.375</v>
      </c>
      <c r="G54" s="222"/>
      <c r="H54" s="28"/>
      <c r="I54" s="28"/>
      <c r="K54" s="28"/>
    </row>
    <row r="55" spans="1:11">
      <c r="A55" s="71">
        <v>52</v>
      </c>
      <c r="B55" s="72" t="s">
        <v>595</v>
      </c>
      <c r="C55" s="71" t="s">
        <v>9</v>
      </c>
      <c r="D55" s="73">
        <v>16.875</v>
      </c>
      <c r="E55" s="221"/>
      <c r="F55" s="74">
        <v>0</v>
      </c>
      <c r="G55" s="222"/>
      <c r="H55" s="28"/>
      <c r="I55" s="28"/>
      <c r="K55" s="28"/>
    </row>
    <row r="56" spans="1:11">
      <c r="A56" s="71">
        <v>53</v>
      </c>
      <c r="B56" s="72" t="s">
        <v>596</v>
      </c>
      <c r="C56" s="71" t="s">
        <v>9</v>
      </c>
      <c r="D56" s="73">
        <v>33.75</v>
      </c>
      <c r="E56" s="221"/>
      <c r="F56" s="74">
        <v>0</v>
      </c>
      <c r="G56" s="222"/>
      <c r="H56" s="28"/>
      <c r="I56" s="28"/>
      <c r="K56" s="28"/>
    </row>
    <row r="57" spans="1:11">
      <c r="A57" s="71">
        <v>54</v>
      </c>
      <c r="B57" s="72" t="s">
        <v>597</v>
      </c>
      <c r="C57" s="71" t="s">
        <v>9</v>
      </c>
      <c r="D57" s="73">
        <v>16.875</v>
      </c>
      <c r="E57" s="221"/>
      <c r="F57" s="74">
        <v>0</v>
      </c>
      <c r="G57" s="222"/>
      <c r="H57" s="28"/>
      <c r="I57" s="28"/>
      <c r="K57" s="28"/>
    </row>
    <row r="58" spans="1:11">
      <c r="A58" s="71">
        <v>55</v>
      </c>
      <c r="B58" s="72" t="s">
        <v>355</v>
      </c>
      <c r="C58" s="71" t="s">
        <v>598</v>
      </c>
      <c r="D58" s="73">
        <v>22.5</v>
      </c>
      <c r="E58" s="221"/>
      <c r="F58" s="77">
        <v>25.875</v>
      </c>
      <c r="G58" s="222"/>
      <c r="H58" s="28"/>
      <c r="I58" s="28"/>
      <c r="K58" s="28"/>
    </row>
    <row r="59" spans="1:11">
      <c r="A59" s="71">
        <v>56</v>
      </c>
      <c r="B59" s="72" t="s">
        <v>599</v>
      </c>
      <c r="C59" s="71" t="s">
        <v>558</v>
      </c>
      <c r="D59" s="73">
        <v>48.375</v>
      </c>
      <c r="E59" s="221"/>
      <c r="F59" s="74">
        <v>12.375</v>
      </c>
      <c r="G59" s="222"/>
      <c r="H59" s="28"/>
      <c r="I59" s="28"/>
      <c r="K59" s="28"/>
    </row>
    <row r="60" spans="1:11">
      <c r="A60" s="71">
        <v>57</v>
      </c>
      <c r="B60" s="72" t="s">
        <v>600</v>
      </c>
      <c r="C60" s="71" t="s">
        <v>558</v>
      </c>
      <c r="D60" s="73">
        <v>16.875</v>
      </c>
      <c r="E60" s="221"/>
      <c r="F60" s="74">
        <v>12.375</v>
      </c>
      <c r="G60" s="222"/>
      <c r="H60" s="28"/>
      <c r="I60" s="28"/>
      <c r="K60" s="28"/>
    </row>
    <row r="61" spans="1:11">
      <c r="A61" s="71">
        <v>58</v>
      </c>
      <c r="B61" s="72" t="s">
        <v>382</v>
      </c>
      <c r="C61" s="71" t="s">
        <v>558</v>
      </c>
      <c r="D61" s="73">
        <v>765</v>
      </c>
      <c r="E61" s="221"/>
      <c r="F61" s="74">
        <v>91.125</v>
      </c>
      <c r="G61" s="222"/>
      <c r="H61" s="28"/>
      <c r="I61" s="28"/>
      <c r="K61" s="28"/>
    </row>
    <row r="62" spans="1:11">
      <c r="A62" s="71">
        <v>59</v>
      </c>
      <c r="B62" s="72" t="s">
        <v>381</v>
      </c>
      <c r="C62" s="71" t="s">
        <v>558</v>
      </c>
      <c r="D62" s="73">
        <v>860.625</v>
      </c>
      <c r="E62" s="221"/>
      <c r="F62" s="74">
        <v>91.125</v>
      </c>
      <c r="G62" s="222"/>
      <c r="H62" s="28"/>
      <c r="I62" s="28"/>
      <c r="K62" s="28"/>
    </row>
    <row r="63" spans="1:11">
      <c r="A63" s="71">
        <v>60</v>
      </c>
      <c r="B63" s="72" t="s">
        <v>601</v>
      </c>
      <c r="C63" s="71" t="s">
        <v>602</v>
      </c>
      <c r="D63" s="73">
        <v>146.25</v>
      </c>
      <c r="E63" s="221"/>
      <c r="F63" s="74">
        <v>30.375</v>
      </c>
      <c r="G63" s="222"/>
      <c r="H63" s="28"/>
      <c r="I63" s="28"/>
      <c r="K63" s="28"/>
    </row>
    <row r="64" spans="1:11">
      <c r="A64" s="71">
        <v>61</v>
      </c>
      <c r="B64" s="72" t="s">
        <v>603</v>
      </c>
      <c r="C64" s="71" t="s">
        <v>602</v>
      </c>
      <c r="D64" s="73">
        <v>90</v>
      </c>
      <c r="E64" s="221"/>
      <c r="F64" s="74">
        <v>10.125</v>
      </c>
      <c r="G64" s="222"/>
      <c r="H64" s="28"/>
      <c r="I64" s="28"/>
      <c r="K64" s="28"/>
    </row>
    <row r="65" spans="1:11">
      <c r="A65" s="71">
        <v>62</v>
      </c>
      <c r="B65" s="72" t="s">
        <v>604</v>
      </c>
      <c r="C65" s="71" t="s">
        <v>558</v>
      </c>
      <c r="D65" s="73">
        <v>48.375</v>
      </c>
      <c r="E65" s="221"/>
      <c r="F65" s="74">
        <v>10.125</v>
      </c>
      <c r="G65" s="222"/>
      <c r="H65" s="28"/>
      <c r="I65" s="28"/>
      <c r="K65" s="28"/>
    </row>
    <row r="66" spans="1:11">
      <c r="A66" s="71">
        <v>63</v>
      </c>
      <c r="B66" s="72" t="s">
        <v>286</v>
      </c>
      <c r="C66" s="71" t="s">
        <v>558</v>
      </c>
      <c r="D66" s="73">
        <v>450</v>
      </c>
      <c r="E66" s="221"/>
      <c r="F66" s="74">
        <v>182.25</v>
      </c>
      <c r="G66" s="222"/>
      <c r="H66" s="28"/>
      <c r="I66" s="28"/>
      <c r="K66" s="28"/>
    </row>
    <row r="67" spans="1:11">
      <c r="A67" s="71">
        <v>64</v>
      </c>
      <c r="B67" s="72" t="s">
        <v>605</v>
      </c>
      <c r="C67" s="71" t="s">
        <v>558</v>
      </c>
      <c r="D67" s="73">
        <v>697.5</v>
      </c>
      <c r="E67" s="221"/>
      <c r="F67" s="74">
        <v>121.5</v>
      </c>
      <c r="G67" s="222"/>
      <c r="H67" s="28"/>
      <c r="I67" s="28"/>
      <c r="K67" s="28"/>
    </row>
    <row r="68" spans="1:11">
      <c r="A68" s="71">
        <v>65</v>
      </c>
      <c r="B68" s="72" t="s">
        <v>606</v>
      </c>
      <c r="C68" s="71" t="s">
        <v>558</v>
      </c>
      <c r="D68" s="73">
        <v>573.75</v>
      </c>
      <c r="E68" s="221"/>
      <c r="F68" s="74">
        <v>121.5</v>
      </c>
      <c r="G68" s="222"/>
      <c r="H68" s="28"/>
      <c r="I68" s="28"/>
      <c r="K68" s="28"/>
    </row>
    <row r="69" spans="1:11">
      <c r="A69" s="71">
        <v>66</v>
      </c>
      <c r="B69" s="72" t="s">
        <v>607</v>
      </c>
      <c r="C69" s="71" t="s">
        <v>602</v>
      </c>
      <c r="D69" s="73">
        <v>123.75</v>
      </c>
      <c r="E69" s="221"/>
      <c r="F69" s="74">
        <v>0</v>
      </c>
      <c r="G69" s="222"/>
      <c r="H69" s="28"/>
      <c r="I69" s="28"/>
      <c r="K69" s="28"/>
    </row>
    <row r="70" spans="1:11">
      <c r="A70" s="71">
        <v>67</v>
      </c>
      <c r="B70" s="72" t="s">
        <v>608</v>
      </c>
      <c r="C70" s="71" t="s">
        <v>558</v>
      </c>
      <c r="D70" s="73">
        <v>0</v>
      </c>
      <c r="E70" s="221"/>
      <c r="F70" s="74">
        <v>56.25</v>
      </c>
      <c r="G70" s="222"/>
      <c r="H70" s="28"/>
      <c r="I70" s="28"/>
      <c r="K70" s="28"/>
    </row>
    <row r="71" spans="1:11">
      <c r="A71" s="71">
        <v>68</v>
      </c>
      <c r="B71" s="72" t="s">
        <v>609</v>
      </c>
      <c r="C71" s="71" t="s">
        <v>558</v>
      </c>
      <c r="D71" s="73">
        <v>0</v>
      </c>
      <c r="E71" s="221"/>
      <c r="F71" s="74">
        <v>56.25</v>
      </c>
      <c r="G71" s="222"/>
      <c r="H71" s="28"/>
      <c r="I71" s="28"/>
      <c r="K71" s="28"/>
    </row>
    <row r="72" spans="1:11">
      <c r="A72" s="71">
        <v>69</v>
      </c>
      <c r="B72" s="72" t="s">
        <v>610</v>
      </c>
      <c r="C72" s="71" t="s">
        <v>558</v>
      </c>
      <c r="D72" s="73">
        <v>0</v>
      </c>
      <c r="E72" s="221"/>
      <c r="F72" s="74">
        <v>56.25</v>
      </c>
      <c r="G72" s="222"/>
      <c r="H72" s="28"/>
      <c r="I72" s="28"/>
      <c r="K72" s="28"/>
    </row>
    <row r="73" spans="1:11">
      <c r="A73" s="71">
        <v>70</v>
      </c>
      <c r="B73" s="72" t="s">
        <v>611</v>
      </c>
      <c r="C73" s="71" t="s">
        <v>612</v>
      </c>
      <c r="D73" s="73">
        <v>0</v>
      </c>
      <c r="E73" s="221"/>
      <c r="F73" s="74">
        <v>56.25</v>
      </c>
      <c r="G73" s="222"/>
      <c r="H73" s="28"/>
      <c r="I73" s="28"/>
      <c r="K73" s="28"/>
    </row>
    <row r="74" spans="1:11">
      <c r="A74" s="71">
        <v>71</v>
      </c>
      <c r="B74" s="72" t="s">
        <v>400</v>
      </c>
      <c r="C74" s="71" t="s">
        <v>612</v>
      </c>
      <c r="D74" s="73">
        <v>0</v>
      </c>
      <c r="E74" s="221"/>
      <c r="F74" s="74">
        <v>36</v>
      </c>
      <c r="G74" s="222"/>
      <c r="H74" s="28"/>
      <c r="I74" s="28"/>
      <c r="K74" s="28"/>
    </row>
    <row r="75" spans="1:11">
      <c r="A75" s="71">
        <v>72</v>
      </c>
      <c r="B75" s="72" t="s">
        <v>980</v>
      </c>
      <c r="C75" s="71" t="s">
        <v>7</v>
      </c>
      <c r="D75" s="73">
        <v>0</v>
      </c>
      <c r="E75" s="221"/>
      <c r="F75" s="74">
        <v>18</v>
      </c>
      <c r="G75" s="222"/>
      <c r="H75" s="28"/>
      <c r="I75" s="28"/>
      <c r="K75" s="28"/>
    </row>
    <row r="76" spans="1:11">
      <c r="A76" s="71">
        <v>73</v>
      </c>
      <c r="B76" s="72" t="s">
        <v>981</v>
      </c>
      <c r="C76" s="71" t="s">
        <v>7</v>
      </c>
      <c r="D76" s="73">
        <v>0</v>
      </c>
      <c r="E76" s="221"/>
      <c r="F76" s="74">
        <v>14.625</v>
      </c>
      <c r="G76" s="222"/>
      <c r="H76" s="28"/>
      <c r="I76" s="28"/>
      <c r="K76" s="28"/>
    </row>
    <row r="77" spans="1:11">
      <c r="A77" s="71">
        <v>74</v>
      </c>
      <c r="B77" s="72" t="s">
        <v>982</v>
      </c>
      <c r="C77" s="71" t="s">
        <v>7</v>
      </c>
      <c r="D77" s="73">
        <v>0</v>
      </c>
      <c r="E77" s="221"/>
      <c r="F77" s="74">
        <v>60.75</v>
      </c>
      <c r="G77" s="222"/>
      <c r="H77" s="28"/>
      <c r="I77" s="28"/>
      <c r="K77" s="28"/>
    </row>
    <row r="78" spans="1:11">
      <c r="A78" s="71">
        <v>75</v>
      </c>
      <c r="B78" s="72" t="s">
        <v>613</v>
      </c>
      <c r="C78" s="71" t="s">
        <v>612</v>
      </c>
      <c r="D78" s="73">
        <v>0</v>
      </c>
      <c r="E78" s="221"/>
      <c r="F78" s="74">
        <v>5.625</v>
      </c>
      <c r="G78" s="222"/>
      <c r="H78" s="28"/>
      <c r="I78" s="28"/>
      <c r="K78" s="28"/>
    </row>
    <row r="79" spans="1:11">
      <c r="A79" s="71">
        <v>76</v>
      </c>
      <c r="B79" s="78" t="s">
        <v>614</v>
      </c>
      <c r="C79" s="79" t="s">
        <v>612</v>
      </c>
      <c r="D79" s="73">
        <v>57.375</v>
      </c>
      <c r="E79" s="221"/>
      <c r="F79" s="46">
        <v>50.625</v>
      </c>
      <c r="G79" s="222"/>
      <c r="H79" s="28"/>
      <c r="I79" s="28"/>
      <c r="K79" s="28"/>
    </row>
    <row r="80" spans="1:11">
      <c r="A80" s="71">
        <v>77</v>
      </c>
      <c r="B80" s="72" t="s">
        <v>615</v>
      </c>
      <c r="C80" s="79" t="s">
        <v>612</v>
      </c>
      <c r="D80" s="73">
        <v>172.125</v>
      </c>
      <c r="E80" s="221"/>
      <c r="F80" s="45">
        <v>18</v>
      </c>
      <c r="G80" s="222"/>
      <c r="H80" s="28"/>
      <c r="I80" s="28"/>
      <c r="K80" s="28"/>
    </row>
    <row r="81" spans="1:11">
      <c r="A81" s="71">
        <v>78</v>
      </c>
      <c r="B81" s="72" t="s">
        <v>616</v>
      </c>
      <c r="C81" s="79" t="s">
        <v>617</v>
      </c>
      <c r="D81" s="73">
        <v>478.125</v>
      </c>
      <c r="E81" s="221"/>
      <c r="F81" s="45">
        <v>60.75</v>
      </c>
      <c r="G81" s="222"/>
      <c r="H81" s="28"/>
      <c r="I81" s="28"/>
      <c r="K81" s="28"/>
    </row>
    <row r="82" spans="1:11">
      <c r="A82" s="71">
        <v>79</v>
      </c>
      <c r="B82" s="72" t="s">
        <v>618</v>
      </c>
      <c r="C82" s="79" t="s">
        <v>612</v>
      </c>
      <c r="D82" s="73">
        <v>478.125</v>
      </c>
      <c r="E82" s="221"/>
      <c r="F82" s="45">
        <v>50.625</v>
      </c>
      <c r="G82" s="222"/>
      <c r="H82" s="28"/>
      <c r="I82" s="28"/>
      <c r="K82" s="28"/>
    </row>
    <row r="83" spans="1:11">
      <c r="A83" s="71">
        <v>80</v>
      </c>
      <c r="B83" s="72" t="s">
        <v>628</v>
      </c>
      <c r="C83" s="71" t="s">
        <v>635</v>
      </c>
      <c r="D83" s="73">
        <v>191.25</v>
      </c>
      <c r="E83" s="221"/>
      <c r="F83" s="45">
        <v>25.875</v>
      </c>
      <c r="G83" s="222"/>
      <c r="H83" s="28"/>
      <c r="I83" s="28"/>
      <c r="K83" s="28"/>
    </row>
    <row r="84" spans="1:11">
      <c r="A84" s="71">
        <v>81</v>
      </c>
      <c r="B84" s="72" t="s">
        <v>630</v>
      </c>
      <c r="C84" s="79" t="s">
        <v>629</v>
      </c>
      <c r="D84" s="73">
        <v>16.875</v>
      </c>
      <c r="E84" s="221"/>
      <c r="F84" s="46">
        <v>9</v>
      </c>
      <c r="G84" s="222"/>
      <c r="H84" s="28"/>
      <c r="I84" s="28"/>
      <c r="K84" s="28"/>
    </row>
    <row r="85" spans="1:11">
      <c r="A85" s="71">
        <v>82</v>
      </c>
      <c r="B85" s="72" t="s">
        <v>631</v>
      </c>
      <c r="C85" s="71" t="s">
        <v>7</v>
      </c>
      <c r="D85" s="73">
        <v>33.75</v>
      </c>
      <c r="E85" s="221"/>
      <c r="F85" s="46">
        <v>0</v>
      </c>
      <c r="G85" s="222"/>
      <c r="H85" s="28"/>
      <c r="I85" s="28"/>
      <c r="K85" s="28"/>
    </row>
    <row r="86" spans="1:11">
      <c r="A86" s="71">
        <v>83</v>
      </c>
      <c r="B86" s="72" t="s">
        <v>632</v>
      </c>
      <c r="C86" s="71" t="s">
        <v>7</v>
      </c>
      <c r="D86" s="73">
        <v>56.25</v>
      </c>
      <c r="E86" s="221"/>
      <c r="F86" s="45">
        <v>10.125</v>
      </c>
      <c r="G86" s="222"/>
      <c r="H86" s="28"/>
      <c r="I86" s="28"/>
      <c r="K86" s="28"/>
    </row>
    <row r="87" spans="1:11">
      <c r="A87" s="71">
        <v>84</v>
      </c>
      <c r="B87" s="72" t="s">
        <v>633</v>
      </c>
      <c r="C87" s="71" t="s">
        <v>7</v>
      </c>
      <c r="D87" s="73">
        <v>56.25</v>
      </c>
      <c r="E87" s="221"/>
      <c r="F87" s="45">
        <v>24.75</v>
      </c>
      <c r="G87" s="222"/>
      <c r="H87" s="28"/>
      <c r="I87" s="28"/>
      <c r="K87" s="28"/>
    </row>
    <row r="88" spans="1:11">
      <c r="A88" s="71">
        <v>85</v>
      </c>
      <c r="B88" s="72" t="s">
        <v>634</v>
      </c>
      <c r="C88" s="71" t="s">
        <v>7</v>
      </c>
      <c r="D88" s="73">
        <v>57.375</v>
      </c>
      <c r="E88" s="221"/>
      <c r="F88" s="45">
        <v>10.125</v>
      </c>
      <c r="G88" s="222"/>
      <c r="H88" s="28"/>
      <c r="I88" s="28"/>
      <c r="K88" s="28"/>
    </row>
    <row r="89" spans="1:11">
      <c r="A89" s="71">
        <v>86</v>
      </c>
      <c r="B89" s="17" t="s">
        <v>10</v>
      </c>
      <c r="C89" s="18"/>
      <c r="D89" s="19">
        <v>0</v>
      </c>
      <c r="E89" s="221"/>
      <c r="F89" s="20">
        <v>30.375</v>
      </c>
      <c r="G89" s="222"/>
      <c r="H89" s="28"/>
      <c r="I89" s="28"/>
      <c r="K89" s="28"/>
    </row>
    <row r="90" spans="1:11">
      <c r="A90" s="71">
        <v>87</v>
      </c>
      <c r="B90" s="17" t="s">
        <v>984</v>
      </c>
      <c r="C90" s="18" t="s">
        <v>636</v>
      </c>
      <c r="D90" s="19">
        <v>0</v>
      </c>
      <c r="E90" s="221"/>
      <c r="F90" s="20">
        <v>4.5</v>
      </c>
      <c r="G90" s="222"/>
      <c r="H90" s="28"/>
      <c r="I90" s="28"/>
      <c r="K90" s="28"/>
    </row>
    <row r="91" spans="1:11">
      <c r="A91" s="71">
        <v>88</v>
      </c>
      <c r="B91" s="17" t="s">
        <v>983</v>
      </c>
      <c r="C91" s="18" t="s">
        <v>636</v>
      </c>
      <c r="D91" s="19">
        <v>0</v>
      </c>
      <c r="E91" s="221"/>
      <c r="F91" s="20">
        <v>3.375</v>
      </c>
      <c r="G91" s="222"/>
      <c r="H91" s="28"/>
      <c r="I91" s="28"/>
      <c r="K91" s="28"/>
    </row>
    <row r="92" spans="1:11" s="48" customFormat="1">
      <c r="A92" s="80">
        <v>89</v>
      </c>
      <c r="B92" s="17" t="s">
        <v>985</v>
      </c>
      <c r="C92" s="81" t="s">
        <v>7</v>
      </c>
      <c r="D92" s="82">
        <v>585</v>
      </c>
      <c r="E92" s="221"/>
      <c r="F92" s="82">
        <v>90</v>
      </c>
      <c r="G92" s="222"/>
      <c r="H92" s="28"/>
      <c r="I92" s="28"/>
      <c r="J92" s="25"/>
      <c r="K92" s="28"/>
    </row>
    <row r="93" spans="1:11">
      <c r="A93" s="244" t="s">
        <v>619</v>
      </c>
      <c r="B93" s="245"/>
      <c r="C93" s="245"/>
      <c r="D93" s="88">
        <f>SUM(D4:D92)</f>
        <v>20532.375</v>
      </c>
      <c r="E93" s="170"/>
      <c r="F93" s="88">
        <f>SUM(F4:F92)</f>
        <v>6385.5</v>
      </c>
      <c r="G93" s="170"/>
      <c r="K93" s="25" t="s">
        <v>1080</v>
      </c>
    </row>
    <row r="94" spans="1:11" ht="21" customHeight="1">
      <c r="A94" s="244" t="s">
        <v>14</v>
      </c>
      <c r="B94" s="245"/>
      <c r="C94" s="245"/>
      <c r="D94" s="253">
        <f>SUM(D93+F93)</f>
        <v>26917.875</v>
      </c>
      <c r="E94" s="254"/>
      <c r="F94" s="255">
        <f>SUM(E93+G93)</f>
        <v>0</v>
      </c>
      <c r="G94" s="256"/>
      <c r="J94" s="28"/>
    </row>
    <row r="95" spans="1:11">
      <c r="B95" s="51"/>
      <c r="C95" s="25"/>
    </row>
    <row r="96" spans="1:11">
      <c r="G96" s="29"/>
    </row>
    <row r="99" spans="3:10">
      <c r="J99" s="28"/>
    </row>
    <row r="100" spans="3:10">
      <c r="G100" s="29"/>
    </row>
    <row r="101" spans="3:10">
      <c r="C101" s="53"/>
      <c r="D101" s="86"/>
      <c r="E101" s="87"/>
      <c r="F101" s="83"/>
    </row>
    <row r="102" spans="3:10">
      <c r="D102" s="25"/>
      <c r="E102" s="26"/>
      <c r="F102" s="25"/>
    </row>
    <row r="103" spans="3:10">
      <c r="D103" s="25"/>
      <c r="E103" s="26"/>
      <c r="F103" s="25"/>
    </row>
    <row r="104" spans="3:10">
      <c r="D104" s="25"/>
      <c r="E104" s="26"/>
      <c r="F104" s="25"/>
    </row>
    <row r="105" spans="3:10">
      <c r="C105" s="53"/>
      <c r="D105" s="86"/>
      <c r="E105" s="87"/>
      <c r="F105" s="83"/>
    </row>
  </sheetData>
  <autoFilter ref="A3:G3"/>
  <mergeCells count="5">
    <mergeCell ref="A2:G2"/>
    <mergeCell ref="A93:C93"/>
    <mergeCell ref="A94:C94"/>
    <mergeCell ref="D94:E94"/>
    <mergeCell ref="F94:G94"/>
  </mergeCells>
  <pageMargins left="0.25" right="0.25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09"/>
  <sheetViews>
    <sheetView view="pageBreakPreview" topLeftCell="A71" zoomScaleNormal="100" zoomScaleSheetLayoutView="100" workbookViewId="0">
      <selection activeCell="D105" sqref="D105:F105"/>
    </sheetView>
  </sheetViews>
  <sheetFormatPr defaultColWidth="9.140625" defaultRowHeight="23.25" customHeight="1"/>
  <cols>
    <col min="1" max="1" width="6" style="89" customWidth="1"/>
    <col min="2" max="2" width="61.140625" style="94" customWidth="1"/>
    <col min="3" max="3" width="13.85546875" style="89" customWidth="1"/>
    <col min="4" max="4" width="15.42578125" style="89" customWidth="1"/>
    <col min="5" max="5" width="15.42578125" style="100" customWidth="1"/>
    <col min="6" max="6" width="15.42578125" style="101" customWidth="1"/>
    <col min="7" max="7" width="15.42578125" style="97" customWidth="1"/>
    <col min="8" max="9" width="9.140625" style="89"/>
    <col min="10" max="10" width="21.42578125" style="89" customWidth="1"/>
    <col min="11" max="16384" width="9.140625" style="89"/>
  </cols>
  <sheetData>
    <row r="1" spans="1:11" ht="23.25" customHeight="1" thickBot="1"/>
    <row r="2" spans="1:11" ht="36.75" customHeight="1" thickBot="1">
      <c r="A2" s="133"/>
      <c r="B2" s="257" t="s">
        <v>1087</v>
      </c>
      <c r="C2" s="258"/>
      <c r="D2" s="258"/>
      <c r="E2" s="258"/>
      <c r="F2" s="258"/>
      <c r="G2" s="134"/>
    </row>
    <row r="3" spans="1:11" s="103" customFormat="1" ht="108.75" customHeight="1">
      <c r="A3" s="132" t="s">
        <v>555</v>
      </c>
      <c r="B3" s="171" t="s">
        <v>1089</v>
      </c>
      <c r="C3" s="171" t="s">
        <v>621</v>
      </c>
      <c r="D3" s="171" t="s">
        <v>1094</v>
      </c>
      <c r="E3" s="172" t="s">
        <v>620</v>
      </c>
      <c r="F3" s="171" t="s">
        <v>1096</v>
      </c>
      <c r="G3" s="172" t="s">
        <v>5</v>
      </c>
    </row>
    <row r="4" spans="1:11" ht="15">
      <c r="A4" s="58">
        <v>1</v>
      </c>
      <c r="B4" s="17" t="s">
        <v>890</v>
      </c>
      <c r="C4" s="18" t="s">
        <v>357</v>
      </c>
      <c r="D4" s="91">
        <v>165</v>
      </c>
      <c r="E4" s="173"/>
      <c r="F4" s="91">
        <v>13.5</v>
      </c>
      <c r="G4" s="173"/>
      <c r="H4" s="92"/>
      <c r="I4" s="92"/>
      <c r="K4" s="92"/>
    </row>
    <row r="5" spans="1:11" ht="15">
      <c r="A5" s="58">
        <v>2</v>
      </c>
      <c r="B5" s="17" t="s">
        <v>891</v>
      </c>
      <c r="C5" s="18" t="s">
        <v>357</v>
      </c>
      <c r="D5" s="93">
        <v>150</v>
      </c>
      <c r="E5" s="173"/>
      <c r="F5" s="91">
        <v>13.5</v>
      </c>
      <c r="G5" s="173"/>
      <c r="H5" s="92"/>
      <c r="I5" s="92"/>
      <c r="K5" s="92"/>
    </row>
    <row r="6" spans="1:11" ht="15">
      <c r="A6" s="58">
        <v>3</v>
      </c>
      <c r="B6" s="17" t="s">
        <v>892</v>
      </c>
      <c r="C6" s="18" t="s">
        <v>357</v>
      </c>
      <c r="D6" s="91">
        <v>140.25</v>
      </c>
      <c r="E6" s="173"/>
      <c r="F6" s="93">
        <v>47.25</v>
      </c>
      <c r="G6" s="173"/>
      <c r="H6" s="92"/>
      <c r="I6" s="92"/>
      <c r="K6" s="92"/>
    </row>
    <row r="7" spans="1:11" ht="15">
      <c r="A7" s="58">
        <v>4</v>
      </c>
      <c r="B7" s="17" t="s">
        <v>893</v>
      </c>
      <c r="C7" s="18" t="s">
        <v>17</v>
      </c>
      <c r="D7" s="91">
        <v>97.5</v>
      </c>
      <c r="E7" s="173"/>
      <c r="F7" s="91">
        <v>27</v>
      </c>
      <c r="G7" s="173"/>
      <c r="H7" s="92"/>
      <c r="I7" s="92"/>
      <c r="K7" s="92"/>
    </row>
    <row r="8" spans="1:11" ht="15">
      <c r="A8" s="58">
        <v>5</v>
      </c>
      <c r="B8" s="17" t="s">
        <v>894</v>
      </c>
      <c r="C8" s="18" t="s">
        <v>17</v>
      </c>
      <c r="D8" s="91">
        <v>242.25</v>
      </c>
      <c r="E8" s="173"/>
      <c r="F8" s="91">
        <v>37.5</v>
      </c>
      <c r="G8" s="173"/>
      <c r="H8" s="92"/>
      <c r="I8" s="92"/>
      <c r="K8" s="92"/>
    </row>
    <row r="9" spans="1:11" ht="15">
      <c r="A9" s="58">
        <v>6</v>
      </c>
      <c r="B9" s="17" t="s">
        <v>895</v>
      </c>
      <c r="C9" s="18" t="s">
        <v>17</v>
      </c>
      <c r="D9" s="91">
        <v>204</v>
      </c>
      <c r="E9" s="173"/>
      <c r="F9" s="91">
        <v>33.75</v>
      </c>
      <c r="G9" s="173"/>
      <c r="H9" s="92"/>
      <c r="I9" s="92"/>
      <c r="K9" s="92"/>
    </row>
    <row r="10" spans="1:11" ht="15">
      <c r="A10" s="58">
        <v>7</v>
      </c>
      <c r="B10" s="17" t="s">
        <v>896</v>
      </c>
      <c r="C10" s="18" t="s">
        <v>17</v>
      </c>
      <c r="D10" s="91">
        <v>102</v>
      </c>
      <c r="E10" s="173"/>
      <c r="F10" s="91">
        <v>31.5</v>
      </c>
      <c r="G10" s="173"/>
      <c r="H10" s="92"/>
      <c r="I10" s="92"/>
      <c r="K10" s="92"/>
    </row>
    <row r="11" spans="1:11" ht="15">
      <c r="A11" s="58">
        <v>8</v>
      </c>
      <c r="B11" s="17" t="s">
        <v>897</v>
      </c>
      <c r="C11" s="18" t="s">
        <v>17</v>
      </c>
      <c r="D11" s="91">
        <v>97.5</v>
      </c>
      <c r="E11" s="173"/>
      <c r="F11" s="91">
        <v>27</v>
      </c>
      <c r="G11" s="173"/>
      <c r="H11" s="92"/>
      <c r="I11" s="92"/>
      <c r="K11" s="92"/>
    </row>
    <row r="12" spans="1:11" ht="15">
      <c r="A12" s="58">
        <v>9</v>
      </c>
      <c r="B12" s="17" t="s">
        <v>898</v>
      </c>
      <c r="C12" s="18" t="s">
        <v>17</v>
      </c>
      <c r="D12" s="91">
        <v>135</v>
      </c>
      <c r="E12" s="173"/>
      <c r="F12" s="91">
        <v>27</v>
      </c>
      <c r="G12" s="173"/>
      <c r="H12" s="92"/>
      <c r="I12" s="92"/>
      <c r="K12" s="92"/>
    </row>
    <row r="13" spans="1:11" ht="15">
      <c r="A13" s="58">
        <v>10</v>
      </c>
      <c r="B13" s="17" t="s">
        <v>899</v>
      </c>
      <c r="C13" s="18" t="s">
        <v>17</v>
      </c>
      <c r="D13" s="91">
        <v>38.25</v>
      </c>
      <c r="E13" s="173"/>
      <c r="F13" s="91">
        <v>27</v>
      </c>
      <c r="G13" s="173"/>
      <c r="H13" s="92"/>
      <c r="I13" s="92"/>
      <c r="K13" s="92"/>
    </row>
    <row r="14" spans="1:11" ht="15">
      <c r="A14" s="58">
        <v>11</v>
      </c>
      <c r="B14" s="17" t="s">
        <v>900</v>
      </c>
      <c r="C14" s="18" t="s">
        <v>17</v>
      </c>
      <c r="D14" s="91">
        <v>51</v>
      </c>
      <c r="E14" s="173"/>
      <c r="F14" s="91">
        <v>27</v>
      </c>
      <c r="G14" s="173"/>
      <c r="H14" s="92"/>
      <c r="I14" s="92"/>
      <c r="K14" s="92"/>
    </row>
    <row r="15" spans="1:11" ht="15">
      <c r="A15" s="58">
        <v>12</v>
      </c>
      <c r="B15" s="17" t="s">
        <v>901</v>
      </c>
      <c r="C15" s="18" t="s">
        <v>17</v>
      </c>
      <c r="D15" s="91">
        <v>35.25</v>
      </c>
      <c r="E15" s="173"/>
      <c r="F15" s="91">
        <v>17.25</v>
      </c>
      <c r="G15" s="173"/>
      <c r="H15" s="92"/>
      <c r="I15" s="92"/>
      <c r="K15" s="92"/>
    </row>
    <row r="16" spans="1:11" ht="15">
      <c r="A16" s="58">
        <v>13</v>
      </c>
      <c r="B16" s="17" t="s">
        <v>902</v>
      </c>
      <c r="C16" s="18" t="s">
        <v>17</v>
      </c>
      <c r="D16" s="91">
        <v>11.25</v>
      </c>
      <c r="E16" s="173"/>
      <c r="F16" s="91">
        <v>27</v>
      </c>
      <c r="G16" s="173"/>
      <c r="H16" s="92"/>
      <c r="I16" s="92"/>
      <c r="K16" s="92"/>
    </row>
    <row r="17" spans="1:11" ht="15">
      <c r="A17" s="58">
        <v>14</v>
      </c>
      <c r="B17" s="17" t="s">
        <v>903</v>
      </c>
      <c r="C17" s="18" t="s">
        <v>17</v>
      </c>
      <c r="D17" s="91">
        <v>337.5</v>
      </c>
      <c r="E17" s="173"/>
      <c r="F17" s="91">
        <v>33.75</v>
      </c>
      <c r="G17" s="173"/>
      <c r="H17" s="92"/>
      <c r="I17" s="92"/>
      <c r="K17" s="92"/>
    </row>
    <row r="18" spans="1:11" ht="15">
      <c r="A18" s="58">
        <v>15</v>
      </c>
      <c r="B18" s="17" t="s">
        <v>904</v>
      </c>
      <c r="C18" s="18" t="s">
        <v>17</v>
      </c>
      <c r="D18" s="91">
        <v>71.25</v>
      </c>
      <c r="E18" s="173"/>
      <c r="F18" s="91">
        <v>24</v>
      </c>
      <c r="G18" s="173"/>
      <c r="H18" s="92"/>
      <c r="I18" s="92"/>
      <c r="K18" s="92"/>
    </row>
    <row r="19" spans="1:11" ht="15">
      <c r="A19" s="58">
        <v>16</v>
      </c>
      <c r="B19" s="17" t="s">
        <v>905</v>
      </c>
      <c r="C19" s="18" t="s">
        <v>17</v>
      </c>
      <c r="D19" s="91">
        <v>76.5</v>
      </c>
      <c r="E19" s="173"/>
      <c r="F19" s="91">
        <v>24</v>
      </c>
      <c r="G19" s="173"/>
      <c r="H19" s="92"/>
      <c r="I19" s="92"/>
      <c r="K19" s="92"/>
    </row>
    <row r="20" spans="1:11" ht="15">
      <c r="A20" s="58">
        <v>17</v>
      </c>
      <c r="B20" s="17" t="s">
        <v>906</v>
      </c>
      <c r="C20" s="18" t="s">
        <v>17</v>
      </c>
      <c r="D20" s="91">
        <v>216.75</v>
      </c>
      <c r="E20" s="173"/>
      <c r="F20" s="91">
        <v>24</v>
      </c>
      <c r="G20" s="173"/>
      <c r="H20" s="92"/>
      <c r="I20" s="92"/>
      <c r="K20" s="92"/>
    </row>
    <row r="21" spans="1:11" ht="15">
      <c r="A21" s="58">
        <v>18</v>
      </c>
      <c r="B21" s="17" t="s">
        <v>907</v>
      </c>
      <c r="C21" s="18" t="s">
        <v>17</v>
      </c>
      <c r="D21" s="91">
        <v>202.5</v>
      </c>
      <c r="E21" s="173"/>
      <c r="F21" s="91">
        <v>24</v>
      </c>
      <c r="G21" s="173"/>
      <c r="H21" s="92"/>
      <c r="I21" s="92"/>
      <c r="K21" s="92"/>
    </row>
    <row r="22" spans="1:11" ht="15">
      <c r="A22" s="58">
        <v>19</v>
      </c>
      <c r="B22" s="17" t="s">
        <v>908</v>
      </c>
      <c r="C22" s="18" t="s">
        <v>17</v>
      </c>
      <c r="D22" s="91">
        <v>82.5</v>
      </c>
      <c r="E22" s="173"/>
      <c r="F22" s="91">
        <v>40.5</v>
      </c>
      <c r="G22" s="173"/>
      <c r="H22" s="92"/>
      <c r="I22" s="92"/>
      <c r="K22" s="92"/>
    </row>
    <row r="23" spans="1:11" ht="15">
      <c r="A23" s="58">
        <v>20</v>
      </c>
      <c r="B23" s="17" t="s">
        <v>909</v>
      </c>
      <c r="C23" s="18" t="s">
        <v>17</v>
      </c>
      <c r="D23" s="91">
        <v>78.75</v>
      </c>
      <c r="E23" s="173"/>
      <c r="F23" s="91">
        <v>37.5</v>
      </c>
      <c r="G23" s="173"/>
      <c r="H23" s="92"/>
      <c r="I23" s="92"/>
      <c r="K23" s="92"/>
    </row>
    <row r="24" spans="1:11" ht="15">
      <c r="A24" s="58">
        <v>21</v>
      </c>
      <c r="B24" s="17" t="s">
        <v>910</v>
      </c>
      <c r="C24" s="18" t="s">
        <v>17</v>
      </c>
      <c r="D24" s="91">
        <v>82.5</v>
      </c>
      <c r="E24" s="173"/>
      <c r="F24" s="91">
        <v>40.5</v>
      </c>
      <c r="G24" s="173"/>
      <c r="H24" s="92"/>
      <c r="I24" s="92"/>
      <c r="K24" s="92"/>
    </row>
    <row r="25" spans="1:11" ht="15">
      <c r="A25" s="58">
        <v>22</v>
      </c>
      <c r="B25" s="17" t="s">
        <v>911</v>
      </c>
      <c r="C25" s="18" t="s">
        <v>17</v>
      </c>
      <c r="D25" s="91">
        <v>78.75</v>
      </c>
      <c r="E25" s="173"/>
      <c r="F25" s="91">
        <v>37.5</v>
      </c>
      <c r="G25" s="173"/>
      <c r="H25" s="92"/>
      <c r="I25" s="92"/>
      <c r="K25" s="92"/>
    </row>
    <row r="26" spans="1:11" ht="15">
      <c r="A26" s="58">
        <v>23</v>
      </c>
      <c r="B26" s="17" t="s">
        <v>912</v>
      </c>
      <c r="C26" s="18" t="s">
        <v>17</v>
      </c>
      <c r="D26" s="91">
        <v>86.25</v>
      </c>
      <c r="E26" s="173"/>
      <c r="F26" s="91">
        <v>33.75</v>
      </c>
      <c r="G26" s="173"/>
      <c r="H26" s="92"/>
      <c r="I26" s="92"/>
      <c r="K26" s="92"/>
    </row>
    <row r="27" spans="1:11" ht="15">
      <c r="A27" s="58">
        <v>24</v>
      </c>
      <c r="B27" s="17" t="s">
        <v>913</v>
      </c>
      <c r="C27" s="18" t="s">
        <v>17</v>
      </c>
      <c r="D27" s="91">
        <v>120</v>
      </c>
      <c r="E27" s="173"/>
      <c r="F27" s="91">
        <v>24</v>
      </c>
      <c r="G27" s="173"/>
      <c r="H27" s="92"/>
      <c r="I27" s="92"/>
      <c r="K27" s="92"/>
    </row>
    <row r="28" spans="1:11" ht="15">
      <c r="A28" s="58">
        <v>25</v>
      </c>
      <c r="B28" s="17" t="s">
        <v>914</v>
      </c>
      <c r="C28" s="18" t="s">
        <v>17</v>
      </c>
      <c r="D28" s="91">
        <v>63.75</v>
      </c>
      <c r="E28" s="173"/>
      <c r="F28" s="91">
        <v>24</v>
      </c>
      <c r="G28" s="173"/>
      <c r="H28" s="92"/>
      <c r="I28" s="92"/>
      <c r="K28" s="92"/>
    </row>
    <row r="29" spans="1:11" ht="15">
      <c r="A29" s="58">
        <v>26</v>
      </c>
      <c r="B29" s="17" t="s">
        <v>915</v>
      </c>
      <c r="C29" s="18" t="s">
        <v>17</v>
      </c>
      <c r="D29" s="91">
        <v>105</v>
      </c>
      <c r="E29" s="173"/>
      <c r="F29" s="91">
        <v>24</v>
      </c>
      <c r="G29" s="173"/>
      <c r="H29" s="92"/>
      <c r="I29" s="92"/>
      <c r="K29" s="92"/>
    </row>
    <row r="30" spans="1:11" ht="15">
      <c r="A30" s="58">
        <v>27</v>
      </c>
      <c r="B30" s="17" t="s">
        <v>916</v>
      </c>
      <c r="C30" s="18" t="s">
        <v>17</v>
      </c>
      <c r="D30" s="91">
        <v>63</v>
      </c>
      <c r="E30" s="173"/>
      <c r="F30" s="91">
        <v>24</v>
      </c>
      <c r="G30" s="173"/>
      <c r="H30" s="92"/>
      <c r="I30" s="92"/>
      <c r="K30" s="92"/>
    </row>
    <row r="31" spans="1:11" ht="15">
      <c r="A31" s="58">
        <v>28</v>
      </c>
      <c r="B31" s="17" t="s">
        <v>926</v>
      </c>
      <c r="C31" s="18" t="s">
        <v>17</v>
      </c>
      <c r="D31" s="91">
        <v>229.5</v>
      </c>
      <c r="E31" s="173"/>
      <c r="F31" s="91">
        <v>24</v>
      </c>
      <c r="G31" s="173"/>
      <c r="H31" s="92"/>
      <c r="I31" s="92"/>
      <c r="K31" s="92"/>
    </row>
    <row r="32" spans="1:11" ht="15">
      <c r="A32" s="58">
        <v>29</v>
      </c>
      <c r="B32" s="17" t="s">
        <v>927</v>
      </c>
      <c r="C32" s="18" t="s">
        <v>17</v>
      </c>
      <c r="D32" s="91">
        <v>228.75</v>
      </c>
      <c r="E32" s="173"/>
      <c r="F32" s="91">
        <v>33.75</v>
      </c>
      <c r="G32" s="173"/>
      <c r="H32" s="92"/>
      <c r="I32" s="92"/>
      <c r="K32" s="92"/>
    </row>
    <row r="33" spans="1:11" ht="15">
      <c r="A33" s="58">
        <v>30</v>
      </c>
      <c r="B33" s="17" t="s">
        <v>39</v>
      </c>
      <c r="C33" s="18" t="s">
        <v>17</v>
      </c>
      <c r="D33" s="91">
        <v>242.25</v>
      </c>
      <c r="E33" s="173"/>
      <c r="F33" s="19">
        <v>27</v>
      </c>
      <c r="G33" s="173"/>
      <c r="H33" s="92"/>
      <c r="I33" s="92"/>
      <c r="K33" s="92"/>
    </row>
    <row r="34" spans="1:11" ht="15">
      <c r="A34" s="58">
        <v>31</v>
      </c>
      <c r="B34" s="17" t="s">
        <v>928</v>
      </c>
      <c r="C34" s="18" t="s">
        <v>17</v>
      </c>
      <c r="D34" s="91">
        <v>56.25</v>
      </c>
      <c r="E34" s="173"/>
      <c r="F34" s="19">
        <v>101.25</v>
      </c>
      <c r="G34" s="173"/>
      <c r="H34" s="92"/>
      <c r="I34" s="92"/>
      <c r="K34" s="92"/>
    </row>
    <row r="35" spans="1:11" ht="15">
      <c r="A35" s="58">
        <v>32</v>
      </c>
      <c r="B35" s="17" t="s">
        <v>929</v>
      </c>
      <c r="C35" s="18" t="s">
        <v>17</v>
      </c>
      <c r="D35" s="91">
        <v>7.5</v>
      </c>
      <c r="E35" s="173"/>
      <c r="F35" s="19">
        <v>27</v>
      </c>
      <c r="G35" s="173"/>
      <c r="H35" s="92"/>
      <c r="I35" s="92"/>
      <c r="K35" s="92"/>
    </row>
    <row r="36" spans="1:11" ht="15">
      <c r="A36" s="58">
        <v>33</v>
      </c>
      <c r="B36" s="17" t="s">
        <v>931</v>
      </c>
      <c r="C36" s="18" t="s">
        <v>17</v>
      </c>
      <c r="D36" s="91">
        <v>6.75</v>
      </c>
      <c r="E36" s="173"/>
      <c r="F36" s="19">
        <v>3.375</v>
      </c>
      <c r="G36" s="173"/>
      <c r="H36" s="92"/>
      <c r="I36" s="92"/>
      <c r="K36" s="92"/>
    </row>
    <row r="37" spans="1:11" ht="15">
      <c r="A37" s="58">
        <v>34</v>
      </c>
      <c r="B37" s="17" t="s">
        <v>930</v>
      </c>
      <c r="C37" s="18" t="s">
        <v>17</v>
      </c>
      <c r="D37" s="91">
        <v>232.5</v>
      </c>
      <c r="E37" s="173"/>
      <c r="F37" s="91">
        <v>40.5</v>
      </c>
      <c r="G37" s="173"/>
      <c r="H37" s="92"/>
      <c r="I37" s="92"/>
      <c r="K37" s="92"/>
    </row>
    <row r="38" spans="1:11" ht="15">
      <c r="A38" s="58">
        <v>35</v>
      </c>
      <c r="B38" s="17" t="s">
        <v>932</v>
      </c>
      <c r="C38" s="18" t="s">
        <v>357</v>
      </c>
      <c r="D38" s="91">
        <v>1377</v>
      </c>
      <c r="E38" s="173"/>
      <c r="F38" s="91">
        <v>175.5</v>
      </c>
      <c r="G38" s="173"/>
      <c r="H38" s="92"/>
      <c r="I38" s="92"/>
      <c r="K38" s="92"/>
    </row>
    <row r="39" spans="1:11" ht="15">
      <c r="A39" s="58">
        <v>36</v>
      </c>
      <c r="B39" s="17" t="s">
        <v>385</v>
      </c>
      <c r="C39" s="18" t="s">
        <v>17</v>
      </c>
      <c r="D39" s="91">
        <v>123.75</v>
      </c>
      <c r="E39" s="173"/>
      <c r="F39" s="91">
        <v>175.5</v>
      </c>
      <c r="G39" s="173"/>
      <c r="H39" s="92"/>
      <c r="I39" s="92"/>
      <c r="K39" s="92"/>
    </row>
    <row r="40" spans="1:11" ht="15">
      <c r="A40" s="58">
        <v>37</v>
      </c>
      <c r="B40" s="17" t="s">
        <v>933</v>
      </c>
      <c r="C40" s="18" t="s">
        <v>17</v>
      </c>
      <c r="D40" s="91">
        <v>225</v>
      </c>
      <c r="E40" s="173"/>
      <c r="F40" s="91">
        <v>47.25</v>
      </c>
      <c r="G40" s="173"/>
      <c r="H40" s="92"/>
      <c r="I40" s="92"/>
      <c r="K40" s="92"/>
    </row>
    <row r="41" spans="1:11" ht="15">
      <c r="A41" s="58">
        <v>38</v>
      </c>
      <c r="B41" s="17" t="s">
        <v>934</v>
      </c>
      <c r="C41" s="18" t="s">
        <v>17</v>
      </c>
      <c r="D41" s="91">
        <v>37.5</v>
      </c>
      <c r="E41" s="173"/>
      <c r="F41" s="91">
        <v>15</v>
      </c>
      <c r="G41" s="173"/>
      <c r="H41" s="92"/>
      <c r="I41" s="92"/>
      <c r="K41" s="92"/>
    </row>
    <row r="42" spans="1:11" ht="15">
      <c r="A42" s="58">
        <v>39</v>
      </c>
      <c r="B42" s="17" t="s">
        <v>935</v>
      </c>
      <c r="C42" s="18" t="s">
        <v>17</v>
      </c>
      <c r="D42" s="91">
        <v>37.5</v>
      </c>
      <c r="E42" s="173"/>
      <c r="F42" s="91">
        <v>15</v>
      </c>
      <c r="G42" s="173"/>
      <c r="H42" s="92"/>
      <c r="I42" s="92"/>
      <c r="K42" s="92"/>
    </row>
    <row r="43" spans="1:11" ht="15">
      <c r="A43" s="58">
        <v>40</v>
      </c>
      <c r="B43" s="17" t="s">
        <v>936</v>
      </c>
      <c r="C43" s="18" t="s">
        <v>17</v>
      </c>
      <c r="D43" s="91">
        <v>11.25</v>
      </c>
      <c r="E43" s="173"/>
      <c r="F43" s="91">
        <v>6.75</v>
      </c>
      <c r="G43" s="173"/>
      <c r="H43" s="92"/>
      <c r="I43" s="92"/>
      <c r="K43" s="92"/>
    </row>
    <row r="44" spans="1:11" ht="15">
      <c r="A44" s="58">
        <v>41</v>
      </c>
      <c r="B44" s="17" t="s">
        <v>937</v>
      </c>
      <c r="C44" s="18" t="s">
        <v>17</v>
      </c>
      <c r="D44" s="91">
        <v>63.75</v>
      </c>
      <c r="E44" s="173"/>
      <c r="F44" s="91">
        <v>20.25</v>
      </c>
      <c r="G44" s="173"/>
      <c r="H44" s="92"/>
      <c r="I44" s="92"/>
      <c r="K44" s="92"/>
    </row>
    <row r="45" spans="1:11" ht="15">
      <c r="A45" s="58">
        <v>42</v>
      </c>
      <c r="B45" s="17" t="s">
        <v>938</v>
      </c>
      <c r="C45" s="18" t="s">
        <v>17</v>
      </c>
      <c r="D45" s="91">
        <v>63.75</v>
      </c>
      <c r="E45" s="173"/>
      <c r="F45" s="91">
        <v>20.25</v>
      </c>
      <c r="G45" s="173"/>
      <c r="H45" s="92"/>
      <c r="I45" s="92"/>
      <c r="K45" s="92"/>
    </row>
    <row r="46" spans="1:11" ht="15">
      <c r="A46" s="58">
        <v>43</v>
      </c>
      <c r="B46" s="17" t="s">
        <v>678</v>
      </c>
      <c r="C46" s="18" t="s">
        <v>17</v>
      </c>
      <c r="D46" s="93">
        <v>45</v>
      </c>
      <c r="E46" s="173"/>
      <c r="F46" s="93">
        <v>0</v>
      </c>
      <c r="G46" s="173"/>
      <c r="H46" s="92"/>
      <c r="I46" s="92"/>
      <c r="K46" s="92"/>
    </row>
    <row r="47" spans="1:11" ht="15">
      <c r="A47" s="58">
        <v>44</v>
      </c>
      <c r="B47" s="17" t="s">
        <v>939</v>
      </c>
      <c r="C47" s="18" t="s">
        <v>17</v>
      </c>
      <c r="D47" s="93">
        <v>22.5</v>
      </c>
      <c r="E47" s="173"/>
      <c r="F47" s="19">
        <v>0</v>
      </c>
      <c r="G47" s="173"/>
      <c r="H47" s="92"/>
      <c r="I47" s="92"/>
      <c r="K47" s="92"/>
    </row>
    <row r="48" spans="1:11" ht="15">
      <c r="A48" s="58">
        <v>45</v>
      </c>
      <c r="B48" s="17" t="s">
        <v>356</v>
      </c>
      <c r="C48" s="18" t="s">
        <v>17</v>
      </c>
      <c r="D48" s="93">
        <v>102</v>
      </c>
      <c r="E48" s="173"/>
      <c r="F48" s="93">
        <v>33.75</v>
      </c>
      <c r="G48" s="173"/>
      <c r="H48" s="92"/>
      <c r="I48" s="92"/>
      <c r="K48" s="92"/>
    </row>
    <row r="49" spans="1:11" ht="15">
      <c r="A49" s="58">
        <v>46</v>
      </c>
      <c r="B49" s="17" t="s">
        <v>940</v>
      </c>
      <c r="C49" s="18" t="s">
        <v>17</v>
      </c>
      <c r="D49" s="93">
        <v>60</v>
      </c>
      <c r="E49" s="173"/>
      <c r="F49" s="93">
        <v>6.75</v>
      </c>
      <c r="G49" s="173"/>
      <c r="H49" s="92"/>
      <c r="I49" s="92"/>
      <c r="K49" s="92"/>
    </row>
    <row r="50" spans="1:11" ht="15">
      <c r="A50" s="58">
        <v>47</v>
      </c>
      <c r="B50" s="17" t="s">
        <v>941</v>
      </c>
      <c r="C50" s="18" t="s">
        <v>17</v>
      </c>
      <c r="D50" s="93">
        <v>76.5</v>
      </c>
      <c r="E50" s="173"/>
      <c r="F50" s="93">
        <v>17.25</v>
      </c>
      <c r="G50" s="173"/>
      <c r="H50" s="92"/>
      <c r="I50" s="92"/>
      <c r="K50" s="92"/>
    </row>
    <row r="51" spans="1:11" ht="15">
      <c r="A51" s="58">
        <v>48</v>
      </c>
      <c r="B51" s="17" t="s">
        <v>676</v>
      </c>
      <c r="C51" s="18" t="s">
        <v>17</v>
      </c>
      <c r="D51" s="19">
        <v>67.5</v>
      </c>
      <c r="E51" s="173"/>
      <c r="F51" s="19">
        <v>33.75</v>
      </c>
      <c r="G51" s="173"/>
      <c r="H51" s="92"/>
      <c r="I51" s="92"/>
      <c r="K51" s="92"/>
    </row>
    <row r="52" spans="1:11" ht="15">
      <c r="A52" s="58">
        <v>49</v>
      </c>
      <c r="B52" s="17" t="s">
        <v>960</v>
      </c>
      <c r="C52" s="18" t="s">
        <v>17</v>
      </c>
      <c r="D52" s="19">
        <v>178.5</v>
      </c>
      <c r="E52" s="173"/>
      <c r="F52" s="19">
        <v>33.75</v>
      </c>
      <c r="G52" s="173"/>
      <c r="H52" s="92"/>
      <c r="I52" s="92"/>
      <c r="K52" s="92"/>
    </row>
    <row r="53" spans="1:11" ht="15">
      <c r="A53" s="58">
        <v>50</v>
      </c>
      <c r="B53" s="17" t="s">
        <v>961</v>
      </c>
      <c r="C53" s="18" t="s">
        <v>17</v>
      </c>
      <c r="D53" s="19">
        <v>102</v>
      </c>
      <c r="E53" s="173"/>
      <c r="F53" s="19">
        <v>33.75</v>
      </c>
      <c r="G53" s="173"/>
      <c r="H53" s="92"/>
      <c r="I53" s="92"/>
      <c r="K53" s="92"/>
    </row>
    <row r="54" spans="1:11" ht="15">
      <c r="A54" s="58">
        <v>51</v>
      </c>
      <c r="B54" s="17" t="s">
        <v>962</v>
      </c>
      <c r="C54" s="18" t="s">
        <v>17</v>
      </c>
      <c r="D54" s="19">
        <v>375</v>
      </c>
      <c r="E54" s="173"/>
      <c r="F54" s="19">
        <v>60.75</v>
      </c>
      <c r="G54" s="173"/>
      <c r="H54" s="92"/>
      <c r="I54" s="92"/>
      <c r="K54" s="92"/>
    </row>
    <row r="55" spans="1:11" ht="15">
      <c r="A55" s="58">
        <v>52</v>
      </c>
      <c r="B55" s="17" t="s">
        <v>413</v>
      </c>
      <c r="C55" s="18" t="s">
        <v>17</v>
      </c>
      <c r="D55" s="19">
        <v>56.25</v>
      </c>
      <c r="E55" s="173"/>
      <c r="F55" s="19">
        <v>40.5</v>
      </c>
      <c r="G55" s="173"/>
      <c r="H55" s="92"/>
      <c r="I55" s="92"/>
      <c r="K55" s="92"/>
    </row>
    <row r="56" spans="1:11" ht="15">
      <c r="A56" s="58">
        <v>53</v>
      </c>
      <c r="B56" s="17" t="s">
        <v>963</v>
      </c>
      <c r="C56" s="18" t="s">
        <v>17</v>
      </c>
      <c r="D56" s="19">
        <v>637.5</v>
      </c>
      <c r="E56" s="173"/>
      <c r="F56" s="19">
        <v>54</v>
      </c>
      <c r="G56" s="173"/>
      <c r="H56" s="92"/>
      <c r="I56" s="92"/>
      <c r="K56" s="92"/>
    </row>
    <row r="57" spans="1:11" ht="15">
      <c r="A57" s="58">
        <v>54</v>
      </c>
      <c r="B57" s="17" t="s">
        <v>964</v>
      </c>
      <c r="C57" s="18" t="s">
        <v>17</v>
      </c>
      <c r="D57" s="19">
        <v>360</v>
      </c>
      <c r="E57" s="173"/>
      <c r="F57" s="19">
        <v>33.75</v>
      </c>
      <c r="G57" s="173"/>
      <c r="H57" s="92"/>
      <c r="I57" s="92"/>
      <c r="K57" s="92"/>
    </row>
    <row r="58" spans="1:11" ht="15">
      <c r="A58" s="58">
        <v>55</v>
      </c>
      <c r="B58" s="17" t="s">
        <v>1085</v>
      </c>
      <c r="C58" s="18" t="s">
        <v>17</v>
      </c>
      <c r="D58" s="19">
        <v>600</v>
      </c>
      <c r="E58" s="173"/>
      <c r="F58" s="19">
        <v>101.25</v>
      </c>
      <c r="G58" s="173"/>
      <c r="H58" s="92"/>
      <c r="I58" s="92"/>
      <c r="K58" s="92"/>
    </row>
    <row r="59" spans="1:11" ht="15">
      <c r="A59" s="58">
        <v>56</v>
      </c>
      <c r="B59" s="17" t="s">
        <v>1086</v>
      </c>
      <c r="C59" s="18" t="s">
        <v>17</v>
      </c>
      <c r="D59" s="19">
        <v>225</v>
      </c>
      <c r="E59" s="173"/>
      <c r="F59" s="19">
        <v>20.25</v>
      </c>
      <c r="G59" s="173"/>
      <c r="H59" s="92"/>
      <c r="I59" s="92"/>
      <c r="K59" s="92"/>
    </row>
    <row r="60" spans="1:11" ht="15">
      <c r="A60" s="58">
        <v>57</v>
      </c>
      <c r="B60" s="17" t="s">
        <v>164</v>
      </c>
      <c r="C60" s="18" t="s">
        <v>17</v>
      </c>
      <c r="D60" s="19">
        <v>400</v>
      </c>
      <c r="E60" s="173"/>
      <c r="F60" s="19">
        <v>60.75</v>
      </c>
      <c r="G60" s="173"/>
      <c r="H60" s="92"/>
      <c r="I60" s="92"/>
      <c r="K60" s="92"/>
    </row>
    <row r="61" spans="1:11" ht="15">
      <c r="A61" s="58">
        <v>58</v>
      </c>
      <c r="B61" s="17" t="s">
        <v>965</v>
      </c>
      <c r="C61" s="18" t="s">
        <v>17</v>
      </c>
      <c r="D61" s="19">
        <v>127.5</v>
      </c>
      <c r="E61" s="173"/>
      <c r="F61" s="19">
        <v>54</v>
      </c>
      <c r="G61" s="173"/>
      <c r="H61" s="92"/>
      <c r="I61" s="92"/>
      <c r="K61" s="92"/>
    </row>
    <row r="62" spans="1:11" ht="15">
      <c r="A62" s="58">
        <v>59</v>
      </c>
      <c r="B62" s="17" t="s">
        <v>966</v>
      </c>
      <c r="C62" s="18" t="s">
        <v>17</v>
      </c>
      <c r="D62" s="19">
        <v>210</v>
      </c>
      <c r="E62" s="173"/>
      <c r="F62" s="19">
        <v>54</v>
      </c>
      <c r="G62" s="173"/>
      <c r="H62" s="92"/>
      <c r="I62" s="92"/>
      <c r="K62" s="92"/>
    </row>
    <row r="63" spans="1:11" ht="15">
      <c r="A63" s="58">
        <v>60</v>
      </c>
      <c r="B63" s="17" t="s">
        <v>967</v>
      </c>
      <c r="C63" s="18" t="s">
        <v>17</v>
      </c>
      <c r="D63" s="19">
        <v>97.5</v>
      </c>
      <c r="E63" s="173"/>
      <c r="F63" s="19">
        <v>54</v>
      </c>
      <c r="G63" s="173"/>
      <c r="H63" s="92"/>
      <c r="I63" s="92"/>
      <c r="K63" s="92"/>
    </row>
    <row r="64" spans="1:11" ht="15">
      <c r="A64" s="58">
        <v>61</v>
      </c>
      <c r="B64" s="17" t="s">
        <v>968</v>
      </c>
      <c r="C64" s="18" t="s">
        <v>17</v>
      </c>
      <c r="D64" s="19">
        <v>56.25</v>
      </c>
      <c r="E64" s="173"/>
      <c r="F64" s="19">
        <v>54</v>
      </c>
      <c r="G64" s="173"/>
      <c r="H64" s="92"/>
      <c r="I64" s="92"/>
      <c r="K64" s="92"/>
    </row>
    <row r="65" spans="1:11" ht="15">
      <c r="A65" s="58">
        <v>62</v>
      </c>
      <c r="B65" s="17" t="s">
        <v>888</v>
      </c>
      <c r="C65" s="18" t="s">
        <v>407</v>
      </c>
      <c r="D65" s="19">
        <v>101.25</v>
      </c>
      <c r="E65" s="173"/>
      <c r="F65" s="19">
        <v>54</v>
      </c>
      <c r="G65" s="173"/>
      <c r="H65" s="92"/>
      <c r="I65" s="92"/>
      <c r="K65" s="92"/>
    </row>
    <row r="66" spans="1:11" ht="15">
      <c r="A66" s="58">
        <v>63</v>
      </c>
      <c r="B66" s="17" t="s">
        <v>969</v>
      </c>
      <c r="C66" s="18" t="s">
        <v>17</v>
      </c>
      <c r="D66" s="19">
        <v>318.75</v>
      </c>
      <c r="E66" s="173"/>
      <c r="F66" s="19">
        <v>33.75</v>
      </c>
      <c r="G66" s="173"/>
      <c r="H66" s="92"/>
      <c r="I66" s="92"/>
      <c r="K66" s="92"/>
    </row>
    <row r="67" spans="1:11" ht="15">
      <c r="A67" s="58">
        <v>64</v>
      </c>
      <c r="B67" s="17" t="s">
        <v>970</v>
      </c>
      <c r="C67" s="18" t="s">
        <v>17</v>
      </c>
      <c r="D67" s="19">
        <v>114.75</v>
      </c>
      <c r="E67" s="173"/>
      <c r="F67" s="19">
        <v>54</v>
      </c>
      <c r="G67" s="173"/>
      <c r="H67" s="92"/>
      <c r="I67" s="92"/>
      <c r="K67" s="92"/>
    </row>
    <row r="68" spans="1:11" ht="15">
      <c r="A68" s="58">
        <v>65</v>
      </c>
      <c r="B68" s="17" t="s">
        <v>971</v>
      </c>
      <c r="C68" s="18" t="s">
        <v>17</v>
      </c>
      <c r="D68" s="19">
        <v>135</v>
      </c>
      <c r="E68" s="173"/>
      <c r="F68" s="19">
        <v>54</v>
      </c>
      <c r="G68" s="173"/>
      <c r="H68" s="92"/>
      <c r="I68" s="92"/>
      <c r="K68" s="92"/>
    </row>
    <row r="69" spans="1:11" ht="15">
      <c r="A69" s="58">
        <v>66</v>
      </c>
      <c r="B69" s="17" t="s">
        <v>177</v>
      </c>
      <c r="C69" s="18" t="s">
        <v>17</v>
      </c>
      <c r="D69" s="19">
        <v>33.75</v>
      </c>
      <c r="E69" s="173"/>
      <c r="F69" s="19">
        <v>54</v>
      </c>
      <c r="G69" s="173"/>
      <c r="H69" s="92"/>
      <c r="I69" s="92"/>
      <c r="K69" s="92"/>
    </row>
    <row r="70" spans="1:11" ht="15">
      <c r="A70" s="58">
        <v>67</v>
      </c>
      <c r="B70" s="17" t="s">
        <v>975</v>
      </c>
      <c r="C70" s="18" t="s">
        <v>17</v>
      </c>
      <c r="D70" s="19">
        <v>191.25</v>
      </c>
      <c r="E70" s="173"/>
      <c r="F70" s="19">
        <v>202.5</v>
      </c>
      <c r="G70" s="173"/>
      <c r="H70" s="92"/>
      <c r="I70" s="92"/>
      <c r="K70" s="92"/>
    </row>
    <row r="71" spans="1:11" ht="15">
      <c r="A71" s="58">
        <v>68</v>
      </c>
      <c r="B71" s="17" t="s">
        <v>976</v>
      </c>
      <c r="C71" s="18" t="s">
        <v>17</v>
      </c>
      <c r="D71" s="19">
        <v>25.5</v>
      </c>
      <c r="E71" s="173"/>
      <c r="F71" s="19">
        <v>182.25</v>
      </c>
      <c r="G71" s="173"/>
      <c r="H71" s="92"/>
      <c r="I71" s="92"/>
      <c r="K71" s="92"/>
    </row>
    <row r="72" spans="1:11" ht="15">
      <c r="A72" s="58">
        <v>69</v>
      </c>
      <c r="B72" s="17" t="s">
        <v>236</v>
      </c>
      <c r="C72" s="18" t="s">
        <v>17</v>
      </c>
      <c r="D72" s="19">
        <v>22.5</v>
      </c>
      <c r="E72" s="173"/>
      <c r="F72" s="19">
        <v>182.25</v>
      </c>
      <c r="G72" s="173"/>
      <c r="H72" s="92"/>
      <c r="I72" s="92"/>
      <c r="K72" s="92"/>
    </row>
    <row r="73" spans="1:11" ht="15">
      <c r="A73" s="58">
        <v>70</v>
      </c>
      <c r="B73" s="17" t="s">
        <v>972</v>
      </c>
      <c r="C73" s="18" t="s">
        <v>17</v>
      </c>
      <c r="D73" s="19">
        <v>89.25</v>
      </c>
      <c r="E73" s="173"/>
      <c r="F73" s="19">
        <v>182.25</v>
      </c>
      <c r="G73" s="173"/>
      <c r="H73" s="92"/>
      <c r="I73" s="92"/>
      <c r="K73" s="92"/>
    </row>
    <row r="74" spans="1:11" ht="15">
      <c r="A74" s="58">
        <v>71</v>
      </c>
      <c r="B74" s="17" t="s">
        <v>973</v>
      </c>
      <c r="C74" s="18" t="s">
        <v>17</v>
      </c>
      <c r="D74" s="19">
        <v>114.75</v>
      </c>
      <c r="E74" s="173"/>
      <c r="F74" s="19">
        <v>182.25</v>
      </c>
      <c r="G74" s="173"/>
      <c r="H74" s="92"/>
      <c r="I74" s="92"/>
      <c r="K74" s="92"/>
    </row>
    <row r="75" spans="1:11" ht="15">
      <c r="A75" s="58">
        <v>72</v>
      </c>
      <c r="B75" s="17" t="s">
        <v>974</v>
      </c>
      <c r="C75" s="18" t="s">
        <v>17</v>
      </c>
      <c r="D75" s="19">
        <v>18.75</v>
      </c>
      <c r="E75" s="173"/>
      <c r="F75" s="19">
        <v>182.25</v>
      </c>
      <c r="G75" s="173"/>
      <c r="H75" s="92"/>
      <c r="I75" s="92"/>
      <c r="K75" s="92"/>
    </row>
    <row r="76" spans="1:11" ht="15">
      <c r="A76" s="58">
        <v>73</v>
      </c>
      <c r="B76" s="17" t="s">
        <v>959</v>
      </c>
      <c r="C76" s="18" t="s">
        <v>17</v>
      </c>
      <c r="D76" s="19">
        <v>45</v>
      </c>
      <c r="E76" s="173"/>
      <c r="F76" s="19">
        <v>3.75</v>
      </c>
      <c r="G76" s="173"/>
      <c r="H76" s="92"/>
      <c r="I76" s="92"/>
      <c r="K76" s="92"/>
    </row>
    <row r="77" spans="1:11" ht="15">
      <c r="A77" s="58">
        <v>74</v>
      </c>
      <c r="B77" s="17" t="s">
        <v>958</v>
      </c>
      <c r="C77" s="18" t="s">
        <v>17</v>
      </c>
      <c r="D77" s="93">
        <v>22.5</v>
      </c>
      <c r="E77" s="173"/>
      <c r="F77" s="19">
        <v>6.75</v>
      </c>
      <c r="G77" s="173"/>
      <c r="H77" s="92"/>
      <c r="I77" s="92"/>
      <c r="K77" s="92"/>
    </row>
    <row r="78" spans="1:11" ht="15">
      <c r="A78" s="58">
        <v>75</v>
      </c>
      <c r="B78" s="17" t="s">
        <v>957</v>
      </c>
      <c r="C78" s="18" t="s">
        <v>17</v>
      </c>
      <c r="D78" s="93">
        <v>18.75</v>
      </c>
      <c r="E78" s="173"/>
      <c r="F78" s="19">
        <v>6.75</v>
      </c>
      <c r="G78" s="173"/>
      <c r="H78" s="92"/>
      <c r="I78" s="92"/>
      <c r="K78" s="92"/>
    </row>
    <row r="79" spans="1:11" ht="15">
      <c r="A79" s="58">
        <v>76</v>
      </c>
      <c r="B79" s="17" t="s">
        <v>638</v>
      </c>
      <c r="C79" s="18" t="s">
        <v>17</v>
      </c>
      <c r="D79" s="93">
        <v>6.75</v>
      </c>
      <c r="E79" s="173"/>
      <c r="F79" s="19">
        <v>6.75</v>
      </c>
      <c r="G79" s="173"/>
      <c r="H79" s="92"/>
      <c r="I79" s="92"/>
      <c r="K79" s="92"/>
    </row>
    <row r="80" spans="1:11" ht="15">
      <c r="A80" s="58">
        <v>77</v>
      </c>
      <c r="B80" s="17" t="s">
        <v>956</v>
      </c>
      <c r="C80" s="18" t="s">
        <v>17</v>
      </c>
      <c r="D80" s="93">
        <v>12.75</v>
      </c>
      <c r="E80" s="173"/>
      <c r="F80" s="19">
        <v>6.75</v>
      </c>
      <c r="G80" s="173"/>
      <c r="H80" s="92"/>
      <c r="I80" s="92"/>
      <c r="K80" s="92"/>
    </row>
    <row r="81" spans="1:11" ht="15">
      <c r="A81" s="58">
        <v>78</v>
      </c>
      <c r="B81" s="17" t="s">
        <v>955</v>
      </c>
      <c r="C81" s="18" t="s">
        <v>411</v>
      </c>
      <c r="D81" s="19">
        <v>16.5</v>
      </c>
      <c r="E81" s="173"/>
      <c r="F81" s="19">
        <v>0</v>
      </c>
      <c r="G81" s="173"/>
      <c r="H81" s="92"/>
      <c r="I81" s="92"/>
      <c r="K81" s="92"/>
    </row>
    <row r="82" spans="1:11" ht="15">
      <c r="A82" s="58">
        <v>79</v>
      </c>
      <c r="B82" s="17" t="s">
        <v>954</v>
      </c>
      <c r="C82" s="18" t="s">
        <v>411</v>
      </c>
      <c r="D82" s="19">
        <v>30</v>
      </c>
      <c r="E82" s="173"/>
      <c r="F82" s="19">
        <v>0</v>
      </c>
      <c r="G82" s="173"/>
      <c r="H82" s="92"/>
      <c r="I82" s="92"/>
      <c r="K82" s="92"/>
    </row>
    <row r="83" spans="1:11" ht="15">
      <c r="A83" s="58">
        <v>80</v>
      </c>
      <c r="B83" s="17" t="s">
        <v>953</v>
      </c>
      <c r="C83" s="18" t="s">
        <v>411</v>
      </c>
      <c r="D83" s="19">
        <v>18.75</v>
      </c>
      <c r="E83" s="173"/>
      <c r="F83" s="19">
        <v>0</v>
      </c>
      <c r="G83" s="173"/>
      <c r="H83" s="92"/>
      <c r="I83" s="92"/>
      <c r="K83" s="92"/>
    </row>
    <row r="84" spans="1:11" ht="15">
      <c r="A84" s="58">
        <v>81</v>
      </c>
      <c r="B84" s="17" t="s">
        <v>952</v>
      </c>
      <c r="C84" s="18" t="s">
        <v>411</v>
      </c>
      <c r="D84" s="19">
        <v>25.5</v>
      </c>
      <c r="E84" s="173"/>
      <c r="F84" s="19">
        <v>0</v>
      </c>
      <c r="G84" s="173"/>
      <c r="H84" s="92"/>
      <c r="I84" s="92"/>
      <c r="K84" s="92"/>
    </row>
    <row r="85" spans="1:11" ht="15">
      <c r="A85" s="58">
        <v>82</v>
      </c>
      <c r="B85" s="17" t="s">
        <v>596</v>
      </c>
      <c r="C85" s="18" t="s">
        <v>411</v>
      </c>
      <c r="D85" s="19">
        <v>30</v>
      </c>
      <c r="E85" s="173"/>
      <c r="F85" s="19">
        <v>0</v>
      </c>
      <c r="G85" s="173"/>
      <c r="H85" s="92"/>
      <c r="I85" s="92"/>
      <c r="K85" s="92"/>
    </row>
    <row r="86" spans="1:11" ht="15">
      <c r="A86" s="58">
        <v>83</v>
      </c>
      <c r="B86" s="17" t="s">
        <v>889</v>
      </c>
      <c r="C86" s="18" t="s">
        <v>411</v>
      </c>
      <c r="D86" s="19">
        <v>12.75</v>
      </c>
      <c r="E86" s="173"/>
      <c r="F86" s="19">
        <v>0</v>
      </c>
      <c r="G86" s="173"/>
      <c r="H86" s="92"/>
      <c r="I86" s="92"/>
      <c r="K86" s="92"/>
    </row>
    <row r="87" spans="1:11" ht="15">
      <c r="A87" s="58">
        <v>84</v>
      </c>
      <c r="B87" s="47" t="s">
        <v>951</v>
      </c>
      <c r="C87" s="58" t="s">
        <v>353</v>
      </c>
      <c r="D87" s="19">
        <v>16.5</v>
      </c>
      <c r="E87" s="173"/>
      <c r="F87" s="19">
        <v>0</v>
      </c>
      <c r="G87" s="173"/>
      <c r="H87" s="92"/>
      <c r="I87" s="92"/>
      <c r="K87" s="92"/>
    </row>
    <row r="88" spans="1:11" ht="15">
      <c r="A88" s="58">
        <v>85</v>
      </c>
      <c r="B88" s="47" t="s">
        <v>948</v>
      </c>
      <c r="C88" s="58" t="s">
        <v>411</v>
      </c>
      <c r="D88" s="19">
        <v>11.25</v>
      </c>
      <c r="E88" s="173"/>
      <c r="F88" s="19">
        <v>0</v>
      </c>
      <c r="G88" s="173"/>
      <c r="H88" s="92"/>
      <c r="I88" s="92"/>
      <c r="K88" s="92"/>
    </row>
    <row r="89" spans="1:11" ht="15">
      <c r="A89" s="58">
        <v>86</v>
      </c>
      <c r="B89" s="47" t="s">
        <v>949</v>
      </c>
      <c r="C89" s="18" t="s">
        <v>357</v>
      </c>
      <c r="D89" s="19">
        <v>0</v>
      </c>
      <c r="E89" s="173"/>
      <c r="F89" s="93">
        <v>13.5</v>
      </c>
      <c r="G89" s="173"/>
      <c r="H89" s="92"/>
      <c r="I89" s="92"/>
      <c r="K89" s="92"/>
    </row>
    <row r="90" spans="1:11" ht="15">
      <c r="A90" s="58">
        <v>87</v>
      </c>
      <c r="B90" s="17" t="s">
        <v>947</v>
      </c>
      <c r="C90" s="18" t="s">
        <v>357</v>
      </c>
      <c r="D90" s="19">
        <v>0</v>
      </c>
      <c r="E90" s="173"/>
      <c r="F90" s="20">
        <v>13.5</v>
      </c>
      <c r="G90" s="173"/>
      <c r="H90" s="92"/>
      <c r="I90" s="92"/>
      <c r="K90" s="92"/>
    </row>
    <row r="91" spans="1:11" ht="15">
      <c r="A91" s="58">
        <v>88</v>
      </c>
      <c r="B91" s="17" t="s">
        <v>950</v>
      </c>
      <c r="C91" s="18" t="s">
        <v>357</v>
      </c>
      <c r="D91" s="19">
        <v>0</v>
      </c>
      <c r="E91" s="173"/>
      <c r="F91" s="93">
        <v>17.25</v>
      </c>
      <c r="G91" s="173"/>
      <c r="H91" s="92"/>
      <c r="I91" s="92"/>
      <c r="K91" s="92"/>
    </row>
    <row r="92" spans="1:11" ht="15">
      <c r="A92" s="58">
        <v>89</v>
      </c>
      <c r="B92" s="17" t="s">
        <v>946</v>
      </c>
      <c r="C92" s="18" t="s">
        <v>357</v>
      </c>
      <c r="D92" s="19">
        <v>0</v>
      </c>
      <c r="E92" s="173"/>
      <c r="F92" s="93">
        <v>6.75</v>
      </c>
      <c r="G92" s="173"/>
      <c r="H92" s="92"/>
      <c r="I92" s="92"/>
      <c r="K92" s="92"/>
    </row>
    <row r="93" spans="1:11" ht="15">
      <c r="A93" s="58">
        <v>90</v>
      </c>
      <c r="B93" s="17" t="s">
        <v>945</v>
      </c>
      <c r="C93" s="18" t="s">
        <v>357</v>
      </c>
      <c r="D93" s="19">
        <v>0</v>
      </c>
      <c r="E93" s="173"/>
      <c r="F93" s="20">
        <v>20.25</v>
      </c>
      <c r="G93" s="173"/>
      <c r="H93" s="92"/>
      <c r="I93" s="92"/>
      <c r="K93" s="92"/>
    </row>
    <row r="94" spans="1:11" ht="15">
      <c r="A94" s="58">
        <v>91</v>
      </c>
      <c r="B94" s="17" t="s">
        <v>409</v>
      </c>
      <c r="C94" s="18" t="s">
        <v>357</v>
      </c>
      <c r="D94" s="19">
        <v>0</v>
      </c>
      <c r="E94" s="173"/>
      <c r="F94" s="20">
        <v>6.75</v>
      </c>
      <c r="G94" s="173"/>
      <c r="H94" s="92"/>
      <c r="I94" s="92"/>
      <c r="K94" s="92"/>
    </row>
    <row r="95" spans="1:11" ht="15">
      <c r="A95" s="58">
        <v>92</v>
      </c>
      <c r="B95" s="17" t="s">
        <v>944</v>
      </c>
      <c r="C95" s="18" t="s">
        <v>357</v>
      </c>
      <c r="D95" s="19">
        <v>0</v>
      </c>
      <c r="E95" s="173"/>
      <c r="F95" s="19">
        <v>17.25</v>
      </c>
      <c r="G95" s="173"/>
      <c r="H95" s="92"/>
      <c r="I95" s="92"/>
      <c r="K95" s="92"/>
    </row>
    <row r="96" spans="1:11" ht="15">
      <c r="A96" s="58">
        <v>93</v>
      </c>
      <c r="B96" s="17" t="s">
        <v>943</v>
      </c>
      <c r="C96" s="18" t="s">
        <v>17</v>
      </c>
      <c r="D96" s="19">
        <v>0</v>
      </c>
      <c r="E96" s="173"/>
      <c r="F96" s="19">
        <v>13.5</v>
      </c>
      <c r="G96" s="173"/>
      <c r="H96" s="92"/>
      <c r="I96" s="92"/>
      <c r="K96" s="92"/>
    </row>
    <row r="97" spans="1:11" ht="15">
      <c r="A97" s="58">
        <v>94</v>
      </c>
      <c r="B97" s="17" t="s">
        <v>942</v>
      </c>
      <c r="C97" s="18" t="s">
        <v>357</v>
      </c>
      <c r="D97" s="19">
        <v>0</v>
      </c>
      <c r="E97" s="173"/>
      <c r="F97" s="20">
        <v>20.25</v>
      </c>
      <c r="G97" s="173"/>
      <c r="H97" s="92"/>
      <c r="I97" s="92"/>
      <c r="K97" s="92"/>
    </row>
    <row r="98" spans="1:11" ht="15">
      <c r="A98" s="58">
        <v>95</v>
      </c>
      <c r="B98" s="17" t="s">
        <v>418</v>
      </c>
      <c r="C98" s="18" t="s">
        <v>17</v>
      </c>
      <c r="D98" s="19">
        <v>0</v>
      </c>
      <c r="E98" s="173"/>
      <c r="F98" s="19">
        <v>6.75</v>
      </c>
      <c r="G98" s="173"/>
      <c r="H98" s="92"/>
      <c r="I98" s="92"/>
      <c r="K98" s="92"/>
    </row>
    <row r="99" spans="1:11" ht="15">
      <c r="A99" s="58">
        <v>96</v>
      </c>
      <c r="B99" s="17" t="s">
        <v>10</v>
      </c>
      <c r="C99" s="18"/>
      <c r="D99" s="19">
        <v>0</v>
      </c>
      <c r="E99" s="173"/>
      <c r="F99" s="19">
        <v>20.25</v>
      </c>
      <c r="G99" s="173"/>
      <c r="H99" s="92"/>
      <c r="I99" s="92"/>
      <c r="K99" s="92"/>
    </row>
    <row r="100" spans="1:11" ht="15">
      <c r="A100" s="58">
        <v>97</v>
      </c>
      <c r="B100" s="17" t="s">
        <v>984</v>
      </c>
      <c r="C100" s="18" t="s">
        <v>636</v>
      </c>
      <c r="D100" s="19">
        <v>0</v>
      </c>
      <c r="E100" s="173"/>
      <c r="F100" s="19">
        <v>3</v>
      </c>
      <c r="G100" s="173"/>
      <c r="H100" s="92"/>
      <c r="I100" s="92"/>
      <c r="K100" s="92"/>
    </row>
    <row r="101" spans="1:11" ht="15">
      <c r="A101" s="58">
        <v>98</v>
      </c>
      <c r="B101" s="17" t="s">
        <v>983</v>
      </c>
      <c r="C101" s="18" t="s">
        <v>636</v>
      </c>
      <c r="D101" s="19">
        <v>0</v>
      </c>
      <c r="E101" s="173"/>
      <c r="F101" s="19">
        <v>2.25</v>
      </c>
      <c r="G101" s="173"/>
      <c r="H101" s="92"/>
      <c r="I101" s="92"/>
      <c r="K101" s="92"/>
    </row>
    <row r="102" spans="1:11" ht="15">
      <c r="A102" s="58">
        <v>99</v>
      </c>
      <c r="B102" s="17" t="s">
        <v>987</v>
      </c>
      <c r="C102" s="18" t="s">
        <v>986</v>
      </c>
      <c r="D102" s="19">
        <v>0</v>
      </c>
      <c r="E102" s="173"/>
      <c r="F102" s="19">
        <v>54</v>
      </c>
      <c r="G102" s="173"/>
      <c r="H102" s="92"/>
      <c r="I102" s="92"/>
      <c r="K102" s="92"/>
    </row>
    <row r="103" spans="1:11" ht="15">
      <c r="A103" s="58">
        <v>100</v>
      </c>
      <c r="B103" s="17" t="s">
        <v>988</v>
      </c>
      <c r="C103" s="18" t="s">
        <v>8</v>
      </c>
      <c r="D103" s="19">
        <v>350</v>
      </c>
      <c r="E103" s="173"/>
      <c r="F103" s="19">
        <v>150</v>
      </c>
      <c r="G103" s="173"/>
      <c r="H103" s="92"/>
      <c r="I103" s="92"/>
      <c r="K103" s="92"/>
    </row>
    <row r="104" spans="1:11" ht="15">
      <c r="A104" s="58">
        <v>101</v>
      </c>
      <c r="B104" s="17" t="s">
        <v>989</v>
      </c>
      <c r="C104" s="18" t="s">
        <v>986</v>
      </c>
      <c r="D104" s="19">
        <v>0</v>
      </c>
      <c r="E104" s="173"/>
      <c r="F104" s="19">
        <v>162</v>
      </c>
      <c r="G104" s="173"/>
      <c r="H104" s="92"/>
      <c r="I104" s="92"/>
      <c r="K104" s="92"/>
    </row>
    <row r="105" spans="1:11" s="90" customFormat="1" ht="23.25" customHeight="1">
      <c r="A105" s="244" t="s">
        <v>619</v>
      </c>
      <c r="B105" s="245"/>
      <c r="C105" s="245"/>
      <c r="D105" s="150">
        <f>SUM(D4:D104)</f>
        <v>11658.75</v>
      </c>
      <c r="E105" s="68"/>
      <c r="F105" s="150">
        <f>SUM(F4:F104)</f>
        <v>4171.875</v>
      </c>
      <c r="G105" s="68"/>
      <c r="H105" s="92"/>
      <c r="I105" s="92"/>
      <c r="J105" s="92"/>
      <c r="K105" s="92"/>
    </row>
    <row r="106" spans="1:11" s="90" customFormat="1" ht="23.25" customHeight="1">
      <c r="A106" s="244" t="s">
        <v>14</v>
      </c>
      <c r="B106" s="245"/>
      <c r="C106" s="245"/>
      <c r="D106" s="253">
        <f>SUM(D105+F105)</f>
        <v>15830.625</v>
      </c>
      <c r="E106" s="254"/>
      <c r="F106" s="259">
        <f>E105+G105</f>
        <v>0</v>
      </c>
      <c r="G106" s="260"/>
      <c r="H106" s="92"/>
      <c r="I106" s="92"/>
      <c r="J106" s="92"/>
      <c r="K106" s="92"/>
    </row>
    <row r="107" spans="1:11" ht="23.25" customHeight="1">
      <c r="A107" s="90"/>
      <c r="C107" s="90"/>
      <c r="D107" s="90"/>
      <c r="E107" s="95"/>
      <c r="F107" s="96"/>
    </row>
    <row r="108" spans="1:11" ht="23.25" customHeight="1">
      <c r="A108" s="98"/>
      <c r="B108" s="99"/>
      <c r="G108" s="102"/>
      <c r="J108" s="92"/>
    </row>
    <row r="109" spans="1:11" ht="23.25" customHeight="1">
      <c r="G109" s="102"/>
    </row>
  </sheetData>
  <autoFilter ref="A3:G106"/>
  <mergeCells count="5">
    <mergeCell ref="B2:F2"/>
    <mergeCell ref="A105:C105"/>
    <mergeCell ref="A106:C106"/>
    <mergeCell ref="D106:E106"/>
    <mergeCell ref="F106:G106"/>
  </mergeCells>
  <pageMargins left="0.25" right="0.25" top="0.75" bottom="0.75" header="0.3" footer="0.3"/>
  <pageSetup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90"/>
  <sheetViews>
    <sheetView topLeftCell="A51" zoomScaleNormal="100" zoomScaleSheetLayoutView="100" workbookViewId="0">
      <selection activeCell="D4" sqref="D4:F82"/>
    </sheetView>
  </sheetViews>
  <sheetFormatPr defaultColWidth="9.140625" defaultRowHeight="15"/>
  <cols>
    <col min="1" max="1" width="5.7109375" style="25" customWidth="1"/>
    <col min="2" max="2" width="55.42578125" style="174" customWidth="1"/>
    <col min="3" max="3" width="10.140625" style="83" customWidth="1"/>
    <col min="4" max="4" width="16" style="48" customWidth="1"/>
    <col min="5" max="5" width="18.85546875" style="49" customWidth="1"/>
    <col min="6" max="6" width="18" style="48" customWidth="1"/>
    <col min="7" max="7" width="21.28515625" style="105" customWidth="1"/>
    <col min="8" max="10" width="9.140625" style="25"/>
    <col min="11" max="11" width="15.42578125" style="25" customWidth="1"/>
    <col min="12" max="16384" width="9.140625" style="25"/>
  </cols>
  <sheetData>
    <row r="1" spans="1:11" ht="15.75" thickBot="1"/>
    <row r="2" spans="1:11" ht="33" customHeight="1" thickBot="1">
      <c r="A2" s="261" t="s">
        <v>1684</v>
      </c>
      <c r="B2" s="262"/>
      <c r="C2" s="262"/>
      <c r="D2" s="262"/>
      <c r="E2" s="262"/>
      <c r="F2" s="262"/>
      <c r="G2" s="263"/>
    </row>
    <row r="3" spans="1:11" s="116" customFormat="1" ht="91.5" customHeight="1">
      <c r="A3" s="27" t="s">
        <v>555</v>
      </c>
      <c r="B3" s="175" t="s">
        <v>361</v>
      </c>
      <c r="C3" s="176" t="s">
        <v>621</v>
      </c>
      <c r="D3" s="177" t="s">
        <v>1094</v>
      </c>
      <c r="E3" s="178" t="s">
        <v>620</v>
      </c>
      <c r="F3" s="177" t="s">
        <v>1095</v>
      </c>
      <c r="G3" s="179" t="s">
        <v>622</v>
      </c>
    </row>
    <row r="4" spans="1:11">
      <c r="A4" s="107">
        <v>1</v>
      </c>
      <c r="B4" s="112" t="s">
        <v>360</v>
      </c>
      <c r="C4" s="109" t="s">
        <v>9</v>
      </c>
      <c r="D4" s="110">
        <v>24.75</v>
      </c>
      <c r="E4" s="180"/>
      <c r="F4" s="110">
        <v>10.125</v>
      </c>
      <c r="G4" s="223"/>
      <c r="H4" s="28"/>
      <c r="I4" s="28"/>
      <c r="K4" s="28"/>
    </row>
    <row r="5" spans="1:11">
      <c r="A5" s="107">
        <v>2</v>
      </c>
      <c r="B5" s="112" t="s">
        <v>362</v>
      </c>
      <c r="C5" s="109" t="s">
        <v>9</v>
      </c>
      <c r="D5" s="110">
        <v>13.5</v>
      </c>
      <c r="E5" s="180"/>
      <c r="F5" s="110">
        <v>10.125</v>
      </c>
      <c r="G5" s="223"/>
      <c r="H5" s="28"/>
      <c r="I5" s="28"/>
      <c r="K5" s="28"/>
    </row>
    <row r="6" spans="1:11">
      <c r="A6" s="107">
        <v>3</v>
      </c>
      <c r="B6" s="112" t="s">
        <v>99</v>
      </c>
      <c r="C6" s="109" t="s">
        <v>11</v>
      </c>
      <c r="D6" s="110">
        <v>146.25</v>
      </c>
      <c r="E6" s="180"/>
      <c r="F6" s="110">
        <v>40.5</v>
      </c>
      <c r="G6" s="223"/>
      <c r="H6" s="28"/>
      <c r="I6" s="28"/>
      <c r="K6" s="28"/>
    </row>
    <row r="7" spans="1:11">
      <c r="A7" s="107">
        <v>4</v>
      </c>
      <c r="B7" s="112" t="s">
        <v>363</v>
      </c>
      <c r="C7" s="109" t="s">
        <v>11</v>
      </c>
      <c r="D7" s="110">
        <v>123.75</v>
      </c>
      <c r="E7" s="180"/>
      <c r="F7" s="110">
        <v>20.25</v>
      </c>
      <c r="G7" s="223"/>
      <c r="H7" s="28"/>
      <c r="I7" s="28"/>
      <c r="K7" s="28"/>
    </row>
    <row r="8" spans="1:11">
      <c r="A8" s="107">
        <v>5</v>
      </c>
      <c r="B8" s="112" t="s">
        <v>364</v>
      </c>
      <c r="C8" s="109" t="s">
        <v>624</v>
      </c>
      <c r="D8" s="110">
        <v>42.75</v>
      </c>
      <c r="E8" s="180"/>
      <c r="F8" s="110">
        <v>50.625</v>
      </c>
      <c r="G8" s="223"/>
      <c r="H8" s="28"/>
      <c r="I8" s="28"/>
      <c r="K8" s="28"/>
    </row>
    <row r="9" spans="1:11">
      <c r="A9" s="107">
        <v>6</v>
      </c>
      <c r="B9" s="112" t="s">
        <v>365</v>
      </c>
      <c r="C9" s="109" t="s">
        <v>9</v>
      </c>
      <c r="D9" s="110">
        <v>29.25</v>
      </c>
      <c r="E9" s="180"/>
      <c r="F9" s="110">
        <v>20.25</v>
      </c>
      <c r="G9" s="223"/>
      <c r="H9" s="28"/>
      <c r="I9" s="28"/>
      <c r="K9" s="28"/>
    </row>
    <row r="10" spans="1:11">
      <c r="A10" s="107">
        <v>7</v>
      </c>
      <c r="B10" s="112" t="s">
        <v>366</v>
      </c>
      <c r="C10" s="109" t="s">
        <v>11</v>
      </c>
      <c r="D10" s="110">
        <v>573.75</v>
      </c>
      <c r="E10" s="180"/>
      <c r="F10" s="110">
        <v>50.625</v>
      </c>
      <c r="G10" s="223"/>
      <c r="H10" s="28"/>
      <c r="I10" s="28"/>
      <c r="K10" s="28"/>
    </row>
    <row r="11" spans="1:11">
      <c r="A11" s="107">
        <v>8</v>
      </c>
      <c r="B11" s="112" t="s">
        <v>367</v>
      </c>
      <c r="C11" s="109" t="s">
        <v>11</v>
      </c>
      <c r="D11" s="110">
        <v>114.75</v>
      </c>
      <c r="E11" s="180"/>
      <c r="F11" s="110">
        <v>70.875</v>
      </c>
      <c r="G11" s="223"/>
      <c r="H11" s="28"/>
      <c r="I11" s="28"/>
      <c r="K11" s="28"/>
    </row>
    <row r="12" spans="1:11">
      <c r="A12" s="107">
        <v>9</v>
      </c>
      <c r="B12" s="112" t="s">
        <v>368</v>
      </c>
      <c r="C12" s="109" t="s">
        <v>11</v>
      </c>
      <c r="D12" s="110">
        <v>95.625</v>
      </c>
      <c r="E12" s="180"/>
      <c r="F12" s="110">
        <v>70.875</v>
      </c>
      <c r="G12" s="223"/>
      <c r="H12" s="28"/>
      <c r="I12" s="28"/>
      <c r="K12" s="28"/>
    </row>
    <row r="13" spans="1:11">
      <c r="A13" s="107">
        <v>10</v>
      </c>
      <c r="B13" s="112" t="s">
        <v>369</v>
      </c>
      <c r="C13" s="109" t="s">
        <v>11</v>
      </c>
      <c r="D13" s="110">
        <v>0</v>
      </c>
      <c r="E13" s="180"/>
      <c r="F13" s="110">
        <v>506.25</v>
      </c>
      <c r="G13" s="223"/>
      <c r="H13" s="28"/>
      <c r="I13" s="28"/>
      <c r="K13" s="28"/>
    </row>
    <row r="14" spans="1:11">
      <c r="A14" s="107">
        <v>11</v>
      </c>
      <c r="B14" s="112" t="s">
        <v>370</v>
      </c>
      <c r="C14" s="109" t="s">
        <v>11</v>
      </c>
      <c r="D14" s="110">
        <v>114.75</v>
      </c>
      <c r="E14" s="180"/>
      <c r="F14" s="110">
        <v>36</v>
      </c>
      <c r="G14" s="223"/>
      <c r="H14" s="28"/>
      <c r="I14" s="28"/>
      <c r="K14" s="28"/>
    </row>
    <row r="15" spans="1:11">
      <c r="A15" s="107">
        <v>12</v>
      </c>
      <c r="B15" s="112" t="s">
        <v>34</v>
      </c>
      <c r="C15" s="109" t="s">
        <v>11</v>
      </c>
      <c r="D15" s="110">
        <v>133.875</v>
      </c>
      <c r="E15" s="180"/>
      <c r="F15" s="110">
        <v>36</v>
      </c>
      <c r="G15" s="223"/>
      <c r="H15" s="28"/>
      <c r="I15" s="28"/>
      <c r="K15" s="28"/>
    </row>
    <row r="16" spans="1:11">
      <c r="A16" s="107">
        <v>13</v>
      </c>
      <c r="B16" s="112" t="s">
        <v>371</v>
      </c>
      <c r="C16" s="109" t="s">
        <v>11</v>
      </c>
      <c r="D16" s="110">
        <v>0</v>
      </c>
      <c r="E16" s="180"/>
      <c r="F16" s="110">
        <v>455.625</v>
      </c>
      <c r="G16" s="223"/>
      <c r="H16" s="28"/>
      <c r="I16" s="28"/>
      <c r="K16" s="28"/>
    </row>
    <row r="17" spans="1:11">
      <c r="A17" s="107">
        <v>14</v>
      </c>
      <c r="B17" s="112" t="s">
        <v>350</v>
      </c>
      <c r="C17" s="109" t="s">
        <v>11</v>
      </c>
      <c r="D17" s="110">
        <v>337.5</v>
      </c>
      <c r="E17" s="180"/>
      <c r="F17" s="110">
        <v>50.625</v>
      </c>
      <c r="G17" s="223"/>
      <c r="H17" s="28"/>
      <c r="I17" s="28"/>
      <c r="K17" s="28"/>
    </row>
    <row r="18" spans="1:11">
      <c r="A18" s="107">
        <v>15</v>
      </c>
      <c r="B18" s="112" t="s">
        <v>372</v>
      </c>
      <c r="C18" s="109" t="s">
        <v>11</v>
      </c>
      <c r="D18" s="110">
        <v>750</v>
      </c>
      <c r="E18" s="180"/>
      <c r="F18" s="110">
        <v>91.125</v>
      </c>
      <c r="G18" s="223"/>
      <c r="H18" s="28"/>
      <c r="I18" s="28"/>
      <c r="K18" s="28"/>
    </row>
    <row r="19" spans="1:11">
      <c r="A19" s="107">
        <v>16</v>
      </c>
      <c r="B19" s="112" t="s">
        <v>46</v>
      </c>
      <c r="C19" s="109" t="s">
        <v>11</v>
      </c>
      <c r="D19" s="110">
        <v>525</v>
      </c>
      <c r="E19" s="180"/>
      <c r="F19" s="110">
        <v>50.625</v>
      </c>
      <c r="G19" s="223"/>
      <c r="H19" s="28"/>
      <c r="I19" s="28"/>
      <c r="K19" s="28"/>
    </row>
    <row r="20" spans="1:11">
      <c r="A20" s="107">
        <v>17</v>
      </c>
      <c r="B20" s="112" t="s">
        <v>47</v>
      </c>
      <c r="C20" s="109" t="s">
        <v>11</v>
      </c>
      <c r="D20" s="110">
        <v>525</v>
      </c>
      <c r="E20" s="180"/>
      <c r="F20" s="110">
        <v>50.625</v>
      </c>
      <c r="G20" s="223"/>
      <c r="H20" s="28"/>
      <c r="I20" s="28"/>
      <c r="K20" s="28"/>
    </row>
    <row r="21" spans="1:11">
      <c r="A21" s="107">
        <v>18</v>
      </c>
      <c r="B21" s="112" t="s">
        <v>373</v>
      </c>
      <c r="C21" s="109" t="s">
        <v>11</v>
      </c>
      <c r="D21" s="110">
        <v>114.75</v>
      </c>
      <c r="E21" s="180"/>
      <c r="F21" s="110">
        <v>50.625</v>
      </c>
      <c r="G21" s="223"/>
      <c r="H21" s="28"/>
      <c r="I21" s="28"/>
      <c r="K21" s="28"/>
    </row>
    <row r="22" spans="1:11">
      <c r="A22" s="107">
        <v>19</v>
      </c>
      <c r="B22" s="112" t="s">
        <v>345</v>
      </c>
      <c r="C22" s="109" t="s">
        <v>11</v>
      </c>
      <c r="D22" s="110">
        <v>382.5</v>
      </c>
      <c r="E22" s="180"/>
      <c r="F22" s="110">
        <v>40.5</v>
      </c>
      <c r="G22" s="223"/>
      <c r="H22" s="28"/>
      <c r="I22" s="28"/>
      <c r="K22" s="28"/>
    </row>
    <row r="23" spans="1:11">
      <c r="A23" s="107">
        <v>20</v>
      </c>
      <c r="B23" s="112" t="s">
        <v>374</v>
      </c>
      <c r="C23" s="109" t="s">
        <v>11</v>
      </c>
      <c r="D23" s="110">
        <v>123.75</v>
      </c>
      <c r="E23" s="180"/>
      <c r="F23" s="110">
        <v>60.75</v>
      </c>
      <c r="G23" s="223"/>
      <c r="H23" s="28"/>
      <c r="I23" s="28"/>
      <c r="K23" s="28"/>
    </row>
    <row r="24" spans="1:11">
      <c r="A24" s="107">
        <v>21</v>
      </c>
      <c r="B24" s="112" t="s">
        <v>375</v>
      </c>
      <c r="C24" s="109" t="s">
        <v>11</v>
      </c>
      <c r="D24" s="110">
        <v>600</v>
      </c>
      <c r="E24" s="180"/>
      <c r="F24" s="110">
        <v>70.875</v>
      </c>
      <c r="G24" s="223"/>
      <c r="H24" s="28"/>
      <c r="I24" s="28"/>
      <c r="K24" s="28"/>
    </row>
    <row r="25" spans="1:11">
      <c r="A25" s="107">
        <v>22</v>
      </c>
      <c r="B25" s="112" t="s">
        <v>75</v>
      </c>
      <c r="C25" s="109" t="s">
        <v>11</v>
      </c>
      <c r="D25" s="110">
        <v>210.375</v>
      </c>
      <c r="E25" s="180"/>
      <c r="F25" s="110">
        <v>40.5</v>
      </c>
      <c r="G25" s="223"/>
      <c r="H25" s="28"/>
      <c r="I25" s="28"/>
      <c r="K25" s="28"/>
    </row>
    <row r="26" spans="1:11">
      <c r="A26" s="107">
        <v>23</v>
      </c>
      <c r="B26" s="112" t="s">
        <v>376</v>
      </c>
      <c r="C26" s="109" t="s">
        <v>11</v>
      </c>
      <c r="D26" s="110">
        <v>146.25</v>
      </c>
      <c r="E26" s="180"/>
      <c r="F26" s="110">
        <v>81</v>
      </c>
      <c r="G26" s="223"/>
      <c r="H26" s="28"/>
      <c r="I26" s="28"/>
      <c r="K26" s="28"/>
    </row>
    <row r="27" spans="1:11">
      <c r="A27" s="107">
        <v>24</v>
      </c>
      <c r="B27" s="114" t="s">
        <v>344</v>
      </c>
      <c r="C27" s="109" t="s">
        <v>11</v>
      </c>
      <c r="D27" s="111">
        <v>337.5</v>
      </c>
      <c r="E27" s="180"/>
      <c r="F27" s="111">
        <v>30.375</v>
      </c>
      <c r="G27" s="223"/>
      <c r="H27" s="28"/>
      <c r="I27" s="28"/>
      <c r="K27" s="28"/>
    </row>
    <row r="28" spans="1:11">
      <c r="A28" s="107">
        <v>25</v>
      </c>
      <c r="B28" s="114" t="s">
        <v>286</v>
      </c>
      <c r="C28" s="109" t="s">
        <v>11</v>
      </c>
      <c r="D28" s="111">
        <v>765</v>
      </c>
      <c r="E28" s="180"/>
      <c r="F28" s="111">
        <v>101.25</v>
      </c>
      <c r="G28" s="223"/>
      <c r="H28" s="28"/>
      <c r="I28" s="28"/>
      <c r="K28" s="28"/>
    </row>
    <row r="29" spans="1:11">
      <c r="A29" s="107">
        <v>26</v>
      </c>
      <c r="B29" s="112" t="s">
        <v>45</v>
      </c>
      <c r="C29" s="109" t="s">
        <v>11</v>
      </c>
      <c r="D29" s="110">
        <v>337.5</v>
      </c>
      <c r="E29" s="180"/>
      <c r="F29" s="110">
        <v>60.75</v>
      </c>
      <c r="G29" s="223"/>
      <c r="H29" s="28"/>
      <c r="I29" s="28"/>
      <c r="K29" s="28"/>
    </row>
    <row r="30" spans="1:11">
      <c r="A30" s="107">
        <v>27</v>
      </c>
      <c r="B30" s="112" t="s">
        <v>377</v>
      </c>
      <c r="C30" s="109" t="s">
        <v>11</v>
      </c>
      <c r="D30" s="110">
        <v>153</v>
      </c>
      <c r="E30" s="180"/>
      <c r="F30" s="110">
        <v>40.5</v>
      </c>
      <c r="G30" s="223"/>
      <c r="H30" s="28"/>
      <c r="I30" s="28"/>
      <c r="K30" s="28"/>
    </row>
    <row r="31" spans="1:11">
      <c r="A31" s="107">
        <v>28</v>
      </c>
      <c r="B31" s="112" t="s">
        <v>378</v>
      </c>
      <c r="C31" s="109" t="s">
        <v>11</v>
      </c>
      <c r="D31" s="110">
        <v>172.125</v>
      </c>
      <c r="E31" s="180"/>
      <c r="F31" s="110">
        <v>40.5</v>
      </c>
      <c r="G31" s="223"/>
      <c r="H31" s="28"/>
      <c r="I31" s="28"/>
      <c r="K31" s="28"/>
    </row>
    <row r="32" spans="1:11">
      <c r="A32" s="107">
        <v>29</v>
      </c>
      <c r="B32" s="112" t="s">
        <v>379</v>
      </c>
      <c r="C32" s="109" t="s">
        <v>11</v>
      </c>
      <c r="D32" s="110">
        <v>153</v>
      </c>
      <c r="E32" s="180"/>
      <c r="F32" s="110">
        <v>30.375</v>
      </c>
      <c r="G32" s="223"/>
      <c r="H32" s="28"/>
      <c r="I32" s="28"/>
      <c r="K32" s="28"/>
    </row>
    <row r="33" spans="1:11">
      <c r="A33" s="107">
        <v>30</v>
      </c>
      <c r="B33" s="112" t="s">
        <v>380</v>
      </c>
      <c r="C33" s="109" t="s">
        <v>11</v>
      </c>
      <c r="D33" s="110">
        <v>172.125</v>
      </c>
      <c r="E33" s="180"/>
      <c r="F33" s="110">
        <v>30.375</v>
      </c>
      <c r="G33" s="223"/>
      <c r="H33" s="28"/>
      <c r="I33" s="28"/>
      <c r="K33" s="28"/>
    </row>
    <row r="34" spans="1:11">
      <c r="A34" s="107">
        <v>31</v>
      </c>
      <c r="B34" s="112" t="s">
        <v>381</v>
      </c>
      <c r="C34" s="109" t="s">
        <v>11</v>
      </c>
      <c r="D34" s="110">
        <v>860.625</v>
      </c>
      <c r="E34" s="180"/>
      <c r="F34" s="110">
        <v>81</v>
      </c>
      <c r="G34" s="223"/>
      <c r="H34" s="28"/>
      <c r="I34" s="28"/>
      <c r="K34" s="28"/>
    </row>
    <row r="35" spans="1:11">
      <c r="A35" s="107">
        <v>32</v>
      </c>
      <c r="B35" s="112" t="s">
        <v>382</v>
      </c>
      <c r="C35" s="109" t="s">
        <v>11</v>
      </c>
      <c r="D35" s="110">
        <v>815.625</v>
      </c>
      <c r="E35" s="180"/>
      <c r="F35" s="110">
        <v>81</v>
      </c>
      <c r="G35" s="223"/>
      <c r="H35" s="28"/>
      <c r="I35" s="28"/>
      <c r="K35" s="28"/>
    </row>
    <row r="36" spans="1:11">
      <c r="A36" s="107">
        <v>33</v>
      </c>
      <c r="B36" s="112" t="s">
        <v>348</v>
      </c>
      <c r="C36" s="109" t="s">
        <v>11</v>
      </c>
      <c r="D36" s="110">
        <v>267.75</v>
      </c>
      <c r="E36" s="180"/>
      <c r="F36" s="110">
        <v>50.625</v>
      </c>
      <c r="G36" s="223"/>
      <c r="H36" s="28"/>
      <c r="I36" s="28"/>
      <c r="K36" s="28"/>
    </row>
    <row r="37" spans="1:11">
      <c r="A37" s="107">
        <v>34</v>
      </c>
      <c r="B37" s="112" t="s">
        <v>383</v>
      </c>
      <c r="C37" s="109" t="s">
        <v>11</v>
      </c>
      <c r="D37" s="110">
        <v>450</v>
      </c>
      <c r="E37" s="180"/>
      <c r="F37" s="110">
        <v>253.125</v>
      </c>
      <c r="G37" s="223"/>
      <c r="H37" s="28"/>
      <c r="I37" s="28"/>
      <c r="K37" s="28"/>
    </row>
    <row r="38" spans="1:11">
      <c r="A38" s="107">
        <v>35</v>
      </c>
      <c r="B38" s="112" t="s">
        <v>384</v>
      </c>
      <c r="C38" s="109" t="s">
        <v>11</v>
      </c>
      <c r="D38" s="110">
        <v>562.5</v>
      </c>
      <c r="E38" s="180"/>
      <c r="F38" s="110">
        <v>0</v>
      </c>
      <c r="G38" s="223"/>
      <c r="H38" s="28"/>
      <c r="I38" s="28"/>
      <c r="K38" s="28"/>
    </row>
    <row r="39" spans="1:11">
      <c r="A39" s="107">
        <v>36</v>
      </c>
      <c r="B39" s="112" t="s">
        <v>385</v>
      </c>
      <c r="C39" s="109" t="s">
        <v>11</v>
      </c>
      <c r="D39" s="110">
        <v>191.25</v>
      </c>
      <c r="E39" s="180"/>
      <c r="F39" s="110">
        <v>0</v>
      </c>
      <c r="G39" s="223"/>
      <c r="H39" s="28"/>
      <c r="I39" s="28"/>
      <c r="K39" s="28"/>
    </row>
    <row r="40" spans="1:11">
      <c r="A40" s="107">
        <v>37</v>
      </c>
      <c r="B40" s="112" t="s">
        <v>386</v>
      </c>
      <c r="C40" s="109" t="s">
        <v>11</v>
      </c>
      <c r="D40" s="110">
        <v>146.25</v>
      </c>
      <c r="E40" s="180"/>
      <c r="F40" s="110">
        <v>81</v>
      </c>
      <c r="G40" s="223"/>
      <c r="H40" s="28"/>
      <c r="I40" s="28"/>
      <c r="K40" s="28"/>
    </row>
    <row r="41" spans="1:11">
      <c r="A41" s="107">
        <v>38</v>
      </c>
      <c r="B41" s="112" t="s">
        <v>387</v>
      </c>
      <c r="C41" s="109" t="s">
        <v>11</v>
      </c>
      <c r="D41" s="110">
        <v>286.875</v>
      </c>
      <c r="E41" s="180"/>
      <c r="F41" s="110">
        <v>50.625</v>
      </c>
      <c r="G41" s="223"/>
      <c r="H41" s="28"/>
      <c r="I41" s="28"/>
      <c r="K41" s="28"/>
    </row>
    <row r="42" spans="1:11">
      <c r="A42" s="107">
        <v>39</v>
      </c>
      <c r="B42" s="112" t="s">
        <v>352</v>
      </c>
      <c r="C42" s="109" t="s">
        <v>11</v>
      </c>
      <c r="D42" s="110">
        <v>337.5</v>
      </c>
      <c r="E42" s="180"/>
      <c r="F42" s="110">
        <v>70.875</v>
      </c>
      <c r="G42" s="223"/>
      <c r="H42" s="28"/>
      <c r="I42" s="28"/>
      <c r="K42" s="28"/>
    </row>
    <row r="43" spans="1:11">
      <c r="A43" s="107">
        <v>40</v>
      </c>
      <c r="B43" s="112" t="s">
        <v>388</v>
      </c>
      <c r="C43" s="109" t="s">
        <v>11</v>
      </c>
      <c r="D43" s="110">
        <v>95.625</v>
      </c>
      <c r="E43" s="180"/>
      <c r="F43" s="110">
        <v>40.5</v>
      </c>
      <c r="G43" s="223"/>
      <c r="H43" s="28"/>
      <c r="I43" s="28"/>
      <c r="K43" s="28"/>
    </row>
    <row r="44" spans="1:11">
      <c r="A44" s="107">
        <v>41</v>
      </c>
      <c r="B44" s="112" t="s">
        <v>389</v>
      </c>
      <c r="C44" s="109" t="s">
        <v>623</v>
      </c>
      <c r="D44" s="110">
        <v>172.125</v>
      </c>
      <c r="E44" s="180"/>
      <c r="F44" s="110">
        <v>20.25</v>
      </c>
      <c r="G44" s="223"/>
      <c r="H44" s="28"/>
      <c r="I44" s="28"/>
      <c r="K44" s="28"/>
    </row>
    <row r="45" spans="1:11">
      <c r="A45" s="107">
        <v>42</v>
      </c>
      <c r="B45" s="112" t="s">
        <v>390</v>
      </c>
      <c r="C45" s="109" t="s">
        <v>623</v>
      </c>
      <c r="D45" s="110">
        <v>168.75</v>
      </c>
      <c r="E45" s="180"/>
      <c r="F45" s="110">
        <v>20.25</v>
      </c>
      <c r="G45" s="223"/>
      <c r="H45" s="28"/>
      <c r="I45" s="28"/>
      <c r="K45" s="28"/>
    </row>
    <row r="46" spans="1:11">
      <c r="A46" s="107">
        <v>43</v>
      </c>
      <c r="B46" s="112" t="s">
        <v>327</v>
      </c>
      <c r="C46" s="109" t="s">
        <v>11</v>
      </c>
      <c r="D46" s="110">
        <v>56.25</v>
      </c>
      <c r="E46" s="180"/>
      <c r="F46" s="110">
        <v>14.625</v>
      </c>
      <c r="G46" s="223"/>
      <c r="H46" s="28"/>
      <c r="I46" s="28"/>
      <c r="K46" s="28"/>
    </row>
    <row r="47" spans="1:11">
      <c r="A47" s="107">
        <v>44</v>
      </c>
      <c r="B47" s="112" t="s">
        <v>391</v>
      </c>
      <c r="C47" s="109" t="s">
        <v>11</v>
      </c>
      <c r="D47" s="110">
        <v>57.375</v>
      </c>
      <c r="E47" s="180"/>
      <c r="F47" s="110">
        <v>20.25</v>
      </c>
      <c r="G47" s="223"/>
      <c r="H47" s="28"/>
      <c r="I47" s="28"/>
      <c r="K47" s="28"/>
    </row>
    <row r="48" spans="1:11">
      <c r="A48" s="107">
        <v>45</v>
      </c>
      <c r="B48" s="112" t="s">
        <v>22</v>
      </c>
      <c r="C48" s="109" t="s">
        <v>11</v>
      </c>
      <c r="D48" s="110">
        <v>114.75</v>
      </c>
      <c r="E48" s="180"/>
      <c r="F48" s="110">
        <v>30.375</v>
      </c>
      <c r="G48" s="223"/>
      <c r="H48" s="28"/>
      <c r="I48" s="28"/>
      <c r="K48" s="28"/>
    </row>
    <row r="49" spans="1:11">
      <c r="A49" s="107">
        <v>46</v>
      </c>
      <c r="B49" s="112" t="s">
        <v>392</v>
      </c>
      <c r="C49" s="109" t="s">
        <v>11</v>
      </c>
      <c r="D49" s="110">
        <v>114.75</v>
      </c>
      <c r="E49" s="180"/>
      <c r="F49" s="110">
        <v>30.375</v>
      </c>
      <c r="G49" s="223"/>
      <c r="H49" s="28"/>
      <c r="I49" s="28"/>
      <c r="K49" s="28"/>
    </row>
    <row r="50" spans="1:11">
      <c r="A50" s="107">
        <v>47</v>
      </c>
      <c r="B50" s="112" t="s">
        <v>393</v>
      </c>
      <c r="C50" s="109" t="s">
        <v>11</v>
      </c>
      <c r="D50" s="110">
        <v>28.125</v>
      </c>
      <c r="E50" s="180"/>
      <c r="F50" s="110">
        <v>20.25</v>
      </c>
      <c r="G50" s="223"/>
      <c r="H50" s="28"/>
      <c r="I50" s="28"/>
      <c r="K50" s="28"/>
    </row>
    <row r="51" spans="1:11">
      <c r="A51" s="107">
        <v>48</v>
      </c>
      <c r="B51" s="112" t="s">
        <v>394</v>
      </c>
      <c r="C51" s="109" t="s">
        <v>11</v>
      </c>
      <c r="D51" s="110">
        <v>10.125</v>
      </c>
      <c r="E51" s="180"/>
      <c r="F51" s="110">
        <v>14.625</v>
      </c>
      <c r="G51" s="223"/>
      <c r="H51" s="28"/>
      <c r="I51" s="28"/>
      <c r="K51" s="28"/>
    </row>
    <row r="52" spans="1:11">
      <c r="A52" s="107">
        <v>49</v>
      </c>
      <c r="B52" s="112" t="s">
        <v>395</v>
      </c>
      <c r="C52" s="109" t="s">
        <v>11</v>
      </c>
      <c r="D52" s="110">
        <v>363.375</v>
      </c>
      <c r="E52" s="180"/>
      <c r="F52" s="110">
        <v>60.75</v>
      </c>
      <c r="G52" s="223"/>
      <c r="H52" s="28"/>
      <c r="I52" s="28"/>
      <c r="K52" s="28"/>
    </row>
    <row r="53" spans="1:11">
      <c r="A53" s="107">
        <v>50</v>
      </c>
      <c r="B53" s="112" t="s">
        <v>396</v>
      </c>
      <c r="C53" s="109" t="s">
        <v>11</v>
      </c>
      <c r="D53" s="110">
        <v>360</v>
      </c>
      <c r="E53" s="180"/>
      <c r="F53" s="110">
        <v>40.5</v>
      </c>
      <c r="G53" s="223"/>
      <c r="H53" s="28"/>
      <c r="I53" s="28"/>
      <c r="K53" s="28"/>
    </row>
    <row r="54" spans="1:11">
      <c r="A54" s="107">
        <v>51</v>
      </c>
      <c r="B54" s="112" t="s">
        <v>397</v>
      </c>
      <c r="C54" s="109" t="s">
        <v>624</v>
      </c>
      <c r="D54" s="110">
        <v>16.875</v>
      </c>
      <c r="E54" s="180"/>
      <c r="F54" s="110">
        <v>0</v>
      </c>
      <c r="G54" s="223"/>
      <c r="H54" s="28"/>
      <c r="I54" s="28"/>
      <c r="K54" s="28"/>
    </row>
    <row r="55" spans="1:11">
      <c r="A55" s="107">
        <v>52</v>
      </c>
      <c r="B55" s="112" t="s">
        <v>347</v>
      </c>
      <c r="C55" s="109"/>
      <c r="D55" s="110">
        <v>0</v>
      </c>
      <c r="E55" s="180"/>
      <c r="F55" s="110">
        <v>60.75</v>
      </c>
      <c r="G55" s="223"/>
      <c r="H55" s="28"/>
      <c r="I55" s="28"/>
      <c r="K55" s="28"/>
    </row>
    <row r="56" spans="1:11" ht="30">
      <c r="A56" s="107">
        <v>53</v>
      </c>
      <c r="B56" s="112" t="s">
        <v>398</v>
      </c>
      <c r="C56" s="113"/>
      <c r="D56" s="110">
        <v>0</v>
      </c>
      <c r="E56" s="180"/>
      <c r="F56" s="110">
        <v>20.25</v>
      </c>
      <c r="G56" s="223"/>
      <c r="H56" s="28"/>
      <c r="I56" s="28"/>
      <c r="K56" s="28"/>
    </row>
    <row r="57" spans="1:11">
      <c r="A57" s="107">
        <v>54</v>
      </c>
      <c r="B57" s="112" t="s">
        <v>399</v>
      </c>
      <c r="C57" s="109"/>
      <c r="D57" s="110">
        <v>0</v>
      </c>
      <c r="E57" s="180"/>
      <c r="F57" s="110">
        <v>14.625</v>
      </c>
      <c r="G57" s="223"/>
      <c r="H57" s="28"/>
      <c r="I57" s="28"/>
      <c r="K57" s="28"/>
    </row>
    <row r="58" spans="1:11">
      <c r="A58" s="107">
        <v>55</v>
      </c>
      <c r="B58" s="112" t="s">
        <v>400</v>
      </c>
      <c r="C58" s="109"/>
      <c r="D58" s="110">
        <v>0</v>
      </c>
      <c r="E58" s="180"/>
      <c r="F58" s="110">
        <v>37.125</v>
      </c>
      <c r="G58" s="223"/>
      <c r="H58" s="28"/>
      <c r="I58" s="28"/>
      <c r="K58" s="28"/>
    </row>
    <row r="59" spans="1:11">
      <c r="A59" s="107">
        <v>56</v>
      </c>
      <c r="B59" s="112" t="s">
        <v>401</v>
      </c>
      <c r="C59" s="109"/>
      <c r="D59" s="110">
        <v>0</v>
      </c>
      <c r="E59" s="180"/>
      <c r="F59" s="110">
        <v>36</v>
      </c>
      <c r="G59" s="223"/>
      <c r="H59" s="28"/>
      <c r="I59" s="28"/>
      <c r="K59" s="28"/>
    </row>
    <row r="60" spans="1:11">
      <c r="A60" s="107">
        <v>57</v>
      </c>
      <c r="B60" s="112" t="s">
        <v>402</v>
      </c>
      <c r="C60" s="109" t="s">
        <v>11</v>
      </c>
      <c r="D60" s="110">
        <v>76.5</v>
      </c>
      <c r="E60" s="180"/>
      <c r="F60" s="110">
        <v>20.25</v>
      </c>
      <c r="G60" s="223"/>
      <c r="H60" s="28"/>
      <c r="I60" s="28"/>
      <c r="K60" s="28"/>
    </row>
    <row r="61" spans="1:11">
      <c r="A61" s="107">
        <v>58</v>
      </c>
      <c r="B61" s="112" t="s">
        <v>403</v>
      </c>
      <c r="C61" s="109"/>
      <c r="D61" s="110">
        <v>0</v>
      </c>
      <c r="E61" s="180"/>
      <c r="F61" s="110">
        <v>303.75</v>
      </c>
      <c r="G61" s="223"/>
      <c r="H61" s="28"/>
      <c r="I61" s="28"/>
      <c r="K61" s="28"/>
    </row>
    <row r="62" spans="1:11">
      <c r="A62" s="107">
        <v>59</v>
      </c>
      <c r="B62" s="112" t="s">
        <v>404</v>
      </c>
      <c r="C62" s="109"/>
      <c r="D62" s="110">
        <v>0</v>
      </c>
      <c r="E62" s="180"/>
      <c r="F62" s="110">
        <v>50.625</v>
      </c>
      <c r="G62" s="223"/>
      <c r="H62" s="28"/>
      <c r="I62" s="28"/>
      <c r="K62" s="28"/>
    </row>
    <row r="63" spans="1:11">
      <c r="A63" s="107">
        <v>60</v>
      </c>
      <c r="B63" s="112" t="s">
        <v>405</v>
      </c>
      <c r="C63" s="109"/>
      <c r="D63" s="110">
        <v>0</v>
      </c>
      <c r="E63" s="180"/>
      <c r="F63" s="110">
        <v>151.875</v>
      </c>
      <c r="G63" s="223"/>
      <c r="H63" s="28"/>
      <c r="I63" s="28"/>
      <c r="K63" s="28"/>
    </row>
    <row r="64" spans="1:11">
      <c r="A64" s="107">
        <v>61</v>
      </c>
      <c r="B64" s="112" t="s">
        <v>406</v>
      </c>
      <c r="C64" s="109"/>
      <c r="D64" s="110">
        <v>0</v>
      </c>
      <c r="E64" s="180"/>
      <c r="F64" s="110">
        <v>253.125</v>
      </c>
      <c r="G64" s="223"/>
      <c r="H64" s="28"/>
      <c r="I64" s="28"/>
      <c r="K64" s="28"/>
    </row>
    <row r="65" spans="1:11">
      <c r="A65" s="107">
        <v>62</v>
      </c>
      <c r="B65" s="17" t="s">
        <v>984</v>
      </c>
      <c r="C65" s="18" t="s">
        <v>636</v>
      </c>
      <c r="D65" s="19">
        <v>0</v>
      </c>
      <c r="E65" s="180"/>
      <c r="F65" s="20">
        <v>4.5</v>
      </c>
      <c r="G65" s="223"/>
      <c r="H65" s="28"/>
      <c r="I65" s="28"/>
      <c r="K65" s="28"/>
    </row>
    <row r="66" spans="1:11">
      <c r="A66" s="107">
        <v>63</v>
      </c>
      <c r="B66" s="17" t="s">
        <v>983</v>
      </c>
      <c r="C66" s="18" t="s">
        <v>636</v>
      </c>
      <c r="D66" s="19">
        <v>0</v>
      </c>
      <c r="E66" s="180"/>
      <c r="F66" s="20">
        <v>3.375</v>
      </c>
      <c r="G66" s="223"/>
      <c r="H66" s="28"/>
      <c r="I66" s="28"/>
      <c r="K66" s="28"/>
    </row>
    <row r="67" spans="1:11" s="48" customFormat="1">
      <c r="A67" s="107">
        <v>64</v>
      </c>
      <c r="B67" s="114" t="s">
        <v>1090</v>
      </c>
      <c r="C67" s="115" t="s">
        <v>7</v>
      </c>
      <c r="D67" s="111">
        <v>0</v>
      </c>
      <c r="E67" s="180"/>
      <c r="F67" s="111">
        <v>151.875</v>
      </c>
      <c r="G67" s="223"/>
      <c r="H67" s="28"/>
      <c r="I67" s="28"/>
      <c r="J67" s="25"/>
      <c r="K67" s="28"/>
    </row>
    <row r="68" spans="1:11" s="48" customFormat="1">
      <c r="A68" s="107">
        <v>65</v>
      </c>
      <c r="B68" s="114" t="s">
        <v>647</v>
      </c>
      <c r="C68" s="115" t="s">
        <v>7</v>
      </c>
      <c r="D68" s="111">
        <v>57.375</v>
      </c>
      <c r="E68" s="180"/>
      <c r="F68" s="111">
        <v>2.25</v>
      </c>
      <c r="G68" s="223"/>
      <c r="H68" s="28"/>
      <c r="I68" s="28"/>
      <c r="J68" s="25"/>
      <c r="K68" s="28"/>
    </row>
    <row r="69" spans="1:11" s="48" customFormat="1">
      <c r="A69" s="107">
        <v>66</v>
      </c>
      <c r="B69" s="114" t="s">
        <v>648</v>
      </c>
      <c r="C69" s="115" t="s">
        <v>7</v>
      </c>
      <c r="D69" s="111">
        <v>31.5</v>
      </c>
      <c r="E69" s="180"/>
      <c r="F69" s="111">
        <v>22.5</v>
      </c>
      <c r="G69" s="223"/>
      <c r="H69" s="28"/>
      <c r="I69" s="28"/>
      <c r="J69" s="25"/>
      <c r="K69" s="28"/>
    </row>
    <row r="70" spans="1:11" s="48" customFormat="1">
      <c r="A70" s="107">
        <v>67</v>
      </c>
      <c r="B70" s="114" t="s">
        <v>650</v>
      </c>
      <c r="C70" s="115" t="s">
        <v>623</v>
      </c>
      <c r="D70" s="111">
        <v>129.375</v>
      </c>
      <c r="E70" s="180"/>
      <c r="F70" s="111">
        <v>67.5</v>
      </c>
      <c r="G70" s="223"/>
      <c r="H70" s="28"/>
      <c r="I70" s="28"/>
      <c r="J70" s="25"/>
      <c r="K70" s="28"/>
    </row>
    <row r="71" spans="1:11" s="48" customFormat="1">
      <c r="A71" s="107">
        <v>68</v>
      </c>
      <c r="B71" s="114" t="s">
        <v>652</v>
      </c>
      <c r="C71" s="115" t="s">
        <v>7</v>
      </c>
      <c r="D71" s="111">
        <v>0</v>
      </c>
      <c r="E71" s="180"/>
      <c r="F71" s="111">
        <v>202.5</v>
      </c>
      <c r="G71" s="223"/>
      <c r="H71" s="28"/>
      <c r="I71" s="28"/>
      <c r="J71" s="25"/>
      <c r="K71" s="28"/>
    </row>
    <row r="72" spans="1:11" s="48" customFormat="1">
      <c r="A72" s="107">
        <v>69</v>
      </c>
      <c r="B72" s="114" t="s">
        <v>653</v>
      </c>
      <c r="C72" s="115" t="s">
        <v>7</v>
      </c>
      <c r="D72" s="111">
        <v>0</v>
      </c>
      <c r="E72" s="180"/>
      <c r="F72" s="111">
        <v>225</v>
      </c>
      <c r="G72" s="223"/>
      <c r="H72" s="28"/>
      <c r="I72" s="28"/>
      <c r="J72" s="25"/>
      <c r="K72" s="28"/>
    </row>
    <row r="73" spans="1:11" s="48" customFormat="1">
      <c r="A73" s="107">
        <v>70</v>
      </c>
      <c r="B73" s="114" t="s">
        <v>662</v>
      </c>
      <c r="C73" s="115" t="s">
        <v>7</v>
      </c>
      <c r="D73" s="111">
        <v>0</v>
      </c>
      <c r="E73" s="180"/>
      <c r="F73" s="111">
        <v>30.375</v>
      </c>
      <c r="G73" s="223"/>
      <c r="H73" s="28"/>
      <c r="I73" s="28"/>
      <c r="J73" s="25"/>
      <c r="K73" s="28"/>
    </row>
    <row r="74" spans="1:11" s="48" customFormat="1" ht="30">
      <c r="A74" s="107">
        <v>71</v>
      </c>
      <c r="B74" s="114" t="s">
        <v>654</v>
      </c>
      <c r="C74" s="115" t="s">
        <v>7</v>
      </c>
      <c r="D74" s="111">
        <v>0</v>
      </c>
      <c r="E74" s="180"/>
      <c r="F74" s="111">
        <v>253.125</v>
      </c>
      <c r="G74" s="223"/>
      <c r="H74" s="28"/>
      <c r="I74" s="28"/>
      <c r="J74" s="25"/>
      <c r="K74" s="28"/>
    </row>
    <row r="75" spans="1:11" s="48" customFormat="1" ht="30">
      <c r="A75" s="107">
        <v>72</v>
      </c>
      <c r="B75" s="114" t="s">
        <v>655</v>
      </c>
      <c r="C75" s="115" t="s">
        <v>7</v>
      </c>
      <c r="D75" s="111">
        <v>0</v>
      </c>
      <c r="E75" s="180"/>
      <c r="F75" s="111">
        <v>405</v>
      </c>
      <c r="G75" s="223"/>
      <c r="H75" s="28"/>
      <c r="I75" s="28"/>
      <c r="J75" s="25"/>
      <c r="K75" s="28"/>
    </row>
    <row r="76" spans="1:11" s="48" customFormat="1">
      <c r="A76" s="107">
        <v>73</v>
      </c>
      <c r="B76" s="114" t="s">
        <v>656</v>
      </c>
      <c r="C76" s="115" t="s">
        <v>8</v>
      </c>
      <c r="D76" s="111">
        <v>191.25</v>
      </c>
      <c r="E76" s="180"/>
      <c r="F76" s="111">
        <v>0</v>
      </c>
      <c r="G76" s="223"/>
      <c r="H76" s="28"/>
      <c r="I76" s="28"/>
      <c r="J76" s="25"/>
      <c r="K76" s="28"/>
    </row>
    <row r="77" spans="1:11" s="48" customFormat="1">
      <c r="A77" s="107">
        <v>74</v>
      </c>
      <c r="B77" s="114" t="s">
        <v>657</v>
      </c>
      <c r="C77" s="115" t="s">
        <v>7</v>
      </c>
      <c r="D77" s="111">
        <v>90</v>
      </c>
      <c r="E77" s="180"/>
      <c r="F77" s="111">
        <v>0</v>
      </c>
      <c r="G77" s="223"/>
      <c r="H77" s="28"/>
      <c r="I77" s="28"/>
      <c r="J77" s="25"/>
      <c r="K77" s="28"/>
    </row>
    <row r="78" spans="1:11" s="48" customFormat="1">
      <c r="A78" s="107">
        <v>75</v>
      </c>
      <c r="B78" s="114" t="s">
        <v>319</v>
      </c>
      <c r="C78" s="115" t="s">
        <v>7</v>
      </c>
      <c r="D78" s="111">
        <v>19.125</v>
      </c>
      <c r="E78" s="180"/>
      <c r="F78" s="111">
        <v>0</v>
      </c>
      <c r="G78" s="223"/>
      <c r="H78" s="28"/>
      <c r="I78" s="28"/>
      <c r="J78" s="25"/>
      <c r="K78" s="28"/>
    </row>
    <row r="79" spans="1:11" s="104" customFormat="1">
      <c r="A79" s="107">
        <v>76</v>
      </c>
      <c r="B79" s="114" t="s">
        <v>659</v>
      </c>
      <c r="C79" s="115" t="s">
        <v>7</v>
      </c>
      <c r="D79" s="111">
        <v>0</v>
      </c>
      <c r="E79" s="180"/>
      <c r="F79" s="111">
        <v>121.5</v>
      </c>
      <c r="G79" s="223"/>
      <c r="H79" s="28"/>
      <c r="I79" s="28"/>
      <c r="J79" s="25"/>
      <c r="K79" s="28"/>
    </row>
    <row r="80" spans="1:11" s="104" customFormat="1">
      <c r="A80" s="107">
        <v>77</v>
      </c>
      <c r="B80" s="114" t="s">
        <v>660</v>
      </c>
      <c r="C80" s="115" t="s">
        <v>7</v>
      </c>
      <c r="D80" s="111">
        <v>0</v>
      </c>
      <c r="E80" s="180"/>
      <c r="F80" s="111">
        <v>253.125</v>
      </c>
      <c r="G80" s="223"/>
      <c r="H80" s="28"/>
      <c r="I80" s="28"/>
      <c r="J80" s="25"/>
      <c r="K80" s="28"/>
    </row>
    <row r="81" spans="1:11" s="104" customFormat="1">
      <c r="A81" s="107">
        <v>78</v>
      </c>
      <c r="B81" s="114" t="s">
        <v>155</v>
      </c>
      <c r="C81" s="115" t="s">
        <v>7</v>
      </c>
      <c r="D81" s="111">
        <v>76.5</v>
      </c>
      <c r="E81" s="180"/>
      <c r="F81" s="111">
        <v>16.875</v>
      </c>
      <c r="G81" s="223"/>
      <c r="H81" s="28"/>
      <c r="I81" s="28"/>
      <c r="J81" s="25"/>
      <c r="K81" s="28"/>
    </row>
    <row r="82" spans="1:11" s="104" customFormat="1">
      <c r="A82" s="108">
        <v>79</v>
      </c>
      <c r="B82" s="114" t="s">
        <v>939</v>
      </c>
      <c r="C82" s="115" t="s">
        <v>7</v>
      </c>
      <c r="D82" s="111">
        <v>29.25</v>
      </c>
      <c r="E82" s="180"/>
      <c r="F82" s="111">
        <v>0</v>
      </c>
      <c r="G82" s="223"/>
      <c r="H82" s="28"/>
      <c r="I82" s="28"/>
      <c r="J82" s="25"/>
      <c r="K82" s="28"/>
    </row>
    <row r="83" spans="1:11" s="48" customFormat="1">
      <c r="A83" s="244" t="s">
        <v>619</v>
      </c>
      <c r="B83" s="245"/>
      <c r="C83" s="245"/>
      <c r="D83" s="225">
        <v>13395.75</v>
      </c>
      <c r="E83" s="225"/>
      <c r="F83" s="225">
        <v>5988.375</v>
      </c>
      <c r="G83" s="225"/>
      <c r="H83" s="28"/>
      <c r="I83" s="28"/>
      <c r="J83" s="25"/>
      <c r="K83" s="28"/>
    </row>
    <row r="84" spans="1:11">
      <c r="A84" s="244" t="s">
        <v>14</v>
      </c>
      <c r="B84" s="245"/>
      <c r="C84" s="245"/>
      <c r="D84" s="253">
        <f>SUM(D83+F83)</f>
        <v>19384.125</v>
      </c>
      <c r="E84" s="254"/>
      <c r="F84" s="255">
        <f>SUM(E83+G83)</f>
        <v>0</v>
      </c>
      <c r="G84" s="256"/>
      <c r="H84" s="28"/>
      <c r="I84" s="28"/>
      <c r="K84" s="28"/>
    </row>
    <row r="85" spans="1:11">
      <c r="E85" s="50"/>
    </row>
    <row r="86" spans="1:11">
      <c r="G86" s="106"/>
    </row>
    <row r="87" spans="1:11">
      <c r="K87" s="28"/>
    </row>
    <row r="90" spans="1:11">
      <c r="G90" s="106"/>
    </row>
  </sheetData>
  <mergeCells count="5">
    <mergeCell ref="A2:G2"/>
    <mergeCell ref="D84:E84"/>
    <mergeCell ref="F84:G84"/>
    <mergeCell ref="A83:C83"/>
    <mergeCell ref="A84:C84"/>
  </mergeCells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სულ ღირებულება</vt:lpstr>
      <vt:lpstr>prado</vt:lpstr>
      <vt:lpstr>Toyota Hilux</vt:lpstr>
      <vt:lpstr>volcvagen</vt:lpstr>
      <vt:lpstr>Mitsubishi L200</vt:lpstr>
      <vt:lpstr>renault</vt:lpstr>
      <vt:lpstr>Ford Fiesta</vt:lpstr>
      <vt:lpstr>Hyundai H1</vt:lpstr>
      <vt:lpstr>Great Wall</vt:lpstr>
      <vt:lpstr>TERALORD</vt:lpstr>
      <vt:lpstr>'Ford Fiesta'!Print_Area</vt:lpstr>
      <vt:lpstr>'Great Wall'!Print_Area</vt:lpstr>
      <vt:lpstr>'Hyundai H1'!Print_Area</vt:lpstr>
      <vt:lpstr>'Mitsubishi L200'!Print_Area</vt:lpstr>
      <vt:lpstr>TERALORD!Print_Area</vt:lpstr>
      <vt:lpstr>'Toyota Hilux'!Print_Area</vt:lpstr>
      <vt:lpstr>'სულ ღირებულება'!Print_Area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2024-02-08T08:05:54Z</dcterms:modified>
</cp:coreProperties>
</file>