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-SSG\mchedlishvili-ni\Desktop\შესყიდვები - სასწავლო ცენტრი\შესყიდვები 2024\ხელშეკრულებები\მეტალოს მომსახურება\სატენდერო\"/>
    </mc:Choice>
  </mc:AlternateContent>
  <bookViews>
    <workbookView xWindow="-105" yWindow="-105" windowWidth="23250" windowHeight="12450"/>
  </bookViews>
  <sheets>
    <sheet name="sheet" sheetId="1" r:id="rId1"/>
  </sheets>
  <definedNames>
    <definedName name="_xlnm._FilterDatabase" localSheetId="0" hidden="1">sheet!$A$3:$I$40</definedName>
  </definedNames>
  <calcPr calcId="162913"/>
</workbook>
</file>

<file path=xl/calcChain.xml><?xml version="1.0" encoding="utf-8"?>
<calcChain xmlns="http://schemas.openxmlformats.org/spreadsheetml/2006/main">
  <c r="J40" i="1" l="1"/>
  <c r="J4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H40" i="1"/>
  <c r="F40" i="1"/>
  <c r="I40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" i="1"/>
  <c r="G40" i="1" l="1"/>
  <c r="E40" i="1"/>
</calcChain>
</file>

<file path=xl/sharedStrings.xml><?xml version="1.0" encoding="utf-8"?>
<sst xmlns="http://schemas.openxmlformats.org/spreadsheetml/2006/main" count="86" uniqueCount="53">
  <si>
    <t>ფასთა ცხრილი</t>
  </si>
  <si>
    <t>სამუშაოს ჩამონათვალი</t>
  </si>
  <si>
    <t>ჯამი (ლარი)</t>
  </si>
  <si>
    <t>განზომილება</t>
  </si>
  <si>
    <t>რაოდენობა</t>
  </si>
  <si>
    <t>შუშის კარის  გიდრავლიკური მექანიზმის შეცვლა</t>
  </si>
  <si>
    <t>ცალი</t>
  </si>
  <si>
    <t>შუშის კარის ანჯამის შეცვლა</t>
  </si>
  <si>
    <t>შუშის კარის გიდრავლიკური მექანიზმის რეგულირება</t>
  </si>
  <si>
    <t>კვ.მ</t>
  </si>
  <si>
    <t>ალუმინის კარის  ანჯამის შეცვლა (წყვილი)</t>
  </si>
  <si>
    <t>ალუმინის კარის  საკეტის გულის შეცვლა</t>
  </si>
  <si>
    <t xml:space="preserve">ალუმინის  კარ-ფანჯრის რეზინის შუასადების შეცვლა </t>
  </si>
  <si>
    <t>მეტრი</t>
  </si>
  <si>
    <t>ალუმინის კარის  საკეტის  შეცვლა</t>
  </si>
  <si>
    <t xml:space="preserve">მეტალო-პლასტმასის  კარ-ფანჯრის  რეზინის შუასადების შეცვლა </t>
  </si>
  <si>
    <t>მეტალო-პლასტმასის კარის  "ესპანიოლის" შეცვლა</t>
  </si>
  <si>
    <t>მეტალო-პლასტმასის ფანჯრის  "ესპანიოლის" შეცვლა</t>
  </si>
  <si>
    <t>მეტალო-პლასტმასის კარის  ანჯამის შეცვლა</t>
  </si>
  <si>
    <t>მეტალო-პლასტმასის ფანჯრის  ანჯამის შეცვლა</t>
  </si>
  <si>
    <t>მეტალო-პლასტმასის კარ-ფანჯრის  სახელურის შეცვლა</t>
  </si>
  <si>
    <t>მეტალო-პლასტმასის კარის  გულანის შეცვლა</t>
  </si>
  <si>
    <t>მეტალო-პლასტმასის კარის საკეტის შეცვლა</t>
  </si>
  <si>
    <t>ჯამი</t>
  </si>
  <si>
    <t>შენიშვნა:</t>
  </si>
  <si>
    <t>მეტალო-პლასტმასის ფანჯრის გადმოკიდების მექანიზმის შესყიდვა-მონტაჟი</t>
  </si>
  <si>
    <t>ალუმინის კარის  სახელურის შეცვლა (წყვილი)</t>
  </si>
  <si>
    <t xml:space="preserve">არსებული მინა-პაკეტის დემონტაჟი </t>
  </si>
  <si>
    <t>არსებული მინა-პაკეტის მონტაჟი</t>
  </si>
  <si>
    <t>არსებული მინა-პაკეტის დაშლა და აწყობა</t>
  </si>
  <si>
    <t>ერთეულის ღირებულება       (ლარი)</t>
  </si>
  <si>
    <t>ერთეულზე მომსახურების ღირებულება       (ლარი)</t>
  </si>
  <si>
    <t>მეტალო-პლასტმასის ან ალუმინის  კარის რეგულირება</t>
  </si>
  <si>
    <t>მეტალო-პლასტმასის ან ალუმინის ფანჯრის რეგულირება</t>
  </si>
  <si>
    <t>ალუმინის პროფილის ღარის (შტაპიკი) მონტაჟი</t>
  </si>
  <si>
    <t>6*4მმ სისქის მინა-პაკეტის დემონტაჟი-ახლის მონტაჟი</t>
  </si>
  <si>
    <t>4*4მმ სისქის მინა-პაკეტის დემონტაჟი-ახლის მონტაჟი</t>
  </si>
  <si>
    <t>10 მმ ნაწრთობი მინა ფერადი, დამუშავებული გვერდებით  (ფორმა მოთხოვნის შესაბამისად) მონტაჟით</t>
  </si>
  <si>
    <t>10 მმ სისქის ნაწრთობი მინა უფერო, დამუშავებული გვერდებით (ფორმა მოთხოვნის შესაბამისად) მოტაჟით</t>
  </si>
  <si>
    <t>6 მმ ნაწრთობი მინა ფერადი,  მონტაჟით</t>
  </si>
  <si>
    <t>მეტალო-პლასტმასის კონსტრუქციის მოწყობა</t>
  </si>
  <si>
    <t>არსებულ ალდოქსის ვიტრაჟში გასაღები სარკმლის მოწყობა ორმაგი მინით</t>
  </si>
  <si>
    <t>არსებულ ალუმინის იზო პროფილის ვიტრაჟში გასაღები სარკმლის მოწყობა ორმაგი მინით</t>
  </si>
  <si>
    <t>მდფ-ის კარის  ანჯამის შეცვლა (წყვილი)</t>
  </si>
  <si>
    <t>მდფ-ის  კარის  სახელურის შეცვლა (წყვილი)</t>
  </si>
  <si>
    <t>მდფ-ის  კარის  საკეტის გულის შეცვლა</t>
  </si>
  <si>
    <t>მდფ-ის  კარის  საკეტის  შეცვლა</t>
  </si>
  <si>
    <t xml:space="preserve">შვეიცარი  </t>
  </si>
  <si>
    <t>პრეტენდენტის მიერ შემოთავაზებული ერთეულის ღირებულება       (ლარი)</t>
  </si>
  <si>
    <t>პრეტენდენტის მიერ შემოთავაზებული ჯამი (ლარი)</t>
  </si>
  <si>
    <r>
      <t xml:space="preserve">ქ. თბილისი, გმირი კურსანტების ქ. #4-ში მდებარე საქართველოს სახელმწიფო უსაფრთხოების </t>
    </r>
    <r>
      <rPr>
        <b/>
        <sz val="12"/>
        <rFont val="Sylfaen"/>
        <family val="1"/>
      </rPr>
      <t>სამსახურის</t>
    </r>
    <r>
      <rPr>
        <b/>
        <sz val="12"/>
        <rFont val="LitNusx"/>
      </rPr>
      <t xml:space="preserve"> სასწავლო ცენტრის ადმინისტრაციულ შენობაში არსებული ალუმინის, მეტალო-პლასტმასის და შუშის კარ-ფანჯრების დაზიანების შემთხვევაში შეკეთება-რეგულირების მომსახურების შესყიდვა</t>
    </r>
  </si>
  <si>
    <t>გაწეულ მომსახურეობასა და შეცვლილ დეტალებზე ვრცელდება გარანტია, მიღება-ჩაბარების აქტის გაფორმებიდან -----------  წელი.</t>
  </si>
  <si>
    <t xml:space="preserve">პრეტენდენტის მიერ შემოთავაზებული ერთეულზე მომსახურების ღირებულება (ლარი)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</si>
</sst>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\-0.00\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cadNusx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AcadNusx"/>
    </font>
    <font>
      <b/>
      <sz val="12"/>
      <name val="LitNusx"/>
    </font>
    <font>
      <b/>
      <u/>
      <sz val="12"/>
      <color theme="1"/>
      <name val="Sylfaen"/>
      <family val="1"/>
    </font>
    <font>
      <b/>
      <sz val="12"/>
      <name val="Sylfaen"/>
      <family val="1"/>
    </font>
    <font>
      <sz val="12"/>
      <color theme="1"/>
      <name val="Calibri"/>
      <family val="2"/>
      <charset val="204"/>
      <scheme val="minor"/>
    </font>
    <font>
      <b/>
      <sz val="13"/>
      <color rgb="FFFF0000"/>
      <name val="AcadNusx"/>
    </font>
    <font>
      <sz val="10"/>
      <color rgb="FFFF0000"/>
      <name val="AcadNusx"/>
    </font>
    <font>
      <b/>
      <sz val="12"/>
      <color rgb="FFFF0000"/>
      <name val="AcadNusx"/>
    </font>
    <font>
      <b/>
      <u/>
      <sz val="13"/>
      <color rgb="FFFF000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Border="1" applyAlignment="1">
      <alignment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/>
    </xf>
    <xf numFmtId="164" fontId="11" fillId="2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3" borderId="2" xfId="2" applyFont="1" applyFill="1" applyBorder="1" applyAlignment="1">
      <alignment horizontal="center" vertical="center" wrapText="1"/>
    </xf>
    <xf numFmtId="2" fontId="5" fillId="3" borderId="1" xfId="2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Обычный 2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2" zoomScaleNormal="100" zoomScaleSheetLayoutView="115" workbookViewId="0">
      <selection activeCell="J47" sqref="J47"/>
    </sheetView>
  </sheetViews>
  <sheetFormatPr defaultColWidth="9.140625" defaultRowHeight="13.5" x14ac:dyDescent="0.25"/>
  <cols>
    <col min="1" max="1" width="3.85546875" style="2" bestFit="1" customWidth="1"/>
    <col min="2" max="2" width="70.42578125" style="1" customWidth="1"/>
    <col min="3" max="3" width="18.42578125" style="2" customWidth="1"/>
    <col min="4" max="4" width="15.28515625" style="3" customWidth="1"/>
    <col min="5" max="5" width="18" style="3" customWidth="1"/>
    <col min="6" max="6" width="23.5703125" style="3" customWidth="1"/>
    <col min="7" max="7" width="26.5703125" style="3" customWidth="1"/>
    <col min="8" max="8" width="28.7109375" style="3" customWidth="1"/>
    <col min="9" max="9" width="15.7109375" style="3" customWidth="1"/>
    <col min="10" max="10" width="25.140625" style="3" customWidth="1"/>
    <col min="11" max="16384" width="9.140625" style="2"/>
  </cols>
  <sheetData>
    <row r="1" spans="1:10" ht="108" customHeight="1" x14ac:dyDescent="0.25">
      <c r="A1" s="29" t="s">
        <v>50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25.5" customHeight="1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17" customHeight="1" x14ac:dyDescent="0.25">
      <c r="A3" s="11"/>
      <c r="B3" s="11" t="s">
        <v>1</v>
      </c>
      <c r="C3" s="11" t="s">
        <v>3</v>
      </c>
      <c r="D3" s="11" t="s">
        <v>4</v>
      </c>
      <c r="E3" s="12" t="s">
        <v>30</v>
      </c>
      <c r="F3" s="23" t="s">
        <v>48</v>
      </c>
      <c r="G3" s="12" t="s">
        <v>31</v>
      </c>
      <c r="H3" s="23" t="s">
        <v>52</v>
      </c>
      <c r="I3" s="10" t="s">
        <v>2</v>
      </c>
      <c r="J3" s="24" t="s">
        <v>49</v>
      </c>
    </row>
    <row r="4" spans="1:10" ht="15.75" x14ac:dyDescent="0.25">
      <c r="A4" s="5">
        <v>1</v>
      </c>
      <c r="B4" s="4" t="s">
        <v>5</v>
      </c>
      <c r="C4" s="5" t="s">
        <v>6</v>
      </c>
      <c r="D4" s="5">
        <v>1</v>
      </c>
      <c r="E4" s="8">
        <v>565</v>
      </c>
      <c r="F4" s="8">
        <v>0</v>
      </c>
      <c r="G4" s="9">
        <v>155</v>
      </c>
      <c r="H4" s="9">
        <v>0</v>
      </c>
      <c r="I4" s="8">
        <f>E4+G4</f>
        <v>720</v>
      </c>
      <c r="J4" s="8">
        <f>F4*H4</f>
        <v>0</v>
      </c>
    </row>
    <row r="5" spans="1:10" ht="15.75" x14ac:dyDescent="0.25">
      <c r="A5" s="5">
        <v>2</v>
      </c>
      <c r="B5" s="4" t="s">
        <v>7</v>
      </c>
      <c r="C5" s="5" t="s">
        <v>6</v>
      </c>
      <c r="D5" s="5">
        <v>1</v>
      </c>
      <c r="E5" s="8">
        <v>150</v>
      </c>
      <c r="F5" s="8">
        <v>0</v>
      </c>
      <c r="G5" s="9">
        <v>31</v>
      </c>
      <c r="H5" s="9">
        <v>0</v>
      </c>
      <c r="I5" s="8">
        <f t="shared" ref="I5:I39" si="0">E5+G5</f>
        <v>181</v>
      </c>
      <c r="J5" s="8">
        <f t="shared" ref="J5:J39" si="1">F5*H5</f>
        <v>0</v>
      </c>
    </row>
    <row r="6" spans="1:10" ht="15.75" x14ac:dyDescent="0.25">
      <c r="A6" s="5">
        <v>3</v>
      </c>
      <c r="B6" s="4" t="s">
        <v>8</v>
      </c>
      <c r="C6" s="5" t="s">
        <v>6</v>
      </c>
      <c r="D6" s="5">
        <v>1</v>
      </c>
      <c r="E6" s="8">
        <v>0</v>
      </c>
      <c r="F6" s="8">
        <v>0</v>
      </c>
      <c r="G6" s="9">
        <v>50</v>
      </c>
      <c r="H6" s="9">
        <v>0</v>
      </c>
      <c r="I6" s="8">
        <f t="shared" si="0"/>
        <v>50</v>
      </c>
      <c r="J6" s="8">
        <f t="shared" si="1"/>
        <v>0</v>
      </c>
    </row>
    <row r="7" spans="1:10" ht="15.75" x14ac:dyDescent="0.25">
      <c r="A7" s="5">
        <v>4</v>
      </c>
      <c r="B7" s="6" t="s">
        <v>35</v>
      </c>
      <c r="C7" s="7" t="s">
        <v>9</v>
      </c>
      <c r="D7" s="5">
        <v>1</v>
      </c>
      <c r="E7" s="8">
        <v>78</v>
      </c>
      <c r="F7" s="8">
        <v>0</v>
      </c>
      <c r="G7" s="9">
        <v>15</v>
      </c>
      <c r="H7" s="9">
        <v>0</v>
      </c>
      <c r="I7" s="8">
        <f t="shared" si="0"/>
        <v>93</v>
      </c>
      <c r="J7" s="8">
        <f t="shared" si="1"/>
        <v>0</v>
      </c>
    </row>
    <row r="8" spans="1:10" ht="15.75" x14ac:dyDescent="0.25">
      <c r="A8" s="5">
        <v>5</v>
      </c>
      <c r="B8" s="6" t="s">
        <v>36</v>
      </c>
      <c r="C8" s="5" t="s">
        <v>9</v>
      </c>
      <c r="D8" s="5">
        <v>1</v>
      </c>
      <c r="E8" s="8">
        <v>55</v>
      </c>
      <c r="F8" s="8">
        <v>0</v>
      </c>
      <c r="G8" s="9">
        <v>15</v>
      </c>
      <c r="H8" s="9">
        <v>0</v>
      </c>
      <c r="I8" s="8">
        <f t="shared" si="0"/>
        <v>70</v>
      </c>
      <c r="J8" s="8">
        <f t="shared" si="1"/>
        <v>0</v>
      </c>
    </row>
    <row r="9" spans="1:10" ht="24" customHeight="1" x14ac:dyDescent="0.25">
      <c r="A9" s="5">
        <v>6</v>
      </c>
      <c r="B9" s="4" t="s">
        <v>39</v>
      </c>
      <c r="C9" s="5" t="s">
        <v>9</v>
      </c>
      <c r="D9" s="5">
        <v>1</v>
      </c>
      <c r="E9" s="8">
        <v>72</v>
      </c>
      <c r="F9" s="8">
        <v>0</v>
      </c>
      <c r="G9" s="9">
        <v>15</v>
      </c>
      <c r="H9" s="9">
        <v>0</v>
      </c>
      <c r="I9" s="8">
        <f t="shared" si="0"/>
        <v>87</v>
      </c>
      <c r="J9" s="8">
        <f t="shared" si="1"/>
        <v>0</v>
      </c>
    </row>
    <row r="10" spans="1:10" ht="36" customHeight="1" x14ac:dyDescent="0.25">
      <c r="A10" s="5">
        <v>7</v>
      </c>
      <c r="B10" s="4" t="s">
        <v>38</v>
      </c>
      <c r="C10" s="5" t="s">
        <v>9</v>
      </c>
      <c r="D10" s="5">
        <v>1</v>
      </c>
      <c r="E10" s="13">
        <v>270</v>
      </c>
      <c r="F10" s="8">
        <v>0</v>
      </c>
      <c r="G10" s="14">
        <v>47</v>
      </c>
      <c r="H10" s="9">
        <v>0</v>
      </c>
      <c r="I10" s="8">
        <f t="shared" si="0"/>
        <v>317</v>
      </c>
      <c r="J10" s="8">
        <f t="shared" si="1"/>
        <v>0</v>
      </c>
    </row>
    <row r="11" spans="1:10" ht="34.5" customHeight="1" x14ac:dyDescent="0.25">
      <c r="A11" s="5">
        <v>8</v>
      </c>
      <c r="B11" s="4" t="s">
        <v>37</v>
      </c>
      <c r="C11" s="5" t="s">
        <v>9</v>
      </c>
      <c r="D11" s="5">
        <v>1</v>
      </c>
      <c r="E11" s="13">
        <v>342</v>
      </c>
      <c r="F11" s="8">
        <v>0</v>
      </c>
      <c r="G11" s="14">
        <v>47</v>
      </c>
      <c r="H11" s="9">
        <v>0</v>
      </c>
      <c r="I11" s="8">
        <f t="shared" si="0"/>
        <v>389</v>
      </c>
      <c r="J11" s="8">
        <f t="shared" si="1"/>
        <v>0</v>
      </c>
    </row>
    <row r="12" spans="1:10" ht="15.75" x14ac:dyDescent="0.25">
      <c r="A12" s="5">
        <v>9</v>
      </c>
      <c r="B12" s="4" t="s">
        <v>27</v>
      </c>
      <c r="C12" s="5" t="s">
        <v>9</v>
      </c>
      <c r="D12" s="5">
        <v>1</v>
      </c>
      <c r="E12" s="8">
        <v>0</v>
      </c>
      <c r="F12" s="8">
        <v>0</v>
      </c>
      <c r="G12" s="9">
        <v>21</v>
      </c>
      <c r="H12" s="9">
        <v>0</v>
      </c>
      <c r="I12" s="8">
        <f t="shared" si="0"/>
        <v>21</v>
      </c>
      <c r="J12" s="8">
        <f t="shared" si="1"/>
        <v>0</v>
      </c>
    </row>
    <row r="13" spans="1:10" ht="15.75" x14ac:dyDescent="0.25">
      <c r="A13" s="5">
        <v>10</v>
      </c>
      <c r="B13" s="4" t="s">
        <v>28</v>
      </c>
      <c r="C13" s="5" t="s">
        <v>9</v>
      </c>
      <c r="D13" s="5">
        <v>1</v>
      </c>
      <c r="E13" s="8">
        <v>0</v>
      </c>
      <c r="F13" s="8">
        <v>0</v>
      </c>
      <c r="G13" s="9">
        <v>21</v>
      </c>
      <c r="H13" s="9">
        <v>0</v>
      </c>
      <c r="I13" s="8">
        <f t="shared" si="0"/>
        <v>21</v>
      </c>
      <c r="J13" s="8">
        <f t="shared" si="1"/>
        <v>0</v>
      </c>
    </row>
    <row r="14" spans="1:10" ht="15.75" x14ac:dyDescent="0.25">
      <c r="A14" s="5">
        <v>11</v>
      </c>
      <c r="B14" s="4" t="s">
        <v>29</v>
      </c>
      <c r="C14" s="5" t="s">
        <v>9</v>
      </c>
      <c r="D14" s="5">
        <v>1</v>
      </c>
      <c r="E14" s="8">
        <v>0</v>
      </c>
      <c r="F14" s="8">
        <v>0</v>
      </c>
      <c r="G14" s="9">
        <v>42</v>
      </c>
      <c r="H14" s="9">
        <v>0</v>
      </c>
      <c r="I14" s="8">
        <f t="shared" si="0"/>
        <v>42</v>
      </c>
      <c r="J14" s="8">
        <f t="shared" si="1"/>
        <v>0</v>
      </c>
    </row>
    <row r="15" spans="1:10" ht="15.75" x14ac:dyDescent="0.25">
      <c r="A15" s="5">
        <v>12</v>
      </c>
      <c r="B15" s="4" t="s">
        <v>10</v>
      </c>
      <c r="C15" s="5" t="s">
        <v>6</v>
      </c>
      <c r="D15" s="5">
        <v>1</v>
      </c>
      <c r="E15" s="8">
        <v>25</v>
      </c>
      <c r="F15" s="8">
        <v>0</v>
      </c>
      <c r="G15" s="9">
        <v>15</v>
      </c>
      <c r="H15" s="9">
        <v>0</v>
      </c>
      <c r="I15" s="8">
        <f t="shared" si="0"/>
        <v>40</v>
      </c>
      <c r="J15" s="8">
        <f t="shared" si="1"/>
        <v>0</v>
      </c>
    </row>
    <row r="16" spans="1:10" ht="15.75" x14ac:dyDescent="0.25">
      <c r="A16" s="5">
        <v>13</v>
      </c>
      <c r="B16" s="4" t="s">
        <v>26</v>
      </c>
      <c r="C16" s="5" t="s">
        <v>6</v>
      </c>
      <c r="D16" s="5">
        <v>1</v>
      </c>
      <c r="E16" s="8">
        <v>49</v>
      </c>
      <c r="F16" s="8">
        <v>0</v>
      </c>
      <c r="G16" s="9">
        <v>15</v>
      </c>
      <c r="H16" s="9">
        <v>0</v>
      </c>
      <c r="I16" s="8">
        <f t="shared" si="0"/>
        <v>64</v>
      </c>
      <c r="J16" s="8">
        <f t="shared" si="1"/>
        <v>0</v>
      </c>
    </row>
    <row r="17" spans="1:10" ht="15.75" x14ac:dyDescent="0.25">
      <c r="A17" s="5">
        <v>14</v>
      </c>
      <c r="B17" s="4" t="s">
        <v>11</v>
      </c>
      <c r="C17" s="5" t="s">
        <v>6</v>
      </c>
      <c r="D17" s="5">
        <v>1</v>
      </c>
      <c r="E17" s="8">
        <v>20</v>
      </c>
      <c r="F17" s="8">
        <v>0</v>
      </c>
      <c r="G17" s="9">
        <v>15</v>
      </c>
      <c r="H17" s="9">
        <v>0</v>
      </c>
      <c r="I17" s="8">
        <f t="shared" si="0"/>
        <v>35</v>
      </c>
      <c r="J17" s="8">
        <f t="shared" si="1"/>
        <v>0</v>
      </c>
    </row>
    <row r="18" spans="1:10" ht="15.75" x14ac:dyDescent="0.25">
      <c r="A18" s="5">
        <v>15</v>
      </c>
      <c r="B18" s="4" t="s">
        <v>12</v>
      </c>
      <c r="C18" s="5" t="s">
        <v>13</v>
      </c>
      <c r="D18" s="5">
        <v>1</v>
      </c>
      <c r="E18" s="8">
        <v>5</v>
      </c>
      <c r="F18" s="8">
        <v>0</v>
      </c>
      <c r="G18" s="9">
        <v>3</v>
      </c>
      <c r="H18" s="9">
        <v>0</v>
      </c>
      <c r="I18" s="8">
        <f t="shared" si="0"/>
        <v>8</v>
      </c>
      <c r="J18" s="8">
        <f t="shared" si="1"/>
        <v>0</v>
      </c>
    </row>
    <row r="19" spans="1:10" ht="15.75" x14ac:dyDescent="0.25">
      <c r="A19" s="5">
        <v>16</v>
      </c>
      <c r="B19" s="4" t="s">
        <v>14</v>
      </c>
      <c r="C19" s="5" t="s">
        <v>6</v>
      </c>
      <c r="D19" s="5">
        <v>1</v>
      </c>
      <c r="E19" s="8">
        <v>49</v>
      </c>
      <c r="F19" s="8">
        <v>0</v>
      </c>
      <c r="G19" s="9">
        <v>15</v>
      </c>
      <c r="H19" s="9">
        <v>0</v>
      </c>
      <c r="I19" s="8">
        <f t="shared" si="0"/>
        <v>64</v>
      </c>
      <c r="J19" s="8">
        <f t="shared" si="1"/>
        <v>0</v>
      </c>
    </row>
    <row r="20" spans="1:10" ht="15.75" x14ac:dyDescent="0.25">
      <c r="A20" s="5">
        <v>17</v>
      </c>
      <c r="B20" s="4" t="s">
        <v>32</v>
      </c>
      <c r="C20" s="5" t="s">
        <v>6</v>
      </c>
      <c r="D20" s="5">
        <v>1</v>
      </c>
      <c r="E20" s="8">
        <v>0</v>
      </c>
      <c r="F20" s="8">
        <v>0</v>
      </c>
      <c r="G20" s="9">
        <v>30</v>
      </c>
      <c r="H20" s="9">
        <v>0</v>
      </c>
      <c r="I20" s="8">
        <f t="shared" si="0"/>
        <v>30</v>
      </c>
      <c r="J20" s="8">
        <f t="shared" si="1"/>
        <v>0</v>
      </c>
    </row>
    <row r="21" spans="1:10" ht="15.75" x14ac:dyDescent="0.25">
      <c r="A21" s="5">
        <v>18</v>
      </c>
      <c r="B21" s="4" t="s">
        <v>33</v>
      </c>
      <c r="C21" s="5" t="s">
        <v>6</v>
      </c>
      <c r="D21" s="5">
        <v>1</v>
      </c>
      <c r="E21" s="8">
        <v>0</v>
      </c>
      <c r="F21" s="8">
        <v>0</v>
      </c>
      <c r="G21" s="9">
        <v>30</v>
      </c>
      <c r="H21" s="9">
        <v>0</v>
      </c>
      <c r="I21" s="8">
        <f t="shared" si="0"/>
        <v>30</v>
      </c>
      <c r="J21" s="8">
        <f t="shared" si="1"/>
        <v>0</v>
      </c>
    </row>
    <row r="22" spans="1:10" ht="31.5" x14ac:dyDescent="0.25">
      <c r="A22" s="5">
        <v>19</v>
      </c>
      <c r="B22" s="4" t="s">
        <v>25</v>
      </c>
      <c r="C22" s="5" t="s">
        <v>6</v>
      </c>
      <c r="D22" s="5">
        <v>1</v>
      </c>
      <c r="E22" s="8">
        <v>90</v>
      </c>
      <c r="F22" s="8">
        <v>0</v>
      </c>
      <c r="G22" s="9">
        <v>30</v>
      </c>
      <c r="H22" s="9">
        <v>0</v>
      </c>
      <c r="I22" s="8">
        <f t="shared" si="0"/>
        <v>120</v>
      </c>
      <c r="J22" s="8">
        <f t="shared" si="1"/>
        <v>0</v>
      </c>
    </row>
    <row r="23" spans="1:10" ht="15.75" x14ac:dyDescent="0.25">
      <c r="A23" s="5">
        <v>20</v>
      </c>
      <c r="B23" s="4" t="s">
        <v>15</v>
      </c>
      <c r="C23" s="5" t="s">
        <v>13</v>
      </c>
      <c r="D23" s="5">
        <v>1</v>
      </c>
      <c r="E23" s="8">
        <v>5</v>
      </c>
      <c r="F23" s="8">
        <v>0</v>
      </c>
      <c r="G23" s="9">
        <v>3</v>
      </c>
      <c r="H23" s="9">
        <v>0</v>
      </c>
      <c r="I23" s="8">
        <f t="shared" si="0"/>
        <v>8</v>
      </c>
      <c r="J23" s="8">
        <f t="shared" si="1"/>
        <v>0</v>
      </c>
    </row>
    <row r="24" spans="1:10" ht="15.75" x14ac:dyDescent="0.25">
      <c r="A24" s="5">
        <v>21</v>
      </c>
      <c r="B24" s="4" t="s">
        <v>16</v>
      </c>
      <c r="C24" s="5" t="s">
        <v>6</v>
      </c>
      <c r="D24" s="5">
        <v>1</v>
      </c>
      <c r="E24" s="8">
        <v>44</v>
      </c>
      <c r="F24" s="8">
        <v>0</v>
      </c>
      <c r="G24" s="9">
        <v>22</v>
      </c>
      <c r="H24" s="9">
        <v>0</v>
      </c>
      <c r="I24" s="8">
        <f t="shared" si="0"/>
        <v>66</v>
      </c>
      <c r="J24" s="8">
        <f t="shared" si="1"/>
        <v>0</v>
      </c>
    </row>
    <row r="25" spans="1:10" ht="15.75" x14ac:dyDescent="0.25">
      <c r="A25" s="5">
        <v>22</v>
      </c>
      <c r="B25" s="4" t="s">
        <v>17</v>
      </c>
      <c r="C25" s="5" t="s">
        <v>6</v>
      </c>
      <c r="D25" s="5">
        <v>1</v>
      </c>
      <c r="E25" s="8">
        <v>32</v>
      </c>
      <c r="F25" s="8">
        <v>0</v>
      </c>
      <c r="G25" s="9">
        <v>24</v>
      </c>
      <c r="H25" s="9">
        <v>0</v>
      </c>
      <c r="I25" s="8">
        <f t="shared" si="0"/>
        <v>56</v>
      </c>
      <c r="J25" s="8">
        <f t="shared" si="1"/>
        <v>0</v>
      </c>
    </row>
    <row r="26" spans="1:10" ht="15.75" x14ac:dyDescent="0.25">
      <c r="A26" s="5">
        <v>23</v>
      </c>
      <c r="B26" s="4" t="s">
        <v>18</v>
      </c>
      <c r="C26" s="5" t="s">
        <v>6</v>
      </c>
      <c r="D26" s="5">
        <v>1</v>
      </c>
      <c r="E26" s="8">
        <v>25</v>
      </c>
      <c r="F26" s="8">
        <v>0</v>
      </c>
      <c r="G26" s="9">
        <v>15</v>
      </c>
      <c r="H26" s="9">
        <v>0</v>
      </c>
      <c r="I26" s="8">
        <f t="shared" si="0"/>
        <v>40</v>
      </c>
      <c r="J26" s="8">
        <f t="shared" si="1"/>
        <v>0</v>
      </c>
    </row>
    <row r="27" spans="1:10" ht="15.75" x14ac:dyDescent="0.25">
      <c r="A27" s="5">
        <v>24</v>
      </c>
      <c r="B27" s="4" t="s">
        <v>19</v>
      </c>
      <c r="C27" s="5" t="s">
        <v>6</v>
      </c>
      <c r="D27" s="5">
        <v>1</v>
      </c>
      <c r="E27" s="8">
        <v>25</v>
      </c>
      <c r="F27" s="8">
        <v>0</v>
      </c>
      <c r="G27" s="9">
        <v>15</v>
      </c>
      <c r="H27" s="9">
        <v>0</v>
      </c>
      <c r="I27" s="8">
        <f t="shared" si="0"/>
        <v>40</v>
      </c>
      <c r="J27" s="8">
        <f t="shared" si="1"/>
        <v>0</v>
      </c>
    </row>
    <row r="28" spans="1:10" ht="15.75" x14ac:dyDescent="0.25">
      <c r="A28" s="5">
        <v>25</v>
      </c>
      <c r="B28" s="4" t="s">
        <v>20</v>
      </c>
      <c r="C28" s="5" t="s">
        <v>6</v>
      </c>
      <c r="D28" s="5">
        <v>1</v>
      </c>
      <c r="E28" s="8">
        <v>25</v>
      </c>
      <c r="F28" s="8">
        <v>0</v>
      </c>
      <c r="G28" s="9">
        <v>15</v>
      </c>
      <c r="H28" s="9">
        <v>0</v>
      </c>
      <c r="I28" s="8">
        <f t="shared" si="0"/>
        <v>40</v>
      </c>
      <c r="J28" s="8">
        <f t="shared" si="1"/>
        <v>0</v>
      </c>
    </row>
    <row r="29" spans="1:10" ht="15.75" x14ac:dyDescent="0.25">
      <c r="A29" s="5">
        <v>26</v>
      </c>
      <c r="B29" s="4" t="s">
        <v>21</v>
      </c>
      <c r="C29" s="5" t="s">
        <v>6</v>
      </c>
      <c r="D29" s="5">
        <v>1</v>
      </c>
      <c r="E29" s="8">
        <v>19</v>
      </c>
      <c r="F29" s="8">
        <v>0</v>
      </c>
      <c r="G29" s="9">
        <v>15</v>
      </c>
      <c r="H29" s="9">
        <v>0</v>
      </c>
      <c r="I29" s="8">
        <f t="shared" si="0"/>
        <v>34</v>
      </c>
      <c r="J29" s="8">
        <f t="shared" si="1"/>
        <v>0</v>
      </c>
    </row>
    <row r="30" spans="1:10" ht="15.75" x14ac:dyDescent="0.25">
      <c r="A30" s="5">
        <v>27</v>
      </c>
      <c r="B30" s="4" t="s">
        <v>22</v>
      </c>
      <c r="C30" s="5" t="s">
        <v>6</v>
      </c>
      <c r="D30" s="5">
        <v>1</v>
      </c>
      <c r="E30" s="8">
        <v>25</v>
      </c>
      <c r="F30" s="8">
        <v>0</v>
      </c>
      <c r="G30" s="9">
        <v>15</v>
      </c>
      <c r="H30" s="9">
        <v>0</v>
      </c>
      <c r="I30" s="8">
        <f t="shared" si="0"/>
        <v>40</v>
      </c>
      <c r="J30" s="8">
        <f t="shared" si="1"/>
        <v>0</v>
      </c>
    </row>
    <row r="31" spans="1:10" ht="15.75" x14ac:dyDescent="0.25">
      <c r="A31" s="5">
        <v>28</v>
      </c>
      <c r="B31" s="4" t="s">
        <v>34</v>
      </c>
      <c r="C31" s="5" t="s">
        <v>13</v>
      </c>
      <c r="D31" s="5">
        <v>1</v>
      </c>
      <c r="E31" s="8">
        <v>9</v>
      </c>
      <c r="F31" s="8">
        <v>0</v>
      </c>
      <c r="G31" s="9">
        <v>3</v>
      </c>
      <c r="H31" s="9">
        <v>0</v>
      </c>
      <c r="I31" s="8">
        <f t="shared" si="0"/>
        <v>12</v>
      </c>
      <c r="J31" s="8">
        <f t="shared" si="1"/>
        <v>0</v>
      </c>
    </row>
    <row r="32" spans="1:10" ht="15.75" x14ac:dyDescent="0.25">
      <c r="A32" s="5">
        <v>29</v>
      </c>
      <c r="B32" s="4" t="s">
        <v>40</v>
      </c>
      <c r="C32" s="5" t="s">
        <v>9</v>
      </c>
      <c r="D32" s="5">
        <v>1</v>
      </c>
      <c r="E32" s="8">
        <v>110</v>
      </c>
      <c r="F32" s="8">
        <v>0</v>
      </c>
      <c r="G32" s="9">
        <v>35</v>
      </c>
      <c r="H32" s="9">
        <v>0</v>
      </c>
      <c r="I32" s="8">
        <f t="shared" si="0"/>
        <v>145</v>
      </c>
      <c r="J32" s="8">
        <f t="shared" si="1"/>
        <v>0</v>
      </c>
    </row>
    <row r="33" spans="1:10" ht="31.5" x14ac:dyDescent="0.25">
      <c r="A33" s="5">
        <v>30</v>
      </c>
      <c r="B33" s="17" t="s">
        <v>41</v>
      </c>
      <c r="C33" s="18" t="s">
        <v>9</v>
      </c>
      <c r="D33" s="18">
        <v>1</v>
      </c>
      <c r="E33" s="19">
        <v>350</v>
      </c>
      <c r="F33" s="8">
        <v>0</v>
      </c>
      <c r="G33" s="20">
        <v>95</v>
      </c>
      <c r="H33" s="9">
        <v>0</v>
      </c>
      <c r="I33" s="8">
        <f t="shared" si="0"/>
        <v>445</v>
      </c>
      <c r="J33" s="8">
        <f t="shared" si="1"/>
        <v>0</v>
      </c>
    </row>
    <row r="34" spans="1:10" ht="31.5" x14ac:dyDescent="0.25">
      <c r="A34" s="5">
        <v>31</v>
      </c>
      <c r="B34" s="17" t="s">
        <v>42</v>
      </c>
      <c r="C34" s="18" t="s">
        <v>9</v>
      </c>
      <c r="D34" s="18">
        <v>1</v>
      </c>
      <c r="E34" s="19">
        <v>540</v>
      </c>
      <c r="F34" s="8">
        <v>0</v>
      </c>
      <c r="G34" s="20">
        <v>95</v>
      </c>
      <c r="H34" s="9">
        <v>0</v>
      </c>
      <c r="I34" s="8">
        <f t="shared" si="0"/>
        <v>635</v>
      </c>
      <c r="J34" s="8">
        <f t="shared" si="1"/>
        <v>0</v>
      </c>
    </row>
    <row r="35" spans="1:10" ht="15.75" x14ac:dyDescent="0.25">
      <c r="A35" s="5">
        <v>32</v>
      </c>
      <c r="B35" s="17" t="s">
        <v>43</v>
      </c>
      <c r="C35" s="5" t="s">
        <v>6</v>
      </c>
      <c r="D35" s="18">
        <v>1</v>
      </c>
      <c r="E35" s="19">
        <v>35</v>
      </c>
      <c r="F35" s="8">
        <v>0</v>
      </c>
      <c r="G35" s="20">
        <v>15</v>
      </c>
      <c r="H35" s="9">
        <v>0</v>
      </c>
      <c r="I35" s="8">
        <f t="shared" si="0"/>
        <v>50</v>
      </c>
      <c r="J35" s="8">
        <f t="shared" si="1"/>
        <v>0</v>
      </c>
    </row>
    <row r="36" spans="1:10" ht="15.75" x14ac:dyDescent="0.25">
      <c r="A36" s="5">
        <v>33</v>
      </c>
      <c r="B36" s="17" t="s">
        <v>44</v>
      </c>
      <c r="C36" s="5" t="s">
        <v>6</v>
      </c>
      <c r="D36" s="18">
        <v>1</v>
      </c>
      <c r="E36" s="19">
        <v>25</v>
      </c>
      <c r="F36" s="8">
        <v>0</v>
      </c>
      <c r="G36" s="20">
        <v>15</v>
      </c>
      <c r="H36" s="9">
        <v>0</v>
      </c>
      <c r="I36" s="8">
        <f t="shared" si="0"/>
        <v>40</v>
      </c>
      <c r="J36" s="8">
        <f t="shared" si="1"/>
        <v>0</v>
      </c>
    </row>
    <row r="37" spans="1:10" ht="15.75" x14ac:dyDescent="0.25">
      <c r="A37" s="5">
        <v>34</v>
      </c>
      <c r="B37" s="17" t="s">
        <v>45</v>
      </c>
      <c r="C37" s="5" t="s">
        <v>6</v>
      </c>
      <c r="D37" s="18">
        <v>1</v>
      </c>
      <c r="E37" s="19">
        <v>15</v>
      </c>
      <c r="F37" s="8">
        <v>0</v>
      </c>
      <c r="G37" s="20">
        <v>10</v>
      </c>
      <c r="H37" s="9">
        <v>0</v>
      </c>
      <c r="I37" s="8">
        <f t="shared" si="0"/>
        <v>25</v>
      </c>
      <c r="J37" s="8">
        <f t="shared" si="1"/>
        <v>0</v>
      </c>
    </row>
    <row r="38" spans="1:10" ht="15.75" x14ac:dyDescent="0.25">
      <c r="A38" s="5">
        <v>35</v>
      </c>
      <c r="B38" s="17" t="s">
        <v>46</v>
      </c>
      <c r="C38" s="5" t="s">
        <v>6</v>
      </c>
      <c r="D38" s="18">
        <v>1</v>
      </c>
      <c r="E38" s="19">
        <v>45</v>
      </c>
      <c r="F38" s="8">
        <v>0</v>
      </c>
      <c r="G38" s="20">
        <v>15</v>
      </c>
      <c r="H38" s="9">
        <v>0</v>
      </c>
      <c r="I38" s="8">
        <f t="shared" si="0"/>
        <v>60</v>
      </c>
      <c r="J38" s="8">
        <f t="shared" si="1"/>
        <v>0</v>
      </c>
    </row>
    <row r="39" spans="1:10" ht="15.75" x14ac:dyDescent="0.25">
      <c r="A39" s="5">
        <v>36</v>
      </c>
      <c r="B39" s="17" t="s">
        <v>47</v>
      </c>
      <c r="C39" s="5" t="s">
        <v>6</v>
      </c>
      <c r="D39" s="18">
        <v>1</v>
      </c>
      <c r="E39" s="19">
        <v>100</v>
      </c>
      <c r="F39" s="8">
        <v>0</v>
      </c>
      <c r="G39" s="20">
        <v>20</v>
      </c>
      <c r="H39" s="9">
        <v>0</v>
      </c>
      <c r="I39" s="8">
        <f t="shared" si="0"/>
        <v>120</v>
      </c>
      <c r="J39" s="8">
        <f t="shared" si="1"/>
        <v>0</v>
      </c>
    </row>
    <row r="40" spans="1:10" ht="18.75" customHeight="1" x14ac:dyDescent="0.25">
      <c r="A40" s="27" t="s">
        <v>23</v>
      </c>
      <c r="B40" s="28"/>
      <c r="C40" s="28"/>
      <c r="D40" s="28"/>
      <c r="E40" s="16">
        <f t="shared" ref="E40:J40" si="2">SUM(E4:E39)</f>
        <v>3199</v>
      </c>
      <c r="F40" s="16">
        <f t="shared" si="2"/>
        <v>0</v>
      </c>
      <c r="G40" s="16">
        <f t="shared" si="2"/>
        <v>1039</v>
      </c>
      <c r="H40" s="16">
        <f t="shared" si="2"/>
        <v>0</v>
      </c>
      <c r="I40" s="15">
        <f t="shared" si="2"/>
        <v>4238</v>
      </c>
      <c r="J40" s="15">
        <f>SUM(J4:J39)</f>
        <v>0</v>
      </c>
    </row>
    <row r="41" spans="1:10" ht="19.5" customHeight="1" x14ac:dyDescent="0.25"/>
    <row r="42" spans="1:10" ht="23.25" customHeight="1" x14ac:dyDescent="0.25">
      <c r="A42" s="35" t="s">
        <v>24</v>
      </c>
      <c r="B42" s="36"/>
      <c r="C42" s="36"/>
      <c r="D42" s="25"/>
      <c r="E42" s="25"/>
      <c r="F42" s="25"/>
      <c r="G42" s="25"/>
      <c r="H42" s="25"/>
      <c r="I42" s="25"/>
    </row>
    <row r="43" spans="1:10" ht="37.5" customHeight="1" x14ac:dyDescent="0.25">
      <c r="A43" s="26" t="s">
        <v>51</v>
      </c>
      <c r="B43" s="26"/>
      <c r="C43" s="26"/>
      <c r="D43" s="26"/>
      <c r="E43" s="26"/>
      <c r="F43" s="26"/>
      <c r="G43" s="26"/>
      <c r="H43" s="26"/>
      <c r="I43" s="26"/>
      <c r="J43" s="22"/>
    </row>
    <row r="44" spans="1:10" x14ac:dyDescent="0.25">
      <c r="B44" s="21"/>
    </row>
  </sheetData>
  <autoFilter ref="A3:I40"/>
  <mergeCells count="5">
    <mergeCell ref="A43:I43"/>
    <mergeCell ref="A40:D40"/>
    <mergeCell ref="A1:J1"/>
    <mergeCell ref="A2:J2"/>
    <mergeCell ref="A42:C42"/>
  </mergeCells>
  <pageMargins left="0" right="0" top="0" bottom="0" header="0" footer="0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Ornamenti</dc:creator>
  <cp:lastModifiedBy>nino mchedlishvili</cp:lastModifiedBy>
  <cp:lastPrinted>2023-11-17T12:40:49Z</cp:lastPrinted>
  <dcterms:created xsi:type="dcterms:W3CDTF">2015-10-27T09:25:38Z</dcterms:created>
  <dcterms:modified xsi:type="dcterms:W3CDTF">2024-02-14T08:47:21Z</dcterms:modified>
</cp:coreProperties>
</file>