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z.khetsuriani\Desktop\ტენდერები\რეგ ტური\"/>
    </mc:Choice>
  </mc:AlternateContent>
  <xr:revisionPtr revIDLastSave="0" documentId="13_ncr:1_{D0B7FEFC-0F0F-40CF-A180-FE0529FD35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89" i="1"/>
  <c r="F88" i="1"/>
  <c r="F59" i="1"/>
  <c r="F30" i="1"/>
  <c r="F87" i="1"/>
  <c r="F85" i="1"/>
  <c r="F84" i="1"/>
  <c r="F83" i="1"/>
  <c r="F82" i="1"/>
  <c r="F81" i="1"/>
  <c r="F80" i="1"/>
  <c r="F79" i="1"/>
  <c r="F74" i="1"/>
  <c r="F73" i="1"/>
  <c r="F72" i="1"/>
  <c r="F69" i="1"/>
  <c r="F70" i="1" s="1"/>
  <c r="F66" i="1"/>
  <c r="F17" i="1"/>
  <c r="F76" i="1" l="1"/>
  <c r="F90" i="1"/>
  <c r="F58" i="1"/>
  <c r="F56" i="1"/>
  <c r="F55" i="1"/>
  <c r="F54" i="1"/>
  <c r="F53" i="1"/>
  <c r="F52" i="1"/>
  <c r="F51" i="1"/>
  <c r="F50" i="1"/>
  <c r="F45" i="1"/>
  <c r="F44" i="1"/>
  <c r="F43" i="1"/>
  <c r="F40" i="1"/>
  <c r="F41" i="1" s="1"/>
  <c r="F37" i="1"/>
  <c r="F47" i="1" l="1"/>
  <c r="F29" i="1"/>
  <c r="F27" i="1"/>
  <c r="F26" i="1"/>
  <c r="F25" i="1"/>
  <c r="F24" i="1"/>
  <c r="F23" i="1"/>
  <c r="F22" i="1"/>
  <c r="F21" i="1"/>
  <c r="F9" i="1"/>
  <c r="F10" i="1" s="1"/>
  <c r="F13" i="1"/>
  <c r="F14" i="1"/>
  <c r="F12" i="1"/>
  <c r="F31" i="1" l="1"/>
  <c r="F18" i="1"/>
  <c r="F61" i="1"/>
  <c r="F6" i="1"/>
  <c r="F32" i="1" l="1"/>
  <c r="F91" i="1" s="1"/>
</calcChain>
</file>

<file path=xl/sharedStrings.xml><?xml version="1.0" encoding="utf-8"?>
<sst xmlns="http://schemas.openxmlformats.org/spreadsheetml/2006/main" count="109" uniqueCount="56">
  <si>
    <t>№</t>
  </si>
  <si>
    <t>რაოდენობა</t>
  </si>
  <si>
    <t>საუზმე</t>
  </si>
  <si>
    <t>სადილი</t>
  </si>
  <si>
    <t>ვახშამი</t>
  </si>
  <si>
    <t>ყავის შესვენება</t>
  </si>
  <si>
    <t>N</t>
  </si>
  <si>
    <t>დასახელება</t>
  </si>
  <si>
    <t>ერთეულის ფასი</t>
  </si>
  <si>
    <t>საერთო ფასი</t>
  </si>
  <si>
    <t>გასაწევი მომსახურების დასახელება</t>
  </si>
  <si>
    <t>დღეების/ღამეების რაოდენობა</t>
  </si>
  <si>
    <t>ერთადგილიანი ნომერი</t>
  </si>
  <si>
    <t>ორადგილიანი ნომერი</t>
  </si>
  <si>
    <t>ჯამი:</t>
  </si>
  <si>
    <t>შენიშვნა: *ერთეულის ფასში მოიაზრება ნომერში ერთი კაცის დაბინავების ღირებულება</t>
  </si>
  <si>
    <t>საკონფერენციო დარბაზი</t>
  </si>
  <si>
    <t>სასტუმროდან სსიპ - ქალაქ თბილისის №67 საჯარო სკოლამდე უკან
ძველი თბილისი, ლესელიძის ქ.№25</t>
  </si>
  <si>
    <t xml:space="preserve">1. სსიპ - ქალაქ თბილისის №30 საჯარო სკოლა 
ძველი თბილისი, კიევის ქN4
</t>
  </si>
  <si>
    <t xml:space="preserve">2. სსიპ - ქალაქ თბილისის №182 საჯარო სკოლა
ისანი-სამგორი,  ზემო პლატო, II მ/რ
</t>
  </si>
  <si>
    <t xml:space="preserve">3. სსიპ - ქალაქ თბილისის №108 საჯარო სკოლა
ისანი-სამგორი, შუამთის ქ. №20
</t>
  </si>
  <si>
    <t xml:space="preserve">4. სსიპ - ქალაქ თბილისის №130 საჯარო სკოლა
დიდუბე-ჩუღურეთი, დიღმის მას. IV კვ.
</t>
  </si>
  <si>
    <t xml:space="preserve">5. სსიპ - ქალაქ თბილისის №198 საჯარო სკოლა
 ვაკე -საბურთალო,  შარტავას ქ.№20
</t>
  </si>
  <si>
    <t xml:space="preserve">6. სსიპ - ვაჟა-ფშაველას სახელობის ქალაქ თბილისის №87 საჯარო სკოლა
ისანი-სამგორი, ქეთევან წამებულის ქ. №90-ა
</t>
  </si>
  <si>
    <t xml:space="preserve">8. სსიპ - ქალაქ თბილისის №45 საჯარო სკოლა
        გლდანი- ნაძალადევის რაიონი, სარაჯიშვილს  # 25
</t>
  </si>
  <si>
    <t xml:space="preserve">9. სსიპ -ქალაქ თბილისის 150 საჯარო სკოლა
ძველი  თბილისი, ო. დგებუაძის ქ. N8
</t>
  </si>
  <si>
    <t>სულ პირველი ეტაპი</t>
  </si>
  <si>
    <t>სულ მეორე ეტაპი</t>
  </si>
  <si>
    <t>ხარჯთაღრიცხვა</t>
  </si>
  <si>
    <t>ბანერი</t>
  </si>
  <si>
    <t>ბაანერი</t>
  </si>
  <si>
    <t xml:space="preserve">ამოსაქაჩი, სადგამიანი ბანერი, (როლაფ ბანერი ) ზომა 120×200 ფერადი, არაპრიალა , პროგრამის სახლეწოდებით: ,,ინკლუზიური განათლების ხელშეწყობა“ და შემსყიდველის მიერ მიწოდებული ლოგოთი. </t>
  </si>
  <si>
    <t>სასტუმროს ნომრით მომსახურება, 2024 წლის 19-24 მაისი</t>
  </si>
  <si>
    <t>კვებითი მომსახურება 2024 წლის  19-25 მაისი</t>
  </si>
  <si>
    <t>ტრანსპორტირება 2024 წლის  20-24 მაისი</t>
  </si>
  <si>
    <t>მესამე ეტაპი</t>
  </si>
  <si>
    <t>სასტუმროს ნომრით მომსახურება, 2024 წლის 20-25 ოქტომბერი</t>
  </si>
  <si>
    <t>ტრანსპორტირება 2024 წლის  21-25 ოქტომბერი</t>
  </si>
  <si>
    <t>სულ მესამე ეტაპი</t>
  </si>
  <si>
    <t>მეორე ეტაპი</t>
  </si>
  <si>
    <t>სსიპ ქალაქ თბილსის N60 საჯარო სკოლა
ვაკე- საბურთალო თბილისი, ყაზბეგის გამზ. 39</t>
  </si>
  <si>
    <t xml:space="preserve">სსიპ -ქალაქ თბილისის 150 საჯარო სკოლა
ძველი  თბილისი, ო. დგებუაძის ქ. N8
</t>
  </si>
  <si>
    <t xml:space="preserve"> სსიპ - ქალაქ თბილისის №45 საჯარო სკოლა
        გლდანი- ნაძალადევის რაიონი, სარაჯიშვილს  # 25
</t>
  </si>
  <si>
    <t xml:space="preserve">სსიპ - ვაჟა-ფშაველას სახელობის ქალაქ თბილისის №87 საჯარო სკოლა
ისანი-სამგორი, ქეთევან წამებულის ქ. №90-ა
</t>
  </si>
  <si>
    <t xml:space="preserve">სსიპ - ქალაქ თბილისის №198 საჯარო სკოლა
 ვაკე -საბურთალო,  შარტავას ქ.№20
</t>
  </si>
  <si>
    <t xml:space="preserve">სსიპ - ქალაქ თბილისის №130 საჯარო სკოლა
დიდუბე-ჩუღურეთი, დიღმის მას. IV კვ.
</t>
  </si>
  <si>
    <t xml:space="preserve"> სსიპ - ქალაქ თბილისის №108 საჯარო სკოლა
ისანი-სამგორი, შუამთის ქ. №20
</t>
  </si>
  <si>
    <t xml:space="preserve"> სსიპ - ქალაქ თბილისის №182 საჯარო სკოლა
ისანი-სამგორი,  ზემო პლატო, II მ/რ
</t>
  </si>
  <si>
    <t xml:space="preserve"> სსიპ - ქალაქ თბილისის №30 საჯარო სკოლა 
ძველი თბილისი, კიევის ქN4
</t>
  </si>
  <si>
    <t>საკონფერენციო, სატრენინგო და სამუშაო ოთახის დაქირავება 2024 წლის 19-24 მაისი</t>
  </si>
  <si>
    <t>საკონფერენციო, სატრენინგო და სამუშაო ოთახის დაქირავება 2024 წლის 20-25 ოქტომბერი</t>
  </si>
  <si>
    <t>კვებითი მომსახურება 2024 წლის  20-26 ოქტომბერი</t>
  </si>
  <si>
    <t>სასტუმროს ნომრით მომსახურება, 2024 წლის 17 მარტი -22 მარტი</t>
  </si>
  <si>
    <t>საკონფერენციო, სატრენინგო და სამუშაო ოთახის დაქირავება 2024 წლის 17 მარტი - 22 მარტი</t>
  </si>
  <si>
    <t>კვებითი მომსახურება 2024 წლის 17 მარტი -23 მარტი</t>
  </si>
  <si>
    <t>ტრანსპორტირება 2024 წლის  18-22 მარტი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</si>
</sst>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i/>
      <sz val="9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tabSelected="1" zoomScaleNormal="100" zoomScaleSheetLayoutView="100" workbookViewId="0">
      <selection activeCell="B19" sqref="B19:F19"/>
    </sheetView>
  </sheetViews>
  <sheetFormatPr defaultRowHeight="15" x14ac:dyDescent="0.25"/>
  <cols>
    <col min="1" max="1" width="5.140625" style="5" customWidth="1"/>
    <col min="2" max="2" width="32.42578125" style="5" customWidth="1"/>
    <col min="3" max="3" width="27.42578125" style="5" customWidth="1"/>
    <col min="4" max="4" width="22.5703125" style="5" customWidth="1"/>
    <col min="5" max="5" width="21.5703125" style="5" customWidth="1"/>
    <col min="6" max="6" width="13.42578125" style="5" customWidth="1"/>
  </cols>
  <sheetData>
    <row r="1" spans="1:6" x14ac:dyDescent="0.25">
      <c r="A1" s="33" t="s">
        <v>28</v>
      </c>
      <c r="B1" s="33"/>
      <c r="C1" s="33"/>
      <c r="D1" s="33"/>
      <c r="E1" s="33"/>
      <c r="F1" s="33"/>
    </row>
    <row r="2" spans="1:6" ht="42" customHeight="1" x14ac:dyDescent="0.25">
      <c r="A2" s="1" t="s">
        <v>0</v>
      </c>
      <c r="B2" s="1" t="s">
        <v>10</v>
      </c>
      <c r="C2" s="1" t="s">
        <v>1</v>
      </c>
      <c r="D2" s="1" t="s">
        <v>11</v>
      </c>
      <c r="E2" s="1" t="s">
        <v>8</v>
      </c>
      <c r="F2" s="1" t="s">
        <v>9</v>
      </c>
    </row>
    <row r="3" spans="1:6" ht="21" customHeight="1" x14ac:dyDescent="0.25">
      <c r="A3" s="1">
        <v>1</v>
      </c>
      <c r="B3" s="32" t="s">
        <v>52</v>
      </c>
      <c r="C3" s="32"/>
      <c r="D3" s="32"/>
      <c r="E3" s="32"/>
      <c r="F3" s="32"/>
    </row>
    <row r="4" spans="1:6" x14ac:dyDescent="0.25">
      <c r="A4" s="3">
        <v>1.1000000000000001</v>
      </c>
      <c r="B4" s="3" t="s">
        <v>12</v>
      </c>
      <c r="C4" s="28">
        <v>30</v>
      </c>
      <c r="D4" s="28">
        <v>6</v>
      </c>
      <c r="E4" s="6">
        <v>0</v>
      </c>
      <c r="F4" s="6">
        <v>0</v>
      </c>
    </row>
    <row r="5" spans="1:6" x14ac:dyDescent="0.25">
      <c r="A5" s="3">
        <v>1.2</v>
      </c>
      <c r="B5" s="3" t="s">
        <v>13</v>
      </c>
      <c r="C5" s="28"/>
      <c r="D5" s="28"/>
      <c r="E5" s="6">
        <v>0</v>
      </c>
      <c r="F5" s="6">
        <v>0</v>
      </c>
    </row>
    <row r="6" spans="1:6" x14ac:dyDescent="0.25">
      <c r="A6" s="23" t="s">
        <v>14</v>
      </c>
      <c r="B6" s="24"/>
      <c r="C6" s="24"/>
      <c r="D6" s="24"/>
      <c r="E6" s="25"/>
      <c r="F6" s="8">
        <f>SUM(F4:F5)</f>
        <v>0</v>
      </c>
    </row>
    <row r="7" spans="1:6" ht="15.75" customHeight="1" x14ac:dyDescent="0.25">
      <c r="A7" s="31" t="s">
        <v>15</v>
      </c>
      <c r="B7" s="31"/>
      <c r="C7" s="31"/>
      <c r="D7" s="31"/>
      <c r="E7" s="31"/>
      <c r="F7" s="31"/>
    </row>
    <row r="8" spans="1:6" ht="30" customHeight="1" x14ac:dyDescent="0.25">
      <c r="A8" s="1">
        <v>2</v>
      </c>
      <c r="B8" s="32" t="s">
        <v>53</v>
      </c>
      <c r="C8" s="32"/>
      <c r="D8" s="32"/>
      <c r="E8" s="32"/>
      <c r="F8" s="32"/>
    </row>
    <row r="9" spans="1:6" x14ac:dyDescent="0.25">
      <c r="A9" s="2">
        <v>2.1</v>
      </c>
      <c r="B9" s="2" t="s">
        <v>16</v>
      </c>
      <c r="C9" s="3">
        <v>1</v>
      </c>
      <c r="D9" s="3">
        <v>6</v>
      </c>
      <c r="E9" s="7">
        <v>0</v>
      </c>
      <c r="F9" s="7">
        <f>C9*D9*E9</f>
        <v>0</v>
      </c>
    </row>
    <row r="10" spans="1:6" x14ac:dyDescent="0.25">
      <c r="A10" s="23" t="s">
        <v>14</v>
      </c>
      <c r="B10" s="24"/>
      <c r="C10" s="24"/>
      <c r="D10" s="24"/>
      <c r="E10" s="25"/>
      <c r="F10" s="9">
        <f>SUM(F9:F9)</f>
        <v>0</v>
      </c>
    </row>
    <row r="11" spans="1:6" ht="23.25" customHeight="1" x14ac:dyDescent="0.25">
      <c r="A11" s="1">
        <v>3</v>
      </c>
      <c r="B11" s="32" t="s">
        <v>54</v>
      </c>
      <c r="C11" s="32"/>
      <c r="D11" s="32"/>
      <c r="E11" s="32"/>
      <c r="F11" s="32"/>
    </row>
    <row r="12" spans="1:6" x14ac:dyDescent="0.25">
      <c r="A12" s="3">
        <v>3.1</v>
      </c>
      <c r="B12" s="3" t="s">
        <v>2</v>
      </c>
      <c r="C12" s="3">
        <v>30</v>
      </c>
      <c r="D12" s="3">
        <v>6</v>
      </c>
      <c r="E12" s="7">
        <v>0</v>
      </c>
      <c r="F12" s="7">
        <f>C12*D12*E12</f>
        <v>0</v>
      </c>
    </row>
    <row r="13" spans="1:6" x14ac:dyDescent="0.25">
      <c r="A13" s="3">
        <v>3.2</v>
      </c>
      <c r="B13" s="3" t="s">
        <v>3</v>
      </c>
      <c r="C13" s="3">
        <v>30</v>
      </c>
      <c r="D13" s="3">
        <v>6</v>
      </c>
      <c r="E13" s="7">
        <v>0</v>
      </c>
      <c r="F13" s="7">
        <f t="shared" ref="F13:F14" si="0">C13*D13*E13</f>
        <v>0</v>
      </c>
    </row>
    <row r="14" spans="1:6" x14ac:dyDescent="0.25">
      <c r="A14" s="3">
        <v>3.3</v>
      </c>
      <c r="B14" s="3" t="s">
        <v>4</v>
      </c>
      <c r="C14" s="3">
        <v>30</v>
      </c>
      <c r="D14" s="3">
        <v>6</v>
      </c>
      <c r="E14" s="7">
        <v>0</v>
      </c>
      <c r="F14" s="7">
        <f t="shared" si="0"/>
        <v>0</v>
      </c>
    </row>
    <row r="15" spans="1:6" x14ac:dyDescent="0.25">
      <c r="A15" s="3">
        <v>3.4</v>
      </c>
      <c r="B15" s="3" t="s">
        <v>5</v>
      </c>
      <c r="C15" s="29">
        <v>240</v>
      </c>
      <c r="D15" s="30"/>
      <c r="E15" s="7">
        <v>0</v>
      </c>
      <c r="F15" s="7">
        <v>0</v>
      </c>
    </row>
    <row r="16" spans="1:6" x14ac:dyDescent="0.25">
      <c r="A16" s="34" t="s">
        <v>29</v>
      </c>
      <c r="B16" s="35"/>
      <c r="C16" s="35"/>
      <c r="D16" s="35"/>
      <c r="E16" s="35"/>
      <c r="F16" s="36"/>
    </row>
    <row r="17" spans="1:6" ht="135" x14ac:dyDescent="0.25">
      <c r="A17" s="3"/>
      <c r="B17" s="3" t="s">
        <v>30</v>
      </c>
      <c r="C17" s="3" t="s">
        <v>31</v>
      </c>
      <c r="D17" s="3">
        <v>1</v>
      </c>
      <c r="E17" s="7">
        <v>0</v>
      </c>
      <c r="F17" s="7">
        <f>D17*E17</f>
        <v>0</v>
      </c>
    </row>
    <row r="18" spans="1:6" x14ac:dyDescent="0.25">
      <c r="A18" s="23" t="s">
        <v>14</v>
      </c>
      <c r="B18" s="24"/>
      <c r="C18" s="24"/>
      <c r="D18" s="24"/>
      <c r="E18" s="25"/>
      <c r="F18" s="9">
        <f>F12+F13+F14+F15+F17</f>
        <v>0</v>
      </c>
    </row>
    <row r="19" spans="1:6" ht="27" customHeight="1" x14ac:dyDescent="0.25">
      <c r="A19" s="10">
        <v>4</v>
      </c>
      <c r="B19" s="26" t="s">
        <v>55</v>
      </c>
      <c r="C19" s="26"/>
      <c r="D19" s="26"/>
      <c r="E19" s="26"/>
      <c r="F19" s="26"/>
    </row>
    <row r="20" spans="1:6" ht="30" x14ac:dyDescent="0.25">
      <c r="A20" s="4" t="s">
        <v>6</v>
      </c>
      <c r="B20" s="27" t="s">
        <v>7</v>
      </c>
      <c r="C20" s="27"/>
      <c r="D20" s="4" t="s">
        <v>1</v>
      </c>
      <c r="E20" s="4" t="s">
        <v>8</v>
      </c>
      <c r="F20" s="4" t="s">
        <v>9</v>
      </c>
    </row>
    <row r="21" spans="1:6" ht="51.75" customHeight="1" x14ac:dyDescent="0.25">
      <c r="A21" s="3">
        <v>1</v>
      </c>
      <c r="B21" s="28" t="s">
        <v>48</v>
      </c>
      <c r="C21" s="28"/>
      <c r="D21" s="37">
        <v>5</v>
      </c>
      <c r="E21" s="7">
        <v>0</v>
      </c>
      <c r="F21" s="7">
        <f>D21*E21</f>
        <v>0</v>
      </c>
    </row>
    <row r="22" spans="1:6" ht="51" customHeight="1" x14ac:dyDescent="0.25">
      <c r="A22" s="3">
        <v>2</v>
      </c>
      <c r="B22" s="28" t="s">
        <v>47</v>
      </c>
      <c r="C22" s="28"/>
      <c r="D22" s="38"/>
      <c r="E22" s="7">
        <v>0</v>
      </c>
      <c r="F22" s="7">
        <f>D21*E22</f>
        <v>0</v>
      </c>
    </row>
    <row r="23" spans="1:6" ht="51.75" customHeight="1" x14ac:dyDescent="0.25">
      <c r="A23" s="3">
        <v>3</v>
      </c>
      <c r="B23" s="28" t="s">
        <v>46</v>
      </c>
      <c r="C23" s="28"/>
      <c r="D23" s="38"/>
      <c r="E23" s="7">
        <v>0</v>
      </c>
      <c r="F23" s="7">
        <f>D21*E23</f>
        <v>0</v>
      </c>
    </row>
    <row r="24" spans="1:6" ht="46.5" customHeight="1" x14ac:dyDescent="0.25">
      <c r="A24" s="3">
        <v>4</v>
      </c>
      <c r="B24" s="28" t="s">
        <v>45</v>
      </c>
      <c r="C24" s="28"/>
      <c r="D24" s="38"/>
      <c r="E24" s="7">
        <v>0</v>
      </c>
      <c r="F24" s="7">
        <f>D21*E24</f>
        <v>0</v>
      </c>
    </row>
    <row r="25" spans="1:6" ht="51" customHeight="1" x14ac:dyDescent="0.25">
      <c r="A25" s="3">
        <v>5</v>
      </c>
      <c r="B25" s="28" t="s">
        <v>44</v>
      </c>
      <c r="C25" s="28"/>
      <c r="D25" s="38"/>
      <c r="E25" s="7">
        <v>0</v>
      </c>
      <c r="F25" s="7">
        <f>D21*E25</f>
        <v>0</v>
      </c>
    </row>
    <row r="26" spans="1:6" ht="67.5" customHeight="1" x14ac:dyDescent="0.25">
      <c r="A26" s="3">
        <v>6</v>
      </c>
      <c r="B26" s="28" t="s">
        <v>43</v>
      </c>
      <c r="C26" s="28"/>
      <c r="D26" s="38"/>
      <c r="E26" s="7">
        <v>0</v>
      </c>
      <c r="F26" s="7">
        <f>D21*E26</f>
        <v>0</v>
      </c>
    </row>
    <row r="27" spans="1:6" ht="46.5" customHeight="1" x14ac:dyDescent="0.25">
      <c r="A27" s="3">
        <v>7</v>
      </c>
      <c r="B27" s="28" t="s">
        <v>17</v>
      </c>
      <c r="C27" s="28"/>
      <c r="D27" s="38"/>
      <c r="E27" s="7">
        <v>0</v>
      </c>
      <c r="F27" s="7">
        <f>D21*E27</f>
        <v>0</v>
      </c>
    </row>
    <row r="28" spans="1:6" ht="67.5" customHeight="1" x14ac:dyDescent="0.25">
      <c r="A28" s="3">
        <v>8</v>
      </c>
      <c r="B28" s="29" t="s">
        <v>42</v>
      </c>
      <c r="C28" s="30"/>
      <c r="D28" s="38"/>
      <c r="E28" s="7">
        <v>0</v>
      </c>
      <c r="F28" s="7">
        <v>0</v>
      </c>
    </row>
    <row r="29" spans="1:6" ht="50.25" customHeight="1" x14ac:dyDescent="0.25">
      <c r="A29" s="3">
        <v>9</v>
      </c>
      <c r="B29" s="37" t="s">
        <v>41</v>
      </c>
      <c r="C29" s="37"/>
      <c r="D29" s="38"/>
      <c r="E29" s="12">
        <v>0</v>
      </c>
      <c r="F29" s="12">
        <f>D21*E29</f>
        <v>0</v>
      </c>
    </row>
    <row r="30" spans="1:6" ht="50.25" customHeight="1" x14ac:dyDescent="0.25">
      <c r="A30" s="3">
        <v>10</v>
      </c>
      <c r="B30" s="29" t="s">
        <v>40</v>
      </c>
      <c r="C30" s="30"/>
      <c r="D30" s="39"/>
      <c r="E30" s="12">
        <v>0</v>
      </c>
      <c r="F30" s="12">
        <f>D22*E30</f>
        <v>0</v>
      </c>
    </row>
    <row r="31" spans="1:6" ht="16.5" customHeight="1" x14ac:dyDescent="0.25">
      <c r="A31" s="15" t="s">
        <v>14</v>
      </c>
      <c r="B31" s="15"/>
      <c r="C31" s="15"/>
      <c r="D31" s="15"/>
      <c r="E31" s="15"/>
      <c r="F31" s="9">
        <f>SUM(F21:F30)</f>
        <v>0</v>
      </c>
    </row>
    <row r="32" spans="1:6" ht="18.75" customHeight="1" x14ac:dyDescent="0.25">
      <c r="A32" s="15" t="s">
        <v>26</v>
      </c>
      <c r="B32" s="15"/>
      <c r="C32" s="15"/>
      <c r="D32" s="15"/>
      <c r="E32" s="15"/>
      <c r="F32" s="9">
        <f>F18+F10+F6+F31</f>
        <v>0</v>
      </c>
    </row>
    <row r="33" spans="1:6" ht="18.75" customHeight="1" x14ac:dyDescent="0.25">
      <c r="A33" s="20" t="s">
        <v>39</v>
      </c>
      <c r="B33" s="21"/>
      <c r="C33" s="21"/>
      <c r="D33" s="21"/>
      <c r="E33" s="21"/>
      <c r="F33" s="22"/>
    </row>
    <row r="34" spans="1:6" ht="15" customHeight="1" x14ac:dyDescent="0.25">
      <c r="A34" s="1">
        <v>1</v>
      </c>
      <c r="B34" s="32" t="s">
        <v>32</v>
      </c>
      <c r="C34" s="32"/>
      <c r="D34" s="32"/>
      <c r="E34" s="32"/>
      <c r="F34" s="32"/>
    </row>
    <row r="35" spans="1:6" x14ac:dyDescent="0.25">
      <c r="A35" s="3">
        <v>1.1000000000000001</v>
      </c>
      <c r="B35" s="3" t="s">
        <v>12</v>
      </c>
      <c r="C35" s="28">
        <v>30</v>
      </c>
      <c r="D35" s="28">
        <v>6</v>
      </c>
      <c r="E35" s="6">
        <v>0</v>
      </c>
      <c r="F35" s="6">
        <v>0</v>
      </c>
    </row>
    <row r="36" spans="1:6" x14ac:dyDescent="0.25">
      <c r="A36" s="3">
        <v>1.2</v>
      </c>
      <c r="B36" s="3" t="s">
        <v>13</v>
      </c>
      <c r="C36" s="28"/>
      <c r="D36" s="28"/>
      <c r="E36" s="6">
        <v>0</v>
      </c>
      <c r="F36" s="6">
        <v>0</v>
      </c>
    </row>
    <row r="37" spans="1:6" x14ac:dyDescent="0.25">
      <c r="A37" s="23" t="s">
        <v>14</v>
      </c>
      <c r="B37" s="24"/>
      <c r="C37" s="24"/>
      <c r="D37" s="24"/>
      <c r="E37" s="25"/>
      <c r="F37" s="8">
        <f>SUM(F35:F36)</f>
        <v>0</v>
      </c>
    </row>
    <row r="38" spans="1:6" x14ac:dyDescent="0.25">
      <c r="A38" s="31" t="s">
        <v>15</v>
      </c>
      <c r="B38" s="31"/>
      <c r="C38" s="31"/>
      <c r="D38" s="31"/>
      <c r="E38" s="31"/>
      <c r="F38" s="31"/>
    </row>
    <row r="39" spans="1:6" x14ac:dyDescent="0.25">
      <c r="A39" s="1">
        <v>2</v>
      </c>
      <c r="B39" s="32" t="s">
        <v>49</v>
      </c>
      <c r="C39" s="32"/>
      <c r="D39" s="32"/>
      <c r="E39" s="32"/>
      <c r="F39" s="32"/>
    </row>
    <row r="40" spans="1:6" x14ac:dyDescent="0.25">
      <c r="A40" s="2">
        <v>2.1</v>
      </c>
      <c r="B40" s="2" t="s">
        <v>16</v>
      </c>
      <c r="C40" s="3">
        <v>1</v>
      </c>
      <c r="D40" s="3">
        <v>6</v>
      </c>
      <c r="E40" s="7">
        <v>0</v>
      </c>
      <c r="F40" s="7">
        <f>C40*D40*E40</f>
        <v>0</v>
      </c>
    </row>
    <row r="41" spans="1:6" x14ac:dyDescent="0.25">
      <c r="A41" s="23" t="s">
        <v>14</v>
      </c>
      <c r="B41" s="24"/>
      <c r="C41" s="24"/>
      <c r="D41" s="24"/>
      <c r="E41" s="25"/>
      <c r="F41" s="9">
        <f>SUM(F40:F40)</f>
        <v>0</v>
      </c>
    </row>
    <row r="42" spans="1:6" x14ac:dyDescent="0.25">
      <c r="A42" s="1">
        <v>3</v>
      </c>
      <c r="B42" s="32" t="s">
        <v>33</v>
      </c>
      <c r="C42" s="32"/>
      <c r="D42" s="32"/>
      <c r="E42" s="32"/>
      <c r="F42" s="32"/>
    </row>
    <row r="43" spans="1:6" x14ac:dyDescent="0.25">
      <c r="A43" s="3">
        <v>3.1</v>
      </c>
      <c r="B43" s="3" t="s">
        <v>2</v>
      </c>
      <c r="C43" s="3">
        <v>30</v>
      </c>
      <c r="D43" s="3">
        <v>6</v>
      </c>
      <c r="E43" s="7">
        <v>0</v>
      </c>
      <c r="F43" s="7">
        <f>C43*D43*E43</f>
        <v>0</v>
      </c>
    </row>
    <row r="44" spans="1:6" x14ac:dyDescent="0.25">
      <c r="A44" s="3">
        <v>3.2</v>
      </c>
      <c r="B44" s="3" t="s">
        <v>3</v>
      </c>
      <c r="C44" s="3">
        <v>30</v>
      </c>
      <c r="D44" s="3">
        <v>6</v>
      </c>
      <c r="E44" s="7">
        <v>0</v>
      </c>
      <c r="F44" s="7">
        <f t="shared" ref="F44:F45" si="1">C44*D44*E44</f>
        <v>0</v>
      </c>
    </row>
    <row r="45" spans="1:6" x14ac:dyDescent="0.25">
      <c r="A45" s="3">
        <v>3.3</v>
      </c>
      <c r="B45" s="3" t="s">
        <v>4</v>
      </c>
      <c r="C45" s="3">
        <v>30</v>
      </c>
      <c r="D45" s="3">
        <v>6</v>
      </c>
      <c r="E45" s="7">
        <v>0</v>
      </c>
      <c r="F45" s="7">
        <f t="shared" si="1"/>
        <v>0</v>
      </c>
    </row>
    <row r="46" spans="1:6" x14ac:dyDescent="0.25">
      <c r="A46" s="3">
        <v>3.4</v>
      </c>
      <c r="B46" s="3" t="s">
        <v>5</v>
      </c>
      <c r="C46" s="29">
        <v>240</v>
      </c>
      <c r="D46" s="30"/>
      <c r="E46" s="7">
        <v>0</v>
      </c>
      <c r="F46" s="7">
        <v>0</v>
      </c>
    </row>
    <row r="47" spans="1:6" x14ac:dyDescent="0.25">
      <c r="A47" s="23" t="s">
        <v>14</v>
      </c>
      <c r="B47" s="24"/>
      <c r="C47" s="24"/>
      <c r="D47" s="24"/>
      <c r="E47" s="25"/>
      <c r="F47" s="9">
        <f>SUM(F43:F46)</f>
        <v>0</v>
      </c>
    </row>
    <row r="48" spans="1:6" x14ac:dyDescent="0.25">
      <c r="A48" s="10">
        <v>4</v>
      </c>
      <c r="B48" s="26" t="s">
        <v>34</v>
      </c>
      <c r="C48" s="26"/>
      <c r="D48" s="26"/>
      <c r="E48" s="26"/>
      <c r="F48" s="26"/>
    </row>
    <row r="49" spans="1:6" ht="30" x14ac:dyDescent="0.25">
      <c r="A49" s="4" t="s">
        <v>6</v>
      </c>
      <c r="B49" s="27" t="s">
        <v>7</v>
      </c>
      <c r="C49" s="27"/>
      <c r="D49" s="4" t="s">
        <v>1</v>
      </c>
      <c r="E49" s="4" t="s">
        <v>8</v>
      </c>
      <c r="F49" s="4" t="s">
        <v>9</v>
      </c>
    </row>
    <row r="50" spans="1:6" ht="45.75" customHeight="1" x14ac:dyDescent="0.25">
      <c r="A50" s="3">
        <v>1</v>
      </c>
      <c r="B50" s="28" t="s">
        <v>18</v>
      </c>
      <c r="C50" s="28"/>
      <c r="D50" s="37">
        <v>5</v>
      </c>
      <c r="E50" s="7">
        <v>0</v>
      </c>
      <c r="F50" s="7">
        <f>D50*E50</f>
        <v>0</v>
      </c>
    </row>
    <row r="51" spans="1:6" ht="52.5" customHeight="1" x14ac:dyDescent="0.25">
      <c r="A51" s="3">
        <v>2</v>
      </c>
      <c r="B51" s="28" t="s">
        <v>19</v>
      </c>
      <c r="C51" s="28"/>
      <c r="D51" s="38"/>
      <c r="E51" s="7">
        <v>0</v>
      </c>
      <c r="F51" s="7">
        <f>D50*E51</f>
        <v>0</v>
      </c>
    </row>
    <row r="52" spans="1:6" ht="58.5" customHeight="1" x14ac:dyDescent="0.25">
      <c r="A52" s="3">
        <v>3</v>
      </c>
      <c r="B52" s="28" t="s">
        <v>20</v>
      </c>
      <c r="C52" s="28"/>
      <c r="D52" s="38"/>
      <c r="E52" s="7">
        <v>0</v>
      </c>
      <c r="F52" s="7">
        <f>D50*E52</f>
        <v>0</v>
      </c>
    </row>
    <row r="53" spans="1:6" ht="47.25" customHeight="1" x14ac:dyDescent="0.25">
      <c r="A53" s="3">
        <v>4</v>
      </c>
      <c r="B53" s="29" t="s">
        <v>21</v>
      </c>
      <c r="C53" s="30"/>
      <c r="D53" s="38"/>
      <c r="E53" s="7">
        <v>0</v>
      </c>
      <c r="F53" s="7">
        <f>D50*E53</f>
        <v>0</v>
      </c>
    </row>
    <row r="54" spans="1:6" ht="54" customHeight="1" x14ac:dyDescent="0.25">
      <c r="A54" s="3">
        <v>5</v>
      </c>
      <c r="B54" s="28" t="s">
        <v>22</v>
      </c>
      <c r="C54" s="28"/>
      <c r="D54" s="38"/>
      <c r="E54" s="7">
        <v>0</v>
      </c>
      <c r="F54" s="7">
        <f>D50*E54</f>
        <v>0</v>
      </c>
    </row>
    <row r="55" spans="1:6" ht="66.75" customHeight="1" x14ac:dyDescent="0.25">
      <c r="A55" s="3">
        <v>6</v>
      </c>
      <c r="B55" s="28" t="s">
        <v>23</v>
      </c>
      <c r="C55" s="28"/>
      <c r="D55" s="38"/>
      <c r="E55" s="7">
        <v>0</v>
      </c>
      <c r="F55" s="7">
        <f>D50*E55</f>
        <v>0</v>
      </c>
    </row>
    <row r="56" spans="1:6" ht="49.5" customHeight="1" x14ac:dyDescent="0.25">
      <c r="A56" s="3">
        <v>7</v>
      </c>
      <c r="B56" s="28" t="s">
        <v>17</v>
      </c>
      <c r="C56" s="28"/>
      <c r="D56" s="38"/>
      <c r="E56" s="7">
        <v>0</v>
      </c>
      <c r="F56" s="7">
        <f>D50*E56</f>
        <v>0</v>
      </c>
    </row>
    <row r="57" spans="1:6" ht="42" customHeight="1" x14ac:dyDescent="0.25">
      <c r="A57" s="3">
        <v>8</v>
      </c>
      <c r="B57" s="29" t="s">
        <v>24</v>
      </c>
      <c r="C57" s="30"/>
      <c r="D57" s="38"/>
      <c r="E57" s="7">
        <v>0</v>
      </c>
      <c r="F57" s="7">
        <v>0</v>
      </c>
    </row>
    <row r="58" spans="1:6" ht="60" customHeight="1" x14ac:dyDescent="0.25">
      <c r="A58" s="3">
        <v>9</v>
      </c>
      <c r="B58" s="28" t="s">
        <v>25</v>
      </c>
      <c r="C58" s="28"/>
      <c r="D58" s="38"/>
      <c r="E58" s="7">
        <v>0</v>
      </c>
      <c r="F58" s="7">
        <f>D50*E58</f>
        <v>0</v>
      </c>
    </row>
    <row r="59" spans="1:6" ht="50.25" customHeight="1" x14ac:dyDescent="0.25">
      <c r="A59" s="3">
        <v>10</v>
      </c>
      <c r="B59" s="29" t="s">
        <v>40</v>
      </c>
      <c r="C59" s="30"/>
      <c r="D59" s="13"/>
      <c r="E59" s="12">
        <v>0</v>
      </c>
      <c r="F59" s="12">
        <f>D51*E59</f>
        <v>0</v>
      </c>
    </row>
    <row r="60" spans="1:6" x14ac:dyDescent="0.25">
      <c r="A60" s="15" t="s">
        <v>14</v>
      </c>
      <c r="B60" s="15"/>
      <c r="C60" s="15"/>
      <c r="D60" s="15"/>
      <c r="E60" s="15"/>
      <c r="F60" s="9">
        <f>SUM(F50:F59)</f>
        <v>0</v>
      </c>
    </row>
    <row r="61" spans="1:6" x14ac:dyDescent="0.25">
      <c r="A61" s="16" t="s">
        <v>27</v>
      </c>
      <c r="B61" s="17"/>
      <c r="C61" s="17"/>
      <c r="D61" s="17"/>
      <c r="E61" s="18"/>
      <c r="F61" s="11">
        <f>F37+F41+F47+F60</f>
        <v>0</v>
      </c>
    </row>
    <row r="62" spans="1:6" x14ac:dyDescent="0.25">
      <c r="A62" s="16" t="s">
        <v>35</v>
      </c>
      <c r="B62" s="17"/>
      <c r="C62" s="17"/>
      <c r="D62" s="17"/>
      <c r="E62" s="17"/>
      <c r="F62" s="18"/>
    </row>
    <row r="63" spans="1:6" ht="15" customHeight="1" x14ac:dyDescent="0.25">
      <c r="A63" s="1">
        <v>1</v>
      </c>
      <c r="B63" s="32" t="s">
        <v>36</v>
      </c>
      <c r="C63" s="32"/>
      <c r="D63" s="32"/>
      <c r="E63" s="32"/>
      <c r="F63" s="32"/>
    </row>
    <row r="64" spans="1:6" x14ac:dyDescent="0.25">
      <c r="A64" s="3">
        <v>1.1000000000000001</v>
      </c>
      <c r="B64" s="3" t="s">
        <v>12</v>
      </c>
      <c r="C64" s="28">
        <v>30</v>
      </c>
      <c r="D64" s="28">
        <v>6</v>
      </c>
      <c r="E64" s="6">
        <v>0</v>
      </c>
      <c r="F64" s="6">
        <v>0</v>
      </c>
    </row>
    <row r="65" spans="1:6" x14ac:dyDescent="0.25">
      <c r="A65" s="3">
        <v>1.2</v>
      </c>
      <c r="B65" s="3" t="s">
        <v>13</v>
      </c>
      <c r="C65" s="28"/>
      <c r="D65" s="28"/>
      <c r="E65" s="6">
        <v>0</v>
      </c>
      <c r="F65" s="6">
        <v>0</v>
      </c>
    </row>
    <row r="66" spans="1:6" x14ac:dyDescent="0.25">
      <c r="A66" s="23" t="s">
        <v>14</v>
      </c>
      <c r="B66" s="24"/>
      <c r="C66" s="24"/>
      <c r="D66" s="24"/>
      <c r="E66" s="25"/>
      <c r="F66" s="8">
        <f>SUM(F64:F65)</f>
        <v>0</v>
      </c>
    </row>
    <row r="67" spans="1:6" x14ac:dyDescent="0.25">
      <c r="A67" s="31" t="s">
        <v>15</v>
      </c>
      <c r="B67" s="31"/>
      <c r="C67" s="31"/>
      <c r="D67" s="31"/>
      <c r="E67" s="31"/>
      <c r="F67" s="31"/>
    </row>
    <row r="68" spans="1:6" x14ac:dyDescent="0.25">
      <c r="A68" s="1">
        <v>2</v>
      </c>
      <c r="B68" s="32" t="s">
        <v>50</v>
      </c>
      <c r="C68" s="32"/>
      <c r="D68" s="32"/>
      <c r="E68" s="32"/>
      <c r="F68" s="32"/>
    </row>
    <row r="69" spans="1:6" x14ac:dyDescent="0.25">
      <c r="A69" s="2">
        <v>2.1</v>
      </c>
      <c r="B69" s="2" t="s">
        <v>16</v>
      </c>
      <c r="C69" s="3">
        <v>1</v>
      </c>
      <c r="D69" s="3">
        <v>6</v>
      </c>
      <c r="E69" s="7">
        <v>0</v>
      </c>
      <c r="F69" s="7">
        <f>C69*D69*E69</f>
        <v>0</v>
      </c>
    </row>
    <row r="70" spans="1:6" x14ac:dyDescent="0.25">
      <c r="A70" s="23" t="s">
        <v>14</v>
      </c>
      <c r="B70" s="24"/>
      <c r="C70" s="24"/>
      <c r="D70" s="24"/>
      <c r="E70" s="25"/>
      <c r="F70" s="9">
        <f>SUM(F69:F69)</f>
        <v>0</v>
      </c>
    </row>
    <row r="71" spans="1:6" x14ac:dyDescent="0.25">
      <c r="A71" s="1">
        <v>3</v>
      </c>
      <c r="B71" s="32" t="s">
        <v>51</v>
      </c>
      <c r="C71" s="32"/>
      <c r="D71" s="32"/>
      <c r="E71" s="32"/>
      <c r="F71" s="32"/>
    </row>
    <row r="72" spans="1:6" x14ac:dyDescent="0.25">
      <c r="A72" s="3">
        <v>3.1</v>
      </c>
      <c r="B72" s="3" t="s">
        <v>2</v>
      </c>
      <c r="C72" s="3">
        <v>30</v>
      </c>
      <c r="D72" s="3">
        <v>6</v>
      </c>
      <c r="E72" s="7">
        <v>0</v>
      </c>
      <c r="F72" s="7">
        <f>C72*D72*E72</f>
        <v>0</v>
      </c>
    </row>
    <row r="73" spans="1:6" x14ac:dyDescent="0.25">
      <c r="A73" s="3">
        <v>3.2</v>
      </c>
      <c r="B73" s="3" t="s">
        <v>3</v>
      </c>
      <c r="C73" s="3">
        <v>30</v>
      </c>
      <c r="D73" s="3">
        <v>6</v>
      </c>
      <c r="E73" s="7">
        <v>0</v>
      </c>
      <c r="F73" s="7">
        <f t="shared" ref="F73:F74" si="2">C73*D73*E73</f>
        <v>0</v>
      </c>
    </row>
    <row r="74" spans="1:6" x14ac:dyDescent="0.25">
      <c r="A74" s="3">
        <v>3.3</v>
      </c>
      <c r="B74" s="3" t="s">
        <v>4</v>
      </c>
      <c r="C74" s="3">
        <v>30</v>
      </c>
      <c r="D74" s="3">
        <v>6</v>
      </c>
      <c r="E74" s="7">
        <v>0</v>
      </c>
      <c r="F74" s="7">
        <f t="shared" si="2"/>
        <v>0</v>
      </c>
    </row>
    <row r="75" spans="1:6" x14ac:dyDescent="0.25">
      <c r="A75" s="3">
        <v>3.4</v>
      </c>
      <c r="B75" s="3" t="s">
        <v>5</v>
      </c>
      <c r="C75" s="29">
        <v>240</v>
      </c>
      <c r="D75" s="30"/>
      <c r="E75" s="7">
        <v>0</v>
      </c>
      <c r="F75" s="7">
        <v>0</v>
      </c>
    </row>
    <row r="76" spans="1:6" x14ac:dyDescent="0.25">
      <c r="A76" s="23" t="s">
        <v>14</v>
      </c>
      <c r="B76" s="24"/>
      <c r="C76" s="24"/>
      <c r="D76" s="24"/>
      <c r="E76" s="25"/>
      <c r="F76" s="9">
        <f>SUM(F72:F75)</f>
        <v>0</v>
      </c>
    </row>
    <row r="77" spans="1:6" x14ac:dyDescent="0.25">
      <c r="A77" s="10">
        <v>4</v>
      </c>
      <c r="B77" s="26" t="s">
        <v>37</v>
      </c>
      <c r="C77" s="26"/>
      <c r="D77" s="26"/>
      <c r="E77" s="26"/>
      <c r="F77" s="26"/>
    </row>
    <row r="78" spans="1:6" ht="30" x14ac:dyDescent="0.25">
      <c r="A78" s="4" t="s">
        <v>6</v>
      </c>
      <c r="B78" s="27" t="s">
        <v>7</v>
      </c>
      <c r="C78" s="27"/>
      <c r="D78" s="4" t="s">
        <v>1</v>
      </c>
      <c r="E78" s="4" t="s">
        <v>8</v>
      </c>
      <c r="F78" s="4" t="s">
        <v>9</v>
      </c>
    </row>
    <row r="79" spans="1:6" ht="45.75" customHeight="1" x14ac:dyDescent="0.25">
      <c r="A79" s="3">
        <v>1</v>
      </c>
      <c r="B79" s="28" t="s">
        <v>18</v>
      </c>
      <c r="C79" s="28"/>
      <c r="D79" s="37">
        <v>5</v>
      </c>
      <c r="E79" s="7">
        <v>0</v>
      </c>
      <c r="F79" s="7">
        <f>D79*E79</f>
        <v>0</v>
      </c>
    </row>
    <row r="80" spans="1:6" ht="52.5" customHeight="1" x14ac:dyDescent="0.25">
      <c r="A80" s="3">
        <v>2</v>
      </c>
      <c r="B80" s="28" t="s">
        <v>19</v>
      </c>
      <c r="C80" s="28"/>
      <c r="D80" s="38"/>
      <c r="E80" s="7">
        <v>0</v>
      </c>
      <c r="F80" s="7">
        <f>D79*E80</f>
        <v>0</v>
      </c>
    </row>
    <row r="81" spans="1:6" ht="58.5" customHeight="1" x14ac:dyDescent="0.25">
      <c r="A81" s="3">
        <v>3</v>
      </c>
      <c r="B81" s="28" t="s">
        <v>20</v>
      </c>
      <c r="C81" s="28"/>
      <c r="D81" s="38"/>
      <c r="E81" s="7">
        <v>0</v>
      </c>
      <c r="F81" s="7">
        <f>D79*E81</f>
        <v>0</v>
      </c>
    </row>
    <row r="82" spans="1:6" ht="47.25" customHeight="1" x14ac:dyDescent="0.25">
      <c r="A82" s="3">
        <v>4</v>
      </c>
      <c r="B82" s="29" t="s">
        <v>21</v>
      </c>
      <c r="C82" s="30"/>
      <c r="D82" s="38"/>
      <c r="E82" s="7">
        <v>0</v>
      </c>
      <c r="F82" s="7">
        <f>D79*E82</f>
        <v>0</v>
      </c>
    </row>
    <row r="83" spans="1:6" ht="54" customHeight="1" x14ac:dyDescent="0.25">
      <c r="A83" s="3">
        <v>5</v>
      </c>
      <c r="B83" s="28" t="s">
        <v>22</v>
      </c>
      <c r="C83" s="28"/>
      <c r="D83" s="38"/>
      <c r="E83" s="7">
        <v>0</v>
      </c>
      <c r="F83" s="7">
        <f>D79*E83</f>
        <v>0</v>
      </c>
    </row>
    <row r="84" spans="1:6" ht="66.75" customHeight="1" x14ac:dyDescent="0.25">
      <c r="A84" s="3">
        <v>6</v>
      </c>
      <c r="B84" s="28" t="s">
        <v>23</v>
      </c>
      <c r="C84" s="28"/>
      <c r="D84" s="38"/>
      <c r="E84" s="7">
        <v>0</v>
      </c>
      <c r="F84" s="7">
        <f>D79*E84</f>
        <v>0</v>
      </c>
    </row>
    <row r="85" spans="1:6" ht="49.5" customHeight="1" x14ac:dyDescent="0.25">
      <c r="A85" s="3">
        <v>7</v>
      </c>
      <c r="B85" s="28" t="s">
        <v>17</v>
      </c>
      <c r="C85" s="28"/>
      <c r="D85" s="38"/>
      <c r="E85" s="7">
        <v>0</v>
      </c>
      <c r="F85" s="7">
        <f>D79*E85</f>
        <v>0</v>
      </c>
    </row>
    <row r="86" spans="1:6" ht="42" customHeight="1" x14ac:dyDescent="0.25">
      <c r="A86" s="3">
        <v>8</v>
      </c>
      <c r="B86" s="29" t="s">
        <v>24</v>
      </c>
      <c r="C86" s="30"/>
      <c r="D86" s="38"/>
      <c r="E86" s="7">
        <v>0</v>
      </c>
      <c r="F86" s="7">
        <v>0</v>
      </c>
    </row>
    <row r="87" spans="1:6" ht="60" customHeight="1" x14ac:dyDescent="0.25">
      <c r="A87" s="3">
        <v>9</v>
      </c>
      <c r="B87" s="28" t="s">
        <v>25</v>
      </c>
      <c r="C87" s="28"/>
      <c r="D87" s="38"/>
      <c r="E87" s="7">
        <v>0</v>
      </c>
      <c r="F87" s="7">
        <f>D79*E87</f>
        <v>0</v>
      </c>
    </row>
    <row r="88" spans="1:6" ht="60" customHeight="1" x14ac:dyDescent="0.25">
      <c r="A88" s="3">
        <v>10</v>
      </c>
      <c r="B88" s="29" t="s">
        <v>40</v>
      </c>
      <c r="C88" s="30"/>
      <c r="D88" s="39"/>
      <c r="E88" s="7">
        <v>0</v>
      </c>
      <c r="F88" s="7">
        <f>D80*E88</f>
        <v>0</v>
      </c>
    </row>
    <row r="89" spans="1:6" x14ac:dyDescent="0.25">
      <c r="A89" s="15" t="s">
        <v>14</v>
      </c>
      <c r="B89" s="15"/>
      <c r="C89" s="15"/>
      <c r="D89" s="15"/>
      <c r="E89" s="15"/>
      <c r="F89" s="9">
        <f>SUM(F79:F88)</f>
        <v>0</v>
      </c>
    </row>
    <row r="90" spans="1:6" x14ac:dyDescent="0.25">
      <c r="A90" s="16" t="s">
        <v>38</v>
      </c>
      <c r="B90" s="17"/>
      <c r="C90" s="17"/>
      <c r="D90" s="17"/>
      <c r="E90" s="18"/>
      <c r="F90" s="11">
        <f>F66+F70+F76+F89</f>
        <v>0</v>
      </c>
    </row>
    <row r="91" spans="1:6" x14ac:dyDescent="0.25">
      <c r="A91" s="19" t="s">
        <v>9</v>
      </c>
      <c r="B91" s="19"/>
      <c r="C91" s="19"/>
      <c r="D91" s="19"/>
      <c r="E91" s="19"/>
      <c r="F91" s="14">
        <f>F90+F61+F32</f>
        <v>0</v>
      </c>
    </row>
  </sheetData>
  <mergeCells count="80">
    <mergeCell ref="B88:C88"/>
    <mergeCell ref="D79:D88"/>
    <mergeCell ref="A60:E60"/>
    <mergeCell ref="A61:E61"/>
    <mergeCell ref="B30:C30"/>
    <mergeCell ref="D21:D30"/>
    <mergeCell ref="B59:C59"/>
    <mergeCell ref="B39:F39"/>
    <mergeCell ref="A41:E41"/>
    <mergeCell ref="B42:F42"/>
    <mergeCell ref="B58:C58"/>
    <mergeCell ref="A47:E47"/>
    <mergeCell ref="B48:F48"/>
    <mergeCell ref="B49:C49"/>
    <mergeCell ref="B50:C50"/>
    <mergeCell ref="D50:D58"/>
    <mergeCell ref="B51:C51"/>
    <mergeCell ref="B52:C52"/>
    <mergeCell ref="B53:C53"/>
    <mergeCell ref="B54:C54"/>
    <mergeCell ref="B55:C55"/>
    <mergeCell ref="B29:C29"/>
    <mergeCell ref="B28:C28"/>
    <mergeCell ref="B25:C25"/>
    <mergeCell ref="B26:C26"/>
    <mergeCell ref="B27:C27"/>
    <mergeCell ref="B34:F34"/>
    <mergeCell ref="C35:C36"/>
    <mergeCell ref="D35:D36"/>
    <mergeCell ref="A37:E37"/>
    <mergeCell ref="A31:E31"/>
    <mergeCell ref="A32:E32"/>
    <mergeCell ref="A1:F1"/>
    <mergeCell ref="B20:C20"/>
    <mergeCell ref="B22:C22"/>
    <mergeCell ref="B23:C23"/>
    <mergeCell ref="B24:C24"/>
    <mergeCell ref="A16:F16"/>
    <mergeCell ref="B19:F19"/>
    <mergeCell ref="B3:F3"/>
    <mergeCell ref="B8:F8"/>
    <mergeCell ref="C4:C5"/>
    <mergeCell ref="D4:D5"/>
    <mergeCell ref="C15:D15"/>
    <mergeCell ref="A6:E6"/>
    <mergeCell ref="A10:E10"/>
    <mergeCell ref="B11:F11"/>
    <mergeCell ref="A18:E18"/>
    <mergeCell ref="A7:F7"/>
    <mergeCell ref="B87:C87"/>
    <mergeCell ref="A62:F62"/>
    <mergeCell ref="C64:C65"/>
    <mergeCell ref="D64:D65"/>
    <mergeCell ref="A66:E66"/>
    <mergeCell ref="A67:F67"/>
    <mergeCell ref="B68:F68"/>
    <mergeCell ref="A70:E70"/>
    <mergeCell ref="B71:F71"/>
    <mergeCell ref="C75:D75"/>
    <mergeCell ref="B63:F63"/>
    <mergeCell ref="B21:C21"/>
    <mergeCell ref="A38:F38"/>
    <mergeCell ref="B56:C56"/>
    <mergeCell ref="B57:C57"/>
    <mergeCell ref="A89:E89"/>
    <mergeCell ref="A90:E90"/>
    <mergeCell ref="A91:E91"/>
    <mergeCell ref="A33:F33"/>
    <mergeCell ref="A76:E76"/>
    <mergeCell ref="B77:F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C46:D46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Khetsuriani</dc:creator>
  <cp:lastModifiedBy>zurabi khetsuriani</cp:lastModifiedBy>
  <cp:lastPrinted>2022-08-16T10:25:23Z</cp:lastPrinted>
  <dcterms:created xsi:type="dcterms:W3CDTF">2019-02-14T08:44:56Z</dcterms:created>
  <dcterms:modified xsi:type="dcterms:W3CDTF">2024-02-07T13:07:18Z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d2b3a5-926f-4111-8eea-9c5318b8762f_Enabled">
    <vt:lpwstr>true</vt:lpwstr>
  </property>
  <property fmtid="{D5CDD505-2E9C-101B-9397-08002B2CF9AE}" pid="3" name="MSIP_Label_cdd2b3a5-926f-4111-8eea-9c5318b8762f_SetDate">
    <vt:lpwstr>2024-01-30T09:34:09Z</vt:lpwstr>
  </property>
  <property fmtid="{D5CDD505-2E9C-101B-9397-08002B2CF9AE}" pid="4" name="MSIP_Label_cdd2b3a5-926f-4111-8eea-9c5318b8762f_Method">
    <vt:lpwstr>Standard</vt:lpwstr>
  </property>
  <property fmtid="{D5CDD505-2E9C-101B-9397-08002B2CF9AE}" pid="5" name="MSIP_Label_cdd2b3a5-926f-4111-8eea-9c5318b8762f_Name">
    <vt:lpwstr>defa4170-0d19-0005-0004-bc88714345d2</vt:lpwstr>
  </property>
  <property fmtid="{D5CDD505-2E9C-101B-9397-08002B2CF9AE}" pid="6" name="MSIP_Label_cdd2b3a5-926f-4111-8eea-9c5318b8762f_SiteId">
    <vt:lpwstr>61d2e93c-423d-43b4-8f23-1580c2341952</vt:lpwstr>
  </property>
  <property fmtid="{D5CDD505-2E9C-101B-9397-08002B2CF9AE}" pid="7" name="MSIP_Label_cdd2b3a5-926f-4111-8eea-9c5318b8762f_ActionId">
    <vt:lpwstr>98e2bdc5-bff4-4d21-bc61-704f650ef067</vt:lpwstr>
  </property>
  <property fmtid="{D5CDD505-2E9C-101B-9397-08002B2CF9AE}" pid="8" name="MSIP_Label_cdd2b3a5-926f-4111-8eea-9c5318b8762f_ContentBits">
    <vt:lpwstr>0</vt:lpwstr>
  </property>
</Properties>
</file>