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ophio.bregvadze\Desktop\2024 წელი\დას გადაზიდვა\"/>
    </mc:Choice>
  </mc:AlternateContent>
  <bookViews>
    <workbookView xWindow="0" yWindow="0" windowWidth="28800" windowHeight="12300"/>
  </bookViews>
  <sheets>
    <sheet name="Table 1" sheetId="1" r:id="rId1"/>
    <sheet name="Sheet1" sheetId="2" r:id="rId2"/>
  </sheets>
  <definedNames>
    <definedName name="_xlnm.Print_Area" localSheetId="0">'Table 1'!$A$1:$I$26</definedName>
  </definedNames>
  <calcPr calcId="162913"/>
</workbook>
</file>

<file path=xl/calcChain.xml><?xml version="1.0" encoding="utf-8"?>
<calcChain xmlns="http://schemas.openxmlformats.org/spreadsheetml/2006/main">
  <c r="H23" i="1" l="1"/>
  <c r="H21" i="1" l="1"/>
  <c r="H16" i="1" l="1"/>
  <c r="H10" i="1"/>
  <c r="H24" i="1" l="1"/>
</calcChain>
</file>

<file path=xl/sharedStrings.xml><?xml version="1.0" encoding="utf-8"?>
<sst xmlns="http://schemas.openxmlformats.org/spreadsheetml/2006/main" count="22" uniqueCount="22">
  <si>
    <t>ტექნიკური დახასიათება</t>
  </si>
  <si>
    <t>სულ</t>
  </si>
  <si>
    <t>N</t>
  </si>
  <si>
    <t>მომსახურების გაწევის ვადა</t>
  </si>
  <si>
    <t xml:space="preserve">მომწოდებელმა უნდა უზრუნველყოს შემსყიდველის მიერ
მითითებული შენობის (ადგილის) შესაბამისი სართულიდან
(ადგილიდან) ტვირთის მიტანა გადამზიდავ მანქანამდე, მანქანის დატვირთვა ტვირთის გადაზიდვა(ტრანსპორტირება), დაცლა, ტვირთის განთავსება შემსყიდველის მიერ მითითებულ სართულზე
(ადგილზე). მიმწოდებელმა უნდა უზრუნველყოს ტვირთის დაუზიანებლად გადაზიდვა. მომსახურების სრულყოფილად და შეუფერხებლად მიწოდების უზრუნველყოფის მიზნით
მიმწოდებელს სავალდებულოა გააჩნდეს შესაბამისი მატერიალურ- ტექნიკური ბაზა და შრომითი რესურსები, რომელიც უნდა
შედგებოდეს არანაკლებ 2 ერთეული გადამზიდავი ავტომანქანისა (ტვირთამწეობა არანაკლებ 3500კგ და ტვირთამწეობა არანაკლებ 5000კგ) </t>
  </si>
  <si>
    <t>ამწის მომსახურება მძიმე ტვირთის აწევის შემთხვევაში (10-16 ტ)</t>
  </si>
  <si>
    <t xml:space="preserve"> ჯამი</t>
  </si>
  <si>
    <t>ტვირთის გადაზიდვა ე.წ. ლიფტით აღჭურვილი ავტომანქანით ტვირთამწეობა მინიმუმ 3.5 ტონა</t>
  </si>
  <si>
    <t>ტვირთის გადაზიდვა ე.წ. ლიფტით აღჭურვილი ავტომანქანით ტვირთამწეობა მინიმუმ 5 ტონა</t>
  </si>
  <si>
    <t>დასავლთ საქართველოს რეგიონებში
მარშრუტის რაოდენობა
(კილომეტრაჟი)</t>
  </si>
  <si>
    <t>დასავლთ საქართველოს  რეგიონების ფასი
ჯამი</t>
  </si>
  <si>
    <t>დასავლთ საქართველოს  ერთ. ფასი რეისი კაცსაათი</t>
  </si>
  <si>
    <t>დასავლთ საქართველოს  დატვირთვა-ჩამოტვირთვის მოსახურება  (კაცსაათი)</t>
  </si>
  <si>
    <t xml:space="preserve">დასავლთ საქართველოში
მომსახურების რაოდენობა(საათი)
</t>
  </si>
  <si>
    <t>დასავლთ საქართველოში ერთი საათის  ფასი</t>
  </si>
  <si>
    <t>თვითვმტვირთველი- მანიპულატორი  არანაკლებ 4000 კგ ტვირთამწეობის</t>
  </si>
  <si>
    <t>პრეტენდენტის მიერ შემოთავაზებული დასავლთ საქართველოს  რეგიონების ერთ. ფასი
(კილომეტრაჟი)</t>
  </si>
  <si>
    <t xml:space="preserve">ა) მომწოდებელმა უნდა უზრუნველყოს შემოსავლების სამსახურისათვის ტვირთის გადაზიდვის მომსახურების გაწევა;
ბ) კილომეტრაჟის გამოთვლა განხორციელდება ქ. თბილისიდან ტვირთის ტრანსპორტორების დასრულების ადგილამდე.
გ) გადაზიდვა უნდა განხორციელდეს გამართულ მდგომარეობაში არსებული სპეციალური გადამზიდავი ავტომანქანების საშუალებით;
დ) გადასაზიდი ტვირთის უსაფრთხოებაზე სრული პასუხისმგებლობა ეკისრება მიმწოდებელს, დაზიანების შემთხვევაში სრული ზიანის ანაზღაურება დაეკისრება გადამზიდ კომპანიას;
ე) შემსყიდველი არ აანაზღაურებს მომსახურების გაწევის პერიოდში გადამზიდავი ავტოსატრანსპორტო საშუალების დაზიანების ან სხვა გაუთვალისწინებელი მიზეზების გამო გამოწვეულ დამატებით ხარჯებს;
ვ) ასევე, გადამზიდმა კომპანიამ საჭიროების შემთხვევეში უნდა განახორციელოს ამწის მომსახურება მძიმე ტვირთის აწევის შემთხვევაში, რაც ანაზღაურდება ამწის საათობრივად მუშაობის მიხედვით;
ზ) მომსახურების გამწევი პერსონალი აღჭურვილი უნდა იყოს მიმწოდებელი კომპანიის უნიფორმით.                                                                                                                                                                                                                                                                                                                                                                          თ) მომსახურების გაწევის სრულ პროცესში, მიმწოდებელს უნდა ჰყავდეს არანაკლებ 6 (ექვსი) მუშა რომელთა გამოყენებაც განხორციელდება კონკრეტული გადაზიდვის დროს კონკრეტული რაოდენობის საჭიროების შესაბამისად, ანაზღაურებაც განხორციელდება ფაქტიურად გამოყენებული მუშის რაოდენობისა და საათის შესაბამისად.                                                                                                                                       </t>
  </si>
  <si>
    <r>
      <t xml:space="preserve">დასავლთ საქართველოს  რეგიონების  ერთ. </t>
    </r>
    <r>
      <rPr>
        <b/>
        <sz val="8"/>
        <rFont val="Calibri"/>
        <family val="2"/>
        <scheme val="minor"/>
      </rPr>
      <t>ზღვრული</t>
    </r>
    <r>
      <rPr>
        <sz val="8"/>
        <rFont val="Calibri"/>
        <family val="2"/>
        <scheme val="minor"/>
      </rPr>
      <t xml:space="preserve">  ფასი
(კილომეტრაჟი)</t>
    </r>
  </si>
  <si>
    <t>ფასების ცხრილი/დანართი N1</t>
  </si>
  <si>
    <t>მომსახურების გაწევა უნდა განხორციელდეს ეტაპობრივად, შემსყიდველის მოთხოვნის შესაბამისად, ხელშეკრულების გაფორმებიდან, 2024  წლის 31 დეკემბრის ჩათვლით. ამასთან, თითოეულ შემთხვევაში მომსახურების გაწევის ვადა არ უნდა აღემატებოდეს 2 (ორი) კალენდარულ დღეს.</t>
  </si>
  <si>
    <t xml:space="preserve"> დასავლეთ საქართველო (იმერეთი, სამეგრელო, რაჭა-ლეჩხუმი გურია, და აჭარის ავტ რესპუბლიკის რეგიოენები)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</si>
</sst>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Times New Roman"/>
      <charset val="204"/>
    </font>
    <font>
      <sz val="10"/>
      <color rgb="FF000000"/>
      <name val="Calibri"/>
      <family val="2"/>
      <scheme val="minor"/>
    </font>
    <font>
      <sz val="8"/>
      <color rgb="FF000000"/>
      <name val="Calibri"/>
      <family val="2"/>
      <scheme val="minor"/>
    </font>
    <font>
      <sz val="8"/>
      <name val="Calibri"/>
      <family val="2"/>
      <scheme val="minor"/>
    </font>
    <font>
      <i/>
      <sz val="8"/>
      <color rgb="FF000000"/>
      <name val="Calibri"/>
      <family val="2"/>
      <scheme val="minor"/>
    </font>
    <font>
      <sz val="8"/>
      <color rgb="FF212121"/>
      <name val="Calibri"/>
      <family val="2"/>
      <scheme val="minor"/>
    </font>
    <font>
      <b/>
      <sz val="8"/>
      <name val="Calibri"/>
      <family val="2"/>
      <scheme val="minor"/>
    </font>
    <font>
      <b/>
      <sz val="8"/>
      <color rgb="FF000000"/>
      <name val="Calibri"/>
      <family val="2"/>
      <scheme val="minor"/>
    </font>
    <font>
      <b/>
      <sz val="12"/>
      <name val="Calibri"/>
      <family val="2"/>
      <scheme val="minor"/>
    </font>
    <font>
      <b/>
      <u/>
      <sz val="12"/>
      <color rgb="FF000000"/>
      <name val="Calibri"/>
      <family val="2"/>
      <scheme val="minor"/>
    </font>
    <font>
      <b/>
      <sz val="10"/>
      <color rgb="FF000000"/>
      <name val="Times New Roman"/>
      <family val="1"/>
    </font>
  </fonts>
  <fills count="5">
    <fill>
      <patternFill patternType="none"/>
    </fill>
    <fill>
      <patternFill patternType="gray125"/>
    </fill>
    <fill>
      <patternFill patternType="solid">
        <fgColor rgb="FF91CDDB"/>
      </patternFill>
    </fill>
    <fill>
      <patternFill patternType="solid">
        <fgColor theme="8"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50">
    <xf numFmtId="0" fontId="0" fillId="0" borderId="0" xfId="0" applyFill="1" applyBorder="1" applyAlignment="1">
      <alignment horizontal="left" vertical="top"/>
    </xf>
    <xf numFmtId="1" fontId="7" fillId="4"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1" fontId="7" fillId="0" borderId="1" xfId="0" applyNumberFormat="1" applyFont="1" applyFill="1" applyBorder="1" applyAlignment="1">
      <alignment horizontal="center" vertical="center" shrinkToFit="1"/>
    </xf>
    <xf numFmtId="1" fontId="4"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shrinkToFit="1"/>
    </xf>
    <xf numFmtId="1" fontId="9" fillId="0" borderId="1" xfId="0" applyNumberFormat="1" applyFont="1" applyFill="1" applyBorder="1" applyAlignment="1">
      <alignment horizontal="center" vertical="center" shrinkToFit="1"/>
    </xf>
    <xf numFmtId="2" fontId="7" fillId="4"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1" fontId="7" fillId="0" borderId="1" xfId="0" applyNumberFormat="1" applyFont="1" applyFill="1" applyBorder="1" applyAlignment="1">
      <alignment horizontal="center" vertical="center" shrinkToFit="1"/>
    </xf>
    <xf numFmtId="1" fontId="7" fillId="4"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shrinkToFit="1"/>
    </xf>
    <xf numFmtId="0" fontId="8" fillId="0" borderId="4" xfId="0" applyFont="1" applyFill="1" applyBorder="1" applyAlignment="1">
      <alignment horizontal="right" vertical="center" wrapText="1"/>
    </xf>
    <xf numFmtId="0" fontId="8" fillId="0" borderId="7" xfId="0" applyFont="1" applyFill="1" applyBorder="1" applyAlignment="1">
      <alignment horizontal="right" vertical="center" wrapText="1"/>
    </xf>
    <xf numFmtId="0" fontId="8" fillId="0" borderId="6" xfId="0" applyFont="1" applyFill="1" applyBorder="1" applyAlignment="1">
      <alignment horizontal="right" vertical="center" wrapText="1"/>
    </xf>
    <xf numFmtId="1" fontId="7" fillId="4" borderId="4" xfId="0" applyNumberFormat="1" applyFont="1" applyFill="1" applyBorder="1" applyAlignment="1">
      <alignment horizontal="center" vertical="center" shrinkToFit="1"/>
    </xf>
    <xf numFmtId="1" fontId="7" fillId="4" borderId="7" xfId="0" applyNumberFormat="1" applyFont="1" applyFill="1" applyBorder="1" applyAlignment="1">
      <alignment horizontal="center" vertical="center" shrinkToFit="1"/>
    </xf>
    <xf numFmtId="1" fontId="7" fillId="4" borderId="6" xfId="0" applyNumberFormat="1" applyFont="1" applyFill="1" applyBorder="1" applyAlignment="1">
      <alignment horizontal="center" vertical="center" shrinkToFit="1"/>
    </xf>
    <xf numFmtId="1" fontId="2" fillId="3" borderId="4" xfId="0" applyNumberFormat="1" applyFont="1" applyFill="1" applyBorder="1" applyAlignment="1">
      <alignment horizontal="center" vertical="center" wrapText="1" shrinkToFit="1"/>
    </xf>
    <xf numFmtId="1" fontId="2" fillId="3" borderId="7" xfId="0" applyNumberFormat="1" applyFont="1" applyFill="1" applyBorder="1" applyAlignment="1">
      <alignment horizontal="center" vertical="center" wrapText="1" shrinkToFit="1"/>
    </xf>
    <xf numFmtId="1" fontId="2" fillId="3" borderId="6" xfId="0" applyNumberFormat="1" applyFont="1" applyFill="1" applyBorder="1" applyAlignment="1">
      <alignment horizontal="center" vertical="center" wrapText="1"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view="pageBreakPreview" zoomScale="110" zoomScaleNormal="130" zoomScaleSheetLayoutView="110" workbookViewId="0">
      <selection activeCell="A2" sqref="A2:I2"/>
    </sheetView>
  </sheetViews>
  <sheetFormatPr defaultRowHeight="12.75" x14ac:dyDescent="0.2"/>
  <cols>
    <col min="1" max="1" width="6.6640625" customWidth="1"/>
    <col min="2" max="2" width="56.1640625" customWidth="1"/>
    <col min="3" max="5" width="30" customWidth="1"/>
    <col min="6" max="7" width="19" customWidth="1"/>
    <col min="8" max="8" width="27.83203125" customWidth="1"/>
    <col min="9" max="9" width="29.1640625" customWidth="1"/>
  </cols>
  <sheetData>
    <row r="1" spans="1:9" ht="17.25" customHeight="1" x14ac:dyDescent="0.2">
      <c r="A1" s="13" t="s">
        <v>19</v>
      </c>
      <c r="B1" s="13"/>
      <c r="C1" s="13"/>
      <c r="D1" s="13"/>
      <c r="E1" s="13"/>
      <c r="F1" s="13"/>
      <c r="G1" s="13"/>
      <c r="H1" s="13"/>
      <c r="I1" s="13"/>
    </row>
    <row r="2" spans="1:9" ht="33" customHeight="1" x14ac:dyDescent="0.2">
      <c r="A2" s="13" t="s">
        <v>21</v>
      </c>
      <c r="B2" s="13"/>
      <c r="C2" s="13"/>
      <c r="D2" s="13"/>
      <c r="E2" s="13"/>
      <c r="F2" s="13"/>
      <c r="G2" s="13"/>
      <c r="H2" s="13"/>
      <c r="I2" s="13"/>
    </row>
    <row r="3" spans="1:9" ht="12.75" customHeight="1" x14ac:dyDescent="0.2">
      <c r="A3" s="14" t="s">
        <v>2</v>
      </c>
      <c r="B3" s="37" t="s">
        <v>0</v>
      </c>
      <c r="C3" s="21" t="s">
        <v>9</v>
      </c>
      <c r="D3" s="21" t="s">
        <v>12</v>
      </c>
      <c r="E3" s="29" t="s">
        <v>18</v>
      </c>
      <c r="F3" s="21" t="s">
        <v>16</v>
      </c>
      <c r="G3" s="21" t="s">
        <v>11</v>
      </c>
      <c r="H3" s="21" t="s">
        <v>10</v>
      </c>
      <c r="I3" s="22" t="s">
        <v>3</v>
      </c>
    </row>
    <row r="4" spans="1:9" ht="12.75" customHeight="1" x14ac:dyDescent="0.2">
      <c r="A4" s="15"/>
      <c r="B4" s="38"/>
      <c r="C4" s="21"/>
      <c r="D4" s="21"/>
      <c r="E4" s="30"/>
      <c r="F4" s="21"/>
      <c r="G4" s="21"/>
      <c r="H4" s="21"/>
      <c r="I4" s="23"/>
    </row>
    <row r="5" spans="1:9" ht="66" customHeight="1" x14ac:dyDescent="0.2">
      <c r="A5" s="16"/>
      <c r="B5" s="39"/>
      <c r="C5" s="21"/>
      <c r="D5" s="21"/>
      <c r="E5" s="31"/>
      <c r="F5" s="21"/>
      <c r="G5" s="21"/>
      <c r="H5" s="21"/>
      <c r="I5" s="23"/>
    </row>
    <row r="6" spans="1:9" ht="12.75" customHeight="1" x14ac:dyDescent="0.2">
      <c r="A6" s="11">
        <v>1</v>
      </c>
      <c r="B6" s="5">
        <v>2</v>
      </c>
      <c r="C6" s="5">
        <v>3</v>
      </c>
      <c r="D6" s="5">
        <v>4</v>
      </c>
      <c r="E6" s="5">
        <v>5</v>
      </c>
      <c r="F6" s="5">
        <v>6</v>
      </c>
      <c r="G6" s="5">
        <v>7</v>
      </c>
      <c r="H6" s="5">
        <v>8</v>
      </c>
      <c r="I6" s="12">
        <v>9</v>
      </c>
    </row>
    <row r="7" spans="1:9" x14ac:dyDescent="0.2">
      <c r="A7" s="24">
        <v>1</v>
      </c>
      <c r="B7" s="26" t="s">
        <v>4</v>
      </c>
      <c r="C7" s="27" t="s">
        <v>7</v>
      </c>
      <c r="D7" s="27"/>
      <c r="E7" s="27"/>
      <c r="F7" s="27"/>
      <c r="G7" s="27"/>
      <c r="H7" s="27"/>
      <c r="I7" s="17" t="s">
        <v>20</v>
      </c>
    </row>
    <row r="8" spans="1:9" x14ac:dyDescent="0.2">
      <c r="A8" s="24"/>
      <c r="B8" s="25"/>
      <c r="C8" s="27"/>
      <c r="D8" s="27"/>
      <c r="E8" s="27"/>
      <c r="F8" s="27"/>
      <c r="G8" s="27"/>
      <c r="H8" s="27"/>
      <c r="I8" s="18"/>
    </row>
    <row r="9" spans="1:9" ht="12.75" customHeight="1" x14ac:dyDescent="0.2">
      <c r="A9" s="24"/>
      <c r="B9" s="25"/>
      <c r="C9" s="27"/>
      <c r="D9" s="27"/>
      <c r="E9" s="27"/>
      <c r="F9" s="27"/>
      <c r="G9" s="27"/>
      <c r="H9" s="27"/>
      <c r="I9" s="18"/>
    </row>
    <row r="10" spans="1:9" x14ac:dyDescent="0.2">
      <c r="A10" s="24"/>
      <c r="B10" s="25"/>
      <c r="C10" s="33">
        <v>40000</v>
      </c>
      <c r="D10" s="28">
        <v>900</v>
      </c>
      <c r="E10" s="34">
        <v>2.35</v>
      </c>
      <c r="F10" s="28"/>
      <c r="G10" s="28"/>
      <c r="H10" s="32">
        <f>C10*F10+D10*G10</f>
        <v>0</v>
      </c>
      <c r="I10" s="18"/>
    </row>
    <row r="11" spans="1:9" x14ac:dyDescent="0.2">
      <c r="A11" s="24"/>
      <c r="B11" s="25"/>
      <c r="C11" s="33"/>
      <c r="D11" s="28"/>
      <c r="E11" s="35"/>
      <c r="F11" s="28"/>
      <c r="G11" s="28"/>
      <c r="H11" s="32"/>
      <c r="I11" s="18"/>
    </row>
    <row r="12" spans="1:9" x14ac:dyDescent="0.2">
      <c r="A12" s="24"/>
      <c r="B12" s="25"/>
      <c r="C12" s="33"/>
      <c r="D12" s="28"/>
      <c r="E12" s="35"/>
      <c r="F12" s="28"/>
      <c r="G12" s="28"/>
      <c r="H12" s="32"/>
      <c r="I12" s="18"/>
    </row>
    <row r="13" spans="1:9" x14ac:dyDescent="0.2">
      <c r="A13" s="24"/>
      <c r="B13" s="25"/>
      <c r="C13" s="33"/>
      <c r="D13" s="28"/>
      <c r="E13" s="36"/>
      <c r="F13" s="28"/>
      <c r="G13" s="28"/>
      <c r="H13" s="32"/>
      <c r="I13" s="18"/>
    </row>
    <row r="14" spans="1:9" x14ac:dyDescent="0.2">
      <c r="A14" s="24"/>
      <c r="B14" s="25"/>
      <c r="C14" s="27" t="s">
        <v>8</v>
      </c>
      <c r="D14" s="27"/>
      <c r="E14" s="27"/>
      <c r="F14" s="27"/>
      <c r="G14" s="27"/>
      <c r="H14" s="27"/>
      <c r="I14" s="18"/>
    </row>
    <row r="15" spans="1:9" ht="15.75" customHeight="1" x14ac:dyDescent="0.2">
      <c r="A15" s="24"/>
      <c r="B15" s="25"/>
      <c r="C15" s="27"/>
      <c r="D15" s="27"/>
      <c r="E15" s="27"/>
      <c r="F15" s="27"/>
      <c r="G15" s="27"/>
      <c r="H15" s="27"/>
      <c r="I15" s="18"/>
    </row>
    <row r="16" spans="1:9" ht="45" customHeight="1" x14ac:dyDescent="0.2">
      <c r="A16" s="24"/>
      <c r="B16" s="25"/>
      <c r="C16" s="33">
        <v>12000</v>
      </c>
      <c r="D16" s="28">
        <v>300</v>
      </c>
      <c r="E16" s="34">
        <v>2.85</v>
      </c>
      <c r="F16" s="28"/>
      <c r="G16" s="28"/>
      <c r="H16" s="32">
        <f>C16*F16+D16*G16</f>
        <v>0</v>
      </c>
      <c r="I16" s="18"/>
    </row>
    <row r="17" spans="1:9" x14ac:dyDescent="0.2">
      <c r="A17" s="24"/>
      <c r="B17" s="25"/>
      <c r="C17" s="33"/>
      <c r="D17" s="28"/>
      <c r="E17" s="35"/>
      <c r="F17" s="28"/>
      <c r="G17" s="28"/>
      <c r="H17" s="32"/>
      <c r="I17" s="18"/>
    </row>
    <row r="18" spans="1:9" x14ac:dyDescent="0.2">
      <c r="A18" s="24"/>
      <c r="B18" s="25"/>
      <c r="C18" s="33"/>
      <c r="D18" s="28"/>
      <c r="E18" s="35"/>
      <c r="F18" s="28"/>
      <c r="G18" s="28"/>
      <c r="H18" s="32"/>
      <c r="I18" s="18"/>
    </row>
    <row r="19" spans="1:9" ht="6" customHeight="1" x14ac:dyDescent="0.2">
      <c r="A19" s="24"/>
      <c r="B19" s="25"/>
      <c r="C19" s="33"/>
      <c r="D19" s="28"/>
      <c r="E19" s="36"/>
      <c r="F19" s="28"/>
      <c r="G19" s="28"/>
      <c r="H19" s="32"/>
      <c r="I19" s="18"/>
    </row>
    <row r="20" spans="1:9" ht="9.75" hidden="1" customHeight="1" x14ac:dyDescent="0.2">
      <c r="A20" s="24"/>
      <c r="B20" s="25"/>
      <c r="C20" s="33"/>
      <c r="D20" s="1"/>
      <c r="E20" s="1"/>
      <c r="F20" s="28"/>
      <c r="G20" s="2"/>
      <c r="H20" s="32"/>
      <c r="I20" s="18"/>
    </row>
    <row r="21" spans="1:9" ht="48.75" customHeight="1" x14ac:dyDescent="0.2">
      <c r="A21" s="6">
        <v>2</v>
      </c>
      <c r="B21" s="7" t="s">
        <v>15</v>
      </c>
      <c r="C21" s="1">
        <v>3000</v>
      </c>
      <c r="D21" s="1">
        <v>50</v>
      </c>
      <c r="E21" s="10">
        <v>2.4500000000000002</v>
      </c>
      <c r="F21" s="2"/>
      <c r="G21" s="2"/>
      <c r="H21" s="4">
        <f>(C21*F21)+(D21*G21)</f>
        <v>0</v>
      </c>
      <c r="I21" s="18"/>
    </row>
    <row r="22" spans="1:9" ht="54.75" customHeight="1" x14ac:dyDescent="0.2">
      <c r="A22" s="24">
        <v>3</v>
      </c>
      <c r="B22" s="25" t="s">
        <v>5</v>
      </c>
      <c r="C22" s="40" t="s">
        <v>13</v>
      </c>
      <c r="D22" s="40"/>
      <c r="E22" s="47" t="s">
        <v>14</v>
      </c>
      <c r="F22" s="48"/>
      <c r="G22" s="49"/>
      <c r="H22" s="8" t="s">
        <v>6</v>
      </c>
      <c r="I22" s="18"/>
    </row>
    <row r="23" spans="1:9" ht="53.25" customHeight="1" x14ac:dyDescent="0.2">
      <c r="A23" s="24"/>
      <c r="B23" s="25"/>
      <c r="C23" s="33">
        <v>19</v>
      </c>
      <c r="D23" s="33"/>
      <c r="E23" s="44"/>
      <c r="F23" s="45"/>
      <c r="G23" s="46"/>
      <c r="H23" s="4">
        <f>C23*E23</f>
        <v>0</v>
      </c>
      <c r="I23" s="18"/>
    </row>
    <row r="24" spans="1:9" ht="37.5" customHeight="1" x14ac:dyDescent="0.2">
      <c r="A24" s="3"/>
      <c r="B24" s="41" t="s">
        <v>1</v>
      </c>
      <c r="C24" s="42"/>
      <c r="D24" s="42"/>
      <c r="E24" s="42"/>
      <c r="F24" s="42"/>
      <c r="G24" s="43"/>
      <c r="H24" s="9">
        <f>H10+H16+H23+H21</f>
        <v>0</v>
      </c>
      <c r="I24" s="19"/>
    </row>
    <row r="26" spans="1:9" ht="109.5" customHeight="1" x14ac:dyDescent="0.2">
      <c r="A26" s="20" t="s">
        <v>17</v>
      </c>
      <c r="B26" s="20"/>
      <c r="C26" s="20"/>
      <c r="D26" s="20"/>
      <c r="E26" s="20"/>
      <c r="F26" s="20"/>
      <c r="G26" s="20"/>
      <c r="H26" s="20"/>
    </row>
  </sheetData>
  <mergeCells count="36">
    <mergeCell ref="B3:B5"/>
    <mergeCell ref="C22:D22"/>
    <mergeCell ref="C23:D23"/>
    <mergeCell ref="B24:G24"/>
    <mergeCell ref="D3:D5"/>
    <mergeCell ref="G3:G5"/>
    <mergeCell ref="D10:D13"/>
    <mergeCell ref="G10:G13"/>
    <mergeCell ref="E23:G23"/>
    <mergeCell ref="E22:G22"/>
    <mergeCell ref="F10:F13"/>
    <mergeCell ref="E3:E5"/>
    <mergeCell ref="H10:H13"/>
    <mergeCell ref="C10:C13"/>
    <mergeCell ref="D16:D19"/>
    <mergeCell ref="C16:C20"/>
    <mergeCell ref="G16:G19"/>
    <mergeCell ref="H16:H20"/>
    <mergeCell ref="E10:E13"/>
    <mergeCell ref="E16:E19"/>
    <mergeCell ref="A1:I1"/>
    <mergeCell ref="A3:A5"/>
    <mergeCell ref="I7:I24"/>
    <mergeCell ref="A26:H26"/>
    <mergeCell ref="A2:I2"/>
    <mergeCell ref="C3:C5"/>
    <mergeCell ref="H3:H5"/>
    <mergeCell ref="F3:F5"/>
    <mergeCell ref="I3:I5"/>
    <mergeCell ref="A7:A20"/>
    <mergeCell ref="A22:A23"/>
    <mergeCell ref="B22:B23"/>
    <mergeCell ref="B7:B20"/>
    <mergeCell ref="C7:H9"/>
    <mergeCell ref="C14:H15"/>
    <mergeCell ref="F16:F20"/>
  </mergeCells>
  <pageMargins left="0.7" right="0.7" top="0.75" bottom="0.75" header="0.3" footer="0.3"/>
  <pageSetup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19"/>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Sheet1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sophio kerdzaia</dc:creator>
  <cp:lastModifiedBy>sophio bregvadze</cp:lastModifiedBy>
  <cp:lastPrinted>2023-12-18T10:40:22Z</cp:lastPrinted>
  <dcterms:created xsi:type="dcterms:W3CDTF">2019-11-18T12:00:15Z</dcterms:created>
  <dcterms:modified xsi:type="dcterms:W3CDTF">2024-02-05T12:31:43Z</dcterms:modified>
</cp:coreProperties>
</file>