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B0ECA589-2731-4F0F-927E-2C1251A8D8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</sheets>
  <definedNames>
    <definedName name="_xlnm.Print_Area" localSheetId="0">Sheet3!$A$1:$E$675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4" i="3" l="1"/>
  <c r="E646" i="3"/>
  <c r="E418" i="3" l="1"/>
  <c r="E35" i="3"/>
  <c r="E33" i="3"/>
  <c r="E31" i="3"/>
  <c r="E30" i="3"/>
  <c r="E28" i="3"/>
  <c r="E27" i="3"/>
  <c r="E26" i="3"/>
  <c r="E24" i="3"/>
  <c r="E23" i="3"/>
  <c r="E21" i="3"/>
  <c r="E20" i="3"/>
  <c r="E18" i="3"/>
  <c r="E17" i="3"/>
  <c r="E15" i="3"/>
  <c r="E14" i="3"/>
  <c r="E12" i="3"/>
  <c r="E11" i="3"/>
  <c r="E8" i="3"/>
  <c r="E6" i="3"/>
  <c r="E4" i="3"/>
  <c r="E408" i="3" l="1"/>
  <c r="E37" i="3" l="1"/>
  <c r="E181" i="3"/>
  <c r="E78" i="3"/>
  <c r="E249" i="3"/>
  <c r="E90" i="3"/>
  <c r="E221" i="3"/>
  <c r="E532" i="3"/>
  <c r="E465" i="3"/>
  <c r="E438" i="3"/>
  <c r="E103" i="3"/>
  <c r="E270" i="3"/>
  <c r="E314" i="3"/>
  <c r="E517" i="3"/>
  <c r="E576" i="3"/>
  <c r="E670" i="3"/>
  <c r="E663" i="3"/>
  <c r="E639" i="3"/>
  <c r="E632" i="3"/>
  <c r="E625" i="3"/>
  <c r="E618" i="3"/>
  <c r="E611" i="3"/>
  <c r="E604" i="3"/>
  <c r="E597" i="3"/>
  <c r="E591" i="3"/>
  <c r="E584" i="3"/>
  <c r="E564" i="3"/>
  <c r="E158" i="3"/>
  <c r="E195" i="3"/>
  <c r="E503" i="3"/>
  <c r="E547" i="3"/>
  <c r="E477" i="3"/>
  <c r="E453" i="3"/>
  <c r="E403" i="3"/>
  <c r="E391" i="3"/>
  <c r="E376" i="3"/>
  <c r="E345" i="3"/>
  <c r="E55" i="3"/>
  <c r="E128" i="3"/>
</calcChain>
</file>

<file path=xl/sharedStrings.xml><?xml version="1.0" encoding="utf-8"?>
<sst xmlns="http://schemas.openxmlformats.org/spreadsheetml/2006/main" count="662" uniqueCount="299">
  <si>
    <t>ტექნიკური მახასიათებლები</t>
  </si>
  <si>
    <t>PN-12.5</t>
  </si>
  <si>
    <t>PN-10</t>
  </si>
  <si>
    <t>PN-8</t>
  </si>
  <si>
    <t>PN-16</t>
  </si>
  <si>
    <t>PN-25</t>
  </si>
  <si>
    <t>20x20</t>
  </si>
  <si>
    <t>25x25</t>
  </si>
  <si>
    <t>32x32</t>
  </si>
  <si>
    <t>40x40</t>
  </si>
  <si>
    <t>50x50</t>
  </si>
  <si>
    <t>63x63</t>
  </si>
  <si>
    <t>75x75</t>
  </si>
  <si>
    <t>90x90</t>
  </si>
  <si>
    <t>110x110</t>
  </si>
  <si>
    <t>20x1/2"</t>
  </si>
  <si>
    <t>20x3/4"</t>
  </si>
  <si>
    <t>25x1/2"</t>
  </si>
  <si>
    <t>25x3/4"</t>
  </si>
  <si>
    <t>25x1"</t>
  </si>
  <si>
    <t>32x1/2"</t>
  </si>
  <si>
    <t>32x3/4"</t>
  </si>
  <si>
    <t>32x1"</t>
  </si>
  <si>
    <t>40x1"</t>
  </si>
  <si>
    <t>50x2"</t>
  </si>
  <si>
    <t>63x2"</t>
  </si>
  <si>
    <t>90x3"</t>
  </si>
  <si>
    <t>110x4"</t>
  </si>
  <si>
    <t>40x3/4"</t>
  </si>
  <si>
    <t>75x2"</t>
  </si>
  <si>
    <t>110x3"</t>
  </si>
  <si>
    <t>20x3/4</t>
  </si>
  <si>
    <t xml:space="preserve">75x2" 1/2   </t>
  </si>
  <si>
    <t>75x3"</t>
  </si>
  <si>
    <t>110x4</t>
  </si>
  <si>
    <t>20x20x20</t>
  </si>
  <si>
    <t>25x25x25</t>
  </si>
  <si>
    <t>32x32x32</t>
  </si>
  <si>
    <t>40x40x40</t>
  </si>
  <si>
    <t>50x50x50</t>
  </si>
  <si>
    <t>63x63x63</t>
  </si>
  <si>
    <t>75x75x75</t>
  </si>
  <si>
    <t>90x90x90</t>
  </si>
  <si>
    <t>110x110x110</t>
  </si>
  <si>
    <t>20x1/2"x20</t>
  </si>
  <si>
    <t>20x3/4"x20</t>
  </si>
  <si>
    <t>25x1/2"x25</t>
  </si>
  <si>
    <t>25x3/4"x25</t>
  </si>
  <si>
    <t>32x3/4"x32</t>
  </si>
  <si>
    <t>32x1"x32</t>
  </si>
  <si>
    <t>40x1"x40</t>
  </si>
  <si>
    <t>40x11/4"x40</t>
  </si>
  <si>
    <t>50x11/4"x50</t>
  </si>
  <si>
    <t>50x11/2"x50</t>
  </si>
  <si>
    <t>63x11/2"x63</t>
  </si>
  <si>
    <t>63x2"x63</t>
  </si>
  <si>
    <t>75x2 "x75</t>
  </si>
  <si>
    <t>75x2 1/2"x75</t>
  </si>
  <si>
    <t>75x3 "x75</t>
  </si>
  <si>
    <t>90x2 1/2"x90</t>
  </si>
  <si>
    <t>90x3"x90</t>
  </si>
  <si>
    <t>110x3x110</t>
  </si>
  <si>
    <t>32x1/2x32</t>
  </si>
  <si>
    <t>40x3/4"x40</t>
  </si>
  <si>
    <t>50x1"x50</t>
  </si>
  <si>
    <t>110x4x110</t>
  </si>
  <si>
    <t>25x20</t>
  </si>
  <si>
    <t>32x20</t>
  </si>
  <si>
    <t>32x25</t>
  </si>
  <si>
    <t>40x25</t>
  </si>
  <si>
    <t>40x32</t>
  </si>
  <si>
    <t>50x32</t>
  </si>
  <si>
    <t>50x40</t>
  </si>
  <si>
    <t>63x40</t>
  </si>
  <si>
    <t>63x50</t>
  </si>
  <si>
    <t>75x63</t>
  </si>
  <si>
    <t>90x63</t>
  </si>
  <si>
    <t>90x75</t>
  </si>
  <si>
    <t>110x75</t>
  </si>
  <si>
    <t>110x90</t>
  </si>
  <si>
    <t>40x1/2"</t>
  </si>
  <si>
    <t>50x1/2"</t>
  </si>
  <si>
    <t>50x3/4"</t>
  </si>
  <si>
    <t>50x1</t>
  </si>
  <si>
    <t>63x1/2"</t>
  </si>
  <si>
    <t>63x3/4"</t>
  </si>
  <si>
    <t>63x1"</t>
  </si>
  <si>
    <t>75x1/2"</t>
  </si>
  <si>
    <t>75x3/4"</t>
  </si>
  <si>
    <t>75x1"</t>
  </si>
  <si>
    <t>90x1/2"</t>
  </si>
  <si>
    <t>90x3/4"</t>
  </si>
  <si>
    <t>90x1"</t>
  </si>
  <si>
    <t>90x2"</t>
  </si>
  <si>
    <t>110x1/2"</t>
  </si>
  <si>
    <t>110x3/4"</t>
  </si>
  <si>
    <t>110x1"</t>
  </si>
  <si>
    <t>110x2"</t>
  </si>
  <si>
    <t>160x1"</t>
  </si>
  <si>
    <t>25x20x25</t>
  </si>
  <si>
    <t>25X32X25</t>
  </si>
  <si>
    <t>32x20x32</t>
  </si>
  <si>
    <t>32x25x32</t>
  </si>
  <si>
    <t>40x25x40</t>
  </si>
  <si>
    <t>40x32x40</t>
  </si>
  <si>
    <t>50x32x50</t>
  </si>
  <si>
    <t>50X25X50</t>
  </si>
  <si>
    <t>50x40x50</t>
  </si>
  <si>
    <t>63x25x63</t>
  </si>
  <si>
    <t>63x32x63</t>
  </si>
  <si>
    <t>63x40x63</t>
  </si>
  <si>
    <t>63x50x63</t>
  </si>
  <si>
    <t>75x50x75</t>
  </si>
  <si>
    <t>75x63x75</t>
  </si>
  <si>
    <t>90x63x90</t>
  </si>
  <si>
    <t>110x63x110</t>
  </si>
  <si>
    <t>110x75x110</t>
  </si>
  <si>
    <t>110x90x110</t>
  </si>
  <si>
    <t>40*40</t>
  </si>
  <si>
    <t>50*50</t>
  </si>
  <si>
    <t>63*63</t>
  </si>
  <si>
    <t>75*75</t>
  </si>
  <si>
    <t>90*90</t>
  </si>
  <si>
    <t>110*110</t>
  </si>
  <si>
    <t>160*160</t>
  </si>
  <si>
    <t>200*200</t>
  </si>
  <si>
    <t>რადენობა
 (ცალი)</t>
  </si>
  <si>
    <t>რადენობა 
(ცალი)</t>
  </si>
  <si>
    <t>რადენობა (კგ)</t>
  </si>
  <si>
    <t>Aguafix  ჰიდროიზოლაცია</t>
  </si>
  <si>
    <t>63 მმ. – (შავი)</t>
  </si>
  <si>
    <t>75 მმ. - (შავი)</t>
  </si>
  <si>
    <t>90 მმ. -  (შავი)</t>
  </si>
  <si>
    <t>110 მმ. - (შავი)</t>
  </si>
  <si>
    <t>160 მმ. -  (შავი)</t>
  </si>
  <si>
    <t>PN-12,5</t>
  </si>
  <si>
    <t>75x2"1/2</t>
  </si>
  <si>
    <t>50x1"1/2</t>
  </si>
  <si>
    <t>40x1"1/2</t>
  </si>
  <si>
    <t>40x1"1/4</t>
  </si>
  <si>
    <t>32x1"1/4</t>
  </si>
  <si>
    <t>50x1"1/4</t>
  </si>
  <si>
    <t>90x2"1/2</t>
  </si>
  <si>
    <t>90x2" 1/2</t>
  </si>
  <si>
    <t>63x1"1/2</t>
  </si>
  <si>
    <t>75x2" 1/2</t>
  </si>
  <si>
    <t>40x1"1/4"x40</t>
  </si>
  <si>
    <t>50x1"1/4x50</t>
  </si>
  <si>
    <t>50x1"1/2x50</t>
  </si>
  <si>
    <t>63x1"1/2x63</t>
  </si>
  <si>
    <t>63x1"1/4x63</t>
  </si>
  <si>
    <t>75x2"1/2"x75</t>
  </si>
  <si>
    <t>90x2"1/2"x90</t>
  </si>
  <si>
    <t>110x1"1/2</t>
  </si>
  <si>
    <t>110x1"1/4</t>
  </si>
  <si>
    <t>90x1"1/4</t>
  </si>
  <si>
    <t>90x1"1/2</t>
  </si>
  <si>
    <t>160x1"1/2</t>
  </si>
  <si>
    <t>250 მმ. - (შავი)</t>
  </si>
  <si>
    <t>200 მმ. - (შავი)</t>
  </si>
  <si>
    <t>40 მმ – (შავი)</t>
  </si>
  <si>
    <t>20 მმ _   (შავი)</t>
  </si>
  <si>
    <t>25 მმ. -(შავი)</t>
  </si>
  <si>
    <t>50 მმ – (შავი)</t>
  </si>
  <si>
    <t>20x25</t>
  </si>
  <si>
    <t>რადენობა                   (გრძ. მ.)</t>
  </si>
  <si>
    <t>ერთ. ფასი 
(ლარი)</t>
  </si>
  <si>
    <t>საერთო ფასი (ლარი)</t>
  </si>
  <si>
    <t>250*250</t>
  </si>
  <si>
    <t>3/4"</t>
  </si>
  <si>
    <t>1"</t>
  </si>
  <si>
    <t>1  1/4"</t>
  </si>
  <si>
    <t>1  1/2"</t>
  </si>
  <si>
    <t>2"</t>
  </si>
  <si>
    <t>2  1/2"</t>
  </si>
  <si>
    <t>4"</t>
  </si>
  <si>
    <t>3"</t>
  </si>
  <si>
    <t>25*3/4"</t>
  </si>
  <si>
    <t>32*1"</t>
  </si>
  <si>
    <t>40*1 1/4"</t>
  </si>
  <si>
    <t>50*1 1/2"</t>
  </si>
  <si>
    <t>63*2"</t>
  </si>
  <si>
    <t>75*2 1/2"</t>
  </si>
  <si>
    <t>90*3"</t>
  </si>
  <si>
    <t>110*4"</t>
  </si>
  <si>
    <t>125*4"</t>
  </si>
  <si>
    <t>140*5"</t>
  </si>
  <si>
    <t>160*6"</t>
  </si>
  <si>
    <t>ტექნიკური მახასიათებლები
(ზომა; მმ)</t>
  </si>
  <si>
    <r>
      <t xml:space="preserve">ბ )   </t>
    </r>
    <r>
      <rPr>
        <i/>
        <sz val="14"/>
        <color theme="1"/>
        <rFont val="Arial"/>
        <family val="2"/>
        <charset val="204"/>
      </rPr>
      <t xml:space="preserve">მილტუჩა  ადაპტორი </t>
    </r>
  </si>
  <si>
    <r>
      <t xml:space="preserve">გ)   </t>
    </r>
    <r>
      <rPr>
        <i/>
        <sz val="14"/>
        <color theme="1"/>
        <rFont val="Arial"/>
        <family val="2"/>
        <charset val="204"/>
      </rPr>
      <t>"ფლიანეცი"</t>
    </r>
  </si>
  <si>
    <r>
      <t xml:space="preserve">დ)   </t>
    </r>
    <r>
      <rPr>
        <i/>
        <sz val="14"/>
        <color theme="1"/>
        <rFont val="Arial"/>
        <family val="2"/>
        <charset val="204"/>
      </rPr>
      <t>ჩამოსხმული გადამყვანი</t>
    </r>
  </si>
  <si>
    <t>160 * 110</t>
  </si>
  <si>
    <t>200 * 90</t>
  </si>
  <si>
    <t>200 * 110</t>
  </si>
  <si>
    <t>200 * 160</t>
  </si>
  <si>
    <t>32*20</t>
  </si>
  <si>
    <t>40*32</t>
  </si>
  <si>
    <t>50*25</t>
  </si>
  <si>
    <t>50*32</t>
  </si>
  <si>
    <t>50*40</t>
  </si>
  <si>
    <t>63*32</t>
  </si>
  <si>
    <t>63*40</t>
  </si>
  <si>
    <t>63*50</t>
  </si>
  <si>
    <t>75*40</t>
  </si>
  <si>
    <t>75*50</t>
  </si>
  <si>
    <t>75*63</t>
  </si>
  <si>
    <t>90*63</t>
  </si>
  <si>
    <t>90*75</t>
  </si>
  <si>
    <t>110*63</t>
  </si>
  <si>
    <t>110*75</t>
  </si>
  <si>
    <t>110*90</t>
  </si>
  <si>
    <t>160*90</t>
  </si>
  <si>
    <t>20*20*20</t>
  </si>
  <si>
    <t>25*25*25</t>
  </si>
  <si>
    <t>32*32*32</t>
  </si>
  <si>
    <t>40*40*40</t>
  </si>
  <si>
    <t>50*50*50</t>
  </si>
  <si>
    <t>63*63*63</t>
  </si>
  <si>
    <t>75*75*75</t>
  </si>
  <si>
    <t>90*90*90</t>
  </si>
  <si>
    <t>110*110*110</t>
  </si>
  <si>
    <t>160*160*160</t>
  </si>
  <si>
    <t>200*200*200</t>
  </si>
  <si>
    <t>1/2"</t>
  </si>
  <si>
    <t>რადენობა 
(გრძ.მ)</t>
  </si>
  <si>
    <t>25x32</t>
  </si>
  <si>
    <t>32x40</t>
  </si>
  <si>
    <t>40x50</t>
  </si>
  <si>
    <t>20X20X20</t>
  </si>
  <si>
    <t>25X25X25</t>
  </si>
  <si>
    <t>32X32X32</t>
  </si>
  <si>
    <t>50X50X50</t>
  </si>
  <si>
    <t>250 * 160</t>
  </si>
  <si>
    <t>250 * 200</t>
  </si>
  <si>
    <t>სულ, ჯამი:</t>
  </si>
  <si>
    <t>63x2x63</t>
  </si>
  <si>
    <r>
      <t>32 მმ –(</t>
    </r>
    <r>
      <rPr>
        <i/>
        <sz val="12"/>
        <color theme="1"/>
        <rFont val="AcadNusx"/>
      </rPr>
      <t>Savi</t>
    </r>
    <r>
      <rPr>
        <i/>
        <sz val="12"/>
        <color theme="1"/>
        <rFont val="Arial"/>
        <family val="2"/>
        <charset val="204"/>
      </rPr>
      <t>)</t>
    </r>
  </si>
  <si>
    <t>90x75x90</t>
  </si>
  <si>
    <r>
      <rPr>
        <i/>
        <sz val="20"/>
        <color theme="1"/>
        <rFont val="Calibri"/>
        <family val="2"/>
        <charset val="204"/>
        <scheme val="minor"/>
      </rPr>
      <t xml:space="preserve">ა ) </t>
    </r>
    <r>
      <rPr>
        <i/>
        <sz val="11"/>
        <color theme="1"/>
        <rFont val="Calibri"/>
        <family val="2"/>
        <charset val="204"/>
        <scheme val="minor"/>
      </rPr>
      <t xml:space="preserve">  </t>
    </r>
    <r>
      <rPr>
        <i/>
        <sz val="14"/>
        <color theme="1"/>
        <rFont val="Calibri"/>
        <family val="2"/>
        <charset val="204"/>
        <scheme val="minor"/>
      </rPr>
      <t>ჩამოსხმული  საცობი</t>
    </r>
  </si>
  <si>
    <r>
      <t xml:space="preserve">ე )   </t>
    </r>
    <r>
      <rPr>
        <i/>
        <sz val="14"/>
        <color theme="1"/>
        <rFont val="Calibri"/>
        <family val="2"/>
        <charset val="204"/>
        <scheme val="minor"/>
      </rPr>
      <t>ჩამოსხმული    სამკაპი</t>
    </r>
  </si>
  <si>
    <r>
      <t xml:space="preserve">ვ )   </t>
    </r>
    <r>
      <rPr>
        <i/>
        <sz val="14"/>
        <color theme="1"/>
        <rFont val="Calibri"/>
        <family val="2"/>
        <charset val="204"/>
        <scheme val="minor"/>
      </rPr>
      <t xml:space="preserve">ჩამოსხმული    მუხლი  </t>
    </r>
    <r>
      <rPr>
        <i/>
        <sz val="20"/>
        <color theme="1"/>
        <rFont val="Calibri"/>
        <family val="2"/>
        <charset val="204"/>
        <scheme val="minor"/>
      </rPr>
      <t xml:space="preserve"> </t>
    </r>
    <r>
      <rPr>
        <i/>
        <sz val="20"/>
        <color theme="1"/>
        <rFont val="Arial"/>
        <family val="2"/>
        <charset val="204"/>
      </rPr>
      <t>45*</t>
    </r>
  </si>
  <si>
    <r>
      <t xml:space="preserve">ზ )   </t>
    </r>
    <r>
      <rPr>
        <i/>
        <sz val="14"/>
        <color theme="1"/>
        <rFont val="Calibri"/>
        <family val="2"/>
        <charset val="204"/>
        <scheme val="minor"/>
      </rPr>
      <t xml:space="preserve">ჩამოსხმული    მუხლი  </t>
    </r>
    <r>
      <rPr>
        <i/>
        <sz val="20"/>
        <color theme="1"/>
        <rFont val="Calibri"/>
        <family val="2"/>
        <charset val="204"/>
        <scheme val="minor"/>
      </rPr>
      <t xml:space="preserve"> </t>
    </r>
    <r>
      <rPr>
        <i/>
        <sz val="20"/>
        <color theme="1"/>
        <rFont val="Arial"/>
        <family val="2"/>
        <charset val="204"/>
      </rPr>
      <t>90*</t>
    </r>
  </si>
  <si>
    <r>
      <rPr>
        <i/>
        <sz val="20"/>
        <color theme="1"/>
        <rFont val="Arial"/>
        <family val="2"/>
        <charset val="204"/>
      </rPr>
      <t xml:space="preserve">ბ) </t>
    </r>
    <r>
      <rPr>
        <i/>
        <sz val="11"/>
        <color theme="1"/>
        <rFont val="Arial"/>
        <family val="2"/>
        <charset val="204"/>
      </rPr>
      <t xml:space="preserve">  </t>
    </r>
    <r>
      <rPr>
        <i/>
        <sz val="14"/>
        <color theme="1"/>
        <rFont val="Arial"/>
        <family val="2"/>
        <charset val="204"/>
      </rPr>
      <t>" სასოკი"</t>
    </r>
  </si>
  <si>
    <r>
      <rPr>
        <i/>
        <sz val="20"/>
        <color theme="1"/>
        <rFont val="Arial"/>
        <family val="2"/>
        <charset val="204"/>
      </rPr>
      <t xml:space="preserve">ა ) </t>
    </r>
    <r>
      <rPr>
        <i/>
        <sz val="11"/>
        <color theme="1"/>
        <rFont val="Arial"/>
        <family val="2"/>
        <charset val="204"/>
      </rPr>
      <t xml:space="preserve">  </t>
    </r>
    <r>
      <rPr>
        <i/>
        <sz val="14"/>
        <color theme="1"/>
        <rFont val="Arial"/>
        <family val="2"/>
        <charset val="204"/>
      </rPr>
      <t>მილები</t>
    </r>
  </si>
  <si>
    <r>
      <rPr>
        <i/>
        <sz val="20"/>
        <color theme="1"/>
        <rFont val="Arial"/>
        <family val="2"/>
        <charset val="204"/>
      </rPr>
      <t xml:space="preserve">ბ) </t>
    </r>
    <r>
      <rPr>
        <i/>
        <sz val="11"/>
        <color theme="1"/>
        <rFont val="Arial"/>
        <family val="2"/>
        <charset val="204"/>
      </rPr>
      <t xml:space="preserve">  </t>
    </r>
    <r>
      <rPr>
        <i/>
        <sz val="14"/>
        <color theme="1"/>
        <rFont val="Arial"/>
        <family val="2"/>
        <charset val="204"/>
      </rPr>
      <t>ვენტილი, ppr</t>
    </r>
  </si>
  <si>
    <r>
      <rPr>
        <i/>
        <sz val="20"/>
        <color theme="1"/>
        <rFont val="Arial"/>
        <family val="2"/>
        <charset val="204"/>
      </rPr>
      <t xml:space="preserve">გ)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ფილტრი,  ppr</t>
    </r>
  </si>
  <si>
    <r>
      <rPr>
        <i/>
        <sz val="20"/>
        <color theme="1"/>
        <rFont val="Arial"/>
        <family val="2"/>
        <charset val="204"/>
      </rPr>
      <t xml:space="preserve">დ)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მუფტა,  ppr</t>
    </r>
  </si>
  <si>
    <r>
      <rPr>
        <i/>
        <sz val="20"/>
        <color theme="1"/>
        <rFont val="Arial"/>
        <family val="2"/>
        <charset val="204"/>
      </rPr>
      <t xml:space="preserve">ე)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მუფტა, შიდა ხრახნით, ppr</t>
    </r>
  </si>
  <si>
    <r>
      <rPr>
        <i/>
        <sz val="20"/>
        <color theme="1"/>
        <rFont val="Arial"/>
        <family val="2"/>
        <charset val="204"/>
      </rPr>
      <t xml:space="preserve">ვ)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მუფტა, გარე  ხრახნით, ppr</t>
    </r>
  </si>
  <si>
    <r>
      <rPr>
        <i/>
        <sz val="20"/>
        <color theme="1"/>
        <rFont val="Arial"/>
        <family val="2"/>
        <charset val="204"/>
      </rPr>
      <t xml:space="preserve">ზ)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მუფტა, გადამყვანი, ppr</t>
    </r>
  </si>
  <si>
    <r>
      <t xml:space="preserve">თ)   </t>
    </r>
    <r>
      <rPr>
        <i/>
        <sz val="14"/>
        <color theme="1"/>
        <rFont val="Arial"/>
        <family val="2"/>
        <charset val="204"/>
      </rPr>
      <t xml:space="preserve">  მუხლი  გარე ხრახნით, </t>
    </r>
    <r>
      <rPr>
        <i/>
        <sz val="20"/>
        <color theme="1"/>
        <rFont val="Arial"/>
        <family val="2"/>
        <charset val="204"/>
      </rPr>
      <t xml:space="preserve"> 45*</t>
    </r>
    <r>
      <rPr>
        <i/>
        <sz val="14"/>
        <color theme="1"/>
        <rFont val="Arial"/>
        <family val="2"/>
        <charset val="204"/>
      </rPr>
      <t>ppr</t>
    </r>
  </si>
  <si>
    <r>
      <t xml:space="preserve">ი)   </t>
    </r>
    <r>
      <rPr>
        <i/>
        <sz val="14"/>
        <color theme="1"/>
        <rFont val="Arial"/>
        <family val="2"/>
        <charset val="204"/>
      </rPr>
      <t xml:space="preserve">  მუხლი  გარე ხრახნით, </t>
    </r>
    <r>
      <rPr>
        <i/>
        <sz val="20"/>
        <color theme="1"/>
        <rFont val="Arial"/>
        <family val="2"/>
        <charset val="204"/>
      </rPr>
      <t xml:space="preserve"> 90*</t>
    </r>
    <r>
      <rPr>
        <i/>
        <sz val="14"/>
        <color theme="1"/>
        <rFont val="Arial"/>
        <family val="2"/>
        <charset val="204"/>
      </rPr>
      <t>ppr</t>
    </r>
  </si>
  <si>
    <t>140x1/2"</t>
  </si>
  <si>
    <t>140x3/4"</t>
  </si>
  <si>
    <t>160x1/2"</t>
  </si>
  <si>
    <t>160x3/4"</t>
  </si>
  <si>
    <t>125x1/2"</t>
  </si>
  <si>
    <t>125x3/4"</t>
  </si>
  <si>
    <t>140 მმ. - (შავი)</t>
  </si>
  <si>
    <t>125*125</t>
  </si>
  <si>
    <t>140*140</t>
  </si>
  <si>
    <r>
      <rPr>
        <i/>
        <sz val="20"/>
        <color theme="1"/>
        <rFont val="Calibri"/>
        <family val="2"/>
        <scheme val="minor"/>
      </rPr>
      <t xml:space="preserve">ა ) </t>
    </r>
    <r>
      <rPr>
        <i/>
        <sz val="11"/>
        <color theme="1"/>
        <rFont val="Calibri"/>
        <family val="2"/>
        <scheme val="minor"/>
      </rPr>
      <t xml:space="preserve">  </t>
    </r>
    <r>
      <rPr>
        <i/>
        <sz val="14"/>
        <rFont val="Calibri"/>
        <family val="2"/>
        <scheme val="minor"/>
      </rPr>
      <t>გალვანიზირებული  საცობი გარე  ხრახნით</t>
    </r>
  </si>
  <si>
    <r>
      <rPr>
        <b/>
        <i/>
        <sz val="24"/>
        <color rgb="FFFF0000"/>
        <rFont val="Arial"/>
        <family val="2"/>
      </rPr>
      <t>1.</t>
    </r>
    <r>
      <rPr>
        <i/>
        <sz val="18"/>
        <color theme="1"/>
        <rFont val="Arial"/>
        <family val="2"/>
      </rPr>
      <t xml:space="preserve"> მილები</t>
    </r>
  </si>
  <si>
    <r>
      <rPr>
        <b/>
        <i/>
        <sz val="24"/>
        <color rgb="FFFF0000"/>
        <rFont val="Arial"/>
        <family val="2"/>
      </rPr>
      <t xml:space="preserve">3. </t>
    </r>
    <r>
      <rPr>
        <i/>
        <sz val="16"/>
        <color theme="1"/>
        <rFont val="Sylfaen"/>
        <family val="1"/>
        <charset val="204"/>
      </rPr>
      <t>მექანიკური ადაპტორი გარე ხრახნით:</t>
    </r>
  </si>
  <si>
    <r>
      <rPr>
        <b/>
        <i/>
        <sz val="24"/>
        <color rgb="FFFF0000"/>
        <rFont val="Arial"/>
        <family val="2"/>
      </rPr>
      <t xml:space="preserve">4. </t>
    </r>
    <r>
      <rPr>
        <i/>
        <sz val="16"/>
        <color theme="1"/>
        <rFont val="Arial"/>
        <family val="2"/>
        <charset val="204"/>
      </rPr>
      <t>მექანიკური მუხლი:</t>
    </r>
  </si>
  <si>
    <r>
      <rPr>
        <b/>
        <i/>
        <sz val="24"/>
        <color rgb="FFFF0000"/>
        <rFont val="Arial"/>
        <family val="2"/>
      </rPr>
      <t>5.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მექანიკური საცობი:</t>
    </r>
  </si>
  <si>
    <r>
      <rPr>
        <b/>
        <i/>
        <sz val="24"/>
        <color rgb="FFFF0000"/>
        <rFont val="Arial"/>
        <family val="2"/>
      </rPr>
      <t xml:space="preserve">6. </t>
    </r>
    <r>
      <rPr>
        <i/>
        <sz val="16"/>
        <color theme="1"/>
        <rFont val="Arial"/>
        <family val="2"/>
        <charset val="204"/>
      </rPr>
      <t>მექანიკური ადაპტორი შიდა ხრახნით:</t>
    </r>
  </si>
  <si>
    <r>
      <rPr>
        <b/>
        <i/>
        <sz val="24"/>
        <color rgb="FFFF0000"/>
        <rFont val="Arial"/>
        <family val="2"/>
      </rPr>
      <t xml:space="preserve">7. </t>
    </r>
    <r>
      <rPr>
        <i/>
        <sz val="16"/>
        <color theme="1"/>
        <rFont val="Arial"/>
        <family val="2"/>
        <charset val="204"/>
      </rPr>
      <t>მექანიკური მუხლი შიდა ხრახნით:</t>
    </r>
  </si>
  <si>
    <r>
      <rPr>
        <b/>
        <i/>
        <sz val="24"/>
        <color rgb="FFFF0000"/>
        <rFont val="Arial"/>
        <family val="2"/>
      </rPr>
      <t xml:space="preserve">8. </t>
    </r>
    <r>
      <rPr>
        <i/>
        <sz val="16"/>
        <color theme="1"/>
        <rFont val="Arial"/>
        <family val="2"/>
        <charset val="204"/>
      </rPr>
      <t>მექანიკური მუხლი გარე ხრახნით:</t>
    </r>
  </si>
  <si>
    <r>
      <rPr>
        <b/>
        <i/>
        <sz val="24"/>
        <color rgb="FFFF0000"/>
        <rFont val="Arial"/>
        <family val="2"/>
      </rPr>
      <t>9.</t>
    </r>
    <r>
      <rPr>
        <i/>
        <sz val="16"/>
        <color theme="1"/>
        <rFont val="Arial"/>
        <family val="2"/>
        <charset val="204"/>
      </rPr>
      <t xml:space="preserve"> მექანიკური სამკაპი:</t>
    </r>
  </si>
  <si>
    <r>
      <rPr>
        <b/>
        <i/>
        <sz val="24"/>
        <color rgb="FFFF0000"/>
        <rFont val="Arial"/>
        <family val="2"/>
      </rPr>
      <t xml:space="preserve">10. </t>
    </r>
    <r>
      <rPr>
        <i/>
        <sz val="16"/>
        <color theme="1"/>
        <rFont val="Arial"/>
        <family val="2"/>
        <charset val="204"/>
      </rPr>
      <t>მექანიკური სამკაპი გარე ხრახნით:</t>
    </r>
  </si>
  <si>
    <r>
      <rPr>
        <b/>
        <i/>
        <sz val="24"/>
        <color rgb="FFFF0000"/>
        <rFont val="Arial"/>
        <family val="2"/>
      </rPr>
      <t xml:space="preserve">11. </t>
    </r>
    <r>
      <rPr>
        <i/>
        <sz val="16"/>
        <color theme="1"/>
        <rFont val="Arial"/>
        <family val="2"/>
        <charset val="204"/>
      </rPr>
      <t>მექანიკური სამკაპი შიდა ხრახნით:</t>
    </r>
  </si>
  <si>
    <r>
      <rPr>
        <b/>
        <i/>
        <sz val="24"/>
        <color rgb="FFFF0000"/>
        <rFont val="Arial"/>
        <family val="2"/>
      </rPr>
      <t>12.</t>
    </r>
    <r>
      <rPr>
        <i/>
        <sz val="20"/>
        <color rgb="FFFF0000"/>
        <rFont val="Arial"/>
        <family val="2"/>
      </rPr>
      <t xml:space="preserve"> </t>
    </r>
    <r>
      <rPr>
        <i/>
        <sz val="16"/>
        <color theme="1"/>
        <rFont val="Arial"/>
        <family val="2"/>
        <charset val="204"/>
      </rPr>
      <t>მექანიკური გადამყვანი:</t>
    </r>
  </si>
  <si>
    <r>
      <rPr>
        <b/>
        <i/>
        <sz val="24"/>
        <color rgb="FFFF0000"/>
        <rFont val="Arial"/>
        <family val="2"/>
      </rPr>
      <t xml:space="preserve">13. </t>
    </r>
    <r>
      <rPr>
        <i/>
        <sz val="16"/>
        <color theme="1"/>
        <rFont val="Arial"/>
        <family val="2"/>
        <charset val="204"/>
      </rPr>
      <t>მექანიკური უნაგირი:</t>
    </r>
  </si>
  <si>
    <r>
      <rPr>
        <b/>
        <i/>
        <sz val="24"/>
        <color rgb="FFFF0000"/>
        <rFont val="Arial"/>
        <family val="2"/>
      </rPr>
      <t>14.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ელექტრო  უნაგირი:</t>
    </r>
  </si>
  <si>
    <r>
      <rPr>
        <b/>
        <i/>
        <sz val="24"/>
        <color rgb="FFFF0000"/>
        <rFont val="Arial"/>
        <family val="2"/>
      </rPr>
      <t xml:space="preserve">15. </t>
    </r>
    <r>
      <rPr>
        <i/>
        <sz val="16"/>
        <color theme="1"/>
        <rFont val="Arial"/>
        <family val="2"/>
        <charset val="204"/>
      </rPr>
      <t>მექანიკური სამკაპი გადამყვანი:</t>
    </r>
  </si>
  <si>
    <r>
      <rPr>
        <b/>
        <i/>
        <sz val="24"/>
        <color rgb="FFFF0000"/>
        <rFont val="Arial"/>
        <family val="2"/>
      </rPr>
      <t>16.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ელექტრო ქურო:</t>
    </r>
  </si>
  <si>
    <r>
      <rPr>
        <b/>
        <i/>
        <sz val="24"/>
        <color rgb="FFFF0000"/>
        <rFont val="Arial"/>
        <family val="2"/>
      </rPr>
      <t xml:space="preserve">18. </t>
    </r>
    <r>
      <rPr>
        <i/>
        <sz val="16"/>
        <color theme="1"/>
        <rFont val="Arial"/>
        <family val="2"/>
        <charset val="204"/>
      </rPr>
      <t>ჰიდროიზოლაცია:</t>
    </r>
  </si>
  <si>
    <r>
      <rPr>
        <b/>
        <i/>
        <sz val="24"/>
        <color rgb="FFFF0000"/>
        <rFont val="Arial"/>
        <family val="2"/>
      </rPr>
      <t>17.</t>
    </r>
    <r>
      <rPr>
        <b/>
        <i/>
        <sz val="24"/>
        <color theme="1"/>
        <rFont val="Arial"/>
        <family val="2"/>
      </rPr>
      <t xml:space="preserve"> </t>
    </r>
    <r>
      <rPr>
        <i/>
        <sz val="14"/>
        <color theme="1"/>
        <rFont val="Arial"/>
        <family val="2"/>
        <charset val="204"/>
      </rPr>
      <t>პოლიეთილენის მექ. ვენტილები ადაფტორით:</t>
    </r>
  </si>
  <si>
    <r>
      <rPr>
        <b/>
        <i/>
        <sz val="24"/>
        <color rgb="FFFF0000"/>
        <rFont val="Arial"/>
        <family val="2"/>
      </rPr>
      <t>19.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 xml:space="preserve">ბურთულა ვენტილები
</t>
    </r>
    <r>
      <rPr>
        <i/>
        <sz val="20"/>
        <color theme="1"/>
        <rFont val="Arial"/>
        <family val="2"/>
        <charset val="204"/>
      </rPr>
      <t xml:space="preserve">ა) </t>
    </r>
    <r>
      <rPr>
        <i/>
        <sz val="12"/>
        <color theme="1"/>
        <rFont val="Arial"/>
        <family val="2"/>
        <charset val="204"/>
      </rPr>
      <t>ბ</t>
    </r>
    <r>
      <rPr>
        <i/>
        <sz val="14"/>
        <color theme="1"/>
        <rFont val="Arial"/>
        <family val="2"/>
        <charset val="204"/>
      </rPr>
      <t xml:space="preserve">ურთულა ვენტილი პოესანი (შიდა ხრახნით ,პოლიეთილენი)
     (კომპრესიული ონკანი შ/ხ,პოლიეთილენის) </t>
    </r>
  </si>
  <si>
    <r>
      <rPr>
        <b/>
        <i/>
        <sz val="24"/>
        <color rgb="FFFF0000"/>
        <rFont val="Arial"/>
        <family val="2"/>
        <charset val="204"/>
      </rPr>
      <t xml:space="preserve">20. </t>
    </r>
    <r>
      <rPr>
        <b/>
        <i/>
        <sz val="24"/>
        <color rgb="FFFF0000"/>
        <rFont val="Calibri"/>
        <family val="2"/>
        <charset val="204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 xml:space="preserve">რკინა პლასტმასზე გადამყვანი (მისადუღებელი, ხრახნის გარეშე) </t>
    </r>
  </si>
  <si>
    <r>
      <rPr>
        <b/>
        <i/>
        <sz val="24"/>
        <color rgb="FFFF0000"/>
        <rFont val="Arial"/>
        <family val="2"/>
      </rPr>
      <t>21.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ჩამოსხმული და ელექტრო შედუღების ფიტინგები</t>
    </r>
  </si>
  <si>
    <r>
      <rPr>
        <b/>
        <i/>
        <sz val="24"/>
        <color rgb="FFFF0000"/>
        <rFont val="Arial"/>
        <family val="2"/>
      </rPr>
      <t>22.</t>
    </r>
    <r>
      <rPr>
        <i/>
        <sz val="20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scheme val="minor"/>
      </rPr>
      <t>რკინის, თუჯის და მეტალის გალვანიზირებული
 ფიტინგები</t>
    </r>
  </si>
  <si>
    <r>
      <rPr>
        <b/>
        <i/>
        <sz val="24"/>
        <color rgb="FFFF0000"/>
        <rFont val="Arial"/>
        <family val="2"/>
      </rPr>
      <t>23.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PPR-ის მასალები</t>
    </r>
  </si>
  <si>
    <t xml:space="preserve"> საერთო ფასი (ლარი)</t>
  </si>
  <si>
    <t xml:space="preserve">წარმოშობის ქვეყანა, მწარმოებელი   </t>
  </si>
  <si>
    <r>
      <rPr>
        <b/>
        <i/>
        <sz val="24"/>
        <color rgb="FFFF0000"/>
        <rFont val="Arial"/>
        <family val="2"/>
      </rPr>
      <t xml:space="preserve">2. </t>
    </r>
    <r>
      <rPr>
        <i/>
        <sz val="16"/>
        <color theme="1"/>
        <rFont val="Arial"/>
        <family val="2"/>
        <charset val="204"/>
      </rPr>
      <t>მექანიკური გადასაბმელი ქურო (მუფტა):</t>
    </r>
  </si>
  <si>
    <r>
      <t xml:space="preserve">კ)   </t>
    </r>
    <r>
      <rPr>
        <i/>
        <sz val="14"/>
        <color theme="1"/>
        <rFont val="Arial"/>
        <family val="2"/>
        <charset val="204"/>
      </rPr>
      <t xml:space="preserve"> "ამერიკანკა", გარე ხრახნით, ppr</t>
    </r>
  </si>
  <si>
    <r>
      <t xml:space="preserve">ლ)   </t>
    </r>
    <r>
      <rPr>
        <i/>
        <sz val="14"/>
        <color theme="1"/>
        <rFont val="Arial"/>
        <family val="2"/>
        <charset val="204"/>
      </rPr>
      <t xml:space="preserve"> "ამერიკანკა", შიდა ხრახნით, ppr</t>
    </r>
  </si>
  <si>
    <r>
      <t xml:space="preserve">მ)   </t>
    </r>
    <r>
      <rPr>
        <i/>
        <sz val="14"/>
        <color theme="1"/>
        <rFont val="Arial"/>
        <family val="2"/>
        <charset val="204"/>
      </rPr>
      <t xml:space="preserve"> დამხშობი, ppr</t>
    </r>
  </si>
  <si>
    <r>
      <t xml:space="preserve">ნ)   </t>
    </r>
    <r>
      <rPr>
        <i/>
        <sz val="14"/>
        <color theme="1"/>
        <rFont val="Arial"/>
        <family val="2"/>
        <charset val="204"/>
      </rPr>
      <t xml:space="preserve"> სამკაპი, ppr</t>
    </r>
  </si>
  <si>
    <t xml:space="preserve">რადენობა 
</t>
  </si>
  <si>
    <t xml:space="preserve">ტექნიკური მახასიათებლები
</t>
  </si>
  <si>
    <t>ცემენტი 
400 მარკა</t>
  </si>
  <si>
    <t>50 მმ ფოლადის 
მილი</t>
  </si>
  <si>
    <t>2 ტონა</t>
  </si>
  <si>
    <t>300 მეტრი</t>
  </si>
  <si>
    <t>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</si>
</sst>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Sylfaen"/>
      <family val="1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4"/>
      <color theme="1"/>
      <name val="Calibri"/>
      <family val="2"/>
      <charset val="204"/>
      <scheme val="minor"/>
    </font>
    <font>
      <i/>
      <sz val="20"/>
      <color theme="1"/>
      <name val="Arial"/>
      <family val="2"/>
      <charset val="204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4"/>
      <color theme="1"/>
      <name val="Arial"/>
      <family val="2"/>
    </font>
    <font>
      <i/>
      <sz val="14"/>
      <color theme="1"/>
      <name val="Arial"/>
      <family val="2"/>
      <charset val="204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i/>
      <sz val="16"/>
      <color theme="1"/>
      <name val="Calibri"/>
      <family val="2"/>
      <scheme val="minor"/>
    </font>
    <font>
      <b/>
      <i/>
      <sz val="20"/>
      <color rgb="FFFF0000"/>
      <name val="Arial"/>
      <family val="2"/>
    </font>
    <font>
      <sz val="18"/>
      <color theme="1"/>
      <name val="Arial"/>
      <family val="2"/>
    </font>
    <font>
      <i/>
      <sz val="18"/>
      <color theme="1"/>
      <name val="Arial"/>
      <family val="2"/>
    </font>
    <font>
      <i/>
      <sz val="20"/>
      <color theme="1"/>
      <name val="Sylfaen"/>
      <family val="1"/>
      <charset val="204"/>
    </font>
    <font>
      <sz val="20"/>
      <color theme="1"/>
      <name val="Sylfae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Sylfaen"/>
      <family val="1"/>
      <charset val="204"/>
    </font>
    <font>
      <i/>
      <sz val="16"/>
      <color theme="1"/>
      <name val="Arial"/>
      <family val="2"/>
      <charset val="204"/>
    </font>
    <font>
      <i/>
      <sz val="12"/>
      <color theme="1"/>
      <name val="AcadNusx"/>
    </font>
    <font>
      <i/>
      <sz val="16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Sylfaen"/>
      <family val="1"/>
      <charset val="204"/>
    </font>
    <font>
      <i/>
      <sz val="14"/>
      <color theme="1"/>
      <name val="Sylfae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Sylfaen"/>
      <family val="1"/>
      <charset val="204"/>
    </font>
    <font>
      <b/>
      <i/>
      <sz val="14"/>
      <color rgb="FFFF0000"/>
      <name val="Arial"/>
      <family val="2"/>
      <charset val="204"/>
    </font>
    <font>
      <i/>
      <sz val="20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20"/>
      <color rgb="FFFF0000"/>
      <name val="Arial"/>
      <family val="2"/>
    </font>
    <font>
      <b/>
      <i/>
      <sz val="24"/>
      <color rgb="FFFF0000"/>
      <name val="Arial"/>
      <family val="2"/>
    </font>
    <font>
      <b/>
      <i/>
      <sz val="24"/>
      <color theme="1"/>
      <name val="Arial"/>
      <family val="2"/>
    </font>
    <font>
      <i/>
      <sz val="16"/>
      <color theme="1"/>
      <name val="Arial"/>
      <family val="2"/>
    </font>
    <font>
      <b/>
      <i/>
      <sz val="24"/>
      <color rgb="FFFF0000"/>
      <name val="Arial"/>
      <family val="2"/>
      <charset val="204"/>
    </font>
    <font>
      <b/>
      <i/>
      <sz val="24"/>
      <color rgb="FFFF0000"/>
      <name val="Calibri"/>
      <family val="2"/>
      <charset val="204"/>
      <scheme val="minor"/>
    </font>
    <font>
      <i/>
      <sz val="22"/>
      <color theme="1"/>
      <name val="Arial"/>
      <family val="2"/>
    </font>
    <font>
      <u/>
      <sz val="11"/>
      <color theme="10"/>
      <name val="Calibri"/>
      <family val="2"/>
    </font>
    <font>
      <sz val="24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3" fillId="0" borderId="4" xfId="0" applyFont="1" applyBorder="1" applyAlignment="1">
      <alignment vertical="center"/>
    </xf>
    <xf numFmtId="0" fontId="2" fillId="0" borderId="9" xfId="0" applyFont="1" applyBorder="1"/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" fillId="0" borderId="0" xfId="0" applyFont="1"/>
    <xf numFmtId="0" fontId="23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vertical="top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2" fontId="33" fillId="0" borderId="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3" fillId="0" borderId="4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/>
    </xf>
    <xf numFmtId="2" fontId="36" fillId="0" borderId="13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2" fontId="36" fillId="0" borderId="4" xfId="0" applyNumberFormat="1" applyFont="1" applyBorder="1" applyAlignment="1">
      <alignment horizontal="center" vertical="center" wrapText="1"/>
    </xf>
    <xf numFmtId="0" fontId="34" fillId="0" borderId="1" xfId="0" applyFont="1" applyBorder="1"/>
    <xf numFmtId="2" fontId="36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/>
    <xf numFmtId="2" fontId="33" fillId="0" borderId="14" xfId="0" applyNumberFormat="1" applyFont="1" applyBorder="1" applyAlignment="1">
      <alignment horizontal="center" vertical="center" wrapText="1"/>
    </xf>
    <xf numFmtId="2" fontId="36" fillId="0" borderId="14" xfId="0" applyNumberFormat="1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2" fontId="36" fillId="0" borderId="2" xfId="0" applyNumberFormat="1" applyFont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 vertical="center" wrapText="1"/>
    </xf>
    <xf numFmtId="2" fontId="33" fillId="0" borderId="20" xfId="0" applyNumberFormat="1" applyFont="1" applyBorder="1" applyAlignment="1">
      <alignment vertical="center" wrapText="1"/>
    </xf>
    <xf numFmtId="0" fontId="0" fillId="0" borderId="24" xfId="0" applyBorder="1"/>
    <xf numFmtId="2" fontId="7" fillId="0" borderId="2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0" fillId="0" borderId="21" xfId="0" applyBorder="1"/>
    <xf numFmtId="2" fontId="33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28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right"/>
    </xf>
    <xf numFmtId="2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" xfId="0" applyBorder="1" applyAlignment="1">
      <alignment wrapText="1"/>
    </xf>
    <xf numFmtId="2" fontId="49" fillId="0" borderId="14" xfId="0" applyNumberFormat="1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48" fillId="0" borderId="4" xfId="0" applyFont="1" applyBorder="1"/>
    <xf numFmtId="0" fontId="52" fillId="0" borderId="13" xfId="0" applyFont="1" applyBorder="1"/>
    <xf numFmtId="0" fontId="50" fillId="0" borderId="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7" fillId="2" borderId="0" xfId="0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 wrapText="1"/>
    </xf>
    <xf numFmtId="0" fontId="34" fillId="0" borderId="5" xfId="0" applyFont="1" applyBorder="1"/>
    <xf numFmtId="2" fontId="33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7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33" fillId="0" borderId="4" xfId="0" applyNumberFormat="1" applyFont="1" applyBorder="1" applyAlignment="1">
      <alignment horizontal="center" vertical="center" wrapText="1"/>
    </xf>
    <xf numFmtId="0" fontId="34" fillId="0" borderId="1" xfId="0" applyFont="1" applyBorder="1"/>
    <xf numFmtId="2" fontId="7" fillId="0" borderId="14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32" fillId="0" borderId="9" xfId="0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1" applyFont="1" applyAlignment="1" applyProtection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534151</xdr:colOff>
      <xdr:row>41</xdr:row>
      <xdr:rowOff>184662</xdr:rowOff>
    </xdr:from>
    <xdr:to>
      <xdr:col>2</xdr:col>
      <xdr:colOff>1186727</xdr:colOff>
      <xdr:row>43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926" y="9776337"/>
          <a:ext cx="1900351" cy="729738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400050</xdr:colOff>
      <xdr:row>55</xdr:row>
      <xdr:rowOff>379463</xdr:rowOff>
    </xdr:from>
    <xdr:to>
      <xdr:col>2</xdr:col>
      <xdr:colOff>1106742</xdr:colOff>
      <xdr:row>58</xdr:row>
      <xdr:rowOff>187119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47825" y="14171663"/>
          <a:ext cx="1954467" cy="1045906"/>
        </a:xfrm>
        <a:prstGeom prst="rect">
          <a:avLst/>
        </a:prstGeom>
        <a:noFill/>
      </xdr:spPr>
    </xdr:pic>
    <xdr:clientData/>
  </xdr:twoCellAnchor>
  <xdr:twoCellAnchor>
    <xdr:from>
      <xdr:col>3</xdr:col>
      <xdr:colOff>133350</xdr:colOff>
      <xdr:row>78</xdr:row>
      <xdr:rowOff>38099</xdr:rowOff>
    </xdr:from>
    <xdr:to>
      <xdr:col>4</xdr:col>
      <xdr:colOff>314325</xdr:colOff>
      <xdr:row>79</xdr:row>
      <xdr:rowOff>0</xdr:rowOff>
    </xdr:to>
    <xdr:pic>
      <xdr:nvPicPr>
        <xdr:cNvPr id="4" name="Picture 1" descr="Cap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675" y="20440649"/>
          <a:ext cx="1428750" cy="849332"/>
        </a:xfrm>
        <a:prstGeom prst="rect">
          <a:avLst/>
        </a:prstGeom>
        <a:noFill/>
      </xdr:spPr>
    </xdr:pic>
    <xdr:clientData/>
  </xdr:twoCellAnchor>
  <xdr:twoCellAnchor>
    <xdr:from>
      <xdr:col>3</xdr:col>
      <xdr:colOff>276224</xdr:colOff>
      <xdr:row>90</xdr:row>
      <xdr:rowOff>123825</xdr:rowOff>
    </xdr:from>
    <xdr:to>
      <xdr:col>4</xdr:col>
      <xdr:colOff>123824</xdr:colOff>
      <xdr:row>91</xdr:row>
      <xdr:rowOff>291680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19549" y="25003125"/>
          <a:ext cx="1095375" cy="71078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228600</xdr:colOff>
      <xdr:row>103</xdr:row>
      <xdr:rowOff>371475</xdr:rowOff>
    </xdr:from>
    <xdr:to>
      <xdr:col>4</xdr:col>
      <xdr:colOff>923925</xdr:colOff>
      <xdr:row>107</xdr:row>
      <xdr:rowOff>391770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560854">
          <a:off x="3971925" y="33994725"/>
          <a:ext cx="1943100" cy="141094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409575</xdr:colOff>
      <xdr:row>129</xdr:row>
      <xdr:rowOff>512662</xdr:rowOff>
    </xdr:from>
    <xdr:to>
      <xdr:col>3</xdr:col>
      <xdr:colOff>123825</xdr:colOff>
      <xdr:row>134</xdr:row>
      <xdr:rowOff>133350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57350" y="41651137"/>
          <a:ext cx="2209800" cy="897038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952500</xdr:colOff>
      <xdr:row>160</xdr:row>
      <xdr:rowOff>177358</xdr:rowOff>
    </xdr:from>
    <xdr:to>
      <xdr:col>3</xdr:col>
      <xdr:colOff>0</xdr:colOff>
      <xdr:row>162</xdr:row>
      <xdr:rowOff>304800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0275" y="45021058"/>
          <a:ext cx="1543050" cy="1746692"/>
        </a:xfrm>
        <a:prstGeom prst="rect">
          <a:avLst/>
        </a:prstGeom>
        <a:noFill/>
      </xdr:spPr>
    </xdr:pic>
    <xdr:clientData/>
  </xdr:twoCellAnchor>
  <xdr:twoCellAnchor>
    <xdr:from>
      <xdr:col>3</xdr:col>
      <xdr:colOff>142875</xdr:colOff>
      <xdr:row>180</xdr:row>
      <xdr:rowOff>379533</xdr:rowOff>
    </xdr:from>
    <xdr:to>
      <xdr:col>4</xdr:col>
      <xdr:colOff>628650</xdr:colOff>
      <xdr:row>183</xdr:row>
      <xdr:rowOff>47625</xdr:rowOff>
    </xdr:to>
    <xdr:pic>
      <xdr:nvPicPr>
        <xdr:cNvPr id="9" name="Picture 2" descr="dasdd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86200" y="51195408"/>
          <a:ext cx="1733550" cy="772992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171450</xdr:colOff>
      <xdr:row>197</xdr:row>
      <xdr:rowOff>200025</xdr:rowOff>
    </xdr:from>
    <xdr:to>
      <xdr:col>3</xdr:col>
      <xdr:colOff>180975</xdr:colOff>
      <xdr:row>201</xdr:row>
      <xdr:rowOff>352425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19225" y="63512700"/>
          <a:ext cx="2505075" cy="1428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446797</xdr:colOff>
      <xdr:row>224</xdr:row>
      <xdr:rowOff>0</xdr:rowOff>
    </xdr:from>
    <xdr:to>
      <xdr:col>2</xdr:col>
      <xdr:colOff>1234734</xdr:colOff>
      <xdr:row>227</xdr:row>
      <xdr:rowOff>0</xdr:rowOff>
    </xdr:to>
    <xdr:pic>
      <xdr:nvPicPr>
        <xdr:cNvPr id="11" name="Pictur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94572" y="58969275"/>
          <a:ext cx="2035712" cy="876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866776</xdr:colOff>
      <xdr:row>250</xdr:row>
      <xdr:rowOff>333375</xdr:rowOff>
    </xdr:from>
    <xdr:to>
      <xdr:col>3</xdr:col>
      <xdr:colOff>9525</xdr:colOff>
      <xdr:row>254</xdr:row>
      <xdr:rowOff>142875</xdr:rowOff>
    </xdr:to>
    <xdr:pic>
      <xdr:nvPicPr>
        <xdr:cNvPr id="12" name="Pictur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14551" y="79829025"/>
          <a:ext cx="1638299" cy="1085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640615</xdr:colOff>
      <xdr:row>276</xdr:row>
      <xdr:rowOff>115673</xdr:rowOff>
    </xdr:from>
    <xdr:to>
      <xdr:col>3</xdr:col>
      <xdr:colOff>31014</xdr:colOff>
      <xdr:row>280</xdr:row>
      <xdr:rowOff>0</xdr:rowOff>
    </xdr:to>
    <xdr:pic>
      <xdr:nvPicPr>
        <xdr:cNvPr id="13" name="Pictur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304363">
          <a:off x="1888390" y="88936298"/>
          <a:ext cx="1885949" cy="114657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1009650</xdr:colOff>
      <xdr:row>352</xdr:row>
      <xdr:rowOff>0</xdr:rowOff>
    </xdr:from>
    <xdr:to>
      <xdr:col>3</xdr:col>
      <xdr:colOff>0</xdr:colOff>
      <xdr:row>353</xdr:row>
      <xdr:rowOff>690223</xdr:rowOff>
    </xdr:to>
    <xdr:pic>
      <xdr:nvPicPr>
        <xdr:cNvPr id="14" name="Pictur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57425" y="114176175"/>
          <a:ext cx="1485900" cy="9950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8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4" width="18.7109375" customWidth="1"/>
    <col min="5" max="5" width="22.85546875" customWidth="1"/>
    <col min="6" max="6" width="21.85546875" customWidth="1"/>
    <col min="8" max="8" width="13" customWidth="1"/>
    <col min="9" max="9" width="8.85546875" customWidth="1"/>
    <col min="10" max="10" width="14.5703125" customWidth="1"/>
    <col min="12" max="12" width="7.5703125" customWidth="1"/>
    <col min="15" max="15" width="9" customWidth="1"/>
  </cols>
  <sheetData>
    <row r="1" spans="1:5" ht="30" customHeight="1" x14ac:dyDescent="0.25">
      <c r="A1" s="169" t="s">
        <v>298</v>
      </c>
      <c r="B1" s="169"/>
      <c r="C1" s="169"/>
      <c r="D1" s="169"/>
      <c r="E1" s="169"/>
    </row>
    <row r="2" spans="1:5" ht="30.75" customHeight="1" x14ac:dyDescent="0.25">
      <c r="A2" s="170" t="s">
        <v>263</v>
      </c>
      <c r="B2" s="170"/>
      <c r="C2" s="170"/>
      <c r="D2" s="170"/>
      <c r="E2" s="170"/>
    </row>
    <row r="3" spans="1:5" ht="44.25" customHeight="1" thickBot="1" x14ac:dyDescent="0.3">
      <c r="A3" s="2" t="s">
        <v>188</v>
      </c>
      <c r="B3" s="3" t="s">
        <v>165</v>
      </c>
      <c r="C3" s="2" t="s">
        <v>286</v>
      </c>
      <c r="D3" s="2" t="s">
        <v>166</v>
      </c>
      <c r="E3" s="2" t="s">
        <v>285</v>
      </c>
    </row>
    <row r="4" spans="1:5" ht="24" customHeight="1" x14ac:dyDescent="0.25">
      <c r="A4" s="23" t="s">
        <v>161</v>
      </c>
      <c r="B4" s="174">
        <v>400</v>
      </c>
      <c r="C4" s="179"/>
      <c r="D4" s="176"/>
      <c r="E4" s="176">
        <f>B4*D4</f>
        <v>0</v>
      </c>
    </row>
    <row r="5" spans="1:5" ht="24" customHeight="1" thickBot="1" x14ac:dyDescent="0.3">
      <c r="A5" s="23" t="s">
        <v>4</v>
      </c>
      <c r="B5" s="175"/>
      <c r="C5" s="161"/>
      <c r="D5" s="163"/>
      <c r="E5" s="177"/>
    </row>
    <row r="6" spans="1:5" ht="24" customHeight="1" x14ac:dyDescent="0.25">
      <c r="A6" s="52" t="s">
        <v>162</v>
      </c>
      <c r="B6" s="157">
        <v>200</v>
      </c>
      <c r="C6" s="179"/>
      <c r="D6" s="155"/>
      <c r="E6" s="155">
        <f>B6*D6</f>
        <v>0</v>
      </c>
    </row>
    <row r="7" spans="1:5" ht="24" customHeight="1" thickBot="1" x14ac:dyDescent="0.3">
      <c r="A7" s="53" t="s">
        <v>4</v>
      </c>
      <c r="B7" s="157"/>
      <c r="C7" s="161"/>
      <c r="D7" s="163"/>
      <c r="E7" s="163"/>
    </row>
    <row r="8" spans="1:5" ht="24" customHeight="1" x14ac:dyDescent="0.25">
      <c r="A8" s="23" t="s">
        <v>237</v>
      </c>
      <c r="B8" s="157">
        <v>1000</v>
      </c>
      <c r="C8" s="179"/>
      <c r="D8" s="155"/>
      <c r="E8" s="155">
        <f>B8*D8</f>
        <v>0</v>
      </c>
    </row>
    <row r="9" spans="1:5" ht="24" customHeight="1" x14ac:dyDescent="0.25">
      <c r="A9" s="23" t="s">
        <v>135</v>
      </c>
      <c r="B9" s="158"/>
      <c r="C9" s="161"/>
      <c r="D9" s="177"/>
      <c r="E9" s="163"/>
    </row>
    <row r="10" spans="1:5" ht="24" customHeight="1" x14ac:dyDescent="0.25">
      <c r="A10" s="52" t="s">
        <v>160</v>
      </c>
      <c r="B10" s="111"/>
      <c r="C10" s="112"/>
      <c r="D10" s="113"/>
      <c r="E10" s="114"/>
    </row>
    <row r="11" spans="1:5" ht="24" customHeight="1" x14ac:dyDescent="0.25">
      <c r="A11" s="23" t="s">
        <v>3</v>
      </c>
      <c r="B11" s="91">
        <v>500</v>
      </c>
      <c r="C11" s="137"/>
      <c r="D11" s="19"/>
      <c r="E11" s="19">
        <f>B11*D11</f>
        <v>0</v>
      </c>
    </row>
    <row r="12" spans="1:5" ht="24" customHeight="1" x14ac:dyDescent="0.25">
      <c r="A12" s="53" t="s">
        <v>2</v>
      </c>
      <c r="B12" s="92">
        <v>500</v>
      </c>
      <c r="C12" s="137"/>
      <c r="D12" s="26"/>
      <c r="E12" s="19">
        <f>B12*D12</f>
        <v>0</v>
      </c>
    </row>
    <row r="13" spans="1:5" ht="24" customHeight="1" x14ac:dyDescent="0.25">
      <c r="A13" s="23" t="s">
        <v>163</v>
      </c>
      <c r="B13" s="111"/>
      <c r="C13" s="115"/>
      <c r="D13" s="113"/>
      <c r="E13" s="114"/>
    </row>
    <row r="14" spans="1:5" ht="24" customHeight="1" x14ac:dyDescent="0.25">
      <c r="A14" s="23" t="s">
        <v>3</v>
      </c>
      <c r="B14" s="92">
        <v>500</v>
      </c>
      <c r="C14" s="137"/>
      <c r="D14" s="26"/>
      <c r="E14" s="19">
        <f>B14*D14</f>
        <v>0</v>
      </c>
    </row>
    <row r="15" spans="1:5" ht="24" customHeight="1" x14ac:dyDescent="0.25">
      <c r="A15" s="23" t="s">
        <v>2</v>
      </c>
      <c r="B15" s="92">
        <v>500</v>
      </c>
      <c r="C15" s="137"/>
      <c r="D15" s="26"/>
      <c r="E15" s="19">
        <f>B15*D15</f>
        <v>0</v>
      </c>
    </row>
    <row r="16" spans="1:5" ht="24" customHeight="1" x14ac:dyDescent="0.25">
      <c r="A16" s="117" t="s">
        <v>130</v>
      </c>
      <c r="B16" s="118"/>
      <c r="C16" s="115"/>
      <c r="D16" s="113"/>
      <c r="E16" s="114"/>
    </row>
    <row r="17" spans="1:5" ht="24" customHeight="1" x14ac:dyDescent="0.25">
      <c r="A17" s="119" t="s">
        <v>3</v>
      </c>
      <c r="B17" s="116">
        <v>200</v>
      </c>
      <c r="C17" s="137"/>
      <c r="D17" s="26"/>
      <c r="E17" s="19">
        <f>B17*D17</f>
        <v>0</v>
      </c>
    </row>
    <row r="18" spans="1:5" ht="24" customHeight="1" x14ac:dyDescent="0.25">
      <c r="A18" s="119" t="s">
        <v>2</v>
      </c>
      <c r="B18" s="116">
        <v>300</v>
      </c>
      <c r="C18" s="137"/>
      <c r="D18" s="26"/>
      <c r="E18" s="19">
        <f>B18*D18</f>
        <v>0</v>
      </c>
    </row>
    <row r="19" spans="1:5" ht="24" customHeight="1" x14ac:dyDescent="0.25">
      <c r="A19" s="117" t="s">
        <v>131</v>
      </c>
      <c r="B19" s="118"/>
      <c r="C19" s="115"/>
      <c r="D19" s="113"/>
      <c r="E19" s="114"/>
    </row>
    <row r="20" spans="1:5" ht="24" customHeight="1" x14ac:dyDescent="0.25">
      <c r="A20" s="119" t="s">
        <v>3</v>
      </c>
      <c r="B20" s="116">
        <v>300</v>
      </c>
      <c r="C20" s="137"/>
      <c r="D20" s="26"/>
      <c r="E20" s="19">
        <f>B20*D20</f>
        <v>0</v>
      </c>
    </row>
    <row r="21" spans="1:5" ht="24" customHeight="1" x14ac:dyDescent="0.25">
      <c r="A21" s="119" t="s">
        <v>2</v>
      </c>
      <c r="B21" s="116">
        <v>200</v>
      </c>
      <c r="C21" s="137"/>
      <c r="D21" s="26"/>
      <c r="E21" s="19">
        <f>B21*D21</f>
        <v>0</v>
      </c>
    </row>
    <row r="22" spans="1:5" ht="24" customHeight="1" x14ac:dyDescent="0.25">
      <c r="A22" s="117" t="s">
        <v>132</v>
      </c>
      <c r="B22" s="118"/>
      <c r="C22" s="115"/>
      <c r="D22" s="113"/>
      <c r="E22" s="114"/>
    </row>
    <row r="23" spans="1:5" ht="24" customHeight="1" x14ac:dyDescent="0.25">
      <c r="A23" s="119" t="s">
        <v>2</v>
      </c>
      <c r="B23" s="116">
        <v>200</v>
      </c>
      <c r="C23" s="137"/>
      <c r="D23" s="26"/>
      <c r="E23" s="19">
        <f>B23*D23</f>
        <v>0</v>
      </c>
    </row>
    <row r="24" spans="1:5" ht="24" customHeight="1" x14ac:dyDescent="0.25">
      <c r="A24" s="119" t="s">
        <v>1</v>
      </c>
      <c r="B24" s="116">
        <v>200</v>
      </c>
      <c r="C24" s="137"/>
      <c r="D24" s="26"/>
      <c r="E24" s="19">
        <f>B24*D24</f>
        <v>0</v>
      </c>
    </row>
    <row r="25" spans="1:5" ht="24" customHeight="1" x14ac:dyDescent="0.25">
      <c r="A25" s="117" t="s">
        <v>133</v>
      </c>
      <c r="B25" s="118"/>
      <c r="C25" s="112"/>
      <c r="D25" s="113"/>
      <c r="E25" s="114"/>
    </row>
    <row r="26" spans="1:5" ht="24" customHeight="1" x14ac:dyDescent="0.25">
      <c r="A26" s="119" t="s">
        <v>3</v>
      </c>
      <c r="B26" s="116">
        <v>100</v>
      </c>
      <c r="C26" s="137"/>
      <c r="D26" s="26"/>
      <c r="E26" s="19">
        <f>B26*D26</f>
        <v>0</v>
      </c>
    </row>
    <row r="27" spans="1:5" ht="24" customHeight="1" x14ac:dyDescent="0.25">
      <c r="A27" s="119" t="s">
        <v>2</v>
      </c>
      <c r="B27" s="116">
        <v>100</v>
      </c>
      <c r="C27" s="137"/>
      <c r="D27" s="26"/>
      <c r="E27" s="19">
        <f>B27*D27</f>
        <v>0</v>
      </c>
    </row>
    <row r="28" spans="1:5" ht="24" customHeight="1" x14ac:dyDescent="0.25">
      <c r="A28" s="119" t="s">
        <v>4</v>
      </c>
      <c r="B28" s="116">
        <v>100</v>
      </c>
      <c r="C28" s="137"/>
      <c r="D28" s="26"/>
      <c r="E28" s="19">
        <f>B28*D28</f>
        <v>0</v>
      </c>
    </row>
    <row r="29" spans="1:5" ht="24" customHeight="1" x14ac:dyDescent="0.25">
      <c r="A29" s="117" t="s">
        <v>259</v>
      </c>
      <c r="B29" s="118"/>
      <c r="C29" s="112"/>
      <c r="D29" s="113"/>
      <c r="E29" s="114"/>
    </row>
    <row r="30" spans="1:5" ht="24" customHeight="1" x14ac:dyDescent="0.25">
      <c r="A30" s="57" t="s">
        <v>3</v>
      </c>
      <c r="B30" s="116">
        <v>12</v>
      </c>
      <c r="C30" s="128"/>
      <c r="D30" s="26"/>
      <c r="E30" s="19">
        <f>B30*D30</f>
        <v>0</v>
      </c>
    </row>
    <row r="31" spans="1:5" ht="24" customHeight="1" x14ac:dyDescent="0.25">
      <c r="A31" s="23" t="s">
        <v>134</v>
      </c>
      <c r="B31" s="157">
        <v>50</v>
      </c>
      <c r="C31" s="160"/>
      <c r="D31" s="155"/>
      <c r="E31" s="155">
        <f>B31*D31</f>
        <v>0</v>
      </c>
    </row>
    <row r="32" spans="1:5" ht="24" customHeight="1" x14ac:dyDescent="0.25">
      <c r="A32" s="53" t="s">
        <v>5</v>
      </c>
      <c r="B32" s="157"/>
      <c r="C32" s="161"/>
      <c r="D32" s="163"/>
      <c r="E32" s="163"/>
    </row>
    <row r="33" spans="1:9" ht="24" customHeight="1" x14ac:dyDescent="0.25">
      <c r="A33" s="52" t="s">
        <v>159</v>
      </c>
      <c r="B33" s="157">
        <v>12</v>
      </c>
      <c r="C33" s="160"/>
      <c r="D33" s="155"/>
      <c r="E33" s="155">
        <f>B33*D33</f>
        <v>0</v>
      </c>
    </row>
    <row r="34" spans="1:9" ht="24" customHeight="1" x14ac:dyDescent="0.25">
      <c r="A34" s="23" t="s">
        <v>5</v>
      </c>
      <c r="B34" s="157"/>
      <c r="C34" s="161"/>
      <c r="D34" s="163"/>
      <c r="E34" s="163"/>
    </row>
    <row r="35" spans="1:9" ht="24" customHeight="1" x14ac:dyDescent="0.25">
      <c r="A35" s="54" t="s">
        <v>158</v>
      </c>
      <c r="B35" s="157">
        <v>12</v>
      </c>
      <c r="C35" s="160"/>
      <c r="D35" s="155"/>
      <c r="E35" s="155">
        <f>B35*D35</f>
        <v>0</v>
      </c>
    </row>
    <row r="36" spans="1:9" ht="24" customHeight="1" thickBot="1" x14ac:dyDescent="0.3">
      <c r="A36" s="55" t="s">
        <v>5</v>
      </c>
      <c r="B36" s="159"/>
      <c r="C36" s="162"/>
      <c r="D36" s="156"/>
      <c r="E36" s="156"/>
      <c r="I36" s="4"/>
    </row>
    <row r="37" spans="1:9" ht="24" customHeight="1" x14ac:dyDescent="0.25">
      <c r="A37" s="172" t="s">
        <v>235</v>
      </c>
      <c r="B37" s="173"/>
      <c r="C37" s="172"/>
      <c r="D37" s="172"/>
      <c r="E37" s="56">
        <f>E4+E6+E8+E11+E12+E14+E15+E17+E18+E20+E21+E23+E24+E26+E27+E28+E30+E31+E33+E35</f>
        <v>0</v>
      </c>
      <c r="H37" s="45"/>
    </row>
    <row r="38" spans="1:9" ht="24" customHeight="1" x14ac:dyDescent="0.25">
      <c r="A38" s="122"/>
      <c r="B38" s="122"/>
      <c r="C38" s="122"/>
      <c r="D38" s="122"/>
      <c r="E38" s="56"/>
      <c r="H38" s="45"/>
    </row>
    <row r="39" spans="1:9" ht="24" customHeight="1" x14ac:dyDescent="0.25">
      <c r="A39" s="122"/>
      <c r="B39" s="122"/>
      <c r="C39" s="122"/>
      <c r="D39" s="122"/>
      <c r="E39" s="56"/>
      <c r="H39" s="45"/>
    </row>
    <row r="40" spans="1:9" ht="24" customHeight="1" x14ac:dyDescent="0.25">
      <c r="A40" s="122"/>
      <c r="B40" s="122"/>
      <c r="C40" s="122"/>
      <c r="D40" s="122"/>
      <c r="E40" s="56"/>
      <c r="H40" s="45"/>
    </row>
    <row r="41" spans="1:9" ht="30" customHeight="1" x14ac:dyDescent="0.25">
      <c r="A41" s="145" t="s">
        <v>287</v>
      </c>
      <c r="B41" s="146"/>
      <c r="C41" s="146"/>
      <c r="D41" s="146"/>
      <c r="E41" s="41"/>
    </row>
    <row r="42" spans="1:9" ht="27" x14ac:dyDescent="0.45">
      <c r="A42" s="171"/>
      <c r="B42" s="171"/>
      <c r="C42" s="171"/>
      <c r="D42" s="41"/>
      <c r="E42" s="41"/>
    </row>
    <row r="43" spans="1:9" ht="27" x14ac:dyDescent="0.45">
      <c r="A43" s="48"/>
      <c r="B43" s="48"/>
      <c r="C43" s="48"/>
      <c r="D43" s="41"/>
      <c r="E43" s="41"/>
    </row>
    <row r="44" spans="1:9" ht="15.95" customHeight="1" x14ac:dyDescent="0.45">
      <c r="A44" s="48"/>
      <c r="B44" s="48"/>
      <c r="C44" s="48"/>
      <c r="D44" s="41"/>
      <c r="E44" s="41"/>
    </row>
    <row r="45" spans="1:9" ht="54.75" customHeight="1" thickBot="1" x14ac:dyDescent="0.3">
      <c r="A45" s="2" t="s">
        <v>188</v>
      </c>
      <c r="B45" s="2" t="s">
        <v>126</v>
      </c>
      <c r="C45" s="2" t="s">
        <v>286</v>
      </c>
      <c r="D45" s="42" t="s">
        <v>166</v>
      </c>
      <c r="E45" s="42" t="s">
        <v>167</v>
      </c>
    </row>
    <row r="46" spans="1:9" ht="24" customHeight="1" x14ac:dyDescent="0.25">
      <c r="A46" s="68" t="s">
        <v>6</v>
      </c>
      <c r="B46" s="95">
        <v>200</v>
      </c>
      <c r="C46" s="138"/>
      <c r="D46" s="19"/>
      <c r="E46" s="90"/>
    </row>
    <row r="47" spans="1:9" ht="24" customHeight="1" x14ac:dyDescent="0.25">
      <c r="A47" s="70" t="s">
        <v>7</v>
      </c>
      <c r="B47" s="96">
        <v>300</v>
      </c>
      <c r="C47" s="139"/>
      <c r="D47" s="26"/>
      <c r="E47" s="26"/>
    </row>
    <row r="48" spans="1:9" ht="24" customHeight="1" x14ac:dyDescent="0.25">
      <c r="A48" s="70" t="s">
        <v>8</v>
      </c>
      <c r="B48" s="96">
        <v>300</v>
      </c>
      <c r="C48" s="139"/>
      <c r="D48" s="26"/>
      <c r="E48" s="26"/>
    </row>
    <row r="49" spans="1:5" ht="24" customHeight="1" x14ac:dyDescent="0.25">
      <c r="A49" s="70" t="s">
        <v>9</v>
      </c>
      <c r="B49" s="96">
        <v>200</v>
      </c>
      <c r="C49" s="139"/>
      <c r="D49" s="26"/>
      <c r="E49" s="26"/>
    </row>
    <row r="50" spans="1:5" ht="24" customHeight="1" x14ac:dyDescent="0.25">
      <c r="A50" s="70" t="s">
        <v>10</v>
      </c>
      <c r="B50" s="96">
        <v>200</v>
      </c>
      <c r="C50" s="139"/>
      <c r="D50" s="26"/>
      <c r="E50" s="26"/>
    </row>
    <row r="51" spans="1:5" ht="24" customHeight="1" x14ac:dyDescent="0.25">
      <c r="A51" s="70" t="s">
        <v>11</v>
      </c>
      <c r="B51" s="96">
        <v>200</v>
      </c>
      <c r="C51" s="139"/>
      <c r="D51" s="26"/>
      <c r="E51" s="26"/>
    </row>
    <row r="52" spans="1:5" ht="24" customHeight="1" x14ac:dyDescent="0.25">
      <c r="A52" s="70" t="s">
        <v>12</v>
      </c>
      <c r="B52" s="96">
        <v>100</v>
      </c>
      <c r="C52" s="139"/>
      <c r="D52" s="26"/>
      <c r="E52" s="26"/>
    </row>
    <row r="53" spans="1:5" ht="24" customHeight="1" x14ac:dyDescent="0.25">
      <c r="A53" s="70" t="s">
        <v>13</v>
      </c>
      <c r="B53" s="92">
        <v>15</v>
      </c>
      <c r="C53" s="139"/>
      <c r="D53" s="26"/>
      <c r="E53" s="26"/>
    </row>
    <row r="54" spans="1:5" ht="24" customHeight="1" thickBot="1" x14ac:dyDescent="0.3">
      <c r="A54" s="71" t="s">
        <v>14</v>
      </c>
      <c r="B54" s="93">
        <v>15</v>
      </c>
      <c r="C54" s="140"/>
      <c r="D54" s="33"/>
      <c r="E54" s="33"/>
    </row>
    <row r="55" spans="1:5" ht="27.2" customHeight="1" x14ac:dyDescent="0.25">
      <c r="A55" s="172" t="s">
        <v>235</v>
      </c>
      <c r="B55" s="172"/>
      <c r="C55" s="172"/>
      <c r="D55" s="172"/>
      <c r="E55" s="56">
        <f>SUM(E46:E54)</f>
        <v>0</v>
      </c>
    </row>
    <row r="56" spans="1:5" ht="34.5" customHeight="1" x14ac:dyDescent="0.25">
      <c r="A56" s="178" t="s">
        <v>264</v>
      </c>
      <c r="B56" s="178"/>
      <c r="C56" s="178"/>
      <c r="D56" s="178"/>
      <c r="E56" s="41"/>
    </row>
    <row r="57" spans="1:5" ht="18.75" customHeight="1" x14ac:dyDescent="0.3">
      <c r="A57" s="49"/>
      <c r="B57" s="49"/>
      <c r="C57" s="49"/>
      <c r="D57" s="41"/>
      <c r="E57" s="41"/>
    </row>
    <row r="58" spans="1:5" ht="26.25" customHeight="1" x14ac:dyDescent="0.3">
      <c r="A58" s="49"/>
      <c r="B58" s="49"/>
      <c r="C58" s="49"/>
      <c r="D58" s="41"/>
      <c r="E58" s="41"/>
    </row>
    <row r="59" spans="1:5" ht="51" customHeight="1" thickBot="1" x14ac:dyDescent="0.3">
      <c r="A59" s="2" t="s">
        <v>188</v>
      </c>
      <c r="B59" s="2" t="s">
        <v>127</v>
      </c>
      <c r="C59" s="2" t="s">
        <v>286</v>
      </c>
      <c r="D59" s="42" t="s">
        <v>166</v>
      </c>
      <c r="E59" s="42" t="s">
        <v>167</v>
      </c>
    </row>
    <row r="60" spans="1:5" ht="24" customHeight="1" x14ac:dyDescent="0.25">
      <c r="A60" s="57" t="s">
        <v>6</v>
      </c>
      <c r="B60" s="91">
        <v>100</v>
      </c>
      <c r="C60" s="44"/>
      <c r="D60" s="58"/>
      <c r="E60" s="19"/>
    </row>
    <row r="61" spans="1:5" ht="24" customHeight="1" x14ac:dyDescent="0.25">
      <c r="A61" s="59" t="s">
        <v>164</v>
      </c>
      <c r="B61" s="92">
        <v>75</v>
      </c>
      <c r="C61" s="44"/>
      <c r="D61" s="81"/>
      <c r="E61" s="26"/>
    </row>
    <row r="62" spans="1:5" ht="24" customHeight="1" x14ac:dyDescent="0.25">
      <c r="A62" s="59" t="s">
        <v>17</v>
      </c>
      <c r="B62" s="92">
        <v>75</v>
      </c>
      <c r="C62" s="44"/>
      <c r="D62" s="81"/>
      <c r="E62" s="26"/>
    </row>
    <row r="63" spans="1:5" ht="24" customHeight="1" x14ac:dyDescent="0.25">
      <c r="A63" s="59" t="s">
        <v>18</v>
      </c>
      <c r="B63" s="92">
        <v>50</v>
      </c>
      <c r="C63" s="44"/>
      <c r="D63" s="81"/>
      <c r="E63" s="26"/>
    </row>
    <row r="64" spans="1:5" ht="24" customHeight="1" x14ac:dyDescent="0.25">
      <c r="A64" s="59" t="s">
        <v>19</v>
      </c>
      <c r="B64" s="92">
        <v>25</v>
      </c>
      <c r="C64" s="44"/>
      <c r="D64" s="81"/>
      <c r="E64" s="26"/>
    </row>
    <row r="65" spans="1:5" ht="24" customHeight="1" x14ac:dyDescent="0.25">
      <c r="A65" s="59" t="s">
        <v>20</v>
      </c>
      <c r="B65" s="92">
        <v>20</v>
      </c>
      <c r="C65" s="44"/>
      <c r="D65" s="81"/>
      <c r="E65" s="26"/>
    </row>
    <row r="66" spans="1:5" ht="24" customHeight="1" x14ac:dyDescent="0.25">
      <c r="A66" s="59" t="s">
        <v>21</v>
      </c>
      <c r="B66" s="92">
        <v>20</v>
      </c>
      <c r="C66" s="44"/>
      <c r="D66" s="81"/>
      <c r="E66" s="26"/>
    </row>
    <row r="67" spans="1:5" ht="24" customHeight="1" x14ac:dyDescent="0.25">
      <c r="A67" s="59" t="s">
        <v>22</v>
      </c>
      <c r="B67" s="92">
        <v>20</v>
      </c>
      <c r="C67" s="44"/>
      <c r="D67" s="81"/>
      <c r="E67" s="26"/>
    </row>
    <row r="68" spans="1:5" ht="24" customHeight="1" x14ac:dyDescent="0.25">
      <c r="A68" s="59" t="s">
        <v>140</v>
      </c>
      <c r="B68" s="92">
        <v>20</v>
      </c>
      <c r="C68" s="44"/>
      <c r="D68" s="81"/>
      <c r="E68" s="26"/>
    </row>
    <row r="69" spans="1:5" ht="24" customHeight="1" x14ac:dyDescent="0.25">
      <c r="A69" s="59" t="s">
        <v>23</v>
      </c>
      <c r="B69" s="92">
        <v>20</v>
      </c>
      <c r="C69" s="44"/>
      <c r="D69" s="81"/>
      <c r="E69" s="26"/>
    </row>
    <row r="70" spans="1:5" ht="24" customHeight="1" x14ac:dyDescent="0.25">
      <c r="A70" s="59" t="s">
        <v>139</v>
      </c>
      <c r="B70" s="92">
        <v>20</v>
      </c>
      <c r="C70" s="44"/>
      <c r="D70" s="81"/>
      <c r="E70" s="26"/>
    </row>
    <row r="71" spans="1:5" ht="24" customHeight="1" x14ac:dyDescent="0.25">
      <c r="A71" s="59" t="s">
        <v>138</v>
      </c>
      <c r="B71" s="92">
        <v>20</v>
      </c>
      <c r="C71" s="44"/>
      <c r="D71" s="81"/>
      <c r="E71" s="26"/>
    </row>
    <row r="72" spans="1:5" ht="24" customHeight="1" x14ac:dyDescent="0.25">
      <c r="A72" s="59" t="s">
        <v>137</v>
      </c>
      <c r="B72" s="92">
        <v>15</v>
      </c>
      <c r="C72" s="44"/>
      <c r="D72" s="81"/>
      <c r="E72" s="26"/>
    </row>
    <row r="73" spans="1:5" ht="24" customHeight="1" x14ac:dyDescent="0.25">
      <c r="A73" s="59" t="s">
        <v>24</v>
      </c>
      <c r="B73" s="92">
        <v>15</v>
      </c>
      <c r="C73" s="44"/>
      <c r="D73" s="81"/>
      <c r="E73" s="26"/>
    </row>
    <row r="74" spans="1:5" ht="24" customHeight="1" x14ac:dyDescent="0.25">
      <c r="A74" s="59" t="s">
        <v>25</v>
      </c>
      <c r="B74" s="92">
        <v>15</v>
      </c>
      <c r="C74" s="44"/>
      <c r="D74" s="81"/>
      <c r="E74" s="26"/>
    </row>
    <row r="75" spans="1:5" ht="24" customHeight="1" x14ac:dyDescent="0.25">
      <c r="A75" s="59" t="s">
        <v>136</v>
      </c>
      <c r="B75" s="92">
        <v>15</v>
      </c>
      <c r="C75" s="44"/>
      <c r="D75" s="81"/>
      <c r="E75" s="26"/>
    </row>
    <row r="76" spans="1:5" ht="24" customHeight="1" x14ac:dyDescent="0.25">
      <c r="A76" s="59" t="s">
        <v>26</v>
      </c>
      <c r="B76" s="92">
        <v>6</v>
      </c>
      <c r="C76" s="44"/>
      <c r="D76" s="81"/>
      <c r="E76" s="26"/>
    </row>
    <row r="77" spans="1:5" ht="24" customHeight="1" thickBot="1" x14ac:dyDescent="0.3">
      <c r="A77" s="28" t="s">
        <v>27</v>
      </c>
      <c r="B77" s="93">
        <v>6</v>
      </c>
      <c r="C77" s="44"/>
      <c r="D77" s="120"/>
      <c r="E77" s="33"/>
    </row>
    <row r="78" spans="1:5" ht="30.75" customHeight="1" x14ac:dyDescent="0.25">
      <c r="A78" s="172" t="s">
        <v>235</v>
      </c>
      <c r="B78" s="172"/>
      <c r="C78" s="172"/>
      <c r="D78" s="172"/>
      <c r="E78" s="56">
        <f>SUM(E60:E77)</f>
        <v>0</v>
      </c>
    </row>
    <row r="79" spans="1:5" ht="49.5" customHeight="1" x14ac:dyDescent="0.25">
      <c r="A79" s="145" t="s">
        <v>265</v>
      </c>
      <c r="B79" s="146"/>
      <c r="C79" s="146"/>
      <c r="D79" s="146"/>
      <c r="E79" s="41"/>
    </row>
    <row r="80" spans="1:5" ht="45.2" customHeight="1" thickBot="1" x14ac:dyDescent="0.3">
      <c r="A80" s="2" t="s">
        <v>188</v>
      </c>
      <c r="B80" s="2" t="s">
        <v>127</v>
      </c>
      <c r="C80" s="2" t="s">
        <v>286</v>
      </c>
      <c r="D80" s="42" t="s">
        <v>166</v>
      </c>
      <c r="E80" s="42" t="s">
        <v>167</v>
      </c>
    </row>
    <row r="81" spans="1:5" ht="23.25" customHeight="1" x14ac:dyDescent="0.25">
      <c r="A81" s="44" t="s">
        <v>6</v>
      </c>
      <c r="B81" s="91">
        <v>30</v>
      </c>
      <c r="C81" s="31"/>
      <c r="D81" s="58"/>
      <c r="E81" s="19"/>
    </row>
    <row r="82" spans="1:5" ht="23.25" customHeight="1" x14ac:dyDescent="0.25">
      <c r="A82" s="43" t="s">
        <v>7</v>
      </c>
      <c r="B82" s="92">
        <v>25</v>
      </c>
      <c r="C82" s="31"/>
      <c r="D82" s="26"/>
      <c r="E82" s="26"/>
    </row>
    <row r="83" spans="1:5" ht="23.25" customHeight="1" x14ac:dyDescent="0.25">
      <c r="A83" s="43" t="s">
        <v>8</v>
      </c>
      <c r="B83" s="92">
        <v>20</v>
      </c>
      <c r="C83" s="31"/>
      <c r="D83" s="26"/>
      <c r="E83" s="26"/>
    </row>
    <row r="84" spans="1:5" ht="23.25" customHeight="1" x14ac:dyDescent="0.25">
      <c r="A84" s="43" t="s">
        <v>9</v>
      </c>
      <c r="B84" s="92">
        <v>20</v>
      </c>
      <c r="C84" s="31"/>
      <c r="D84" s="26"/>
      <c r="E84" s="26"/>
    </row>
    <row r="85" spans="1:5" ht="23.25" customHeight="1" x14ac:dyDescent="0.25">
      <c r="A85" s="43" t="s">
        <v>10</v>
      </c>
      <c r="B85" s="92">
        <v>20</v>
      </c>
      <c r="C85" s="31"/>
      <c r="D85" s="26"/>
      <c r="E85" s="26"/>
    </row>
    <row r="86" spans="1:5" ht="23.25" customHeight="1" x14ac:dyDescent="0.25">
      <c r="A86" s="43" t="s">
        <v>11</v>
      </c>
      <c r="B86" s="92">
        <v>20</v>
      </c>
      <c r="C86" s="31"/>
      <c r="D86" s="26"/>
      <c r="E86" s="26"/>
    </row>
    <row r="87" spans="1:5" ht="23.25" customHeight="1" x14ac:dyDescent="0.25">
      <c r="A87" s="43" t="s">
        <v>12</v>
      </c>
      <c r="B87" s="92">
        <v>2</v>
      </c>
      <c r="C87" s="31"/>
      <c r="D87" s="26"/>
      <c r="E87" s="26"/>
    </row>
    <row r="88" spans="1:5" ht="23.25" customHeight="1" x14ac:dyDescent="0.25">
      <c r="A88" s="43" t="s">
        <v>13</v>
      </c>
      <c r="B88" s="92">
        <v>5</v>
      </c>
      <c r="C88" s="31"/>
      <c r="D88" s="26"/>
      <c r="E88" s="26"/>
    </row>
    <row r="89" spans="1:5" ht="23.25" customHeight="1" thickBot="1" x14ac:dyDescent="0.3">
      <c r="A89" s="60" t="s">
        <v>14</v>
      </c>
      <c r="B89" s="93">
        <v>5</v>
      </c>
      <c r="C89" s="31"/>
      <c r="D89" s="33"/>
      <c r="E89" s="33"/>
    </row>
    <row r="90" spans="1:5" ht="28.5" customHeight="1" x14ac:dyDescent="0.25">
      <c r="A90" s="150" t="s">
        <v>235</v>
      </c>
      <c r="B90" s="150"/>
      <c r="C90" s="150"/>
      <c r="D90" s="150"/>
      <c r="E90" s="56">
        <f>SUM(E81:E89)</f>
        <v>0</v>
      </c>
    </row>
    <row r="91" spans="1:5" ht="36" customHeight="1" x14ac:dyDescent="0.25">
      <c r="A91" s="145" t="s">
        <v>266</v>
      </c>
      <c r="B91" s="146"/>
      <c r="C91" s="146"/>
      <c r="D91" s="146"/>
      <c r="E91" s="41"/>
    </row>
    <row r="92" spans="1:5" ht="23.45" customHeight="1" x14ac:dyDescent="0.35">
      <c r="A92" s="6"/>
      <c r="B92" s="6"/>
      <c r="C92" s="6"/>
      <c r="D92" s="41"/>
      <c r="E92" s="41"/>
    </row>
    <row r="93" spans="1:5" ht="42.75" customHeight="1" thickBot="1" x14ac:dyDescent="0.3">
      <c r="A93" s="2" t="s">
        <v>188</v>
      </c>
      <c r="B93" s="2" t="s">
        <v>127</v>
      </c>
      <c r="C93" s="2" t="s">
        <v>286</v>
      </c>
      <c r="D93" s="42" t="s">
        <v>166</v>
      </c>
      <c r="E93" s="42" t="s">
        <v>167</v>
      </c>
    </row>
    <row r="94" spans="1:5" ht="21.95" customHeight="1" x14ac:dyDescent="0.25">
      <c r="A94" s="57">
        <v>20</v>
      </c>
      <c r="B94" s="91">
        <v>30</v>
      </c>
      <c r="C94" s="5"/>
      <c r="D94" s="58"/>
      <c r="E94" s="121"/>
    </row>
    <row r="95" spans="1:5" ht="21.95" customHeight="1" x14ac:dyDescent="0.25">
      <c r="A95" s="59">
        <v>25</v>
      </c>
      <c r="B95" s="91">
        <v>50</v>
      </c>
      <c r="C95" s="5"/>
      <c r="D95" s="26"/>
      <c r="E95" s="26"/>
    </row>
    <row r="96" spans="1:5" ht="21.95" customHeight="1" x14ac:dyDescent="0.25">
      <c r="A96" s="59">
        <v>32</v>
      </c>
      <c r="B96" s="91">
        <v>15</v>
      </c>
      <c r="C96" s="5"/>
      <c r="D96" s="26"/>
      <c r="E96" s="26"/>
    </row>
    <row r="97" spans="1:5" ht="21.95" customHeight="1" x14ac:dyDescent="0.25">
      <c r="A97" s="59">
        <v>40</v>
      </c>
      <c r="B97" s="92">
        <v>15</v>
      </c>
      <c r="C97" s="5"/>
      <c r="D97" s="26"/>
      <c r="E97" s="26"/>
    </row>
    <row r="98" spans="1:5" ht="21.95" customHeight="1" x14ac:dyDescent="0.25">
      <c r="A98" s="59">
        <v>50</v>
      </c>
      <c r="B98" s="91">
        <v>15</v>
      </c>
      <c r="C98" s="5"/>
      <c r="D98" s="26"/>
      <c r="E98" s="26"/>
    </row>
    <row r="99" spans="1:5" ht="21.95" customHeight="1" x14ac:dyDescent="0.25">
      <c r="A99" s="59">
        <v>63</v>
      </c>
      <c r="B99" s="91">
        <v>15</v>
      </c>
      <c r="C99" s="5"/>
      <c r="D99" s="26"/>
      <c r="E99" s="26"/>
    </row>
    <row r="100" spans="1:5" ht="21.95" customHeight="1" x14ac:dyDescent="0.25">
      <c r="A100" s="59">
        <v>75</v>
      </c>
      <c r="B100" s="91">
        <v>15</v>
      </c>
      <c r="C100" s="5"/>
      <c r="D100" s="26"/>
      <c r="E100" s="26"/>
    </row>
    <row r="101" spans="1:5" ht="21.95" customHeight="1" x14ac:dyDescent="0.25">
      <c r="A101" s="59">
        <v>90</v>
      </c>
      <c r="B101" s="91">
        <v>5</v>
      </c>
      <c r="C101" s="5"/>
      <c r="D101" s="26"/>
      <c r="E101" s="26"/>
    </row>
    <row r="102" spans="1:5" ht="21.95" customHeight="1" thickBot="1" x14ac:dyDescent="0.3">
      <c r="A102" s="28">
        <v>110</v>
      </c>
      <c r="B102" s="94">
        <v>5</v>
      </c>
      <c r="C102" s="5"/>
      <c r="D102" s="33"/>
      <c r="E102" s="33"/>
    </row>
    <row r="103" spans="1:5" ht="33.950000000000003" customHeight="1" x14ac:dyDescent="0.25">
      <c r="A103" s="150" t="s">
        <v>235</v>
      </c>
      <c r="B103" s="150"/>
      <c r="C103" s="150"/>
      <c r="D103" s="150"/>
      <c r="E103" s="56">
        <f>SUM(E94:E102)</f>
        <v>0</v>
      </c>
    </row>
    <row r="104" spans="1:5" ht="35.25" customHeight="1" x14ac:dyDescent="0.25">
      <c r="A104" s="145" t="s">
        <v>267</v>
      </c>
      <c r="B104" s="146"/>
      <c r="C104" s="146"/>
      <c r="D104" s="146"/>
      <c r="E104" s="40"/>
    </row>
    <row r="105" spans="1:5" ht="24.95" customHeight="1" x14ac:dyDescent="0.35">
      <c r="A105" s="50"/>
      <c r="D105" s="40"/>
      <c r="E105" s="40"/>
    </row>
    <row r="106" spans="1:5" ht="24.95" customHeight="1" x14ac:dyDescent="0.35">
      <c r="A106" s="50"/>
      <c r="D106" s="40"/>
      <c r="E106" s="40"/>
    </row>
    <row r="107" spans="1:5" ht="24.95" customHeight="1" x14ac:dyDescent="0.35">
      <c r="A107" s="50"/>
      <c r="D107" s="40"/>
      <c r="E107" s="40"/>
    </row>
    <row r="108" spans="1:5" ht="47.25" customHeight="1" thickBot="1" x14ac:dyDescent="0.3">
      <c r="A108" s="2" t="s">
        <v>188</v>
      </c>
      <c r="B108" s="2" t="s">
        <v>127</v>
      </c>
      <c r="C108" s="2" t="s">
        <v>286</v>
      </c>
      <c r="D108" s="2" t="s">
        <v>166</v>
      </c>
      <c r="E108" s="2" t="s">
        <v>167</v>
      </c>
    </row>
    <row r="109" spans="1:5" ht="21.95" customHeight="1" x14ac:dyDescent="0.25">
      <c r="A109" s="57" t="s">
        <v>15</v>
      </c>
      <c r="B109" s="91">
        <v>10</v>
      </c>
      <c r="C109" s="9"/>
      <c r="D109" s="58"/>
      <c r="E109" s="24"/>
    </row>
    <row r="110" spans="1:5" ht="21.95" customHeight="1" x14ac:dyDescent="0.25">
      <c r="A110" s="59" t="s">
        <v>17</v>
      </c>
      <c r="B110" s="91">
        <v>10</v>
      </c>
      <c r="C110" s="9"/>
      <c r="D110" s="26"/>
      <c r="E110" s="26"/>
    </row>
    <row r="111" spans="1:5" ht="21.95" customHeight="1" x14ac:dyDescent="0.25">
      <c r="A111" s="59" t="s">
        <v>18</v>
      </c>
      <c r="B111" s="91">
        <v>10</v>
      </c>
      <c r="C111" s="9"/>
      <c r="D111" s="26"/>
      <c r="E111" s="26"/>
    </row>
    <row r="112" spans="1:5" ht="21.95" customHeight="1" x14ac:dyDescent="0.25">
      <c r="A112" s="59" t="s">
        <v>19</v>
      </c>
      <c r="B112" s="91">
        <v>10</v>
      </c>
      <c r="C112" s="9"/>
      <c r="D112" s="26"/>
      <c r="E112" s="26"/>
    </row>
    <row r="113" spans="1:5" ht="21.95" customHeight="1" x14ac:dyDescent="0.25">
      <c r="A113" s="59" t="s">
        <v>20</v>
      </c>
      <c r="B113" s="91">
        <v>10</v>
      </c>
      <c r="C113" s="9"/>
      <c r="D113" s="10"/>
      <c r="E113" s="61"/>
    </row>
    <row r="114" spans="1:5" ht="21.95" customHeight="1" x14ac:dyDescent="0.25">
      <c r="A114" s="59" t="s">
        <v>21</v>
      </c>
      <c r="B114" s="91">
        <v>10</v>
      </c>
      <c r="C114" s="9"/>
      <c r="D114" s="10"/>
      <c r="E114" s="26"/>
    </row>
    <row r="115" spans="1:5" ht="21.95" customHeight="1" x14ac:dyDescent="0.25">
      <c r="A115" s="59" t="s">
        <v>22</v>
      </c>
      <c r="B115" s="91">
        <v>10</v>
      </c>
      <c r="C115" s="9"/>
      <c r="D115" s="10"/>
      <c r="E115" s="26"/>
    </row>
    <row r="116" spans="1:5" ht="21.95" customHeight="1" x14ac:dyDescent="0.25">
      <c r="A116" s="59" t="s">
        <v>28</v>
      </c>
      <c r="B116" s="91">
        <v>10</v>
      </c>
      <c r="C116" s="9"/>
      <c r="D116" s="10"/>
      <c r="E116" s="26"/>
    </row>
    <row r="117" spans="1:5" ht="21.95" customHeight="1" x14ac:dyDescent="0.25">
      <c r="A117" s="59" t="s">
        <v>23</v>
      </c>
      <c r="B117" s="91">
        <v>10</v>
      </c>
      <c r="C117" s="9"/>
      <c r="D117" s="10"/>
      <c r="E117" s="61"/>
    </row>
    <row r="118" spans="1:5" ht="21.95" customHeight="1" x14ac:dyDescent="0.25">
      <c r="A118" s="59" t="s">
        <v>139</v>
      </c>
      <c r="B118" s="91">
        <v>10</v>
      </c>
      <c r="C118" s="9"/>
      <c r="D118" s="10"/>
      <c r="E118" s="26"/>
    </row>
    <row r="119" spans="1:5" ht="21.95" customHeight="1" x14ac:dyDescent="0.25">
      <c r="A119" s="59" t="s">
        <v>141</v>
      </c>
      <c r="B119" s="91">
        <v>10</v>
      </c>
      <c r="C119" s="9"/>
      <c r="D119" s="10"/>
      <c r="E119" s="26"/>
    </row>
    <row r="120" spans="1:5" ht="21.95" customHeight="1" x14ac:dyDescent="0.25">
      <c r="A120" s="59" t="s">
        <v>137</v>
      </c>
      <c r="B120" s="91">
        <v>10</v>
      </c>
      <c r="C120" s="9"/>
      <c r="D120" s="10"/>
      <c r="E120" s="26"/>
    </row>
    <row r="121" spans="1:5" ht="21.95" customHeight="1" x14ac:dyDescent="0.25">
      <c r="A121" s="59" t="s">
        <v>25</v>
      </c>
      <c r="B121" s="91">
        <v>10</v>
      </c>
      <c r="C121" s="9"/>
      <c r="D121" s="10"/>
      <c r="E121" s="61"/>
    </row>
    <row r="122" spans="1:5" ht="21.95" customHeight="1" x14ac:dyDescent="0.25">
      <c r="A122" s="59" t="s">
        <v>29</v>
      </c>
      <c r="B122" s="91">
        <v>10</v>
      </c>
      <c r="C122" s="9"/>
      <c r="D122" s="10"/>
      <c r="E122" s="26"/>
    </row>
    <row r="123" spans="1:5" ht="21.95" customHeight="1" x14ac:dyDescent="0.25">
      <c r="A123" s="59" t="s">
        <v>136</v>
      </c>
      <c r="B123" s="91">
        <v>3</v>
      </c>
      <c r="C123" s="9"/>
      <c r="D123" s="10"/>
      <c r="E123" s="26"/>
    </row>
    <row r="124" spans="1:5" ht="21.95" customHeight="1" x14ac:dyDescent="0.25">
      <c r="A124" s="59" t="s">
        <v>142</v>
      </c>
      <c r="B124" s="91">
        <v>3</v>
      </c>
      <c r="C124" s="9"/>
      <c r="D124" s="10"/>
      <c r="E124" s="26"/>
    </row>
    <row r="125" spans="1:5" ht="21.95" customHeight="1" x14ac:dyDescent="0.25">
      <c r="A125" s="59" t="s">
        <v>26</v>
      </c>
      <c r="B125" s="91">
        <v>3</v>
      </c>
      <c r="C125" s="9"/>
      <c r="D125" s="8"/>
      <c r="E125" s="61"/>
    </row>
    <row r="126" spans="1:5" ht="21.95" customHeight="1" x14ac:dyDescent="0.25">
      <c r="A126" s="59" t="s">
        <v>30</v>
      </c>
      <c r="B126" s="91">
        <v>3</v>
      </c>
      <c r="C126" s="9"/>
      <c r="D126" s="8"/>
      <c r="E126" s="26"/>
    </row>
    <row r="127" spans="1:5" ht="21.95" customHeight="1" thickBot="1" x14ac:dyDescent="0.3">
      <c r="A127" s="28" t="s">
        <v>27</v>
      </c>
      <c r="B127" s="93">
        <v>3</v>
      </c>
      <c r="C127" s="9"/>
      <c r="D127" s="37"/>
      <c r="E127" s="33"/>
    </row>
    <row r="128" spans="1:5" ht="20.100000000000001" customHeight="1" x14ac:dyDescent="0.25">
      <c r="A128" s="150" t="s">
        <v>235</v>
      </c>
      <c r="B128" s="150"/>
      <c r="C128" s="150"/>
      <c r="D128" s="150"/>
      <c r="E128" s="62">
        <f>SUM(E109:E127)</f>
        <v>0</v>
      </c>
    </row>
    <row r="129" spans="1:5" ht="20.100000000000001" customHeight="1" x14ac:dyDescent="0.25">
      <c r="A129" s="63"/>
      <c r="B129" s="63"/>
      <c r="C129" s="63"/>
      <c r="D129" s="40"/>
      <c r="E129" s="62"/>
    </row>
    <row r="130" spans="1:5" ht="40.5" customHeight="1" x14ac:dyDescent="0.25">
      <c r="A130" s="145" t="s">
        <v>268</v>
      </c>
      <c r="B130" s="146"/>
      <c r="C130" s="146"/>
      <c r="D130" s="146"/>
      <c r="E130" s="40"/>
    </row>
    <row r="131" spans="1:5" x14ac:dyDescent="0.25">
      <c r="A131" s="64"/>
      <c r="B131" s="124"/>
      <c r="C131" s="125"/>
      <c r="D131" s="40"/>
      <c r="E131" s="40"/>
    </row>
    <row r="132" spans="1:5" x14ac:dyDescent="0.25">
      <c r="A132" s="64"/>
      <c r="B132" s="65"/>
      <c r="C132" s="66"/>
      <c r="D132" s="40"/>
      <c r="E132" s="40"/>
    </row>
    <row r="133" spans="1:5" x14ac:dyDescent="0.25">
      <c r="A133" s="64"/>
      <c r="B133" s="65"/>
      <c r="C133" s="66"/>
      <c r="D133" s="40"/>
      <c r="E133" s="40"/>
    </row>
    <row r="134" spans="1:5" x14ac:dyDescent="0.25">
      <c r="A134" s="64"/>
      <c r="B134" s="65"/>
      <c r="C134" s="66"/>
      <c r="D134" s="40"/>
      <c r="E134" s="40"/>
    </row>
    <row r="135" spans="1:5" x14ac:dyDescent="0.25">
      <c r="A135" s="64"/>
      <c r="B135" s="65"/>
      <c r="C135" s="66"/>
      <c r="D135" s="40"/>
      <c r="E135" s="40"/>
    </row>
    <row r="136" spans="1:5" ht="45.2" customHeight="1" thickBot="1" x14ac:dyDescent="0.3">
      <c r="A136" s="2" t="s">
        <v>188</v>
      </c>
      <c r="B136" s="2" t="s">
        <v>127</v>
      </c>
      <c r="C136" s="2" t="s">
        <v>286</v>
      </c>
      <c r="D136" s="2" t="s">
        <v>166</v>
      </c>
      <c r="E136" s="2" t="s">
        <v>167</v>
      </c>
    </row>
    <row r="137" spans="1:5" ht="24" customHeight="1" x14ac:dyDescent="0.25">
      <c r="A137" s="57" t="s">
        <v>15</v>
      </c>
      <c r="B137" s="91">
        <v>5</v>
      </c>
      <c r="C137" s="32"/>
      <c r="D137" s="58"/>
      <c r="E137" s="24"/>
    </row>
    <row r="138" spans="1:5" ht="24" customHeight="1" x14ac:dyDescent="0.25">
      <c r="A138" s="59" t="s">
        <v>31</v>
      </c>
      <c r="B138" s="91">
        <v>5</v>
      </c>
      <c r="C138" s="32"/>
      <c r="D138" s="26"/>
      <c r="E138" s="26"/>
    </row>
    <row r="139" spans="1:5" ht="24" customHeight="1" x14ac:dyDescent="0.25">
      <c r="A139" s="59" t="s">
        <v>17</v>
      </c>
      <c r="B139" s="91">
        <v>5</v>
      </c>
      <c r="C139" s="32"/>
      <c r="D139" s="26"/>
      <c r="E139" s="26"/>
    </row>
    <row r="140" spans="1:5" ht="24" customHeight="1" x14ac:dyDescent="0.25">
      <c r="A140" s="59" t="s">
        <v>18</v>
      </c>
      <c r="B140" s="91">
        <v>5</v>
      </c>
      <c r="C140" s="32"/>
      <c r="D140" s="26"/>
      <c r="E140" s="26"/>
    </row>
    <row r="141" spans="1:5" ht="24" customHeight="1" x14ac:dyDescent="0.25">
      <c r="A141" s="59" t="s">
        <v>19</v>
      </c>
      <c r="B141" s="91">
        <v>5</v>
      </c>
      <c r="C141" s="32"/>
      <c r="D141" s="26"/>
      <c r="E141" s="61"/>
    </row>
    <row r="142" spans="1:5" ht="24" customHeight="1" x14ac:dyDescent="0.25">
      <c r="A142" s="59" t="s">
        <v>20</v>
      </c>
      <c r="B142" s="91">
        <v>5</v>
      </c>
      <c r="C142" s="32"/>
      <c r="D142" s="26"/>
      <c r="E142" s="26"/>
    </row>
    <row r="143" spans="1:5" ht="24" customHeight="1" x14ac:dyDescent="0.25">
      <c r="A143" s="59" t="s">
        <v>21</v>
      </c>
      <c r="B143" s="91">
        <v>5</v>
      </c>
      <c r="C143" s="32"/>
      <c r="D143" s="26"/>
      <c r="E143" s="26"/>
    </row>
    <row r="144" spans="1:5" ht="24" customHeight="1" x14ac:dyDescent="0.25">
      <c r="A144" s="59" t="s">
        <v>22</v>
      </c>
      <c r="B144" s="91">
        <v>5</v>
      </c>
      <c r="C144" s="32"/>
      <c r="D144" s="26"/>
      <c r="E144" s="26"/>
    </row>
    <row r="145" spans="1:5" ht="24" customHeight="1" x14ac:dyDescent="0.25">
      <c r="A145" s="59" t="s">
        <v>23</v>
      </c>
      <c r="B145" s="91">
        <v>5</v>
      </c>
      <c r="C145" s="32"/>
      <c r="D145" s="26"/>
      <c r="E145" s="61"/>
    </row>
    <row r="146" spans="1:5" ht="24" customHeight="1" x14ac:dyDescent="0.25">
      <c r="A146" s="59" t="s">
        <v>139</v>
      </c>
      <c r="B146" s="91">
        <v>5</v>
      </c>
      <c r="C146" s="32"/>
      <c r="D146" s="26"/>
      <c r="E146" s="26"/>
    </row>
    <row r="147" spans="1:5" ht="24" customHeight="1" x14ac:dyDescent="0.25">
      <c r="A147" s="59" t="s">
        <v>141</v>
      </c>
      <c r="B147" s="91">
        <v>5</v>
      </c>
      <c r="C147" s="32"/>
      <c r="D147" s="26"/>
      <c r="E147" s="26"/>
    </row>
    <row r="148" spans="1:5" ht="24" customHeight="1" x14ac:dyDescent="0.25">
      <c r="A148" s="59" t="s">
        <v>137</v>
      </c>
      <c r="B148" s="91">
        <v>5</v>
      </c>
      <c r="C148" s="32"/>
      <c r="D148" s="26"/>
      <c r="E148" s="26"/>
    </row>
    <row r="149" spans="1:5" ht="24" customHeight="1" x14ac:dyDescent="0.25">
      <c r="A149" s="59" t="s">
        <v>24</v>
      </c>
      <c r="B149" s="91">
        <v>5</v>
      </c>
      <c r="C149" s="32"/>
      <c r="D149" s="26"/>
      <c r="E149" s="61"/>
    </row>
    <row r="150" spans="1:5" ht="24" customHeight="1" x14ac:dyDescent="0.25">
      <c r="A150" s="59" t="s">
        <v>144</v>
      </c>
      <c r="B150" s="91">
        <v>5</v>
      </c>
      <c r="C150" s="32"/>
      <c r="D150" s="26"/>
      <c r="E150" s="26"/>
    </row>
    <row r="151" spans="1:5" ht="24" customHeight="1" x14ac:dyDescent="0.25">
      <c r="A151" s="59" t="s">
        <v>25</v>
      </c>
      <c r="B151" s="91">
        <v>5</v>
      </c>
      <c r="C151" s="32"/>
      <c r="D151" s="26"/>
      <c r="E151" s="26"/>
    </row>
    <row r="152" spans="1:5" ht="24" customHeight="1" x14ac:dyDescent="0.25">
      <c r="A152" s="59" t="s">
        <v>29</v>
      </c>
      <c r="B152" s="91">
        <v>5</v>
      </c>
      <c r="C152" s="32"/>
      <c r="D152" s="26"/>
      <c r="E152" s="26"/>
    </row>
    <row r="153" spans="1:5" ht="24" customHeight="1" x14ac:dyDescent="0.25">
      <c r="A153" s="59" t="s">
        <v>32</v>
      </c>
      <c r="B153" s="91">
        <v>3</v>
      </c>
      <c r="C153" s="32"/>
      <c r="D153" s="26"/>
      <c r="E153" s="26"/>
    </row>
    <row r="154" spans="1:5" ht="24" customHeight="1" x14ac:dyDescent="0.25">
      <c r="A154" s="59" t="s">
        <v>33</v>
      </c>
      <c r="B154" s="92">
        <v>3</v>
      </c>
      <c r="C154" s="32"/>
      <c r="D154" s="26"/>
      <c r="E154" s="26"/>
    </row>
    <row r="155" spans="1:5" ht="24" customHeight="1" x14ac:dyDescent="0.25">
      <c r="A155" s="59" t="s">
        <v>143</v>
      </c>
      <c r="B155" s="91">
        <v>3</v>
      </c>
      <c r="C155" s="32"/>
      <c r="D155" s="26"/>
      <c r="E155" s="26"/>
    </row>
    <row r="156" spans="1:5" ht="24" customHeight="1" x14ac:dyDescent="0.25">
      <c r="A156" s="59" t="s">
        <v>26</v>
      </c>
      <c r="B156" s="91">
        <v>3</v>
      </c>
      <c r="C156" s="32"/>
      <c r="D156" s="26"/>
      <c r="E156" s="26"/>
    </row>
    <row r="157" spans="1:5" ht="24" customHeight="1" thickBot="1" x14ac:dyDescent="0.3">
      <c r="A157" s="28" t="s">
        <v>27</v>
      </c>
      <c r="B157" s="94">
        <v>3</v>
      </c>
      <c r="C157" s="32"/>
      <c r="D157" s="33"/>
      <c r="E157" s="33"/>
    </row>
    <row r="158" spans="1:5" ht="24.75" customHeight="1" x14ac:dyDescent="0.25">
      <c r="A158" s="150" t="s">
        <v>235</v>
      </c>
      <c r="B158" s="150"/>
      <c r="C158" s="150"/>
      <c r="D158" s="150"/>
      <c r="E158" s="62">
        <f>SUM(E137:E157)</f>
        <v>0</v>
      </c>
    </row>
    <row r="159" spans="1:5" ht="24.75" customHeight="1" x14ac:dyDescent="0.25">
      <c r="A159" s="63"/>
      <c r="B159" s="63"/>
      <c r="C159" s="63"/>
      <c r="D159" s="63"/>
      <c r="E159" s="62"/>
    </row>
    <row r="160" spans="1:5" ht="24.75" customHeight="1" x14ac:dyDescent="0.25">
      <c r="A160" s="63"/>
      <c r="B160" s="63"/>
      <c r="C160" s="63"/>
      <c r="D160" s="63"/>
      <c r="E160" s="62"/>
    </row>
    <row r="161" spans="1:5" ht="36" customHeight="1" x14ac:dyDescent="0.25">
      <c r="A161" s="145" t="s">
        <v>269</v>
      </c>
      <c r="B161" s="146"/>
      <c r="C161" s="146"/>
      <c r="D161" s="146"/>
      <c r="E161" s="40"/>
    </row>
    <row r="162" spans="1:5" ht="59.45" customHeight="1" x14ac:dyDescent="0.25">
      <c r="A162" s="1"/>
      <c r="B162" s="123"/>
      <c r="C162" s="123"/>
      <c r="D162" s="40"/>
      <c r="E162" s="40"/>
    </row>
    <row r="163" spans="1:5" ht="43.5" customHeight="1" thickBot="1" x14ac:dyDescent="0.3">
      <c r="A163" s="2" t="s">
        <v>188</v>
      </c>
      <c r="B163" s="2" t="s">
        <v>127</v>
      </c>
      <c r="C163" s="2" t="s">
        <v>286</v>
      </c>
      <c r="D163" s="2" t="s">
        <v>166</v>
      </c>
      <c r="E163" s="2" t="s">
        <v>167</v>
      </c>
    </row>
    <row r="164" spans="1:5" ht="24" customHeight="1" thickBot="1" x14ac:dyDescent="0.3">
      <c r="A164" s="57" t="s">
        <v>15</v>
      </c>
      <c r="B164" s="91">
        <v>4</v>
      </c>
      <c r="C164" s="69"/>
      <c r="D164" s="58"/>
      <c r="E164" s="24"/>
    </row>
    <row r="165" spans="1:5" ht="24" customHeight="1" thickBot="1" x14ac:dyDescent="0.3">
      <c r="A165" s="59" t="s">
        <v>16</v>
      </c>
      <c r="B165" s="92">
        <v>4</v>
      </c>
      <c r="C165" s="69"/>
      <c r="D165" s="26"/>
      <c r="E165" s="26"/>
    </row>
    <row r="166" spans="1:5" ht="24" customHeight="1" thickBot="1" x14ac:dyDescent="0.3">
      <c r="A166" s="59" t="s">
        <v>17</v>
      </c>
      <c r="B166" s="92">
        <v>4</v>
      </c>
      <c r="C166" s="69"/>
      <c r="D166" s="26"/>
      <c r="E166" s="26"/>
    </row>
    <row r="167" spans="1:5" ht="24" customHeight="1" thickBot="1" x14ac:dyDescent="0.3">
      <c r="A167" s="59" t="s">
        <v>18</v>
      </c>
      <c r="B167" s="92">
        <v>4</v>
      </c>
      <c r="C167" s="69"/>
      <c r="D167" s="26"/>
      <c r="E167" s="26"/>
    </row>
    <row r="168" spans="1:5" ht="24" customHeight="1" thickBot="1" x14ac:dyDescent="0.3">
      <c r="A168" s="59" t="s">
        <v>19</v>
      </c>
      <c r="B168" s="92">
        <v>4</v>
      </c>
      <c r="C168" s="69"/>
      <c r="D168" s="14"/>
      <c r="E168" s="26"/>
    </row>
    <row r="169" spans="1:5" ht="24" customHeight="1" thickBot="1" x14ac:dyDescent="0.3">
      <c r="A169" s="59" t="s">
        <v>21</v>
      </c>
      <c r="B169" s="92">
        <v>4</v>
      </c>
      <c r="C169" s="69"/>
      <c r="D169" s="14"/>
      <c r="E169" s="26"/>
    </row>
    <row r="170" spans="1:5" ht="24" customHeight="1" thickBot="1" x14ac:dyDescent="0.3">
      <c r="A170" s="59" t="s">
        <v>22</v>
      </c>
      <c r="B170" s="92">
        <v>4</v>
      </c>
      <c r="C170" s="69"/>
      <c r="D170" s="14"/>
      <c r="E170" s="26"/>
    </row>
    <row r="171" spans="1:5" ht="24" customHeight="1" thickBot="1" x14ac:dyDescent="0.3">
      <c r="A171" s="59" t="s">
        <v>23</v>
      </c>
      <c r="B171" s="92">
        <v>4</v>
      </c>
      <c r="C171" s="69"/>
      <c r="D171" s="14"/>
      <c r="E171" s="26"/>
    </row>
    <row r="172" spans="1:5" ht="24" customHeight="1" thickBot="1" x14ac:dyDescent="0.3">
      <c r="A172" s="59" t="s">
        <v>139</v>
      </c>
      <c r="B172" s="92">
        <v>4</v>
      </c>
      <c r="C172" s="69"/>
      <c r="D172" s="14"/>
      <c r="E172" s="26"/>
    </row>
    <row r="173" spans="1:5" ht="24" customHeight="1" thickBot="1" x14ac:dyDescent="0.3">
      <c r="A173" s="59" t="s">
        <v>137</v>
      </c>
      <c r="B173" s="92">
        <v>4</v>
      </c>
      <c r="C173" s="69"/>
      <c r="D173" s="14"/>
      <c r="E173" s="26"/>
    </row>
    <row r="174" spans="1:5" ht="24" customHeight="1" thickBot="1" x14ac:dyDescent="0.3">
      <c r="A174" s="59" t="s">
        <v>25</v>
      </c>
      <c r="B174" s="92">
        <v>4</v>
      </c>
      <c r="C174" s="69"/>
      <c r="D174" s="14"/>
      <c r="E174" s="26"/>
    </row>
    <row r="175" spans="1:5" ht="24" customHeight="1" thickBot="1" x14ac:dyDescent="0.3">
      <c r="A175" s="59" t="s">
        <v>29</v>
      </c>
      <c r="B175" s="92">
        <v>4</v>
      </c>
      <c r="C175" s="69"/>
      <c r="D175" s="14"/>
      <c r="E175" s="26"/>
    </row>
    <row r="176" spans="1:5" ht="24" customHeight="1" thickBot="1" x14ac:dyDescent="0.3">
      <c r="A176" s="59" t="s">
        <v>145</v>
      </c>
      <c r="B176" s="92">
        <v>4</v>
      </c>
      <c r="C176" s="69"/>
      <c r="D176" s="14"/>
      <c r="E176" s="26"/>
    </row>
    <row r="177" spans="1:5" ht="24" customHeight="1" thickBot="1" x14ac:dyDescent="0.3">
      <c r="A177" s="59" t="s">
        <v>33</v>
      </c>
      <c r="B177" s="92">
        <v>4</v>
      </c>
      <c r="C177" s="69"/>
      <c r="D177" s="14"/>
      <c r="E177" s="26"/>
    </row>
    <row r="178" spans="1:5" ht="24" customHeight="1" thickBot="1" x14ac:dyDescent="0.3">
      <c r="A178" s="59" t="s">
        <v>143</v>
      </c>
      <c r="B178" s="92">
        <v>4</v>
      </c>
      <c r="C178" s="69"/>
      <c r="D178" s="14"/>
      <c r="E178" s="26"/>
    </row>
    <row r="179" spans="1:5" ht="24" customHeight="1" thickBot="1" x14ac:dyDescent="0.3">
      <c r="A179" s="59" t="s">
        <v>26</v>
      </c>
      <c r="B179" s="92">
        <v>4</v>
      </c>
      <c r="C179" s="69"/>
      <c r="D179" s="14"/>
      <c r="E179" s="26"/>
    </row>
    <row r="180" spans="1:5" ht="24" customHeight="1" thickBot="1" x14ac:dyDescent="0.3">
      <c r="A180" s="28" t="s">
        <v>34</v>
      </c>
      <c r="B180" s="93">
        <v>4</v>
      </c>
      <c r="C180" s="69"/>
      <c r="D180" s="36"/>
      <c r="E180" s="33"/>
    </row>
    <row r="181" spans="1:5" ht="33" customHeight="1" x14ac:dyDescent="0.25">
      <c r="A181" s="148" t="s">
        <v>235</v>
      </c>
      <c r="B181" s="148"/>
      <c r="C181" s="148"/>
      <c r="D181" s="40"/>
      <c r="E181" s="62">
        <f>SUM(E164:E180)</f>
        <v>0</v>
      </c>
    </row>
    <row r="182" spans="1:5" ht="34.5" customHeight="1" x14ac:dyDescent="0.25">
      <c r="A182" s="145" t="s">
        <v>270</v>
      </c>
      <c r="B182" s="146"/>
      <c r="C182" s="146"/>
      <c r="D182" s="146"/>
      <c r="E182" s="40"/>
    </row>
    <row r="183" spans="1:5" ht="20.100000000000001" customHeight="1" x14ac:dyDescent="0.25">
      <c r="A183" s="72"/>
      <c r="B183" s="73"/>
      <c r="C183" s="73"/>
      <c r="D183" s="40"/>
      <c r="E183" s="40"/>
    </row>
    <row r="184" spans="1:5" ht="20.100000000000001" customHeight="1" x14ac:dyDescent="0.25">
      <c r="A184" s="72"/>
      <c r="B184" s="73"/>
      <c r="C184" s="73"/>
      <c r="D184" s="40"/>
      <c r="E184" s="40"/>
    </row>
    <row r="185" spans="1:5" ht="45.75" customHeight="1" thickBot="1" x14ac:dyDescent="0.3">
      <c r="A185" s="2" t="s">
        <v>188</v>
      </c>
      <c r="B185" s="2" t="s">
        <v>127</v>
      </c>
      <c r="C185" s="2" t="s">
        <v>286</v>
      </c>
      <c r="D185" s="2" t="s">
        <v>166</v>
      </c>
      <c r="E185" s="2" t="s">
        <v>167</v>
      </c>
    </row>
    <row r="186" spans="1:5" ht="24" customHeight="1" x14ac:dyDescent="0.25">
      <c r="A186" s="57" t="s">
        <v>35</v>
      </c>
      <c r="B186" s="91">
        <v>20</v>
      </c>
      <c r="C186" s="11"/>
      <c r="D186" s="58"/>
      <c r="E186" s="24"/>
    </row>
    <row r="187" spans="1:5" ht="24" customHeight="1" x14ac:dyDescent="0.25">
      <c r="A187" s="59" t="s">
        <v>36</v>
      </c>
      <c r="B187" s="91">
        <v>20</v>
      </c>
      <c r="C187" s="11"/>
      <c r="D187" s="26"/>
      <c r="E187" s="26"/>
    </row>
    <row r="188" spans="1:5" ht="24" customHeight="1" x14ac:dyDescent="0.25">
      <c r="A188" s="59" t="s">
        <v>37</v>
      </c>
      <c r="B188" s="91">
        <v>20</v>
      </c>
      <c r="C188" s="11"/>
      <c r="D188" s="26"/>
      <c r="E188" s="26"/>
    </row>
    <row r="189" spans="1:5" ht="24" customHeight="1" x14ac:dyDescent="0.25">
      <c r="A189" s="59" t="s">
        <v>38</v>
      </c>
      <c r="B189" s="91">
        <v>25</v>
      </c>
      <c r="C189" s="11"/>
      <c r="D189" s="26"/>
      <c r="E189" s="26"/>
    </row>
    <row r="190" spans="1:5" ht="24" customHeight="1" x14ac:dyDescent="0.25">
      <c r="A190" s="59" t="s">
        <v>39</v>
      </c>
      <c r="B190" s="91">
        <v>15</v>
      </c>
      <c r="C190" s="11"/>
      <c r="D190" s="26"/>
      <c r="E190" s="26"/>
    </row>
    <row r="191" spans="1:5" ht="24" customHeight="1" x14ac:dyDescent="0.25">
      <c r="A191" s="59" t="s">
        <v>40</v>
      </c>
      <c r="B191" s="91">
        <v>15</v>
      </c>
      <c r="C191" s="11"/>
      <c r="D191" s="26"/>
      <c r="E191" s="26"/>
    </row>
    <row r="192" spans="1:5" ht="24" customHeight="1" x14ac:dyDescent="0.25">
      <c r="A192" s="59" t="s">
        <v>41</v>
      </c>
      <c r="B192" s="92">
        <v>15</v>
      </c>
      <c r="C192" s="11"/>
      <c r="D192" s="26"/>
      <c r="E192" s="26"/>
    </row>
    <row r="193" spans="1:9" ht="24" customHeight="1" x14ac:dyDescent="0.25">
      <c r="A193" s="59" t="s">
        <v>42</v>
      </c>
      <c r="B193" s="92">
        <v>5</v>
      </c>
      <c r="C193" s="11"/>
      <c r="D193" s="26"/>
      <c r="E193" s="26"/>
    </row>
    <row r="194" spans="1:9" ht="24" customHeight="1" thickBot="1" x14ac:dyDescent="0.3">
      <c r="A194" s="28" t="s">
        <v>43</v>
      </c>
      <c r="B194" s="93">
        <v>5</v>
      </c>
      <c r="C194" s="11"/>
      <c r="D194" s="33"/>
      <c r="E194" s="33"/>
    </row>
    <row r="195" spans="1:9" ht="30.75" customHeight="1" x14ac:dyDescent="0.25">
      <c r="A195" s="150" t="s">
        <v>235</v>
      </c>
      <c r="B195" s="150"/>
      <c r="C195" s="150"/>
      <c r="D195" s="150"/>
      <c r="E195" s="62">
        <f>SUM(E186:E194)</f>
        <v>0</v>
      </c>
    </row>
    <row r="196" spans="1:9" ht="30.75" customHeight="1" x14ac:dyDescent="0.25">
      <c r="A196" s="63"/>
      <c r="B196" s="63"/>
      <c r="C196" s="63"/>
      <c r="D196" s="63"/>
      <c r="E196" s="62"/>
    </row>
    <row r="197" spans="1:9" ht="30.75" customHeight="1" x14ac:dyDescent="0.25">
      <c r="A197" s="63"/>
      <c r="B197" s="63"/>
      <c r="C197" s="63"/>
      <c r="D197" s="63"/>
      <c r="E197" s="62"/>
    </row>
    <row r="198" spans="1:9" ht="42" customHeight="1" x14ac:dyDescent="0.25">
      <c r="A198" s="145" t="s">
        <v>271</v>
      </c>
      <c r="B198" s="145"/>
      <c r="C198" s="145"/>
      <c r="D198" s="145"/>
      <c r="E198" s="145"/>
    </row>
    <row r="199" spans="1:9" ht="24.95" customHeight="1" x14ac:dyDescent="0.25">
      <c r="A199" s="76"/>
      <c r="B199" s="77"/>
      <c r="C199" s="66"/>
      <c r="D199" s="40"/>
      <c r="E199" s="40"/>
      <c r="H199" s="29"/>
      <c r="I199" s="29"/>
    </row>
    <row r="200" spans="1:9" ht="24.95" customHeight="1" x14ac:dyDescent="0.25">
      <c r="A200" s="76"/>
      <c r="B200" s="77"/>
      <c r="C200" s="66"/>
      <c r="D200" s="40"/>
      <c r="E200" s="40"/>
    </row>
    <row r="201" spans="1:9" ht="24.95" customHeight="1" x14ac:dyDescent="0.25">
      <c r="A201" s="76"/>
      <c r="B201" s="77"/>
      <c r="C201" s="66"/>
      <c r="D201" s="40"/>
      <c r="E201" s="40"/>
    </row>
    <row r="202" spans="1:9" ht="45.2" customHeight="1" thickBot="1" x14ac:dyDescent="0.3">
      <c r="A202" s="2" t="s">
        <v>188</v>
      </c>
      <c r="B202" s="2" t="s">
        <v>127</v>
      </c>
      <c r="C202" s="2" t="s">
        <v>286</v>
      </c>
      <c r="D202" s="2" t="s">
        <v>166</v>
      </c>
      <c r="E202" s="2" t="s">
        <v>167</v>
      </c>
    </row>
    <row r="203" spans="1:9" ht="24" customHeight="1" x14ac:dyDescent="0.25">
      <c r="A203" s="68" t="s">
        <v>44</v>
      </c>
      <c r="B203" s="91">
        <v>20</v>
      </c>
      <c r="C203" s="12"/>
      <c r="D203" s="78"/>
      <c r="E203" s="24"/>
    </row>
    <row r="204" spans="1:9" ht="24" customHeight="1" x14ac:dyDescent="0.25">
      <c r="A204" s="59" t="s">
        <v>45</v>
      </c>
      <c r="B204" s="91">
        <v>20</v>
      </c>
      <c r="C204" s="12"/>
      <c r="D204" s="81"/>
      <c r="E204" s="26"/>
    </row>
    <row r="205" spans="1:9" ht="24" customHeight="1" x14ac:dyDescent="0.25">
      <c r="A205" s="59" t="s">
        <v>46</v>
      </c>
      <c r="B205" s="91">
        <v>20</v>
      </c>
      <c r="C205" s="12"/>
      <c r="D205" s="79"/>
      <c r="E205" s="26"/>
    </row>
    <row r="206" spans="1:9" ht="24" customHeight="1" x14ac:dyDescent="0.25">
      <c r="A206" s="59" t="s">
        <v>47</v>
      </c>
      <c r="B206" s="91">
        <v>20</v>
      </c>
      <c r="C206" s="12"/>
      <c r="D206" s="81"/>
      <c r="E206" s="26"/>
    </row>
    <row r="207" spans="1:9" ht="24" customHeight="1" x14ac:dyDescent="0.25">
      <c r="A207" s="59" t="s">
        <v>48</v>
      </c>
      <c r="B207" s="91">
        <v>20</v>
      </c>
      <c r="C207" s="12"/>
      <c r="D207" s="79"/>
      <c r="E207" s="26"/>
    </row>
    <row r="208" spans="1:9" ht="24" customHeight="1" x14ac:dyDescent="0.25">
      <c r="A208" s="59" t="s">
        <v>49</v>
      </c>
      <c r="B208" s="91">
        <v>20</v>
      </c>
      <c r="C208" s="12"/>
      <c r="D208" s="81"/>
      <c r="E208" s="26"/>
    </row>
    <row r="209" spans="1:5" ht="24" customHeight="1" x14ac:dyDescent="0.25">
      <c r="A209" s="59" t="s">
        <v>50</v>
      </c>
      <c r="B209" s="91">
        <v>20</v>
      </c>
      <c r="C209" s="12"/>
      <c r="D209" s="80"/>
      <c r="E209" s="26"/>
    </row>
    <row r="210" spans="1:5" ht="24" customHeight="1" x14ac:dyDescent="0.25">
      <c r="A210" s="59" t="s">
        <v>51</v>
      </c>
      <c r="B210" s="91">
        <v>10</v>
      </c>
      <c r="C210" s="12"/>
      <c r="D210" s="81"/>
      <c r="E210" s="26"/>
    </row>
    <row r="211" spans="1:5" ht="24" customHeight="1" x14ac:dyDescent="0.25">
      <c r="A211" s="59" t="s">
        <v>52</v>
      </c>
      <c r="B211" s="91">
        <v>10</v>
      </c>
      <c r="C211" s="12"/>
      <c r="D211" s="81"/>
      <c r="E211" s="26"/>
    </row>
    <row r="212" spans="1:5" ht="24" customHeight="1" x14ac:dyDescent="0.25">
      <c r="A212" s="59" t="s">
        <v>53</v>
      </c>
      <c r="B212" s="91">
        <v>10</v>
      </c>
      <c r="C212" s="12"/>
      <c r="D212" s="79"/>
      <c r="E212" s="26"/>
    </row>
    <row r="213" spans="1:5" ht="24" customHeight="1" x14ac:dyDescent="0.25">
      <c r="A213" s="59" t="s">
        <v>54</v>
      </c>
      <c r="B213" s="91">
        <v>10</v>
      </c>
      <c r="C213" s="12"/>
      <c r="D213" s="81"/>
      <c r="E213" s="26"/>
    </row>
    <row r="214" spans="1:5" ht="24" customHeight="1" x14ac:dyDescent="0.25">
      <c r="A214" s="59" t="s">
        <v>55</v>
      </c>
      <c r="B214" s="91">
        <v>10</v>
      </c>
      <c r="C214" s="12"/>
      <c r="D214" s="79"/>
      <c r="E214" s="26"/>
    </row>
    <row r="215" spans="1:5" ht="24" customHeight="1" x14ac:dyDescent="0.25">
      <c r="A215" s="59" t="s">
        <v>56</v>
      </c>
      <c r="B215" s="92">
        <v>5</v>
      </c>
      <c r="C215" s="12"/>
      <c r="D215" s="81"/>
      <c r="E215" s="26"/>
    </row>
    <row r="216" spans="1:5" ht="24" customHeight="1" x14ac:dyDescent="0.25">
      <c r="A216" s="59" t="s">
        <v>57</v>
      </c>
      <c r="B216" s="92">
        <v>5</v>
      </c>
      <c r="C216" s="12"/>
      <c r="D216" s="79"/>
      <c r="E216" s="26"/>
    </row>
    <row r="217" spans="1:5" ht="24" customHeight="1" x14ac:dyDescent="0.25">
      <c r="A217" s="59" t="s">
        <v>58</v>
      </c>
      <c r="B217" s="92">
        <v>5</v>
      </c>
      <c r="C217" s="12"/>
      <c r="D217" s="81"/>
      <c r="E217" s="26"/>
    </row>
    <row r="218" spans="1:5" ht="24" customHeight="1" x14ac:dyDescent="0.25">
      <c r="A218" s="59" t="s">
        <v>59</v>
      </c>
      <c r="B218" s="92">
        <v>5</v>
      </c>
      <c r="C218" s="12"/>
      <c r="D218" s="79"/>
      <c r="E218" s="26"/>
    </row>
    <row r="219" spans="1:5" ht="24" customHeight="1" x14ac:dyDescent="0.25">
      <c r="A219" s="59" t="s">
        <v>60</v>
      </c>
      <c r="B219" s="92">
        <v>5</v>
      </c>
      <c r="C219" s="12"/>
      <c r="D219" s="81"/>
      <c r="E219" s="26"/>
    </row>
    <row r="220" spans="1:5" ht="24" customHeight="1" thickBot="1" x14ac:dyDescent="0.3">
      <c r="A220" s="28" t="s">
        <v>61</v>
      </c>
      <c r="B220" s="93">
        <v>5</v>
      </c>
      <c r="C220" s="12"/>
      <c r="D220" s="82"/>
      <c r="E220" s="33"/>
    </row>
    <row r="221" spans="1:5" ht="27.75" customHeight="1" x14ac:dyDescent="0.25">
      <c r="A221" s="150" t="s">
        <v>235</v>
      </c>
      <c r="B221" s="150"/>
      <c r="C221" s="150"/>
      <c r="D221" s="150"/>
      <c r="E221" s="62">
        <f>SUM(E200:E220)</f>
        <v>0</v>
      </c>
    </row>
    <row r="222" spans="1:5" ht="27.75" customHeight="1" x14ac:dyDescent="0.25">
      <c r="A222" s="63"/>
      <c r="B222" s="63"/>
      <c r="C222" s="63"/>
      <c r="D222" s="63"/>
      <c r="E222" s="62"/>
    </row>
    <row r="223" spans="1:5" ht="27.75" customHeight="1" x14ac:dyDescent="0.25">
      <c r="A223" s="63"/>
      <c r="B223" s="63"/>
      <c r="C223" s="63"/>
      <c r="D223" s="63"/>
      <c r="E223" s="62"/>
    </row>
    <row r="224" spans="1:5" ht="33" customHeight="1" x14ac:dyDescent="0.25">
      <c r="A224" s="145" t="s">
        <v>272</v>
      </c>
      <c r="B224" s="146"/>
      <c r="C224" s="146"/>
      <c r="D224" s="146"/>
      <c r="E224" s="40"/>
    </row>
    <row r="225" spans="1:5" ht="21.95" customHeight="1" x14ac:dyDescent="0.25">
      <c r="A225" s="76"/>
      <c r="B225" s="77"/>
      <c r="C225" s="66"/>
      <c r="D225" s="40"/>
      <c r="E225" s="40"/>
    </row>
    <row r="226" spans="1:5" ht="21.95" customHeight="1" x14ac:dyDescent="0.25">
      <c r="A226" s="76"/>
      <c r="B226" s="77"/>
      <c r="C226" s="66"/>
      <c r="D226" s="40"/>
      <c r="E226" s="40"/>
    </row>
    <row r="227" spans="1:5" ht="21.95" customHeight="1" x14ac:dyDescent="0.25">
      <c r="A227" s="76"/>
      <c r="B227" s="77"/>
      <c r="C227" s="66"/>
      <c r="D227" s="40"/>
      <c r="E227" s="40"/>
    </row>
    <row r="228" spans="1:5" ht="44.25" customHeight="1" thickBot="1" x14ac:dyDescent="0.3">
      <c r="A228" s="2" t="s">
        <v>188</v>
      </c>
      <c r="B228" s="2" t="s">
        <v>127</v>
      </c>
      <c r="C228" s="2" t="s">
        <v>286</v>
      </c>
      <c r="D228" s="2" t="s">
        <v>166</v>
      </c>
      <c r="E228" s="2" t="s">
        <v>167</v>
      </c>
    </row>
    <row r="229" spans="1:5" ht="24" customHeight="1" x14ac:dyDescent="0.25">
      <c r="A229" s="57" t="s">
        <v>44</v>
      </c>
      <c r="B229" s="97">
        <v>4</v>
      </c>
      <c r="C229" s="67"/>
      <c r="D229" s="78"/>
      <c r="E229" s="24"/>
    </row>
    <row r="230" spans="1:5" ht="24" customHeight="1" x14ac:dyDescent="0.25">
      <c r="A230" s="59" t="s">
        <v>46</v>
      </c>
      <c r="B230" s="91">
        <v>4</v>
      </c>
      <c r="C230" s="67"/>
      <c r="D230" s="81"/>
      <c r="E230" s="26"/>
    </row>
    <row r="231" spans="1:5" ht="24" customHeight="1" x14ac:dyDescent="0.25">
      <c r="A231" s="59" t="s">
        <v>47</v>
      </c>
      <c r="B231" s="91">
        <v>4</v>
      </c>
      <c r="C231" s="67"/>
      <c r="D231" s="79"/>
      <c r="E231" s="26"/>
    </row>
    <row r="232" spans="1:5" ht="24" customHeight="1" x14ac:dyDescent="0.25">
      <c r="A232" s="59" t="s">
        <v>62</v>
      </c>
      <c r="B232" s="91">
        <v>4</v>
      </c>
      <c r="C232" s="67"/>
      <c r="D232" s="81"/>
      <c r="E232" s="26"/>
    </row>
    <row r="233" spans="1:5" ht="24" customHeight="1" x14ac:dyDescent="0.25">
      <c r="A233" s="59" t="s">
        <v>48</v>
      </c>
      <c r="B233" s="91">
        <v>4</v>
      </c>
      <c r="C233" s="67"/>
      <c r="D233" s="79"/>
      <c r="E233" s="26"/>
    </row>
    <row r="234" spans="1:5" ht="24" customHeight="1" x14ac:dyDescent="0.25">
      <c r="A234" s="59" t="s">
        <v>49</v>
      </c>
      <c r="B234" s="91">
        <v>4</v>
      </c>
      <c r="C234" s="67"/>
      <c r="D234" s="81"/>
      <c r="E234" s="26"/>
    </row>
    <row r="235" spans="1:5" ht="24" customHeight="1" x14ac:dyDescent="0.25">
      <c r="A235" s="59" t="s">
        <v>63</v>
      </c>
      <c r="B235" s="91">
        <v>4</v>
      </c>
      <c r="C235" s="67"/>
      <c r="D235" s="80"/>
      <c r="E235" s="26"/>
    </row>
    <row r="236" spans="1:5" ht="24" customHeight="1" x14ac:dyDescent="0.25">
      <c r="A236" s="59" t="s">
        <v>50</v>
      </c>
      <c r="B236" s="91">
        <v>4</v>
      </c>
      <c r="C236" s="67"/>
      <c r="D236" s="81"/>
      <c r="E236" s="26"/>
    </row>
    <row r="237" spans="1:5" ht="24" customHeight="1" x14ac:dyDescent="0.25">
      <c r="A237" s="59" t="s">
        <v>146</v>
      </c>
      <c r="B237" s="91">
        <v>4</v>
      </c>
      <c r="C237" s="67"/>
      <c r="D237" s="81"/>
      <c r="E237" s="26"/>
    </row>
    <row r="238" spans="1:5" ht="24" customHeight="1" x14ac:dyDescent="0.25">
      <c r="A238" s="59" t="s">
        <v>64</v>
      </c>
      <c r="B238" s="91">
        <v>4</v>
      </c>
      <c r="C238" s="67"/>
      <c r="D238" s="79"/>
      <c r="E238" s="26"/>
    </row>
    <row r="239" spans="1:5" ht="24" customHeight="1" x14ac:dyDescent="0.25">
      <c r="A239" s="59" t="s">
        <v>147</v>
      </c>
      <c r="B239" s="91">
        <v>4</v>
      </c>
      <c r="C239" s="67"/>
      <c r="D239" s="81"/>
      <c r="E239" s="26"/>
    </row>
    <row r="240" spans="1:5" ht="24" customHeight="1" x14ac:dyDescent="0.25">
      <c r="A240" s="59" t="s">
        <v>148</v>
      </c>
      <c r="B240" s="91">
        <v>4</v>
      </c>
      <c r="C240" s="67"/>
      <c r="D240" s="79"/>
      <c r="E240" s="26"/>
    </row>
    <row r="241" spans="1:5" ht="24" customHeight="1" x14ac:dyDescent="0.25">
      <c r="A241" s="59" t="s">
        <v>236</v>
      </c>
      <c r="B241" s="91">
        <v>4</v>
      </c>
      <c r="C241" s="67"/>
      <c r="D241" s="81"/>
      <c r="E241" s="26"/>
    </row>
    <row r="242" spans="1:5" ht="24" customHeight="1" x14ac:dyDescent="0.25">
      <c r="A242" s="59" t="s">
        <v>149</v>
      </c>
      <c r="B242" s="91">
        <v>4</v>
      </c>
      <c r="C242" s="67"/>
      <c r="D242" s="81"/>
      <c r="E242" s="26"/>
    </row>
    <row r="243" spans="1:5" ht="24" customHeight="1" x14ac:dyDescent="0.25">
      <c r="A243" s="59" t="s">
        <v>150</v>
      </c>
      <c r="B243" s="91">
        <v>4</v>
      </c>
      <c r="C243" s="67"/>
      <c r="D243" s="26"/>
      <c r="E243" s="26"/>
    </row>
    <row r="244" spans="1:5" ht="24" customHeight="1" x14ac:dyDescent="0.25">
      <c r="A244" s="59" t="s">
        <v>56</v>
      </c>
      <c r="B244" s="91">
        <v>4</v>
      </c>
      <c r="C244" s="67"/>
      <c r="D244" s="26"/>
      <c r="E244" s="26"/>
    </row>
    <row r="245" spans="1:5" ht="24" customHeight="1" x14ac:dyDescent="0.25">
      <c r="A245" s="59" t="s">
        <v>151</v>
      </c>
      <c r="B245" s="91">
        <v>4</v>
      </c>
      <c r="C245" s="67"/>
      <c r="D245" s="26"/>
      <c r="E245" s="26"/>
    </row>
    <row r="246" spans="1:5" ht="24" customHeight="1" x14ac:dyDescent="0.25">
      <c r="A246" s="59" t="s">
        <v>152</v>
      </c>
      <c r="B246" s="91">
        <v>4</v>
      </c>
      <c r="C246" s="67"/>
      <c r="D246" s="26"/>
      <c r="E246" s="26"/>
    </row>
    <row r="247" spans="1:5" ht="24" customHeight="1" x14ac:dyDescent="0.25">
      <c r="A247" s="59" t="s">
        <v>60</v>
      </c>
      <c r="B247" s="91">
        <v>4</v>
      </c>
      <c r="C247" s="67"/>
      <c r="D247" s="26"/>
      <c r="E247" s="26"/>
    </row>
    <row r="248" spans="1:5" ht="24" customHeight="1" thickBot="1" x14ac:dyDescent="0.3">
      <c r="A248" s="28" t="s">
        <v>65</v>
      </c>
      <c r="B248" s="94">
        <v>4</v>
      </c>
      <c r="C248" s="67"/>
      <c r="D248" s="33"/>
      <c r="E248" s="33"/>
    </row>
    <row r="249" spans="1:5" ht="23.45" customHeight="1" x14ac:dyDescent="0.25">
      <c r="A249" s="150" t="s">
        <v>235</v>
      </c>
      <c r="B249" s="150"/>
      <c r="C249" s="150"/>
      <c r="D249" s="150"/>
      <c r="E249" s="62">
        <f>SUM(E229:E248)</f>
        <v>0</v>
      </c>
    </row>
    <row r="250" spans="1:5" ht="23.45" customHeight="1" x14ac:dyDescent="0.25">
      <c r="A250" s="63"/>
      <c r="B250" s="63"/>
      <c r="C250" s="63"/>
      <c r="D250" s="63"/>
      <c r="E250" s="62"/>
    </row>
    <row r="251" spans="1:5" ht="42" customHeight="1" x14ac:dyDescent="0.25">
      <c r="A251" s="145" t="s">
        <v>273</v>
      </c>
      <c r="B251" s="146"/>
      <c r="C251" s="146"/>
      <c r="D251" s="146"/>
      <c r="E251" s="40"/>
    </row>
    <row r="252" spans="1:5" ht="19.5" x14ac:dyDescent="0.35">
      <c r="A252" s="51"/>
      <c r="B252" s="51"/>
      <c r="C252" s="51"/>
      <c r="D252" s="40"/>
      <c r="E252" s="40"/>
    </row>
    <row r="253" spans="1:5" ht="19.5" x14ac:dyDescent="0.35">
      <c r="A253" s="51"/>
      <c r="B253" s="51"/>
      <c r="C253" s="51"/>
      <c r="D253" s="40"/>
      <c r="E253" s="40"/>
    </row>
    <row r="254" spans="1:5" ht="19.5" x14ac:dyDescent="0.35">
      <c r="A254" s="51"/>
      <c r="B254" s="51"/>
      <c r="C254" s="51"/>
      <c r="D254" s="40"/>
      <c r="E254" s="40"/>
    </row>
    <row r="255" spans="1:5" ht="46.5" customHeight="1" thickBot="1" x14ac:dyDescent="0.3">
      <c r="A255" s="2" t="s">
        <v>188</v>
      </c>
      <c r="B255" s="2" t="s">
        <v>127</v>
      </c>
      <c r="C255" s="2" t="s">
        <v>286</v>
      </c>
      <c r="D255" s="2" t="s">
        <v>166</v>
      </c>
      <c r="E255" s="2" t="s">
        <v>167</v>
      </c>
    </row>
    <row r="256" spans="1:5" ht="24" customHeight="1" x14ac:dyDescent="0.25">
      <c r="A256" s="57" t="s">
        <v>66</v>
      </c>
      <c r="B256" s="91">
        <v>20</v>
      </c>
      <c r="C256" s="9"/>
      <c r="D256" s="19"/>
      <c r="E256" s="19"/>
    </row>
    <row r="257" spans="1:5" ht="24" customHeight="1" x14ac:dyDescent="0.25">
      <c r="A257" s="59" t="s">
        <v>67</v>
      </c>
      <c r="B257" s="91">
        <v>20</v>
      </c>
      <c r="C257" s="9"/>
      <c r="D257" s="26"/>
      <c r="E257" s="26"/>
    </row>
    <row r="258" spans="1:5" ht="24" customHeight="1" x14ac:dyDescent="0.25">
      <c r="A258" s="59" t="s">
        <v>68</v>
      </c>
      <c r="B258" s="91">
        <v>20</v>
      </c>
      <c r="C258" s="9"/>
      <c r="D258" s="26"/>
      <c r="E258" s="26"/>
    </row>
    <row r="259" spans="1:5" ht="24" customHeight="1" x14ac:dyDescent="0.25">
      <c r="A259" s="59" t="s">
        <v>69</v>
      </c>
      <c r="B259" s="91">
        <v>20</v>
      </c>
      <c r="C259" s="9"/>
      <c r="D259" s="26"/>
      <c r="E259" s="26"/>
    </row>
    <row r="260" spans="1:5" ht="24" customHeight="1" x14ac:dyDescent="0.25">
      <c r="A260" s="59" t="s">
        <v>70</v>
      </c>
      <c r="B260" s="91">
        <v>20</v>
      </c>
      <c r="C260" s="9"/>
      <c r="D260" s="26"/>
      <c r="E260" s="26"/>
    </row>
    <row r="261" spans="1:5" ht="24" customHeight="1" x14ac:dyDescent="0.25">
      <c r="A261" s="59" t="s">
        <v>71</v>
      </c>
      <c r="B261" s="91">
        <v>20</v>
      </c>
      <c r="C261" s="9"/>
      <c r="D261" s="26"/>
      <c r="E261" s="26"/>
    </row>
    <row r="262" spans="1:5" ht="24" customHeight="1" x14ac:dyDescent="0.25">
      <c r="A262" s="59" t="s">
        <v>72</v>
      </c>
      <c r="B262" s="91">
        <v>20</v>
      </c>
      <c r="C262" s="9"/>
      <c r="D262" s="26"/>
      <c r="E262" s="26"/>
    </row>
    <row r="263" spans="1:5" ht="24" customHeight="1" x14ac:dyDescent="0.25">
      <c r="A263" s="59" t="s">
        <v>73</v>
      </c>
      <c r="B263" s="91">
        <v>20</v>
      </c>
      <c r="C263" s="9"/>
      <c r="D263" s="26"/>
      <c r="E263" s="26"/>
    </row>
    <row r="264" spans="1:5" ht="24" customHeight="1" x14ac:dyDescent="0.25">
      <c r="A264" s="59" t="s">
        <v>74</v>
      </c>
      <c r="B264" s="91">
        <v>20</v>
      </c>
      <c r="C264" s="9"/>
      <c r="D264" s="26"/>
      <c r="E264" s="26"/>
    </row>
    <row r="265" spans="1:5" ht="24" customHeight="1" x14ac:dyDescent="0.25">
      <c r="A265" s="59" t="s">
        <v>75</v>
      </c>
      <c r="B265" s="91">
        <v>10</v>
      </c>
      <c r="C265" s="9"/>
      <c r="D265" s="26"/>
      <c r="E265" s="26"/>
    </row>
    <row r="266" spans="1:5" ht="24" customHeight="1" x14ac:dyDescent="0.25">
      <c r="A266" s="59" t="s">
        <v>76</v>
      </c>
      <c r="B266" s="91">
        <v>10</v>
      </c>
      <c r="C266" s="9"/>
      <c r="D266" s="26"/>
      <c r="E266" s="26"/>
    </row>
    <row r="267" spans="1:5" ht="24" customHeight="1" x14ac:dyDescent="0.25">
      <c r="A267" s="59" t="s">
        <v>77</v>
      </c>
      <c r="B267" s="92">
        <v>10</v>
      </c>
      <c r="C267" s="9"/>
      <c r="D267" s="26"/>
      <c r="E267" s="26"/>
    </row>
    <row r="268" spans="1:5" ht="24" customHeight="1" x14ac:dyDescent="0.25">
      <c r="A268" s="59" t="s">
        <v>78</v>
      </c>
      <c r="B268" s="91">
        <v>5</v>
      </c>
      <c r="C268" s="9"/>
      <c r="D268" s="26"/>
      <c r="E268" s="26"/>
    </row>
    <row r="269" spans="1:5" ht="24" customHeight="1" thickBot="1" x14ac:dyDescent="0.3">
      <c r="A269" s="28" t="s">
        <v>79</v>
      </c>
      <c r="B269" s="94">
        <v>5</v>
      </c>
      <c r="C269" s="9"/>
      <c r="D269" s="33"/>
      <c r="E269" s="33"/>
    </row>
    <row r="270" spans="1:5" ht="24.75" customHeight="1" x14ac:dyDescent="0.25">
      <c r="A270" s="150" t="s">
        <v>235</v>
      </c>
      <c r="B270" s="150"/>
      <c r="C270" s="150"/>
      <c r="D270" s="150"/>
      <c r="E270" s="62">
        <f>SUM(E256:E269)</f>
        <v>0</v>
      </c>
    </row>
    <row r="271" spans="1:5" ht="24.75" customHeight="1" x14ac:dyDescent="0.25">
      <c r="A271" s="63"/>
      <c r="B271" s="63"/>
      <c r="C271" s="63"/>
      <c r="D271" s="63"/>
      <c r="E271" s="62"/>
    </row>
    <row r="272" spans="1:5" ht="24.75" hidden="1" customHeight="1" x14ac:dyDescent="0.25">
      <c r="A272" s="63"/>
      <c r="B272" s="63"/>
      <c r="C272" s="63"/>
      <c r="D272" s="63"/>
      <c r="E272" s="62"/>
    </row>
    <row r="273" spans="1:5" ht="24.75" hidden="1" customHeight="1" x14ac:dyDescent="0.25">
      <c r="A273" s="63"/>
      <c r="B273" s="63"/>
      <c r="C273" s="63"/>
      <c r="D273" s="63"/>
      <c r="E273" s="62"/>
    </row>
    <row r="274" spans="1:5" ht="24.75" hidden="1" customHeight="1" x14ac:dyDescent="0.25">
      <c r="A274" s="63"/>
      <c r="B274" s="63"/>
      <c r="C274" s="63"/>
      <c r="D274" s="63"/>
      <c r="E274" s="62"/>
    </row>
    <row r="275" spans="1:5" ht="24.75" customHeight="1" x14ac:dyDescent="0.25">
      <c r="A275" s="63"/>
      <c r="B275" s="63"/>
      <c r="C275" s="63"/>
      <c r="D275" s="63"/>
      <c r="E275" s="62"/>
    </row>
    <row r="276" spans="1:5" ht="31.5" customHeight="1" x14ac:dyDescent="0.25">
      <c r="A276" s="145" t="s">
        <v>274</v>
      </c>
      <c r="B276" s="146"/>
      <c r="C276" s="146"/>
      <c r="D276" s="146"/>
      <c r="E276" s="40"/>
    </row>
    <row r="277" spans="1:5" ht="24.95" customHeight="1" x14ac:dyDescent="0.25">
      <c r="A277" s="84"/>
      <c r="B277" s="65"/>
      <c r="C277" s="66"/>
      <c r="D277" s="40"/>
      <c r="E277" s="40"/>
    </row>
    <row r="278" spans="1:5" ht="24.95" customHeight="1" x14ac:dyDescent="0.25">
      <c r="A278" s="84"/>
      <c r="B278" s="65"/>
      <c r="C278" s="66"/>
      <c r="D278" s="40"/>
      <c r="E278" s="40"/>
    </row>
    <row r="279" spans="1:5" ht="24.95" customHeight="1" x14ac:dyDescent="0.25">
      <c r="A279" s="84"/>
      <c r="B279" s="65"/>
      <c r="C279" s="66"/>
      <c r="D279" s="40"/>
      <c r="E279" s="40"/>
    </row>
    <row r="280" spans="1:5" ht="24.95" customHeight="1" x14ac:dyDescent="0.25">
      <c r="A280" s="84"/>
      <c r="B280" s="65"/>
      <c r="C280" s="66"/>
      <c r="D280" s="40"/>
      <c r="E280" s="40"/>
    </row>
    <row r="281" spans="1:5" ht="47.25" customHeight="1" thickBot="1" x14ac:dyDescent="0.3">
      <c r="A281" s="2" t="s">
        <v>188</v>
      </c>
      <c r="B281" s="2" t="s">
        <v>127</v>
      </c>
      <c r="C281" s="2" t="s">
        <v>286</v>
      </c>
      <c r="D281" s="2" t="s">
        <v>166</v>
      </c>
      <c r="E281" s="2" t="s">
        <v>167</v>
      </c>
    </row>
    <row r="282" spans="1:5" ht="24" customHeight="1" x14ac:dyDescent="0.25">
      <c r="A282" s="59" t="s">
        <v>20</v>
      </c>
      <c r="B282" s="91">
        <v>50</v>
      </c>
      <c r="C282" s="7"/>
      <c r="D282" s="19"/>
      <c r="E282" s="19"/>
    </row>
    <row r="283" spans="1:5" ht="24" customHeight="1" x14ac:dyDescent="0.25">
      <c r="A283" s="59" t="s">
        <v>21</v>
      </c>
      <c r="B283" s="91">
        <v>40</v>
      </c>
      <c r="C283" s="7"/>
      <c r="D283" s="26"/>
      <c r="E283" s="26"/>
    </row>
    <row r="284" spans="1:5" ht="24" customHeight="1" x14ac:dyDescent="0.25">
      <c r="A284" s="59" t="s">
        <v>80</v>
      </c>
      <c r="B284" s="91">
        <v>50</v>
      </c>
      <c r="C284" s="7"/>
      <c r="D284" s="26"/>
      <c r="E284" s="26"/>
    </row>
    <row r="285" spans="1:5" ht="24" customHeight="1" x14ac:dyDescent="0.25">
      <c r="A285" s="59" t="s">
        <v>28</v>
      </c>
      <c r="B285" s="91">
        <v>20</v>
      </c>
      <c r="C285" s="7"/>
      <c r="D285" s="26"/>
      <c r="E285" s="26"/>
    </row>
    <row r="286" spans="1:5" ht="24" customHeight="1" x14ac:dyDescent="0.25">
      <c r="A286" s="59" t="s">
        <v>81</v>
      </c>
      <c r="B286" s="91">
        <v>50</v>
      </c>
      <c r="C286" s="7"/>
      <c r="D286" s="26"/>
      <c r="E286" s="26"/>
    </row>
    <row r="287" spans="1:5" ht="24" customHeight="1" x14ac:dyDescent="0.25">
      <c r="A287" s="59" t="s">
        <v>82</v>
      </c>
      <c r="B287" s="91">
        <v>50</v>
      </c>
      <c r="C287" s="7"/>
      <c r="D287" s="26"/>
      <c r="E287" s="26"/>
    </row>
    <row r="288" spans="1:5" ht="24" customHeight="1" x14ac:dyDescent="0.25">
      <c r="A288" s="59" t="s">
        <v>83</v>
      </c>
      <c r="B288" s="91">
        <v>20</v>
      </c>
      <c r="C288" s="7"/>
      <c r="D288" s="26"/>
      <c r="E288" s="26"/>
    </row>
    <row r="289" spans="1:5" ht="24" customHeight="1" x14ac:dyDescent="0.25">
      <c r="A289" s="59" t="s">
        <v>84</v>
      </c>
      <c r="B289" s="91">
        <v>30</v>
      </c>
      <c r="C289" s="7"/>
      <c r="D289" s="26"/>
      <c r="E289" s="26"/>
    </row>
    <row r="290" spans="1:5" ht="24" customHeight="1" x14ac:dyDescent="0.25">
      <c r="A290" s="59" t="s">
        <v>85</v>
      </c>
      <c r="B290" s="91">
        <v>30</v>
      </c>
      <c r="C290" s="7"/>
      <c r="D290" s="26"/>
      <c r="E290" s="26"/>
    </row>
    <row r="291" spans="1:5" ht="24" customHeight="1" x14ac:dyDescent="0.25">
      <c r="A291" s="59" t="s">
        <v>86</v>
      </c>
      <c r="B291" s="91">
        <v>20</v>
      </c>
      <c r="C291" s="7"/>
      <c r="D291" s="26"/>
      <c r="E291" s="26"/>
    </row>
    <row r="292" spans="1:5" ht="24" customHeight="1" x14ac:dyDescent="0.25">
      <c r="A292" s="59" t="s">
        <v>87</v>
      </c>
      <c r="B292" s="91">
        <v>20</v>
      </c>
      <c r="C292" s="7"/>
      <c r="D292" s="26"/>
      <c r="E292" s="26"/>
    </row>
    <row r="293" spans="1:5" ht="24" customHeight="1" x14ac:dyDescent="0.25">
      <c r="A293" s="59" t="s">
        <v>88</v>
      </c>
      <c r="B293" s="91">
        <v>20</v>
      </c>
      <c r="C293" s="7"/>
      <c r="D293" s="26"/>
      <c r="E293" s="26"/>
    </row>
    <row r="294" spans="1:5" ht="24" customHeight="1" x14ac:dyDescent="0.25">
      <c r="A294" s="59" t="s">
        <v>89</v>
      </c>
      <c r="B294" s="91">
        <v>20</v>
      </c>
      <c r="C294" s="7"/>
      <c r="D294" s="26"/>
      <c r="E294" s="26"/>
    </row>
    <row r="295" spans="1:5" ht="24" customHeight="1" x14ac:dyDescent="0.25">
      <c r="A295" s="59" t="s">
        <v>90</v>
      </c>
      <c r="B295" s="91">
        <v>20</v>
      </c>
      <c r="C295" s="7"/>
      <c r="D295" s="26"/>
      <c r="E295" s="26"/>
    </row>
    <row r="296" spans="1:5" ht="24" customHeight="1" x14ac:dyDescent="0.25">
      <c r="A296" s="59" t="s">
        <v>91</v>
      </c>
      <c r="B296" s="91">
        <v>20</v>
      </c>
      <c r="C296" s="7"/>
      <c r="D296" s="26"/>
      <c r="E296" s="26"/>
    </row>
    <row r="297" spans="1:5" ht="24" customHeight="1" x14ac:dyDescent="0.25">
      <c r="A297" s="59" t="s">
        <v>92</v>
      </c>
      <c r="B297" s="91">
        <v>20</v>
      </c>
      <c r="C297" s="7"/>
      <c r="D297" s="26"/>
      <c r="E297" s="26"/>
    </row>
    <row r="298" spans="1:5" ht="24" customHeight="1" x14ac:dyDescent="0.25">
      <c r="A298" s="59" t="s">
        <v>93</v>
      </c>
      <c r="B298" s="91">
        <v>10</v>
      </c>
      <c r="C298" s="7"/>
      <c r="D298" s="26"/>
      <c r="E298" s="26"/>
    </row>
    <row r="299" spans="1:5" ht="24" customHeight="1" x14ac:dyDescent="0.25">
      <c r="A299" s="59" t="s">
        <v>155</v>
      </c>
      <c r="B299" s="91">
        <v>10</v>
      </c>
      <c r="C299" s="7"/>
      <c r="D299" s="26"/>
      <c r="E299" s="26"/>
    </row>
    <row r="300" spans="1:5" ht="24" customHeight="1" x14ac:dyDescent="0.25">
      <c r="A300" s="59" t="s">
        <v>156</v>
      </c>
      <c r="B300" s="91">
        <v>10</v>
      </c>
      <c r="C300" s="7"/>
      <c r="D300" s="26"/>
      <c r="E300" s="26"/>
    </row>
    <row r="301" spans="1:5" ht="24" customHeight="1" x14ac:dyDescent="0.25">
      <c r="A301" s="59" t="s">
        <v>94</v>
      </c>
      <c r="B301" s="91">
        <v>30</v>
      </c>
      <c r="C301" s="7"/>
      <c r="D301" s="26"/>
      <c r="E301" s="26"/>
    </row>
    <row r="302" spans="1:5" ht="24" customHeight="1" x14ac:dyDescent="0.25">
      <c r="A302" s="59" t="s">
        <v>95</v>
      </c>
      <c r="B302" s="92">
        <v>30</v>
      </c>
      <c r="C302" s="7"/>
      <c r="D302" s="26"/>
      <c r="E302" s="26"/>
    </row>
    <row r="303" spans="1:5" ht="24" customHeight="1" x14ac:dyDescent="0.25">
      <c r="A303" s="59" t="s">
        <v>96</v>
      </c>
      <c r="B303" s="91">
        <v>20</v>
      </c>
      <c r="C303" s="7"/>
      <c r="D303" s="26"/>
      <c r="E303" s="26"/>
    </row>
    <row r="304" spans="1:5" ht="24" customHeight="1" x14ac:dyDescent="0.25">
      <c r="A304" s="59" t="s">
        <v>154</v>
      </c>
      <c r="B304" s="92">
        <v>20</v>
      </c>
      <c r="C304" s="7"/>
      <c r="D304" s="26"/>
      <c r="E304" s="26"/>
    </row>
    <row r="305" spans="1:12" ht="24" customHeight="1" x14ac:dyDescent="0.25">
      <c r="A305" s="59" t="s">
        <v>153</v>
      </c>
      <c r="B305" s="91">
        <v>30</v>
      </c>
      <c r="C305" s="7"/>
      <c r="D305" s="26"/>
      <c r="E305" s="26"/>
    </row>
    <row r="306" spans="1:12" ht="24" customHeight="1" x14ac:dyDescent="0.25">
      <c r="A306" s="59" t="s">
        <v>97</v>
      </c>
      <c r="B306" s="92">
        <v>10</v>
      </c>
      <c r="C306" s="7"/>
      <c r="D306" s="26"/>
      <c r="E306" s="26"/>
    </row>
    <row r="307" spans="1:12" ht="24" customHeight="1" x14ac:dyDescent="0.25">
      <c r="A307" s="59" t="s">
        <v>257</v>
      </c>
      <c r="B307" s="92">
        <v>5</v>
      </c>
      <c r="C307" s="7"/>
      <c r="D307" s="26"/>
      <c r="E307" s="26"/>
    </row>
    <row r="308" spans="1:12" ht="24" customHeight="1" x14ac:dyDescent="0.25">
      <c r="A308" s="59" t="s">
        <v>258</v>
      </c>
      <c r="B308" s="92">
        <v>5</v>
      </c>
      <c r="C308" s="7"/>
      <c r="D308" s="26"/>
      <c r="E308" s="26"/>
    </row>
    <row r="309" spans="1:12" ht="24" customHeight="1" x14ac:dyDescent="0.25">
      <c r="A309" s="59" t="s">
        <v>253</v>
      </c>
      <c r="B309" s="92">
        <v>5</v>
      </c>
      <c r="C309" s="7"/>
      <c r="D309" s="26"/>
      <c r="E309" s="26"/>
    </row>
    <row r="310" spans="1:12" ht="24" customHeight="1" x14ac:dyDescent="0.25">
      <c r="A310" s="59" t="s">
        <v>254</v>
      </c>
      <c r="B310" s="92">
        <v>5</v>
      </c>
      <c r="C310" s="7"/>
      <c r="D310" s="26"/>
      <c r="E310" s="26"/>
    </row>
    <row r="311" spans="1:12" ht="24" customHeight="1" x14ac:dyDescent="0.25">
      <c r="A311" s="59" t="s">
        <v>255</v>
      </c>
      <c r="B311" s="92">
        <v>20</v>
      </c>
      <c r="C311" s="7"/>
      <c r="D311" s="26"/>
      <c r="E311" s="26"/>
    </row>
    <row r="312" spans="1:12" ht="24" customHeight="1" x14ac:dyDescent="0.25">
      <c r="A312" s="59" t="s">
        <v>256</v>
      </c>
      <c r="B312" s="92">
        <v>5</v>
      </c>
      <c r="C312" s="7"/>
      <c r="D312" s="26"/>
      <c r="E312" s="26"/>
    </row>
    <row r="313" spans="1:12" ht="24" customHeight="1" thickBot="1" x14ac:dyDescent="0.3">
      <c r="A313" s="28" t="s">
        <v>98</v>
      </c>
      <c r="B313" s="93">
        <v>5</v>
      </c>
      <c r="C313" s="7"/>
      <c r="D313" s="33"/>
      <c r="E313" s="33"/>
    </row>
    <row r="314" spans="1:12" ht="26.25" customHeight="1" x14ac:dyDescent="0.25">
      <c r="A314" s="148" t="s">
        <v>235</v>
      </c>
      <c r="B314" s="148"/>
      <c r="C314" s="148"/>
      <c r="D314" s="148"/>
      <c r="E314" s="62">
        <f>SUM(E282:E313)</f>
        <v>0</v>
      </c>
    </row>
    <row r="315" spans="1:12" ht="26.25" customHeight="1" x14ac:dyDescent="0.25">
      <c r="A315" s="63"/>
      <c r="B315" s="63"/>
      <c r="C315" s="63"/>
      <c r="D315" s="63"/>
      <c r="E315" s="62"/>
    </row>
    <row r="316" spans="1:12" ht="37.700000000000003" customHeight="1" x14ac:dyDescent="0.25">
      <c r="A316" s="151" t="s">
        <v>275</v>
      </c>
      <c r="B316" s="152"/>
      <c r="C316" s="152"/>
      <c r="D316" s="152"/>
      <c r="E316" s="40"/>
      <c r="J316" s="186"/>
      <c r="K316" s="187"/>
      <c r="L316" s="187"/>
    </row>
    <row r="317" spans="1:12" ht="44.25" customHeight="1" thickBot="1" x14ac:dyDescent="0.3">
      <c r="A317" s="2" t="s">
        <v>188</v>
      </c>
      <c r="B317" s="2" t="s">
        <v>127</v>
      </c>
      <c r="C317" s="2" t="s">
        <v>286</v>
      </c>
      <c r="D317" s="2" t="s">
        <v>166</v>
      </c>
      <c r="E317" s="2" t="s">
        <v>167</v>
      </c>
    </row>
    <row r="318" spans="1:12" ht="24" customHeight="1" x14ac:dyDescent="0.25">
      <c r="A318" s="59" t="s">
        <v>80</v>
      </c>
      <c r="B318" s="91">
        <v>4</v>
      </c>
      <c r="C318" s="9"/>
      <c r="D318" s="26"/>
      <c r="E318" s="26"/>
    </row>
    <row r="319" spans="1:12" ht="24" customHeight="1" x14ac:dyDescent="0.25">
      <c r="A319" s="59" t="s">
        <v>28</v>
      </c>
      <c r="B319" s="91">
        <v>4</v>
      </c>
      <c r="C319" s="9"/>
      <c r="D319" s="26"/>
      <c r="E319" s="26"/>
    </row>
    <row r="320" spans="1:12" ht="24" customHeight="1" x14ac:dyDescent="0.25">
      <c r="A320" s="59" t="s">
        <v>81</v>
      </c>
      <c r="B320" s="91">
        <v>4</v>
      </c>
      <c r="C320" s="9"/>
      <c r="D320" s="26"/>
      <c r="E320" s="26"/>
    </row>
    <row r="321" spans="1:5" ht="24" customHeight="1" x14ac:dyDescent="0.25">
      <c r="A321" s="59" t="s">
        <v>82</v>
      </c>
      <c r="B321" s="91">
        <v>4</v>
      </c>
      <c r="C321" s="9"/>
      <c r="D321" s="26"/>
      <c r="E321" s="26"/>
    </row>
    <row r="322" spans="1:5" ht="24" customHeight="1" x14ac:dyDescent="0.25">
      <c r="A322" s="59" t="s">
        <v>83</v>
      </c>
      <c r="B322" s="91">
        <v>4</v>
      </c>
      <c r="C322" s="9"/>
      <c r="D322" s="26"/>
      <c r="E322" s="26"/>
    </row>
    <row r="323" spans="1:5" ht="24" customHeight="1" x14ac:dyDescent="0.25">
      <c r="A323" s="59" t="s">
        <v>84</v>
      </c>
      <c r="B323" s="91">
        <v>4</v>
      </c>
      <c r="C323" s="9"/>
      <c r="D323" s="26"/>
      <c r="E323" s="26"/>
    </row>
    <row r="324" spans="1:5" ht="24" customHeight="1" x14ac:dyDescent="0.25">
      <c r="A324" s="59" t="s">
        <v>85</v>
      </c>
      <c r="B324" s="91">
        <v>4</v>
      </c>
      <c r="C324" s="9"/>
      <c r="D324" s="26"/>
      <c r="E324" s="26"/>
    </row>
    <row r="325" spans="1:5" ht="24" customHeight="1" x14ac:dyDescent="0.25">
      <c r="A325" s="59" t="s">
        <v>86</v>
      </c>
      <c r="B325" s="91">
        <v>4</v>
      </c>
      <c r="C325" s="9"/>
      <c r="D325" s="26"/>
      <c r="E325" s="26"/>
    </row>
    <row r="326" spans="1:5" ht="24" customHeight="1" x14ac:dyDescent="0.25">
      <c r="A326" s="59" t="s">
        <v>87</v>
      </c>
      <c r="B326" s="91">
        <v>4</v>
      </c>
      <c r="C326" s="9"/>
      <c r="D326" s="26"/>
      <c r="E326" s="26"/>
    </row>
    <row r="327" spans="1:5" ht="24" customHeight="1" x14ac:dyDescent="0.25">
      <c r="A327" s="59" t="s">
        <v>88</v>
      </c>
      <c r="B327" s="91">
        <v>4</v>
      </c>
      <c r="C327" s="9"/>
      <c r="D327" s="26"/>
      <c r="E327" s="26"/>
    </row>
    <row r="328" spans="1:5" ht="24" customHeight="1" x14ac:dyDescent="0.25">
      <c r="A328" s="59" t="s">
        <v>89</v>
      </c>
      <c r="B328" s="91">
        <v>4</v>
      </c>
      <c r="C328" s="9"/>
      <c r="D328" s="26"/>
      <c r="E328" s="26"/>
    </row>
    <row r="329" spans="1:5" ht="24" customHeight="1" x14ac:dyDescent="0.25">
      <c r="A329" s="59" t="s">
        <v>90</v>
      </c>
      <c r="B329" s="91">
        <v>3</v>
      </c>
      <c r="C329" s="9"/>
      <c r="D329" s="26"/>
      <c r="E329" s="26"/>
    </row>
    <row r="330" spans="1:5" ht="24" customHeight="1" x14ac:dyDescent="0.25">
      <c r="A330" s="59" t="s">
        <v>91</v>
      </c>
      <c r="B330" s="91">
        <v>3</v>
      </c>
      <c r="C330" s="9"/>
      <c r="D330" s="26"/>
      <c r="E330" s="26"/>
    </row>
    <row r="331" spans="1:5" ht="24" customHeight="1" x14ac:dyDescent="0.25">
      <c r="A331" s="59" t="s">
        <v>92</v>
      </c>
      <c r="B331" s="91">
        <v>3</v>
      </c>
      <c r="C331" s="9"/>
      <c r="D331" s="26"/>
      <c r="E331" s="26"/>
    </row>
    <row r="332" spans="1:5" ht="24" customHeight="1" x14ac:dyDescent="0.25">
      <c r="A332" s="59" t="s">
        <v>93</v>
      </c>
      <c r="B332" s="91">
        <v>3</v>
      </c>
      <c r="C332" s="9"/>
      <c r="D332" s="26"/>
      <c r="E332" s="26"/>
    </row>
    <row r="333" spans="1:5" ht="24" customHeight="1" x14ac:dyDescent="0.25">
      <c r="A333" s="59" t="s">
        <v>155</v>
      </c>
      <c r="B333" s="91">
        <v>3</v>
      </c>
      <c r="C333" s="9"/>
      <c r="D333" s="26"/>
      <c r="E333" s="26"/>
    </row>
    <row r="334" spans="1:5" ht="24" customHeight="1" x14ac:dyDescent="0.25">
      <c r="A334" s="59" t="s">
        <v>156</v>
      </c>
      <c r="B334" s="91">
        <v>3</v>
      </c>
      <c r="C334" s="9"/>
      <c r="D334" s="26"/>
      <c r="E334" s="26"/>
    </row>
    <row r="335" spans="1:5" ht="24" customHeight="1" x14ac:dyDescent="0.25">
      <c r="A335" s="59" t="s">
        <v>94</v>
      </c>
      <c r="B335" s="91">
        <v>3</v>
      </c>
      <c r="C335" s="9"/>
      <c r="D335" s="26"/>
      <c r="E335" s="26"/>
    </row>
    <row r="336" spans="1:5" ht="24" customHeight="1" x14ac:dyDescent="0.25">
      <c r="A336" s="59" t="s">
        <v>95</v>
      </c>
      <c r="B336" s="91">
        <v>3</v>
      </c>
      <c r="C336" s="9"/>
      <c r="D336" s="26"/>
      <c r="E336" s="26"/>
    </row>
    <row r="337" spans="1:5" ht="24" customHeight="1" x14ac:dyDescent="0.25">
      <c r="A337" s="59" t="s">
        <v>96</v>
      </c>
      <c r="B337" s="91">
        <v>3</v>
      </c>
      <c r="C337" s="9"/>
      <c r="D337" s="26"/>
      <c r="E337" s="26"/>
    </row>
    <row r="338" spans="1:5" ht="24" customHeight="1" x14ac:dyDescent="0.25">
      <c r="A338" s="59" t="s">
        <v>154</v>
      </c>
      <c r="B338" s="91">
        <v>3</v>
      </c>
      <c r="C338" s="9"/>
      <c r="D338" s="26"/>
      <c r="E338" s="26"/>
    </row>
    <row r="339" spans="1:5" ht="24" customHeight="1" x14ac:dyDescent="0.25">
      <c r="A339" s="59" t="s">
        <v>153</v>
      </c>
      <c r="B339" s="91">
        <v>3</v>
      </c>
      <c r="C339" s="9"/>
      <c r="D339" s="26"/>
      <c r="E339" s="26"/>
    </row>
    <row r="340" spans="1:5" ht="24" customHeight="1" x14ac:dyDescent="0.25">
      <c r="A340" s="59" t="s">
        <v>97</v>
      </c>
      <c r="B340" s="91">
        <v>3</v>
      </c>
      <c r="C340" s="9"/>
      <c r="D340" s="26"/>
      <c r="E340" s="26"/>
    </row>
    <row r="341" spans="1:5" ht="24" customHeight="1" x14ac:dyDescent="0.25">
      <c r="A341" s="59" t="s">
        <v>257</v>
      </c>
      <c r="B341" s="92">
        <v>2</v>
      </c>
      <c r="C341" s="9"/>
      <c r="D341" s="26"/>
      <c r="E341" s="26"/>
    </row>
    <row r="342" spans="1:5" ht="24" customHeight="1" x14ac:dyDescent="0.25">
      <c r="A342" s="59" t="s">
        <v>258</v>
      </c>
      <c r="B342" s="92">
        <v>2</v>
      </c>
      <c r="C342" s="9"/>
      <c r="D342" s="26"/>
      <c r="E342" s="26"/>
    </row>
    <row r="343" spans="1:5" ht="24" customHeight="1" x14ac:dyDescent="0.25">
      <c r="A343" s="59" t="s">
        <v>254</v>
      </c>
      <c r="B343" s="92">
        <v>2</v>
      </c>
      <c r="C343" s="9"/>
      <c r="D343" s="26"/>
      <c r="E343" s="26"/>
    </row>
    <row r="344" spans="1:5" ht="24" customHeight="1" thickBot="1" x14ac:dyDescent="0.3">
      <c r="A344" s="28" t="s">
        <v>157</v>
      </c>
      <c r="B344" s="93">
        <v>3</v>
      </c>
      <c r="C344" s="9"/>
      <c r="D344" s="33"/>
      <c r="E344" s="33"/>
    </row>
    <row r="345" spans="1:5" ht="30" customHeight="1" x14ac:dyDescent="0.25">
      <c r="A345" s="150" t="s">
        <v>235</v>
      </c>
      <c r="B345" s="150"/>
      <c r="C345" s="150"/>
      <c r="D345" s="150"/>
      <c r="E345" s="56">
        <f>SUM(E318:E344)</f>
        <v>0</v>
      </c>
    </row>
    <row r="346" spans="1:5" ht="31.5" hidden="1" customHeight="1" x14ac:dyDescent="0.25">
      <c r="A346" s="63"/>
      <c r="B346" s="63"/>
      <c r="C346" s="63"/>
      <c r="D346" s="63"/>
      <c r="E346" s="56"/>
    </row>
    <row r="347" spans="1:5" ht="31.5" hidden="1" customHeight="1" x14ac:dyDescent="0.25">
      <c r="A347" s="63"/>
      <c r="B347" s="63"/>
      <c r="C347" s="63"/>
      <c r="D347" s="63"/>
      <c r="E347" s="56"/>
    </row>
    <row r="348" spans="1:5" ht="31.5" hidden="1" customHeight="1" x14ac:dyDescent="0.25">
      <c r="A348" s="63"/>
      <c r="B348" s="63"/>
      <c r="C348" s="63"/>
      <c r="D348" s="63"/>
      <c r="E348" s="56"/>
    </row>
    <row r="349" spans="1:5" ht="31.5" hidden="1" customHeight="1" x14ac:dyDescent="0.25">
      <c r="A349" s="63"/>
      <c r="B349" s="63"/>
      <c r="C349" s="63"/>
      <c r="D349" s="63"/>
      <c r="E349" s="56"/>
    </row>
    <row r="350" spans="1:5" ht="31.5" hidden="1" customHeight="1" x14ac:dyDescent="0.25">
      <c r="A350" s="63"/>
      <c r="B350" s="63"/>
      <c r="C350" s="63"/>
      <c r="D350" s="63"/>
      <c r="E350" s="56"/>
    </row>
    <row r="351" spans="1:5" ht="31.5" hidden="1" customHeight="1" x14ac:dyDescent="0.25">
      <c r="A351" s="63"/>
      <c r="B351" s="63"/>
      <c r="C351" s="63"/>
      <c r="D351" s="63"/>
      <c r="E351" s="56"/>
    </row>
    <row r="352" spans="1:5" ht="31.5" customHeight="1" x14ac:dyDescent="0.25">
      <c r="A352" s="145" t="s">
        <v>276</v>
      </c>
      <c r="B352" s="146"/>
      <c r="C352" s="146"/>
      <c r="D352" s="146"/>
      <c r="E352" s="40"/>
    </row>
    <row r="353" spans="1:5" ht="24" customHeight="1" x14ac:dyDescent="0.25">
      <c r="A353" s="84"/>
      <c r="B353" s="65"/>
      <c r="C353" s="66"/>
      <c r="D353" s="40"/>
      <c r="E353" s="40"/>
    </row>
    <row r="354" spans="1:5" ht="42" customHeight="1" x14ac:dyDescent="0.25">
      <c r="A354" s="84"/>
      <c r="B354" s="65"/>
      <c r="C354" s="66"/>
      <c r="D354" s="40"/>
      <c r="E354" s="40"/>
    </row>
    <row r="355" spans="1:5" ht="48" customHeight="1" thickBot="1" x14ac:dyDescent="0.3">
      <c r="A355" s="2" t="s">
        <v>188</v>
      </c>
      <c r="B355" s="2" t="s">
        <v>127</v>
      </c>
      <c r="C355" s="2" t="s">
        <v>286</v>
      </c>
      <c r="D355" s="2" t="s">
        <v>166</v>
      </c>
      <c r="E355" s="2" t="s">
        <v>167</v>
      </c>
    </row>
    <row r="356" spans="1:5" ht="21.95" customHeight="1" thickBot="1" x14ac:dyDescent="0.3">
      <c r="A356" s="74" t="s">
        <v>99</v>
      </c>
      <c r="B356" s="97">
        <v>10</v>
      </c>
      <c r="C356" s="85"/>
      <c r="D356" s="19"/>
      <c r="E356" s="19"/>
    </row>
    <row r="357" spans="1:5" ht="21.95" customHeight="1" thickBot="1" x14ac:dyDescent="0.3">
      <c r="A357" s="75" t="s">
        <v>100</v>
      </c>
      <c r="B357" s="92">
        <v>10</v>
      </c>
      <c r="C357" s="85"/>
      <c r="D357" s="26"/>
      <c r="E357" s="26"/>
    </row>
    <row r="358" spans="1:5" ht="21.95" customHeight="1" thickBot="1" x14ac:dyDescent="0.3">
      <c r="A358" s="75" t="s">
        <v>101</v>
      </c>
      <c r="B358" s="92">
        <v>10</v>
      </c>
      <c r="C358" s="85"/>
      <c r="D358" s="26"/>
      <c r="E358" s="26"/>
    </row>
    <row r="359" spans="1:5" ht="21.95" customHeight="1" thickBot="1" x14ac:dyDescent="0.3">
      <c r="A359" s="75" t="s">
        <v>102</v>
      </c>
      <c r="B359" s="92">
        <v>10</v>
      </c>
      <c r="C359" s="85"/>
      <c r="D359" s="26"/>
      <c r="E359" s="26"/>
    </row>
    <row r="360" spans="1:5" ht="21.95" customHeight="1" thickBot="1" x14ac:dyDescent="0.3">
      <c r="A360" s="75" t="s">
        <v>103</v>
      </c>
      <c r="B360" s="92">
        <v>10</v>
      </c>
      <c r="C360" s="85"/>
      <c r="D360" s="26"/>
      <c r="E360" s="26"/>
    </row>
    <row r="361" spans="1:5" ht="21.95" customHeight="1" thickBot="1" x14ac:dyDescent="0.3">
      <c r="A361" s="75" t="s">
        <v>104</v>
      </c>
      <c r="B361" s="92">
        <v>10</v>
      </c>
      <c r="C361" s="85"/>
      <c r="D361" s="26"/>
      <c r="E361" s="26"/>
    </row>
    <row r="362" spans="1:5" ht="21.95" customHeight="1" thickBot="1" x14ac:dyDescent="0.3">
      <c r="A362" s="75" t="s">
        <v>105</v>
      </c>
      <c r="B362" s="92">
        <v>15</v>
      </c>
      <c r="C362" s="85"/>
      <c r="D362" s="26"/>
      <c r="E362" s="26"/>
    </row>
    <row r="363" spans="1:5" ht="21.95" customHeight="1" thickBot="1" x14ac:dyDescent="0.3">
      <c r="A363" s="75" t="s">
        <v>106</v>
      </c>
      <c r="B363" s="92">
        <v>15</v>
      </c>
      <c r="C363" s="85"/>
      <c r="D363" s="26"/>
      <c r="E363" s="26"/>
    </row>
    <row r="364" spans="1:5" ht="21.95" customHeight="1" thickBot="1" x14ac:dyDescent="0.3">
      <c r="A364" s="75" t="s">
        <v>107</v>
      </c>
      <c r="B364" s="92">
        <v>15</v>
      </c>
      <c r="C364" s="85"/>
      <c r="D364" s="26"/>
      <c r="E364" s="26"/>
    </row>
    <row r="365" spans="1:5" ht="21.95" customHeight="1" thickBot="1" x14ac:dyDescent="0.3">
      <c r="A365" s="75" t="s">
        <v>108</v>
      </c>
      <c r="B365" s="92">
        <v>10</v>
      </c>
      <c r="C365" s="85"/>
      <c r="D365" s="26"/>
      <c r="E365" s="26"/>
    </row>
    <row r="366" spans="1:5" ht="21.95" customHeight="1" thickBot="1" x14ac:dyDescent="0.3">
      <c r="A366" s="75" t="s">
        <v>109</v>
      </c>
      <c r="B366" s="92">
        <v>10</v>
      </c>
      <c r="C366" s="85"/>
      <c r="D366" s="26"/>
      <c r="E366" s="26"/>
    </row>
    <row r="367" spans="1:5" ht="21.95" customHeight="1" thickBot="1" x14ac:dyDescent="0.3">
      <c r="A367" s="75" t="s">
        <v>110</v>
      </c>
      <c r="B367" s="92">
        <v>10</v>
      </c>
      <c r="C367" s="85"/>
      <c r="D367" s="26"/>
      <c r="E367" s="26"/>
    </row>
    <row r="368" spans="1:5" ht="21.95" customHeight="1" thickBot="1" x14ac:dyDescent="0.3">
      <c r="A368" s="75" t="s">
        <v>111</v>
      </c>
      <c r="B368" s="92">
        <v>10</v>
      </c>
      <c r="C368" s="85"/>
      <c r="D368" s="26"/>
      <c r="E368" s="26"/>
    </row>
    <row r="369" spans="1:5" ht="21.95" customHeight="1" thickBot="1" x14ac:dyDescent="0.3">
      <c r="A369" s="75" t="s">
        <v>112</v>
      </c>
      <c r="B369" s="92">
        <v>10</v>
      </c>
      <c r="C369" s="85"/>
      <c r="D369" s="26"/>
      <c r="E369" s="26"/>
    </row>
    <row r="370" spans="1:5" ht="21.95" customHeight="1" thickBot="1" x14ac:dyDescent="0.3">
      <c r="A370" s="75" t="s">
        <v>113</v>
      </c>
      <c r="B370" s="92">
        <v>10</v>
      </c>
      <c r="C370" s="85"/>
      <c r="D370" s="26"/>
      <c r="E370" s="26"/>
    </row>
    <row r="371" spans="1:5" ht="21.95" customHeight="1" thickBot="1" x14ac:dyDescent="0.3">
      <c r="A371" s="75" t="s">
        <v>114</v>
      </c>
      <c r="B371" s="92">
        <v>5</v>
      </c>
      <c r="C371" s="85"/>
      <c r="D371" s="26"/>
      <c r="E371" s="26"/>
    </row>
    <row r="372" spans="1:5" ht="21.95" customHeight="1" thickBot="1" x14ac:dyDescent="0.3">
      <c r="A372" s="75" t="s">
        <v>238</v>
      </c>
      <c r="B372" s="92">
        <v>5</v>
      </c>
      <c r="C372" s="85"/>
      <c r="D372" s="26"/>
      <c r="E372" s="26"/>
    </row>
    <row r="373" spans="1:5" ht="21.95" customHeight="1" thickBot="1" x14ac:dyDescent="0.3">
      <c r="A373" s="75" t="s">
        <v>115</v>
      </c>
      <c r="B373" s="92">
        <v>5</v>
      </c>
      <c r="C373" s="85"/>
      <c r="D373" s="26"/>
      <c r="E373" s="26"/>
    </row>
    <row r="374" spans="1:5" ht="21.95" customHeight="1" thickBot="1" x14ac:dyDescent="0.3">
      <c r="A374" s="75" t="s">
        <v>116</v>
      </c>
      <c r="B374" s="92">
        <v>5</v>
      </c>
      <c r="C374" s="85"/>
      <c r="D374" s="26"/>
      <c r="E374" s="26"/>
    </row>
    <row r="375" spans="1:5" ht="21.95" customHeight="1" thickBot="1" x14ac:dyDescent="0.3">
      <c r="A375" s="2" t="s">
        <v>117</v>
      </c>
      <c r="B375" s="93">
        <v>5</v>
      </c>
      <c r="C375" s="85"/>
      <c r="D375" s="33"/>
      <c r="E375" s="33"/>
    </row>
    <row r="376" spans="1:5" ht="31.5" customHeight="1" x14ac:dyDescent="0.25">
      <c r="A376" s="150" t="s">
        <v>235</v>
      </c>
      <c r="B376" s="150"/>
      <c r="C376" s="150"/>
      <c r="D376" s="150"/>
      <c r="E376" s="56">
        <f>SUM(E356:E375)</f>
        <v>0</v>
      </c>
    </row>
    <row r="377" spans="1:5" ht="31.5" customHeight="1" x14ac:dyDescent="0.25">
      <c r="A377" s="63"/>
      <c r="B377" s="63"/>
      <c r="C377" s="63"/>
      <c r="D377" s="40"/>
      <c r="E377" s="56"/>
    </row>
    <row r="378" spans="1:5" ht="34.5" customHeight="1" x14ac:dyDescent="0.25">
      <c r="A378" s="151" t="s">
        <v>277</v>
      </c>
      <c r="B378" s="152"/>
      <c r="C378" s="152"/>
      <c r="D378" s="152"/>
      <c r="E378" s="40"/>
    </row>
    <row r="379" spans="1:5" ht="45.2" customHeight="1" thickBot="1" x14ac:dyDescent="0.3">
      <c r="A379" s="15" t="s">
        <v>188</v>
      </c>
      <c r="B379" s="2" t="s">
        <v>127</v>
      </c>
      <c r="C379" s="2" t="s">
        <v>286</v>
      </c>
      <c r="D379" s="2" t="s">
        <v>166</v>
      </c>
      <c r="E379" s="2" t="s">
        <v>167</v>
      </c>
    </row>
    <row r="380" spans="1:5" ht="21.95" customHeight="1" x14ac:dyDescent="0.25">
      <c r="A380" s="57" t="s">
        <v>118</v>
      </c>
      <c r="B380" s="91">
        <v>40</v>
      </c>
      <c r="C380" s="83"/>
      <c r="D380" s="19"/>
      <c r="E380" s="19"/>
    </row>
    <row r="381" spans="1:5" ht="21.95" customHeight="1" x14ac:dyDescent="0.25">
      <c r="A381" s="59" t="s">
        <v>119</v>
      </c>
      <c r="B381" s="91">
        <v>60</v>
      </c>
      <c r="C381" s="83"/>
      <c r="D381" s="26"/>
      <c r="E381" s="26"/>
    </row>
    <row r="382" spans="1:5" ht="21.95" customHeight="1" x14ac:dyDescent="0.25">
      <c r="A382" s="59" t="s">
        <v>120</v>
      </c>
      <c r="B382" s="91">
        <v>60</v>
      </c>
      <c r="C382" s="83"/>
      <c r="D382" s="26"/>
      <c r="E382" s="26"/>
    </row>
    <row r="383" spans="1:5" ht="21.95" customHeight="1" x14ac:dyDescent="0.25">
      <c r="A383" s="59" t="s">
        <v>121</v>
      </c>
      <c r="B383" s="91">
        <v>60</v>
      </c>
      <c r="C383" s="83"/>
      <c r="D383" s="26"/>
      <c r="E383" s="26"/>
    </row>
    <row r="384" spans="1:5" ht="21.95" customHeight="1" x14ac:dyDescent="0.25">
      <c r="A384" s="59" t="s">
        <v>122</v>
      </c>
      <c r="B384" s="91">
        <v>50</v>
      </c>
      <c r="C384" s="83"/>
      <c r="D384" s="26"/>
      <c r="E384" s="26"/>
    </row>
    <row r="385" spans="1:5" ht="21.95" customHeight="1" x14ac:dyDescent="0.25">
      <c r="A385" s="59" t="s">
        <v>123</v>
      </c>
      <c r="B385" s="91">
        <v>150</v>
      </c>
      <c r="C385" s="83"/>
      <c r="D385" s="26"/>
      <c r="E385" s="26"/>
    </row>
    <row r="386" spans="1:5" ht="21.95" customHeight="1" x14ac:dyDescent="0.25">
      <c r="A386" s="59" t="s">
        <v>260</v>
      </c>
      <c r="B386" s="91">
        <v>10</v>
      </c>
      <c r="C386" s="83"/>
      <c r="D386" s="26"/>
      <c r="E386" s="26"/>
    </row>
    <row r="387" spans="1:5" ht="21.95" customHeight="1" x14ac:dyDescent="0.25">
      <c r="A387" s="59" t="s">
        <v>261</v>
      </c>
      <c r="B387" s="91">
        <v>15</v>
      </c>
      <c r="C387" s="83"/>
      <c r="D387" s="26"/>
      <c r="E387" s="26"/>
    </row>
    <row r="388" spans="1:5" ht="21.95" customHeight="1" x14ac:dyDescent="0.25">
      <c r="A388" s="59" t="s">
        <v>124</v>
      </c>
      <c r="B388" s="91">
        <v>30</v>
      </c>
      <c r="C388" s="83"/>
      <c r="D388" s="26"/>
      <c r="E388" s="26"/>
    </row>
    <row r="389" spans="1:5" ht="21.95" customHeight="1" x14ac:dyDescent="0.25">
      <c r="A389" s="59" t="s">
        <v>125</v>
      </c>
      <c r="B389" s="91">
        <v>10</v>
      </c>
      <c r="C389" s="83"/>
      <c r="D389" s="26"/>
      <c r="E389" s="26"/>
    </row>
    <row r="390" spans="1:5" ht="21.95" customHeight="1" thickBot="1" x14ac:dyDescent="0.3">
      <c r="A390" s="28" t="s">
        <v>168</v>
      </c>
      <c r="B390" s="94">
        <v>10</v>
      </c>
      <c r="C390" s="83"/>
      <c r="D390" s="33"/>
      <c r="E390" s="33"/>
    </row>
    <row r="391" spans="1:5" ht="27.2" customHeight="1" x14ac:dyDescent="0.25">
      <c r="A391" s="150" t="s">
        <v>235</v>
      </c>
      <c r="B391" s="150"/>
      <c r="C391" s="150"/>
      <c r="D391" s="150"/>
      <c r="E391" s="56">
        <f>SUM(E380:E390)</f>
        <v>0</v>
      </c>
    </row>
    <row r="392" spans="1:5" ht="42" customHeight="1" x14ac:dyDescent="0.25">
      <c r="A392" s="153" t="s">
        <v>279</v>
      </c>
      <c r="B392" s="154"/>
      <c r="C392" s="154"/>
      <c r="D392" s="154"/>
      <c r="E392" s="154"/>
    </row>
    <row r="393" spans="1:5" ht="45.75" customHeight="1" thickBot="1" x14ac:dyDescent="0.3">
      <c r="A393" s="2" t="s">
        <v>0</v>
      </c>
      <c r="B393" s="2" t="s">
        <v>127</v>
      </c>
      <c r="C393" s="2" t="s">
        <v>286</v>
      </c>
      <c r="D393" s="2" t="s">
        <v>166</v>
      </c>
      <c r="E393" s="2" t="s">
        <v>167</v>
      </c>
    </row>
    <row r="394" spans="1:5" ht="24" customHeight="1" x14ac:dyDescent="0.25">
      <c r="A394" s="57" t="s">
        <v>6</v>
      </c>
      <c r="B394" s="91">
        <v>100</v>
      </c>
      <c r="C394" s="83"/>
      <c r="D394" s="19"/>
      <c r="E394" s="19"/>
    </row>
    <row r="395" spans="1:5" ht="24" customHeight="1" x14ac:dyDescent="0.25">
      <c r="A395" s="59" t="s">
        <v>7</v>
      </c>
      <c r="B395" s="91">
        <v>100</v>
      </c>
      <c r="C395" s="83"/>
      <c r="D395" s="26"/>
      <c r="E395" s="26"/>
    </row>
    <row r="396" spans="1:5" ht="24" customHeight="1" x14ac:dyDescent="0.25">
      <c r="A396" s="59" t="s">
        <v>8</v>
      </c>
      <c r="B396" s="91">
        <v>70</v>
      </c>
      <c r="C396" s="83"/>
      <c r="D396" s="26"/>
      <c r="E396" s="26"/>
    </row>
    <row r="397" spans="1:5" ht="24" customHeight="1" x14ac:dyDescent="0.25">
      <c r="A397" s="59" t="s">
        <v>9</v>
      </c>
      <c r="B397" s="91">
        <v>70</v>
      </c>
      <c r="C397" s="83"/>
      <c r="D397" s="26"/>
      <c r="E397" s="26"/>
    </row>
    <row r="398" spans="1:5" ht="24" customHeight="1" x14ac:dyDescent="0.25">
      <c r="A398" s="59" t="s">
        <v>10</v>
      </c>
      <c r="B398" s="91">
        <v>60</v>
      </c>
      <c r="C398" s="83"/>
      <c r="D398" s="26"/>
      <c r="E398" s="26"/>
    </row>
    <row r="399" spans="1:5" ht="24" customHeight="1" x14ac:dyDescent="0.25">
      <c r="A399" s="59" t="s">
        <v>11</v>
      </c>
      <c r="B399" s="92">
        <v>20</v>
      </c>
      <c r="C399" s="83"/>
      <c r="D399" s="26"/>
      <c r="E399" s="26"/>
    </row>
    <row r="400" spans="1:5" ht="24" customHeight="1" x14ac:dyDescent="0.25">
      <c r="A400" s="59" t="s">
        <v>12</v>
      </c>
      <c r="B400" s="91">
        <v>20</v>
      </c>
      <c r="C400" s="83"/>
      <c r="D400" s="26"/>
      <c r="E400" s="26"/>
    </row>
    <row r="401" spans="1:5" ht="24" customHeight="1" x14ac:dyDescent="0.25">
      <c r="A401" s="59" t="s">
        <v>13</v>
      </c>
      <c r="B401" s="91">
        <v>10</v>
      </c>
      <c r="C401" s="83"/>
      <c r="D401" s="26"/>
      <c r="E401" s="26"/>
    </row>
    <row r="402" spans="1:5" ht="24" customHeight="1" thickBot="1" x14ac:dyDescent="0.3">
      <c r="A402" s="28" t="s">
        <v>14</v>
      </c>
      <c r="B402" s="94">
        <v>5</v>
      </c>
      <c r="C402" s="83"/>
      <c r="D402" s="33"/>
      <c r="E402" s="33"/>
    </row>
    <row r="403" spans="1:5" ht="27.2" customHeight="1" x14ac:dyDescent="0.25">
      <c r="A403" s="150" t="s">
        <v>235</v>
      </c>
      <c r="B403" s="150"/>
      <c r="C403" s="150"/>
      <c r="D403" s="150"/>
      <c r="E403" s="56">
        <f>SUM(E394:E402)</f>
        <v>0</v>
      </c>
    </row>
    <row r="404" spans="1:5" ht="27.2" customHeight="1" x14ac:dyDescent="0.25">
      <c r="A404" s="63"/>
      <c r="B404" s="63"/>
      <c r="C404" s="63"/>
      <c r="D404" s="63"/>
      <c r="E404" s="56"/>
    </row>
    <row r="405" spans="1:5" ht="39" customHeight="1" x14ac:dyDescent="0.25">
      <c r="A405" s="151" t="s">
        <v>278</v>
      </c>
      <c r="B405" s="152"/>
      <c r="C405" s="152"/>
      <c r="D405" s="152"/>
      <c r="E405" s="40"/>
    </row>
    <row r="406" spans="1:5" ht="49.5" customHeight="1" thickBot="1" x14ac:dyDescent="0.3">
      <c r="A406" s="3" t="s">
        <v>0</v>
      </c>
      <c r="B406" s="3" t="s">
        <v>128</v>
      </c>
      <c r="C406" s="2" t="s">
        <v>286</v>
      </c>
      <c r="D406" s="2" t="s">
        <v>166</v>
      </c>
      <c r="E406" s="2" t="s">
        <v>167</v>
      </c>
    </row>
    <row r="407" spans="1:5" ht="36.75" customHeight="1" thickBot="1" x14ac:dyDescent="0.3">
      <c r="A407" s="86" t="s">
        <v>129</v>
      </c>
      <c r="B407" s="98">
        <v>100</v>
      </c>
      <c r="C407" s="46"/>
      <c r="D407" s="87"/>
      <c r="E407" s="87"/>
    </row>
    <row r="408" spans="1:5" ht="31.5" customHeight="1" thickTop="1" x14ac:dyDescent="0.25">
      <c r="A408" s="181" t="s">
        <v>235</v>
      </c>
      <c r="B408" s="181"/>
      <c r="C408" s="181"/>
      <c r="D408" s="181"/>
      <c r="E408" s="56">
        <f>SUM(E407)</f>
        <v>0</v>
      </c>
    </row>
    <row r="409" spans="1:5" ht="31.5" customHeight="1" x14ac:dyDescent="0.25">
      <c r="A409" s="63"/>
      <c r="B409" s="63"/>
      <c r="C409" s="63"/>
      <c r="D409" s="63"/>
      <c r="E409" s="56"/>
    </row>
    <row r="410" spans="1:5" ht="86.25" customHeight="1" x14ac:dyDescent="0.25">
      <c r="A410" s="166" t="s">
        <v>280</v>
      </c>
      <c r="B410" s="166"/>
      <c r="C410" s="166"/>
      <c r="D410" s="166"/>
      <c r="E410" s="166"/>
    </row>
    <row r="411" spans="1:5" ht="43.5" customHeight="1" thickBot="1" x14ac:dyDescent="0.3">
      <c r="A411" s="2" t="s">
        <v>188</v>
      </c>
      <c r="B411" s="2" t="s">
        <v>127</v>
      </c>
      <c r="C411" s="2" t="s">
        <v>286</v>
      </c>
      <c r="D411" s="2" t="s">
        <v>166</v>
      </c>
      <c r="E411" s="2" t="s">
        <v>167</v>
      </c>
    </row>
    <row r="412" spans="1:5" ht="24" customHeight="1" thickBot="1" x14ac:dyDescent="0.3">
      <c r="A412" s="18" t="s">
        <v>169</v>
      </c>
      <c r="B412" s="97">
        <v>5</v>
      </c>
      <c r="C412" s="35"/>
      <c r="D412" s="24"/>
      <c r="E412" s="24"/>
    </row>
    <row r="413" spans="1:5" ht="24" customHeight="1" thickBot="1" x14ac:dyDescent="0.3">
      <c r="A413" s="14" t="s">
        <v>170</v>
      </c>
      <c r="B413" s="91">
        <v>5</v>
      </c>
      <c r="C413" s="35"/>
      <c r="D413" s="26"/>
      <c r="E413" s="26"/>
    </row>
    <row r="414" spans="1:5" ht="24" customHeight="1" thickBot="1" x14ac:dyDescent="0.3">
      <c r="A414" s="14" t="s">
        <v>171</v>
      </c>
      <c r="B414" s="91">
        <v>5</v>
      </c>
      <c r="C414" s="35"/>
      <c r="D414" s="19"/>
      <c r="E414" s="19"/>
    </row>
    <row r="415" spans="1:5" ht="24" customHeight="1" thickBot="1" x14ac:dyDescent="0.3">
      <c r="A415" s="14" t="s">
        <v>172</v>
      </c>
      <c r="B415" s="91">
        <v>3</v>
      </c>
      <c r="C415" s="35"/>
      <c r="D415" s="26"/>
      <c r="E415" s="26"/>
    </row>
    <row r="416" spans="1:5" ht="24" customHeight="1" thickBot="1" x14ac:dyDescent="0.3">
      <c r="A416" s="14" t="s">
        <v>173</v>
      </c>
      <c r="B416" s="91">
        <v>3</v>
      </c>
      <c r="C416" s="35"/>
      <c r="D416" s="19"/>
      <c r="E416" s="19"/>
    </row>
    <row r="417" spans="1:5" ht="24" customHeight="1" thickBot="1" x14ac:dyDescent="0.3">
      <c r="A417" s="36" t="s">
        <v>174</v>
      </c>
      <c r="B417" s="94">
        <v>3</v>
      </c>
      <c r="C417" s="35"/>
      <c r="D417" s="33"/>
      <c r="E417" s="33"/>
    </row>
    <row r="418" spans="1:5" ht="24" customHeight="1" x14ac:dyDescent="0.25">
      <c r="A418" s="150" t="s">
        <v>235</v>
      </c>
      <c r="B418" s="150"/>
      <c r="C418" s="150"/>
      <c r="D418" s="150"/>
      <c r="E418" s="56">
        <f>SUM(E412:E417)</f>
        <v>0</v>
      </c>
    </row>
    <row r="419" spans="1:5" ht="25.5" hidden="1" customHeight="1" x14ac:dyDescent="0.25">
      <c r="A419" s="63"/>
      <c r="B419" s="63"/>
      <c r="C419" s="63"/>
      <c r="D419" s="63"/>
      <c r="E419" s="56"/>
    </row>
    <row r="420" spans="1:5" ht="25.5" hidden="1" customHeight="1" x14ac:dyDescent="0.25">
      <c r="A420" s="63"/>
      <c r="B420" s="63"/>
      <c r="C420" s="63"/>
      <c r="D420" s="63"/>
      <c r="E420" s="56"/>
    </row>
    <row r="421" spans="1:5" ht="25.5" hidden="1" customHeight="1" x14ac:dyDescent="0.25">
      <c r="A421" s="63"/>
      <c r="B421" s="63"/>
      <c r="C421" s="63"/>
      <c r="D421" s="63"/>
      <c r="E421" s="56"/>
    </row>
    <row r="422" spans="1:5" ht="25.5" hidden="1" customHeight="1" x14ac:dyDescent="0.25">
      <c r="A422" s="63"/>
      <c r="B422" s="63"/>
      <c r="C422" s="63"/>
      <c r="D422" s="63"/>
      <c r="E422" s="56"/>
    </row>
    <row r="423" spans="1:5" ht="25.5" hidden="1" customHeight="1" x14ac:dyDescent="0.25">
      <c r="A423" s="63"/>
      <c r="B423" s="63"/>
      <c r="C423" s="63"/>
      <c r="D423" s="63"/>
      <c r="E423" s="56"/>
    </row>
    <row r="424" spans="1:5" ht="25.5" customHeight="1" x14ac:dyDescent="0.25">
      <c r="A424" s="63"/>
      <c r="B424" s="63"/>
      <c r="C424" s="63"/>
      <c r="D424" s="63"/>
      <c r="E424" s="56"/>
    </row>
    <row r="425" spans="1:5" ht="63.2" customHeight="1" x14ac:dyDescent="0.25">
      <c r="A425" s="165" t="s">
        <v>281</v>
      </c>
      <c r="B425" s="165"/>
      <c r="C425" s="165"/>
      <c r="D425" s="165"/>
      <c r="E425" s="165"/>
    </row>
    <row r="426" spans="1:5" ht="47.25" customHeight="1" thickBot="1" x14ac:dyDescent="0.3">
      <c r="A426" s="2" t="s">
        <v>188</v>
      </c>
      <c r="B426" s="2" t="s">
        <v>127</v>
      </c>
      <c r="C426" s="2" t="s">
        <v>286</v>
      </c>
      <c r="D426" s="2" t="s">
        <v>166</v>
      </c>
      <c r="E426" s="2" t="s">
        <v>167</v>
      </c>
    </row>
    <row r="427" spans="1:5" ht="21.95" customHeight="1" thickBot="1" x14ac:dyDescent="0.3">
      <c r="A427" s="16" t="s">
        <v>177</v>
      </c>
      <c r="B427" s="91">
        <v>5</v>
      </c>
      <c r="C427" s="85"/>
      <c r="D427" s="14"/>
      <c r="E427" s="26"/>
    </row>
    <row r="428" spans="1:5" ht="21.95" customHeight="1" thickBot="1" x14ac:dyDescent="0.3">
      <c r="A428" s="16" t="s">
        <v>178</v>
      </c>
      <c r="B428" s="91">
        <v>5</v>
      </c>
      <c r="C428" s="85"/>
      <c r="D428" s="14"/>
      <c r="E428" s="26"/>
    </row>
    <row r="429" spans="1:5" ht="21.95" customHeight="1" thickBot="1" x14ac:dyDescent="0.3">
      <c r="A429" s="16" t="s">
        <v>179</v>
      </c>
      <c r="B429" s="91">
        <v>5</v>
      </c>
      <c r="C429" s="85"/>
      <c r="D429" s="14"/>
      <c r="E429" s="26"/>
    </row>
    <row r="430" spans="1:5" ht="21.95" customHeight="1" thickBot="1" x14ac:dyDescent="0.3">
      <c r="A430" s="16" t="s">
        <v>180</v>
      </c>
      <c r="B430" s="91">
        <v>4</v>
      </c>
      <c r="C430" s="85"/>
      <c r="D430" s="14"/>
      <c r="E430" s="26"/>
    </row>
    <row r="431" spans="1:5" ht="21.95" customHeight="1" thickBot="1" x14ac:dyDescent="0.3">
      <c r="A431" s="17" t="s">
        <v>181</v>
      </c>
      <c r="B431" s="91">
        <v>4</v>
      </c>
      <c r="C431" s="85"/>
      <c r="D431" s="14"/>
      <c r="E431" s="26"/>
    </row>
    <row r="432" spans="1:5" ht="21.95" customHeight="1" thickBot="1" x14ac:dyDescent="0.3">
      <c r="A432" s="14" t="s">
        <v>182</v>
      </c>
      <c r="B432" s="91">
        <v>4</v>
      </c>
      <c r="C432" s="85"/>
      <c r="D432" s="20"/>
      <c r="E432" s="26"/>
    </row>
    <row r="433" spans="1:5" ht="21.95" customHeight="1" thickBot="1" x14ac:dyDescent="0.3">
      <c r="A433" s="14" t="s">
        <v>183</v>
      </c>
      <c r="B433" s="91">
        <v>3</v>
      </c>
      <c r="C433" s="85"/>
      <c r="D433" s="14"/>
      <c r="E433" s="26"/>
    </row>
    <row r="434" spans="1:5" ht="21.95" customHeight="1" thickBot="1" x14ac:dyDescent="0.3">
      <c r="A434" s="14" t="s">
        <v>184</v>
      </c>
      <c r="B434" s="91">
        <v>3</v>
      </c>
      <c r="C434" s="85"/>
      <c r="D434" s="14"/>
      <c r="E434" s="26"/>
    </row>
    <row r="435" spans="1:5" ht="21.95" customHeight="1" thickBot="1" x14ac:dyDescent="0.3">
      <c r="A435" s="14" t="s">
        <v>185</v>
      </c>
      <c r="B435" s="91">
        <v>2</v>
      </c>
      <c r="C435" s="85"/>
      <c r="D435" s="26"/>
      <c r="E435" s="26"/>
    </row>
    <row r="436" spans="1:5" ht="21.95" customHeight="1" thickBot="1" x14ac:dyDescent="0.3">
      <c r="A436" s="14" t="s">
        <v>186</v>
      </c>
      <c r="B436" s="91">
        <v>2</v>
      </c>
      <c r="C436" s="85"/>
      <c r="D436" s="14"/>
      <c r="E436" s="26"/>
    </row>
    <row r="437" spans="1:5" ht="21.95" customHeight="1" thickBot="1" x14ac:dyDescent="0.3">
      <c r="A437" s="36" t="s">
        <v>187</v>
      </c>
      <c r="B437" s="93">
        <v>2</v>
      </c>
      <c r="C437" s="85"/>
      <c r="D437" s="36"/>
      <c r="E437" s="33"/>
    </row>
    <row r="438" spans="1:5" ht="30.75" customHeight="1" x14ac:dyDescent="0.25">
      <c r="A438" s="150" t="s">
        <v>235</v>
      </c>
      <c r="B438" s="150"/>
      <c r="C438" s="150"/>
      <c r="D438" s="150"/>
      <c r="E438" s="56">
        <f>SUM(E427:E437)</f>
        <v>0</v>
      </c>
    </row>
    <row r="439" spans="1:5" ht="34.5" customHeight="1" x14ac:dyDescent="0.25">
      <c r="A439" s="147" t="s">
        <v>282</v>
      </c>
      <c r="B439" s="147"/>
      <c r="C439" s="147"/>
      <c r="D439" s="147"/>
      <c r="E439" s="147"/>
    </row>
    <row r="440" spans="1:5" ht="28.5" customHeight="1" x14ac:dyDescent="0.25">
      <c r="A440" s="180" t="s">
        <v>239</v>
      </c>
      <c r="B440" s="180"/>
      <c r="C440" s="180"/>
      <c r="D440" s="180"/>
      <c r="E440" s="40"/>
    </row>
    <row r="441" spans="1:5" ht="49.5" customHeight="1" thickBot="1" x14ac:dyDescent="0.3">
      <c r="A441" s="2" t="s">
        <v>188</v>
      </c>
      <c r="B441" s="2" t="s">
        <v>127</v>
      </c>
      <c r="C441" s="2" t="s">
        <v>286</v>
      </c>
      <c r="D441" s="2" t="s">
        <v>166</v>
      </c>
      <c r="E441" s="2" t="s">
        <v>167</v>
      </c>
    </row>
    <row r="442" spans="1:5" ht="24" customHeight="1" x14ac:dyDescent="0.25">
      <c r="A442" s="13">
        <v>20</v>
      </c>
      <c r="B442" s="100">
        <v>4</v>
      </c>
      <c r="C442" s="101"/>
      <c r="D442" s="79"/>
      <c r="E442" s="19"/>
    </row>
    <row r="443" spans="1:5" ht="24" customHeight="1" x14ac:dyDescent="0.25">
      <c r="A443" s="14">
        <v>25</v>
      </c>
      <c r="B443" s="102">
        <v>4</v>
      </c>
      <c r="C443" s="99"/>
      <c r="D443" s="26"/>
      <c r="E443" s="26"/>
    </row>
    <row r="444" spans="1:5" ht="24" customHeight="1" x14ac:dyDescent="0.3">
      <c r="A444" s="14">
        <v>32</v>
      </c>
      <c r="B444" s="102">
        <v>8</v>
      </c>
      <c r="C444" s="103"/>
      <c r="D444" s="26"/>
      <c r="E444" s="26"/>
    </row>
    <row r="445" spans="1:5" ht="24" customHeight="1" x14ac:dyDescent="0.3">
      <c r="A445" s="14">
        <v>40</v>
      </c>
      <c r="B445" s="102">
        <v>5</v>
      </c>
      <c r="C445" s="103"/>
      <c r="D445" s="26"/>
      <c r="E445" s="26"/>
    </row>
    <row r="446" spans="1:5" ht="24" customHeight="1" x14ac:dyDescent="0.3">
      <c r="A446" s="14">
        <v>50</v>
      </c>
      <c r="B446" s="102">
        <v>5</v>
      </c>
      <c r="C446" s="103"/>
      <c r="D446" s="26"/>
      <c r="E446" s="26"/>
    </row>
    <row r="447" spans="1:5" ht="24" customHeight="1" x14ac:dyDescent="0.3">
      <c r="A447" s="14">
        <v>63</v>
      </c>
      <c r="B447" s="102">
        <v>5</v>
      </c>
      <c r="C447" s="103"/>
      <c r="D447" s="26"/>
      <c r="E447" s="26"/>
    </row>
    <row r="448" spans="1:5" ht="24" customHeight="1" x14ac:dyDescent="0.3">
      <c r="A448" s="14">
        <v>75</v>
      </c>
      <c r="B448" s="102">
        <v>5</v>
      </c>
      <c r="C448" s="103"/>
      <c r="D448" s="26"/>
      <c r="E448" s="26"/>
    </row>
    <row r="449" spans="1:5" ht="24" customHeight="1" x14ac:dyDescent="0.3">
      <c r="A449" s="14">
        <v>90</v>
      </c>
      <c r="B449" s="102">
        <v>5</v>
      </c>
      <c r="C449" s="103"/>
      <c r="D449" s="26"/>
      <c r="E449" s="26"/>
    </row>
    <row r="450" spans="1:5" ht="24" customHeight="1" x14ac:dyDescent="0.3">
      <c r="A450" s="14">
        <v>110</v>
      </c>
      <c r="B450" s="102">
        <v>5</v>
      </c>
      <c r="C450" s="103"/>
      <c r="D450" s="26"/>
      <c r="E450" s="26"/>
    </row>
    <row r="451" spans="1:5" ht="24" customHeight="1" x14ac:dyDescent="0.3">
      <c r="A451" s="14">
        <v>160</v>
      </c>
      <c r="B451" s="102">
        <v>5</v>
      </c>
      <c r="C451" s="103"/>
      <c r="D451" s="26"/>
      <c r="E451" s="26"/>
    </row>
    <row r="452" spans="1:5" ht="24" customHeight="1" thickBot="1" x14ac:dyDescent="0.35">
      <c r="A452" s="36">
        <v>200</v>
      </c>
      <c r="B452" s="104">
        <v>5</v>
      </c>
      <c r="C452" s="105"/>
      <c r="D452" s="33"/>
      <c r="E452" s="33"/>
    </row>
    <row r="453" spans="1:5" ht="27.2" customHeight="1" x14ac:dyDescent="0.25">
      <c r="A453" s="150" t="s">
        <v>235</v>
      </c>
      <c r="B453" s="150"/>
      <c r="C453" s="150"/>
      <c r="D453" s="150"/>
      <c r="E453" s="56">
        <f>SUM(E442:E452)</f>
        <v>0</v>
      </c>
    </row>
    <row r="454" spans="1:5" ht="25.5" customHeight="1" x14ac:dyDescent="0.25">
      <c r="A454" s="167" t="s">
        <v>189</v>
      </c>
      <c r="B454" s="167"/>
      <c r="C454" s="167"/>
      <c r="D454" s="167"/>
      <c r="E454" s="40"/>
    </row>
    <row r="455" spans="1:5" ht="52.5" customHeight="1" thickBot="1" x14ac:dyDescent="0.3">
      <c r="A455" s="2" t="s">
        <v>188</v>
      </c>
      <c r="B455" s="2" t="s">
        <v>127</v>
      </c>
      <c r="C455" s="2" t="s">
        <v>286</v>
      </c>
      <c r="D455" s="2" t="s">
        <v>166</v>
      </c>
      <c r="E455" s="2" t="s">
        <v>167</v>
      </c>
    </row>
    <row r="456" spans="1:5" ht="24" customHeight="1" thickBot="1" x14ac:dyDescent="0.3">
      <c r="A456" s="13">
        <v>40</v>
      </c>
      <c r="B456" s="106">
        <v>20</v>
      </c>
      <c r="C456" s="130"/>
      <c r="D456" s="79"/>
      <c r="E456" s="19"/>
    </row>
    <row r="457" spans="1:5" ht="24" customHeight="1" thickBot="1" x14ac:dyDescent="0.3">
      <c r="A457" s="14">
        <v>50</v>
      </c>
      <c r="B457" s="92">
        <v>30</v>
      </c>
      <c r="C457" s="130"/>
      <c r="D457" s="26"/>
      <c r="E457" s="26"/>
    </row>
    <row r="458" spans="1:5" ht="24" customHeight="1" thickBot="1" x14ac:dyDescent="0.3">
      <c r="A458" s="14">
        <v>63</v>
      </c>
      <c r="B458" s="92">
        <v>30</v>
      </c>
      <c r="C458" s="130"/>
      <c r="D458" s="26"/>
      <c r="E458" s="26"/>
    </row>
    <row r="459" spans="1:5" ht="24" customHeight="1" thickBot="1" x14ac:dyDescent="0.3">
      <c r="A459" s="14">
        <v>75</v>
      </c>
      <c r="B459" s="92">
        <v>30</v>
      </c>
      <c r="C459" s="130"/>
      <c r="D459" s="26"/>
      <c r="E459" s="26"/>
    </row>
    <row r="460" spans="1:5" ht="24" customHeight="1" thickBot="1" x14ac:dyDescent="0.3">
      <c r="A460" s="14">
        <v>90</v>
      </c>
      <c r="B460" s="92">
        <v>30</v>
      </c>
      <c r="C460" s="130"/>
      <c r="D460" s="26"/>
      <c r="E460" s="26"/>
    </row>
    <row r="461" spans="1:5" ht="24" customHeight="1" thickBot="1" x14ac:dyDescent="0.3">
      <c r="A461" s="14">
        <v>110</v>
      </c>
      <c r="B461" s="92">
        <v>80</v>
      </c>
      <c r="C461" s="130"/>
      <c r="D461" s="26"/>
      <c r="E461" s="26"/>
    </row>
    <row r="462" spans="1:5" ht="24" customHeight="1" thickBot="1" x14ac:dyDescent="0.3">
      <c r="A462" s="14">
        <v>160</v>
      </c>
      <c r="B462" s="92">
        <v>10</v>
      </c>
      <c r="C462" s="130"/>
      <c r="D462" s="26"/>
      <c r="E462" s="26"/>
    </row>
    <row r="463" spans="1:5" ht="24" customHeight="1" thickBot="1" x14ac:dyDescent="0.3">
      <c r="A463" s="14">
        <v>200</v>
      </c>
      <c r="B463" s="92">
        <v>6</v>
      </c>
      <c r="C463" s="130"/>
      <c r="D463" s="26"/>
      <c r="E463" s="26"/>
    </row>
    <row r="464" spans="1:5" ht="24" customHeight="1" thickBot="1" x14ac:dyDescent="0.3">
      <c r="A464" s="36">
        <v>250</v>
      </c>
      <c r="B464" s="94">
        <v>6</v>
      </c>
      <c r="C464" s="130"/>
      <c r="D464" s="33"/>
      <c r="E464" s="33"/>
    </row>
    <row r="465" spans="1:5" ht="21.95" customHeight="1" x14ac:dyDescent="0.25">
      <c r="A465" s="150" t="s">
        <v>235</v>
      </c>
      <c r="B465" s="150"/>
      <c r="C465" s="150"/>
      <c r="D465" s="150"/>
      <c r="E465" s="56">
        <f>SUM(E456:E464)</f>
        <v>0</v>
      </c>
    </row>
    <row r="466" spans="1:5" ht="27.75" customHeight="1" x14ac:dyDescent="0.25">
      <c r="A466" s="167" t="s">
        <v>190</v>
      </c>
      <c r="B466" s="167"/>
      <c r="C466" s="167"/>
      <c r="D466" s="167"/>
      <c r="E466" s="40"/>
    </row>
    <row r="467" spans="1:5" ht="49.5" customHeight="1" thickBot="1" x14ac:dyDescent="0.3">
      <c r="A467" s="15" t="s">
        <v>188</v>
      </c>
      <c r="B467" s="15" t="s">
        <v>127</v>
      </c>
      <c r="C467" s="2" t="s">
        <v>286</v>
      </c>
      <c r="D467" s="2" t="s">
        <v>166</v>
      </c>
      <c r="E467" s="2" t="s">
        <v>167</v>
      </c>
    </row>
    <row r="468" spans="1:5" ht="21.95" customHeight="1" thickBot="1" x14ac:dyDescent="0.3">
      <c r="A468" s="13">
        <v>40</v>
      </c>
      <c r="B468" s="106">
        <v>20</v>
      </c>
      <c r="C468" s="130"/>
      <c r="D468" s="79"/>
      <c r="E468" s="19"/>
    </row>
    <row r="469" spans="1:5" ht="21.95" customHeight="1" thickBot="1" x14ac:dyDescent="0.3">
      <c r="A469" s="14">
        <v>50</v>
      </c>
      <c r="B469" s="92">
        <v>20</v>
      </c>
      <c r="C469" s="130"/>
      <c r="D469" s="26"/>
      <c r="E469" s="26"/>
    </row>
    <row r="470" spans="1:5" ht="21.95" customHeight="1" thickBot="1" x14ac:dyDescent="0.3">
      <c r="A470" s="14">
        <v>63</v>
      </c>
      <c r="B470" s="92">
        <v>30</v>
      </c>
      <c r="C470" s="130"/>
      <c r="D470" s="26"/>
      <c r="E470" s="26"/>
    </row>
    <row r="471" spans="1:5" ht="21.95" customHeight="1" thickBot="1" x14ac:dyDescent="0.3">
      <c r="A471" s="14">
        <v>75</v>
      </c>
      <c r="B471" s="92">
        <v>30</v>
      </c>
      <c r="C471" s="130"/>
      <c r="D471" s="26"/>
      <c r="E471" s="26"/>
    </row>
    <row r="472" spans="1:5" ht="21.95" customHeight="1" thickBot="1" x14ac:dyDescent="0.3">
      <c r="A472" s="14">
        <v>90</v>
      </c>
      <c r="B472" s="92">
        <v>30</v>
      </c>
      <c r="C472" s="130"/>
      <c r="D472" s="26"/>
      <c r="E472" s="26"/>
    </row>
    <row r="473" spans="1:5" ht="21.95" customHeight="1" thickBot="1" x14ac:dyDescent="0.3">
      <c r="A473" s="14">
        <v>110</v>
      </c>
      <c r="B473" s="92">
        <v>60</v>
      </c>
      <c r="C473" s="130"/>
      <c r="D473" s="26"/>
      <c r="E473" s="26"/>
    </row>
    <row r="474" spans="1:5" ht="21.95" customHeight="1" thickBot="1" x14ac:dyDescent="0.3">
      <c r="A474" s="14">
        <v>160</v>
      </c>
      <c r="B474" s="92">
        <v>10</v>
      </c>
      <c r="C474" s="130"/>
      <c r="D474" s="26"/>
      <c r="E474" s="26"/>
    </row>
    <row r="475" spans="1:5" ht="21.95" customHeight="1" thickBot="1" x14ac:dyDescent="0.3">
      <c r="A475" s="14">
        <v>200</v>
      </c>
      <c r="B475" s="92">
        <v>4</v>
      </c>
      <c r="C475" s="130"/>
      <c r="D475" s="26"/>
      <c r="E475" s="26"/>
    </row>
    <row r="476" spans="1:5" ht="21.95" customHeight="1" thickBot="1" x14ac:dyDescent="0.3">
      <c r="A476" s="36">
        <v>250</v>
      </c>
      <c r="B476" s="94">
        <v>4</v>
      </c>
      <c r="C476" s="130"/>
      <c r="D476" s="33"/>
      <c r="E476" s="33"/>
    </row>
    <row r="477" spans="1:5" ht="21.95" customHeight="1" x14ac:dyDescent="0.25">
      <c r="A477" s="150" t="s">
        <v>235</v>
      </c>
      <c r="B477" s="150"/>
      <c r="C477" s="150"/>
      <c r="D477" s="150"/>
      <c r="E477" s="56">
        <f>SUM(E468:E476)</f>
        <v>0</v>
      </c>
    </row>
    <row r="478" spans="1:5" ht="30.75" customHeight="1" x14ac:dyDescent="0.25">
      <c r="A478" s="167" t="s">
        <v>191</v>
      </c>
      <c r="B478" s="167"/>
      <c r="C478" s="167"/>
      <c r="D478" s="167"/>
      <c r="E478" s="40"/>
    </row>
    <row r="479" spans="1:5" ht="52.5" customHeight="1" thickBot="1" x14ac:dyDescent="0.3">
      <c r="A479" s="2" t="s">
        <v>188</v>
      </c>
      <c r="B479" s="2" t="s">
        <v>127</v>
      </c>
      <c r="C479" s="2" t="s">
        <v>286</v>
      </c>
      <c r="D479" s="2" t="s">
        <v>166</v>
      </c>
      <c r="E479" s="2" t="s">
        <v>167</v>
      </c>
    </row>
    <row r="480" spans="1:5" ht="23.25" customHeight="1" x14ac:dyDescent="0.25">
      <c r="A480" s="13" t="s">
        <v>192</v>
      </c>
      <c r="B480" s="107">
        <v>4</v>
      </c>
      <c r="C480" s="131"/>
      <c r="D480" s="79"/>
      <c r="E480" s="19"/>
    </row>
    <row r="481" spans="1:5" ht="23.25" customHeight="1" x14ac:dyDescent="0.25">
      <c r="A481" s="14" t="s">
        <v>193</v>
      </c>
      <c r="B481" s="108">
        <v>3</v>
      </c>
      <c r="C481" s="131"/>
      <c r="D481" s="27"/>
      <c r="E481" s="26"/>
    </row>
    <row r="482" spans="1:5" ht="23.25" customHeight="1" x14ac:dyDescent="0.25">
      <c r="A482" s="14" t="s">
        <v>194</v>
      </c>
      <c r="B482" s="108">
        <v>3</v>
      </c>
      <c r="C482" s="131"/>
      <c r="D482" s="26"/>
      <c r="E482" s="26"/>
    </row>
    <row r="483" spans="1:5" ht="23.25" customHeight="1" x14ac:dyDescent="0.25">
      <c r="A483" s="14" t="s">
        <v>195</v>
      </c>
      <c r="B483" s="108">
        <v>2</v>
      </c>
      <c r="C483" s="131"/>
      <c r="D483" s="26"/>
      <c r="E483" s="26"/>
    </row>
    <row r="484" spans="1:5" ht="23.25" customHeight="1" x14ac:dyDescent="0.25">
      <c r="A484" s="25" t="s">
        <v>233</v>
      </c>
      <c r="B484" s="108">
        <v>2</v>
      </c>
      <c r="C484" s="131"/>
      <c r="D484" s="26"/>
      <c r="E484" s="26"/>
    </row>
    <row r="485" spans="1:5" ht="23.25" customHeight="1" x14ac:dyDescent="0.25">
      <c r="A485" s="25" t="s">
        <v>234</v>
      </c>
      <c r="B485" s="108">
        <v>3</v>
      </c>
      <c r="C485" s="131"/>
      <c r="D485" s="26"/>
      <c r="E485" s="26"/>
    </row>
    <row r="486" spans="1:5" ht="23.25" customHeight="1" x14ac:dyDescent="0.25">
      <c r="A486" s="14" t="s">
        <v>196</v>
      </c>
      <c r="B486" s="108">
        <v>10</v>
      </c>
      <c r="C486" s="131"/>
      <c r="D486" s="26"/>
      <c r="E486" s="26"/>
    </row>
    <row r="487" spans="1:5" ht="23.25" customHeight="1" x14ac:dyDescent="0.25">
      <c r="A487" s="14" t="s">
        <v>197</v>
      </c>
      <c r="B487" s="108">
        <v>10</v>
      </c>
      <c r="C487" s="131"/>
      <c r="D487" s="26"/>
      <c r="E487" s="26"/>
    </row>
    <row r="488" spans="1:5" ht="23.25" customHeight="1" x14ac:dyDescent="0.25">
      <c r="A488" s="14" t="s">
        <v>198</v>
      </c>
      <c r="B488" s="108">
        <v>10</v>
      </c>
      <c r="C488" s="131"/>
      <c r="D488" s="26"/>
      <c r="E488" s="26"/>
    </row>
    <row r="489" spans="1:5" ht="23.25" customHeight="1" x14ac:dyDescent="0.25">
      <c r="A489" s="14" t="s">
        <v>199</v>
      </c>
      <c r="B489" s="108">
        <v>10</v>
      </c>
      <c r="C489" s="131"/>
      <c r="D489" s="26"/>
      <c r="E489" s="26"/>
    </row>
    <row r="490" spans="1:5" ht="23.25" customHeight="1" x14ac:dyDescent="0.25">
      <c r="A490" s="14" t="s">
        <v>200</v>
      </c>
      <c r="B490" s="108">
        <v>10</v>
      </c>
      <c r="C490" s="131"/>
      <c r="D490" s="26"/>
      <c r="E490" s="26"/>
    </row>
    <row r="491" spans="1:5" ht="23.25" customHeight="1" x14ac:dyDescent="0.25">
      <c r="A491" s="14" t="s">
        <v>201</v>
      </c>
      <c r="B491" s="108">
        <v>10</v>
      </c>
      <c r="C491" s="131"/>
      <c r="D491" s="26"/>
      <c r="E491" s="26"/>
    </row>
    <row r="492" spans="1:5" ht="23.25" customHeight="1" x14ac:dyDescent="0.25">
      <c r="A492" s="14" t="s">
        <v>202</v>
      </c>
      <c r="B492" s="108">
        <v>10</v>
      </c>
      <c r="C492" s="131"/>
      <c r="D492" s="26"/>
      <c r="E492" s="26"/>
    </row>
    <row r="493" spans="1:5" ht="23.25" customHeight="1" x14ac:dyDescent="0.25">
      <c r="A493" s="14" t="s">
        <v>203</v>
      </c>
      <c r="B493" s="108">
        <v>10</v>
      </c>
      <c r="C493" s="131"/>
      <c r="D493" s="26"/>
      <c r="E493" s="26"/>
    </row>
    <row r="494" spans="1:5" ht="23.25" customHeight="1" x14ac:dyDescent="0.25">
      <c r="A494" s="14" t="s">
        <v>204</v>
      </c>
      <c r="B494" s="108">
        <v>10</v>
      </c>
      <c r="C494" s="131"/>
      <c r="D494" s="26"/>
      <c r="E494" s="26"/>
    </row>
    <row r="495" spans="1:5" ht="23.25" customHeight="1" x14ac:dyDescent="0.25">
      <c r="A495" s="14" t="s">
        <v>205</v>
      </c>
      <c r="B495" s="108">
        <v>10</v>
      </c>
      <c r="C495" s="131"/>
      <c r="D495" s="26"/>
      <c r="E495" s="26"/>
    </row>
    <row r="496" spans="1:5" ht="23.25" customHeight="1" x14ac:dyDescent="0.25">
      <c r="A496" s="14" t="s">
        <v>206</v>
      </c>
      <c r="B496" s="108">
        <v>10</v>
      </c>
      <c r="C496" s="131"/>
      <c r="D496" s="26"/>
      <c r="E496" s="26"/>
    </row>
    <row r="497" spans="1:5" ht="23.25" customHeight="1" x14ac:dyDescent="0.25">
      <c r="A497" s="14" t="s">
        <v>207</v>
      </c>
      <c r="B497" s="108">
        <v>10</v>
      </c>
      <c r="C497" s="131"/>
      <c r="D497" s="26"/>
      <c r="E497" s="26"/>
    </row>
    <row r="498" spans="1:5" ht="23.25" customHeight="1" x14ac:dyDescent="0.25">
      <c r="A498" s="14" t="s">
        <v>208</v>
      </c>
      <c r="B498" s="108">
        <v>8</v>
      </c>
      <c r="C498" s="131"/>
      <c r="D498" s="26"/>
      <c r="E498" s="26"/>
    </row>
    <row r="499" spans="1:5" ht="23.25" customHeight="1" x14ac:dyDescent="0.25">
      <c r="A499" s="14" t="s">
        <v>209</v>
      </c>
      <c r="B499" s="108">
        <v>8</v>
      </c>
      <c r="C499" s="131"/>
      <c r="D499" s="26"/>
      <c r="E499" s="26"/>
    </row>
    <row r="500" spans="1:5" ht="23.25" customHeight="1" x14ac:dyDescent="0.25">
      <c r="A500" s="14" t="s">
        <v>210</v>
      </c>
      <c r="B500" s="108">
        <v>8</v>
      </c>
      <c r="C500" s="131"/>
      <c r="D500" s="26"/>
      <c r="E500" s="26"/>
    </row>
    <row r="501" spans="1:5" ht="23.25" customHeight="1" x14ac:dyDescent="0.25">
      <c r="A501" s="10" t="s">
        <v>211</v>
      </c>
      <c r="B501" s="108">
        <v>8</v>
      </c>
      <c r="C501" s="131"/>
      <c r="D501" s="26"/>
      <c r="E501" s="26"/>
    </row>
    <row r="502" spans="1:5" ht="23.25" customHeight="1" thickBot="1" x14ac:dyDescent="0.3">
      <c r="A502" s="34" t="s">
        <v>212</v>
      </c>
      <c r="B502" s="104">
        <v>8</v>
      </c>
      <c r="C502" s="131"/>
      <c r="D502" s="33"/>
      <c r="E502" s="33"/>
    </row>
    <row r="503" spans="1:5" ht="27.2" customHeight="1" x14ac:dyDescent="0.25">
      <c r="A503" s="150" t="s">
        <v>235</v>
      </c>
      <c r="B503" s="150"/>
      <c r="C503" s="150"/>
      <c r="D503" s="150"/>
      <c r="E503" s="56">
        <f>SUM(E480:E502)</f>
        <v>0</v>
      </c>
    </row>
    <row r="504" spans="1:5" ht="30" customHeight="1" x14ac:dyDescent="0.25">
      <c r="A504" s="168" t="s">
        <v>240</v>
      </c>
      <c r="B504" s="168"/>
      <c r="C504" s="168"/>
      <c r="D504" s="168"/>
      <c r="E504" s="40"/>
    </row>
    <row r="505" spans="1:5" ht="53.25" customHeight="1" thickBot="1" x14ac:dyDescent="0.3">
      <c r="A505" s="2" t="s">
        <v>188</v>
      </c>
      <c r="B505" s="2" t="s">
        <v>127</v>
      </c>
      <c r="C505" s="2" t="s">
        <v>286</v>
      </c>
      <c r="D505" s="2" t="s">
        <v>166</v>
      </c>
      <c r="E505" s="2" t="s">
        <v>167</v>
      </c>
    </row>
    <row r="506" spans="1:5" ht="21.95" customHeight="1" thickBot="1" x14ac:dyDescent="0.3">
      <c r="A506" s="14" t="s">
        <v>213</v>
      </c>
      <c r="B506" s="106">
        <v>4</v>
      </c>
      <c r="C506" s="129"/>
      <c r="D506" s="79"/>
      <c r="E506" s="19"/>
    </row>
    <row r="507" spans="1:5" ht="21.95" customHeight="1" thickBot="1" x14ac:dyDescent="0.3">
      <c r="A507" s="14" t="s">
        <v>214</v>
      </c>
      <c r="B507" s="92">
        <v>4</v>
      </c>
      <c r="C507" s="129"/>
      <c r="D507" s="26"/>
      <c r="E507" s="26"/>
    </row>
    <row r="508" spans="1:5" ht="21.95" customHeight="1" thickBot="1" x14ac:dyDescent="0.3">
      <c r="A508" s="14" t="s">
        <v>215</v>
      </c>
      <c r="B508" s="92">
        <v>4</v>
      </c>
      <c r="C508" s="129"/>
      <c r="D508" s="26"/>
      <c r="E508" s="26"/>
    </row>
    <row r="509" spans="1:5" ht="21.95" customHeight="1" thickBot="1" x14ac:dyDescent="0.3">
      <c r="A509" s="14" t="s">
        <v>216</v>
      </c>
      <c r="B509" s="92">
        <v>10</v>
      </c>
      <c r="C509" s="129"/>
      <c r="D509" s="26"/>
      <c r="E509" s="26"/>
    </row>
    <row r="510" spans="1:5" ht="21.95" customHeight="1" thickBot="1" x14ac:dyDescent="0.3">
      <c r="A510" s="14" t="s">
        <v>217</v>
      </c>
      <c r="B510" s="92">
        <v>10</v>
      </c>
      <c r="C510" s="129"/>
      <c r="D510" s="26"/>
      <c r="E510" s="26"/>
    </row>
    <row r="511" spans="1:5" ht="21.95" customHeight="1" thickBot="1" x14ac:dyDescent="0.3">
      <c r="A511" s="14" t="s">
        <v>218</v>
      </c>
      <c r="B511" s="92">
        <v>10</v>
      </c>
      <c r="C511" s="129"/>
      <c r="D511" s="26"/>
      <c r="E511" s="26"/>
    </row>
    <row r="512" spans="1:5" ht="21.95" customHeight="1" thickBot="1" x14ac:dyDescent="0.3">
      <c r="A512" s="14" t="s">
        <v>219</v>
      </c>
      <c r="B512" s="92">
        <v>10</v>
      </c>
      <c r="C512" s="129"/>
      <c r="D512" s="26"/>
      <c r="E512" s="26"/>
    </row>
    <row r="513" spans="1:17" ht="21.95" customHeight="1" thickBot="1" x14ac:dyDescent="0.3">
      <c r="A513" s="14" t="s">
        <v>220</v>
      </c>
      <c r="B513" s="92">
        <v>10</v>
      </c>
      <c r="C513" s="129"/>
      <c r="D513" s="26"/>
      <c r="E513" s="26"/>
    </row>
    <row r="514" spans="1:17" ht="21.95" customHeight="1" thickBot="1" x14ac:dyDescent="0.3">
      <c r="A514" s="14" t="s">
        <v>221</v>
      </c>
      <c r="B514" s="92">
        <v>20</v>
      </c>
      <c r="C514" s="129"/>
      <c r="D514" s="26"/>
      <c r="E514" s="26"/>
    </row>
    <row r="515" spans="1:17" ht="21.95" customHeight="1" thickBot="1" x14ac:dyDescent="0.3">
      <c r="A515" s="14" t="s">
        <v>222</v>
      </c>
      <c r="B515" s="92">
        <v>4</v>
      </c>
      <c r="C515" s="129"/>
      <c r="D515" s="26"/>
      <c r="E515" s="26"/>
    </row>
    <row r="516" spans="1:17" ht="21.95" customHeight="1" thickBot="1" x14ac:dyDescent="0.3">
      <c r="A516" s="36" t="s">
        <v>223</v>
      </c>
      <c r="B516" s="93">
        <v>4</v>
      </c>
      <c r="C516" s="129"/>
      <c r="D516" s="33"/>
      <c r="E516" s="33"/>
    </row>
    <row r="517" spans="1:17" ht="28.5" customHeight="1" x14ac:dyDescent="0.25">
      <c r="A517" s="150" t="s">
        <v>235</v>
      </c>
      <c r="B517" s="150"/>
      <c r="C517" s="150"/>
      <c r="D517" s="150"/>
      <c r="E517" s="56">
        <f>SUM(E506:E516)</f>
        <v>0</v>
      </c>
    </row>
    <row r="518" spans="1:17" ht="32.25" customHeight="1" x14ac:dyDescent="0.25">
      <c r="A518" s="168" t="s">
        <v>241</v>
      </c>
      <c r="B518" s="168"/>
      <c r="C518" s="168"/>
      <c r="D518" s="168"/>
      <c r="E518" s="40"/>
    </row>
    <row r="519" spans="1:17" ht="49.5" customHeight="1" thickBot="1" x14ac:dyDescent="0.3">
      <c r="A519" s="2" t="s">
        <v>188</v>
      </c>
      <c r="B519" s="2" t="s">
        <v>127</v>
      </c>
      <c r="C519" s="2" t="s">
        <v>286</v>
      </c>
      <c r="D519" s="2" t="s">
        <v>166</v>
      </c>
      <c r="E519" s="2" t="s">
        <v>167</v>
      </c>
    </row>
    <row r="520" spans="1:17" ht="24" customHeight="1" thickBot="1" x14ac:dyDescent="0.3">
      <c r="A520" s="38">
        <v>20</v>
      </c>
      <c r="B520" s="107">
        <v>4</v>
      </c>
      <c r="C520" s="132"/>
      <c r="D520" s="79"/>
      <c r="E520" s="19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</row>
    <row r="521" spans="1:17" ht="24" customHeight="1" thickBot="1" x14ac:dyDescent="0.3">
      <c r="A521" s="21">
        <v>25</v>
      </c>
      <c r="B521" s="108">
        <v>4</v>
      </c>
      <c r="C521" s="132"/>
      <c r="D521" s="26"/>
      <c r="E521" s="26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</row>
    <row r="522" spans="1:17" ht="24" customHeight="1" thickBot="1" x14ac:dyDescent="0.3">
      <c r="A522" s="20">
        <v>32</v>
      </c>
      <c r="B522" s="109">
        <v>10</v>
      </c>
      <c r="C522" s="132"/>
      <c r="D522" s="26"/>
      <c r="E522" s="26"/>
    </row>
    <row r="523" spans="1:17" ht="24" customHeight="1" thickBot="1" x14ac:dyDescent="0.3">
      <c r="A523" s="20">
        <v>40</v>
      </c>
      <c r="B523" s="108">
        <v>8</v>
      </c>
      <c r="C523" s="132"/>
      <c r="D523" s="26"/>
      <c r="E523" s="26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</row>
    <row r="524" spans="1:17" ht="24" customHeight="1" thickBot="1" x14ac:dyDescent="0.3">
      <c r="A524" s="20">
        <v>50</v>
      </c>
      <c r="B524" s="108">
        <v>8</v>
      </c>
      <c r="C524" s="132"/>
      <c r="D524" s="26"/>
      <c r="E524" s="26"/>
    </row>
    <row r="525" spans="1:17" ht="24" customHeight="1" thickBot="1" x14ac:dyDescent="0.3">
      <c r="A525" s="20">
        <v>63</v>
      </c>
      <c r="B525" s="108">
        <v>8</v>
      </c>
      <c r="C525" s="132"/>
      <c r="D525" s="26"/>
      <c r="E525" s="26"/>
    </row>
    <row r="526" spans="1:17" ht="24" customHeight="1" thickBot="1" x14ac:dyDescent="0.3">
      <c r="A526" s="20">
        <v>75</v>
      </c>
      <c r="B526" s="108">
        <v>10</v>
      </c>
      <c r="C526" s="132"/>
      <c r="D526" s="26"/>
      <c r="E526" s="26"/>
    </row>
    <row r="527" spans="1:17" ht="24" customHeight="1" thickBot="1" x14ac:dyDescent="0.3">
      <c r="A527" s="20">
        <v>90</v>
      </c>
      <c r="B527" s="108">
        <v>5</v>
      </c>
      <c r="C527" s="132"/>
      <c r="D527" s="26"/>
      <c r="E527" s="26"/>
    </row>
    <row r="528" spans="1:17" ht="24" customHeight="1" thickBot="1" x14ac:dyDescent="0.3">
      <c r="A528" s="20">
        <v>110</v>
      </c>
      <c r="B528" s="108">
        <v>5</v>
      </c>
      <c r="C528" s="132"/>
      <c r="D528" s="26"/>
      <c r="E528" s="26"/>
    </row>
    <row r="529" spans="1:15" ht="24" customHeight="1" thickBot="1" x14ac:dyDescent="0.3">
      <c r="A529" s="20">
        <v>160</v>
      </c>
      <c r="B529" s="108">
        <v>6</v>
      </c>
      <c r="C529" s="132"/>
      <c r="D529" s="26"/>
      <c r="E529" s="26"/>
    </row>
    <row r="530" spans="1:15" ht="24" customHeight="1" thickBot="1" x14ac:dyDescent="0.3">
      <c r="A530" s="20">
        <v>200</v>
      </c>
      <c r="B530" s="108">
        <v>2</v>
      </c>
      <c r="C530" s="132"/>
      <c r="D530" s="26"/>
      <c r="E530" s="26"/>
    </row>
    <row r="531" spans="1:15" ht="24" customHeight="1" x14ac:dyDescent="0.25">
      <c r="A531" s="20">
        <v>250</v>
      </c>
      <c r="B531" s="108">
        <v>2</v>
      </c>
      <c r="C531" s="132"/>
      <c r="D531" s="26"/>
      <c r="E531" s="26"/>
    </row>
    <row r="532" spans="1:15" ht="27.2" customHeight="1" x14ac:dyDescent="0.25">
      <c r="A532" s="148" t="s">
        <v>235</v>
      </c>
      <c r="B532" s="148"/>
      <c r="C532" s="148"/>
      <c r="D532" s="148"/>
      <c r="E532" s="56">
        <f>SUM(E520:E530)</f>
        <v>0</v>
      </c>
    </row>
    <row r="533" spans="1:15" ht="36.75" customHeight="1" x14ac:dyDescent="0.25">
      <c r="A533" s="168" t="s">
        <v>242</v>
      </c>
      <c r="B533" s="168"/>
      <c r="C533" s="168"/>
      <c r="D533" s="168"/>
      <c r="E533" s="40"/>
    </row>
    <row r="534" spans="1:15" ht="48" customHeight="1" thickBot="1" x14ac:dyDescent="0.3">
      <c r="A534" s="2" t="s">
        <v>188</v>
      </c>
      <c r="B534" s="2" t="s">
        <v>127</v>
      </c>
      <c r="C534" s="2" t="s">
        <v>286</v>
      </c>
      <c r="D534" s="2" t="s">
        <v>166</v>
      </c>
      <c r="E534" s="2" t="s">
        <v>167</v>
      </c>
    </row>
    <row r="535" spans="1:15" ht="24" customHeight="1" x14ac:dyDescent="0.25">
      <c r="A535" s="20">
        <v>20</v>
      </c>
      <c r="B535" s="107">
        <v>5</v>
      </c>
      <c r="C535" s="131"/>
      <c r="D535" s="79"/>
      <c r="E535" s="19"/>
    </row>
    <row r="536" spans="1:15" ht="24" customHeight="1" x14ac:dyDescent="0.25">
      <c r="A536" s="21">
        <v>25</v>
      </c>
      <c r="B536" s="108">
        <v>5</v>
      </c>
      <c r="C536" s="131"/>
      <c r="D536" s="26"/>
      <c r="E536" s="26"/>
    </row>
    <row r="537" spans="1:15" ht="24" customHeight="1" x14ac:dyDescent="0.25">
      <c r="A537" s="20">
        <v>32</v>
      </c>
      <c r="B537" s="108">
        <v>5</v>
      </c>
      <c r="C537" s="131"/>
      <c r="D537" s="26"/>
      <c r="E537" s="26"/>
    </row>
    <row r="538" spans="1:15" ht="24" customHeight="1" x14ac:dyDescent="0.25">
      <c r="A538" s="20">
        <v>40</v>
      </c>
      <c r="B538" s="108">
        <v>8</v>
      </c>
      <c r="C538" s="131"/>
      <c r="D538" s="26"/>
      <c r="E538" s="26"/>
    </row>
    <row r="539" spans="1:15" ht="24" customHeight="1" x14ac:dyDescent="0.25">
      <c r="A539" s="20">
        <v>50</v>
      </c>
      <c r="B539" s="108">
        <v>8</v>
      </c>
      <c r="C539" s="131"/>
      <c r="D539" s="26"/>
      <c r="E539" s="26"/>
    </row>
    <row r="540" spans="1:15" ht="24" customHeight="1" x14ac:dyDescent="0.25">
      <c r="A540" s="20">
        <v>63</v>
      </c>
      <c r="B540" s="108">
        <v>8</v>
      </c>
      <c r="C540" s="131"/>
      <c r="D540" s="26"/>
      <c r="E540" s="26"/>
      <c r="I540" s="126"/>
      <c r="J540" s="127"/>
      <c r="K540" s="127"/>
      <c r="L540" s="127"/>
      <c r="M540" s="127"/>
      <c r="N540" s="127"/>
      <c r="O540" s="127"/>
    </row>
    <row r="541" spans="1:15" ht="24" customHeight="1" x14ac:dyDescent="0.25">
      <c r="A541" s="20">
        <v>75</v>
      </c>
      <c r="B541" s="108">
        <v>10</v>
      </c>
      <c r="C541" s="131"/>
      <c r="D541" s="26"/>
      <c r="E541" s="26"/>
    </row>
    <row r="542" spans="1:15" ht="24" customHeight="1" x14ac:dyDescent="0.25">
      <c r="A542" s="20">
        <v>90</v>
      </c>
      <c r="B542" s="108">
        <v>10</v>
      </c>
      <c r="C542" s="131"/>
      <c r="D542" s="26"/>
      <c r="E542" s="26"/>
    </row>
    <row r="543" spans="1:15" ht="24" customHeight="1" x14ac:dyDescent="0.25">
      <c r="A543" s="20">
        <v>110</v>
      </c>
      <c r="B543" s="108">
        <v>10</v>
      </c>
      <c r="C543" s="131"/>
      <c r="D543" s="26"/>
      <c r="E543" s="26"/>
    </row>
    <row r="544" spans="1:15" ht="24" customHeight="1" x14ac:dyDescent="0.25">
      <c r="A544" s="20">
        <v>160</v>
      </c>
      <c r="B544" s="108">
        <v>6</v>
      </c>
      <c r="C544" s="131"/>
      <c r="D544" s="26"/>
      <c r="E544" s="26"/>
    </row>
    <row r="545" spans="1:17" ht="24" customHeight="1" x14ac:dyDescent="0.25">
      <c r="A545" s="21">
        <v>200</v>
      </c>
      <c r="B545" s="110">
        <v>2</v>
      </c>
      <c r="C545" s="131"/>
      <c r="D545" s="89"/>
      <c r="E545" s="89"/>
    </row>
    <row r="546" spans="1:17" ht="24" customHeight="1" thickBot="1" x14ac:dyDescent="0.3">
      <c r="A546" s="39">
        <v>250</v>
      </c>
      <c r="B546" s="104">
        <v>2</v>
      </c>
      <c r="C546" s="131"/>
      <c r="D546" s="33"/>
      <c r="E546" s="33"/>
    </row>
    <row r="547" spans="1:17" ht="21.95" customHeight="1" x14ac:dyDescent="0.25">
      <c r="A547" s="148" t="s">
        <v>235</v>
      </c>
      <c r="B547" s="148"/>
      <c r="C547" s="148"/>
      <c r="D547" s="148"/>
      <c r="E547" s="56">
        <f>SUM(E535:E545)</f>
        <v>0</v>
      </c>
    </row>
    <row r="548" spans="1:17" ht="21.95" customHeight="1" x14ac:dyDescent="0.25">
      <c r="A548" s="63"/>
      <c r="B548" s="63"/>
      <c r="C548" s="63"/>
      <c r="D548" s="40"/>
      <c r="E548" s="40"/>
    </row>
    <row r="549" spans="1:17" ht="21.75" customHeight="1" x14ac:dyDescent="0.25">
      <c r="A549" s="63"/>
      <c r="B549" s="63"/>
      <c r="C549" s="63"/>
      <c r="D549" s="40"/>
      <c r="E549" s="40"/>
    </row>
    <row r="550" spans="1:17" ht="0.75" customHeight="1" x14ac:dyDescent="0.25">
      <c r="A550" s="63"/>
      <c r="B550" s="63"/>
      <c r="C550" s="63"/>
      <c r="D550" s="40"/>
      <c r="E550" s="40"/>
    </row>
    <row r="551" spans="1:17" ht="21.75" hidden="1" customHeight="1" x14ac:dyDescent="0.25">
      <c r="A551" s="63"/>
      <c r="B551" s="63"/>
      <c r="C551" s="63"/>
      <c r="D551" s="40"/>
      <c r="E551" s="40"/>
    </row>
    <row r="552" spans="1:17" ht="21.75" hidden="1" customHeight="1" x14ac:dyDescent="0.25">
      <c r="A552" s="63"/>
      <c r="B552" s="63"/>
      <c r="C552" s="63"/>
      <c r="D552" s="40"/>
      <c r="E552" s="40"/>
    </row>
    <row r="553" spans="1:17" ht="21.75" hidden="1" customHeight="1" x14ac:dyDescent="0.25">
      <c r="A553" s="63"/>
      <c r="B553" s="63"/>
      <c r="C553" s="63"/>
      <c r="D553" s="40"/>
      <c r="E553" s="40"/>
    </row>
    <row r="554" spans="1:17" ht="21.75" hidden="1" customHeight="1" x14ac:dyDescent="0.25">
      <c r="A554" s="63"/>
      <c r="B554" s="63"/>
      <c r="C554" s="63"/>
      <c r="D554" s="40"/>
      <c r="E554" s="40"/>
    </row>
    <row r="555" spans="1:17" ht="21.75" hidden="1" customHeight="1" x14ac:dyDescent="0.25">
      <c r="A555" s="63"/>
      <c r="B555" s="63"/>
      <c r="C555" s="63"/>
      <c r="D555" s="40"/>
      <c r="E555" s="40"/>
    </row>
    <row r="556" spans="1:17" ht="21.75" hidden="1" customHeight="1" x14ac:dyDescent="0.25">
      <c r="A556" s="63"/>
      <c r="B556" s="63"/>
      <c r="C556" s="63"/>
      <c r="D556" s="40"/>
      <c r="E556" s="40"/>
    </row>
    <row r="557" spans="1:17" ht="21.95" customHeight="1" x14ac:dyDescent="0.25">
      <c r="A557" s="148"/>
      <c r="B557" s="148"/>
      <c r="C557" s="148"/>
      <c r="D557" s="40"/>
      <c r="E557" s="40"/>
    </row>
    <row r="558" spans="1:17" ht="50.25" customHeight="1" x14ac:dyDescent="0.25">
      <c r="A558" s="149" t="s">
        <v>283</v>
      </c>
      <c r="B558" s="149"/>
      <c r="C558" s="149"/>
      <c r="D558" s="149"/>
      <c r="E558" s="149"/>
      <c r="G558" s="186"/>
      <c r="H558" s="187"/>
      <c r="I558" s="187"/>
      <c r="J558" s="187"/>
      <c r="K558" s="187"/>
      <c r="L558" s="187"/>
      <c r="M558" s="187"/>
      <c r="N558" s="188"/>
      <c r="O558" s="188"/>
      <c r="P558" s="188"/>
      <c r="Q558" s="188"/>
    </row>
    <row r="559" spans="1:17" ht="27.75" customHeight="1" x14ac:dyDescent="0.25">
      <c r="A559" s="164" t="s">
        <v>262</v>
      </c>
      <c r="B559" s="164"/>
      <c r="C559" s="164"/>
      <c r="D559" s="164"/>
      <c r="E559" s="164"/>
    </row>
    <row r="560" spans="1:17" ht="49.5" customHeight="1" thickBot="1" x14ac:dyDescent="0.3">
      <c r="A560" s="2" t="s">
        <v>188</v>
      </c>
      <c r="B560" s="2" t="s">
        <v>127</v>
      </c>
      <c r="C560" s="2" t="s">
        <v>286</v>
      </c>
      <c r="D560" s="2" t="s">
        <v>166</v>
      </c>
      <c r="E560" s="2" t="s">
        <v>167</v>
      </c>
      <c r="N560" s="182"/>
      <c r="O560" s="183"/>
      <c r="P560" s="183"/>
      <c r="Q560" s="183"/>
    </row>
    <row r="561" spans="1:5" ht="24" customHeight="1" x14ac:dyDescent="0.25">
      <c r="A561" s="22">
        <v>20</v>
      </c>
      <c r="B561" s="106">
        <v>10</v>
      </c>
      <c r="C561" s="133"/>
      <c r="D561" s="26"/>
      <c r="E561" s="26"/>
    </row>
    <row r="562" spans="1:5" ht="24" customHeight="1" x14ac:dyDescent="0.25">
      <c r="A562" s="20">
        <v>25</v>
      </c>
      <c r="B562" s="92">
        <v>10</v>
      </c>
      <c r="C562" s="133"/>
      <c r="D562" s="26"/>
      <c r="E562" s="26"/>
    </row>
    <row r="563" spans="1:5" ht="24" customHeight="1" thickBot="1" x14ac:dyDescent="0.3">
      <c r="A563" s="39">
        <v>32</v>
      </c>
      <c r="B563" s="93">
        <v>10</v>
      </c>
      <c r="C563" s="133"/>
      <c r="D563" s="33"/>
      <c r="E563" s="33"/>
    </row>
    <row r="564" spans="1:5" ht="21.95" customHeight="1" x14ac:dyDescent="0.25">
      <c r="A564" s="150" t="s">
        <v>235</v>
      </c>
      <c r="B564" s="150"/>
      <c r="C564" s="150"/>
      <c r="D564" s="150"/>
      <c r="E564" s="56">
        <f>SUM(E560:E563)</f>
        <v>0</v>
      </c>
    </row>
    <row r="565" spans="1:5" ht="42" customHeight="1" x14ac:dyDescent="0.25">
      <c r="A565" s="164" t="s">
        <v>243</v>
      </c>
      <c r="B565" s="164"/>
      <c r="C565" s="164"/>
      <c r="D565" s="164"/>
      <c r="E565" s="40"/>
    </row>
    <row r="566" spans="1:5" ht="48.75" customHeight="1" thickBot="1" x14ac:dyDescent="0.3">
      <c r="A566" s="2" t="s">
        <v>188</v>
      </c>
      <c r="B566" s="2" t="s">
        <v>127</v>
      </c>
      <c r="C566" s="2" t="s">
        <v>286</v>
      </c>
      <c r="D566" s="2" t="s">
        <v>166</v>
      </c>
      <c r="E566" s="2" t="s">
        <v>167</v>
      </c>
    </row>
    <row r="567" spans="1:5" ht="24" customHeight="1" x14ac:dyDescent="0.25">
      <c r="A567" s="22" t="s">
        <v>224</v>
      </c>
      <c r="B567" s="106">
        <v>15</v>
      </c>
      <c r="C567" s="133"/>
      <c r="D567" s="26"/>
      <c r="E567" s="26"/>
    </row>
    <row r="568" spans="1:5" ht="24" customHeight="1" x14ac:dyDescent="0.25">
      <c r="A568" s="20" t="s">
        <v>169</v>
      </c>
      <c r="B568" s="92">
        <v>15</v>
      </c>
      <c r="C568" s="133"/>
      <c r="D568" s="26"/>
      <c r="E568" s="26"/>
    </row>
    <row r="569" spans="1:5" ht="24" customHeight="1" x14ac:dyDescent="0.25">
      <c r="A569" s="20" t="s">
        <v>170</v>
      </c>
      <c r="B569" s="92">
        <v>15</v>
      </c>
      <c r="C569" s="133"/>
      <c r="D569" s="26"/>
      <c r="E569" s="26"/>
    </row>
    <row r="570" spans="1:5" ht="24" customHeight="1" x14ac:dyDescent="0.25">
      <c r="A570" s="20" t="s">
        <v>171</v>
      </c>
      <c r="B570" s="92">
        <v>15</v>
      </c>
      <c r="C570" s="133"/>
      <c r="D570" s="26"/>
      <c r="E570" s="26"/>
    </row>
    <row r="571" spans="1:5" ht="24" customHeight="1" x14ac:dyDescent="0.25">
      <c r="A571" s="20" t="s">
        <v>172</v>
      </c>
      <c r="B571" s="92">
        <v>15</v>
      </c>
      <c r="C571" s="133"/>
      <c r="D571" s="26"/>
      <c r="E571" s="26"/>
    </row>
    <row r="572" spans="1:5" ht="24" customHeight="1" x14ac:dyDescent="0.25">
      <c r="A572" s="20" t="s">
        <v>173</v>
      </c>
      <c r="B572" s="92">
        <v>15</v>
      </c>
      <c r="C572" s="133"/>
      <c r="D572" s="26"/>
      <c r="E572" s="26"/>
    </row>
    <row r="573" spans="1:5" ht="24" customHeight="1" x14ac:dyDescent="0.25">
      <c r="A573" s="20" t="s">
        <v>174</v>
      </c>
      <c r="B573" s="92">
        <v>15</v>
      </c>
      <c r="C573" s="133"/>
      <c r="D573" s="26"/>
      <c r="E573" s="26"/>
    </row>
    <row r="574" spans="1:5" ht="24" customHeight="1" x14ac:dyDescent="0.25">
      <c r="A574" s="20" t="s">
        <v>176</v>
      </c>
      <c r="B574" s="92">
        <v>15</v>
      </c>
      <c r="C574" s="133"/>
      <c r="D574" s="26"/>
      <c r="E574" s="26"/>
    </row>
    <row r="575" spans="1:5" ht="24" customHeight="1" thickBot="1" x14ac:dyDescent="0.3">
      <c r="A575" s="39" t="s">
        <v>175</v>
      </c>
      <c r="B575" s="93">
        <v>15</v>
      </c>
      <c r="C575" s="133"/>
      <c r="D575" s="33"/>
      <c r="E575" s="33"/>
    </row>
    <row r="576" spans="1:5" ht="29.25" customHeight="1" x14ac:dyDescent="0.25">
      <c r="A576" s="150" t="s">
        <v>235</v>
      </c>
      <c r="B576" s="150"/>
      <c r="C576" s="150"/>
      <c r="D576" s="150"/>
      <c r="E576" s="56">
        <f>SUM(E567:E575)</f>
        <v>0</v>
      </c>
    </row>
    <row r="577" spans="1:5" ht="31.5" customHeight="1" x14ac:dyDescent="0.25">
      <c r="A577" s="147" t="s">
        <v>284</v>
      </c>
      <c r="B577" s="147"/>
      <c r="C577" s="147"/>
      <c r="D577" s="147"/>
      <c r="E577" s="147"/>
    </row>
    <row r="578" spans="1:5" ht="27.2" customHeight="1" x14ac:dyDescent="0.25">
      <c r="A578" s="164" t="s">
        <v>244</v>
      </c>
      <c r="B578" s="164"/>
      <c r="C578" s="164"/>
      <c r="D578" s="164"/>
      <c r="E578" s="164"/>
    </row>
    <row r="579" spans="1:5" ht="48" customHeight="1" thickBot="1" x14ac:dyDescent="0.3">
      <c r="A579" s="2" t="s">
        <v>188</v>
      </c>
      <c r="B579" s="2" t="s">
        <v>225</v>
      </c>
      <c r="C579" s="2" t="s">
        <v>286</v>
      </c>
      <c r="D579" s="2" t="s">
        <v>166</v>
      </c>
      <c r="E579" s="2" t="s">
        <v>167</v>
      </c>
    </row>
    <row r="580" spans="1:5" ht="21.95" customHeight="1" x14ac:dyDescent="0.25">
      <c r="A580" s="22">
        <v>20</v>
      </c>
      <c r="B580" s="106">
        <v>10</v>
      </c>
      <c r="C580" s="133"/>
      <c r="D580" s="79"/>
      <c r="E580" s="19"/>
    </row>
    <row r="581" spans="1:5" ht="21.95" customHeight="1" x14ac:dyDescent="0.25">
      <c r="A581" s="20">
        <v>25</v>
      </c>
      <c r="B581" s="92">
        <v>10</v>
      </c>
      <c r="C581" s="133"/>
      <c r="D581" s="26"/>
      <c r="E581" s="26"/>
    </row>
    <row r="582" spans="1:5" ht="21.95" customHeight="1" x14ac:dyDescent="0.25">
      <c r="A582" s="20">
        <v>32</v>
      </c>
      <c r="B582" s="92">
        <v>10</v>
      </c>
      <c r="C582" s="133"/>
      <c r="D582" s="26"/>
      <c r="E582" s="26"/>
    </row>
    <row r="583" spans="1:5" ht="21.95" customHeight="1" thickBot="1" x14ac:dyDescent="0.3">
      <c r="A583" s="39">
        <v>50</v>
      </c>
      <c r="B583" s="93">
        <v>10</v>
      </c>
      <c r="C583" s="133"/>
      <c r="D583" s="33"/>
      <c r="E583" s="33"/>
    </row>
    <row r="584" spans="1:5" ht="21.95" customHeight="1" x14ac:dyDescent="0.25">
      <c r="A584" s="150" t="s">
        <v>235</v>
      </c>
      <c r="B584" s="150"/>
      <c r="C584" s="150"/>
      <c r="D584" s="150"/>
      <c r="E584" s="56">
        <f>SUM(E580:E583)</f>
        <v>0</v>
      </c>
    </row>
    <row r="585" spans="1:5" ht="27.75" customHeight="1" x14ac:dyDescent="0.25">
      <c r="A585" s="164" t="s">
        <v>245</v>
      </c>
      <c r="B585" s="164"/>
      <c r="C585" s="164"/>
      <c r="D585" s="164"/>
      <c r="E585" s="40"/>
    </row>
    <row r="586" spans="1:5" ht="42.75" customHeight="1" thickBot="1" x14ac:dyDescent="0.3">
      <c r="A586" s="2" t="s">
        <v>188</v>
      </c>
      <c r="B586" s="2" t="s">
        <v>225</v>
      </c>
      <c r="C586" s="2" t="s">
        <v>286</v>
      </c>
      <c r="D586" s="2" t="s">
        <v>166</v>
      </c>
      <c r="E586" s="2" t="s">
        <v>167</v>
      </c>
    </row>
    <row r="587" spans="1:5" ht="24" customHeight="1" x14ac:dyDescent="0.25">
      <c r="A587" s="22">
        <v>20</v>
      </c>
      <c r="B587" s="106">
        <v>30</v>
      </c>
      <c r="C587" s="133"/>
      <c r="D587" s="79"/>
      <c r="E587" s="19"/>
    </row>
    <row r="588" spans="1:5" ht="24" customHeight="1" x14ac:dyDescent="0.25">
      <c r="A588" s="20">
        <v>25</v>
      </c>
      <c r="B588" s="92">
        <v>20</v>
      </c>
      <c r="C588" s="133"/>
      <c r="D588" s="26"/>
      <c r="E588" s="26"/>
    </row>
    <row r="589" spans="1:5" ht="24" customHeight="1" x14ac:dyDescent="0.25">
      <c r="A589" s="20">
        <v>32</v>
      </c>
      <c r="B589" s="92">
        <v>5</v>
      </c>
      <c r="C589" s="133"/>
      <c r="D589" s="26"/>
      <c r="E589" s="26"/>
    </row>
    <row r="590" spans="1:5" ht="24" customHeight="1" thickBot="1" x14ac:dyDescent="0.3">
      <c r="A590" s="39">
        <v>50</v>
      </c>
      <c r="B590" s="93">
        <v>5</v>
      </c>
      <c r="C590" s="133"/>
      <c r="D590" s="33"/>
      <c r="E590" s="33"/>
    </row>
    <row r="591" spans="1:5" ht="21.95" customHeight="1" x14ac:dyDescent="0.25">
      <c r="A591" s="150" t="s">
        <v>235</v>
      </c>
      <c r="B591" s="150"/>
      <c r="C591" s="150"/>
      <c r="D591" s="150"/>
      <c r="E591" s="56">
        <f>SUM(E587:E590)</f>
        <v>0</v>
      </c>
    </row>
    <row r="592" spans="1:5" ht="35.25" customHeight="1" x14ac:dyDescent="0.25">
      <c r="A592" s="164" t="s">
        <v>246</v>
      </c>
      <c r="B592" s="164"/>
      <c r="C592" s="164"/>
      <c r="D592" s="164"/>
      <c r="E592" s="40"/>
    </row>
    <row r="593" spans="1:5" ht="54" customHeight="1" thickBot="1" x14ac:dyDescent="0.3">
      <c r="A593" s="2" t="s">
        <v>188</v>
      </c>
      <c r="B593" s="2" t="s">
        <v>225</v>
      </c>
      <c r="C593" s="2" t="s">
        <v>286</v>
      </c>
      <c r="D593" s="2" t="s">
        <v>166</v>
      </c>
      <c r="E593" s="2" t="s">
        <v>167</v>
      </c>
    </row>
    <row r="594" spans="1:5" ht="24" customHeight="1" thickBot="1" x14ac:dyDescent="0.3">
      <c r="A594" s="38">
        <v>20</v>
      </c>
      <c r="B594" s="106">
        <v>20</v>
      </c>
      <c r="C594" s="134"/>
      <c r="D594" s="88"/>
      <c r="E594" s="19"/>
    </row>
    <row r="595" spans="1:5" ht="24" customHeight="1" thickBot="1" x14ac:dyDescent="0.3">
      <c r="A595" s="20">
        <v>25</v>
      </c>
      <c r="B595" s="92">
        <v>15</v>
      </c>
      <c r="C595" s="134"/>
      <c r="D595" s="30"/>
      <c r="E595" s="26"/>
    </row>
    <row r="596" spans="1:5" ht="24" customHeight="1" thickBot="1" x14ac:dyDescent="0.3">
      <c r="A596" s="20">
        <v>32</v>
      </c>
      <c r="B596" s="92">
        <v>10</v>
      </c>
      <c r="C596" s="134"/>
      <c r="D596" s="30"/>
      <c r="E596" s="26"/>
    </row>
    <row r="597" spans="1:5" ht="27.75" customHeight="1" x14ac:dyDescent="0.25">
      <c r="A597" s="150" t="s">
        <v>235</v>
      </c>
      <c r="B597" s="150"/>
      <c r="C597" s="150"/>
      <c r="D597" s="150"/>
      <c r="E597" s="56">
        <f>SUM(E594:E596)</f>
        <v>0</v>
      </c>
    </row>
    <row r="598" spans="1:5" ht="30.75" customHeight="1" x14ac:dyDescent="0.25">
      <c r="A598" s="164" t="s">
        <v>247</v>
      </c>
      <c r="B598" s="164"/>
      <c r="C598" s="164"/>
      <c r="D598" s="164"/>
      <c r="E598" s="40"/>
    </row>
    <row r="599" spans="1:5" ht="43.5" customHeight="1" thickBot="1" x14ac:dyDescent="0.3">
      <c r="A599" s="2" t="s">
        <v>188</v>
      </c>
      <c r="B599" s="2" t="s">
        <v>225</v>
      </c>
      <c r="C599" s="2" t="s">
        <v>286</v>
      </c>
      <c r="D599" s="2" t="s">
        <v>166</v>
      </c>
      <c r="E599" s="2" t="s">
        <v>167</v>
      </c>
    </row>
    <row r="600" spans="1:5" ht="21.95" customHeight="1" x14ac:dyDescent="0.25">
      <c r="A600" s="22">
        <v>20</v>
      </c>
      <c r="B600" s="106">
        <v>20</v>
      </c>
      <c r="C600" s="133"/>
      <c r="D600" s="79"/>
      <c r="E600" s="19"/>
    </row>
    <row r="601" spans="1:5" ht="21.95" customHeight="1" x14ac:dyDescent="0.25">
      <c r="A601" s="20">
        <v>25</v>
      </c>
      <c r="B601" s="92">
        <v>20</v>
      </c>
      <c r="C601" s="133"/>
      <c r="D601" s="26"/>
      <c r="E601" s="26"/>
    </row>
    <row r="602" spans="1:5" ht="21.95" customHeight="1" x14ac:dyDescent="0.25">
      <c r="A602" s="20">
        <v>32</v>
      </c>
      <c r="B602" s="92">
        <v>10</v>
      </c>
      <c r="C602" s="133"/>
      <c r="D602" s="26"/>
      <c r="E602" s="26"/>
    </row>
    <row r="603" spans="1:5" ht="21.95" customHeight="1" thickBot="1" x14ac:dyDescent="0.3">
      <c r="A603" s="39">
        <v>50</v>
      </c>
      <c r="B603" s="93">
        <v>10</v>
      </c>
      <c r="C603" s="133"/>
      <c r="D603" s="33"/>
      <c r="E603" s="33"/>
    </row>
    <row r="604" spans="1:5" ht="31.5" customHeight="1" x14ac:dyDescent="0.25">
      <c r="A604" s="150" t="s">
        <v>235</v>
      </c>
      <c r="B604" s="150"/>
      <c r="C604" s="150"/>
      <c r="D604" s="150"/>
      <c r="E604" s="56">
        <f>SUM(E600:E603)</f>
        <v>0</v>
      </c>
    </row>
    <row r="605" spans="1:5" ht="28.5" customHeight="1" x14ac:dyDescent="0.25">
      <c r="A605" s="164" t="s">
        <v>248</v>
      </c>
      <c r="B605" s="164"/>
      <c r="C605" s="164"/>
      <c r="D605" s="164"/>
      <c r="E605" s="40"/>
    </row>
    <row r="606" spans="1:5" ht="47.25" customHeight="1" thickBot="1" x14ac:dyDescent="0.3">
      <c r="A606" s="2" t="s">
        <v>188</v>
      </c>
      <c r="B606" s="2" t="s">
        <v>225</v>
      </c>
      <c r="C606" s="2" t="s">
        <v>286</v>
      </c>
      <c r="D606" s="2" t="s">
        <v>166</v>
      </c>
      <c r="E606" s="2" t="s">
        <v>167</v>
      </c>
    </row>
    <row r="607" spans="1:5" ht="24" customHeight="1" x14ac:dyDescent="0.25">
      <c r="A607" s="22">
        <v>20</v>
      </c>
      <c r="B607" s="106">
        <v>10</v>
      </c>
      <c r="C607" s="135"/>
      <c r="D607" s="79"/>
      <c r="E607" s="19"/>
    </row>
    <row r="608" spans="1:5" ht="24" customHeight="1" x14ac:dyDescent="0.25">
      <c r="A608" s="20">
        <v>25</v>
      </c>
      <c r="B608" s="92">
        <v>10</v>
      </c>
      <c r="C608" s="135"/>
      <c r="D608" s="26"/>
      <c r="E608" s="26"/>
    </row>
    <row r="609" spans="1:5" ht="24" customHeight="1" x14ac:dyDescent="0.25">
      <c r="A609" s="20">
        <v>32</v>
      </c>
      <c r="B609" s="92">
        <v>10</v>
      </c>
      <c r="C609" s="135"/>
      <c r="D609" s="26"/>
      <c r="E609" s="26"/>
    </row>
    <row r="610" spans="1:5" ht="24" customHeight="1" thickBot="1" x14ac:dyDescent="0.3">
      <c r="A610" s="39">
        <v>50</v>
      </c>
      <c r="B610" s="93">
        <v>10</v>
      </c>
      <c r="C610" s="135"/>
      <c r="D610" s="33"/>
      <c r="E610" s="33"/>
    </row>
    <row r="611" spans="1:5" ht="29.25" customHeight="1" x14ac:dyDescent="0.25">
      <c r="A611" s="150" t="s">
        <v>235</v>
      </c>
      <c r="B611" s="150"/>
      <c r="C611" s="150"/>
      <c r="D611" s="150"/>
      <c r="E611" s="56">
        <f>SUM(E607:E610)</f>
        <v>0</v>
      </c>
    </row>
    <row r="612" spans="1:5" ht="33" customHeight="1" x14ac:dyDescent="0.25">
      <c r="A612" s="164" t="s">
        <v>249</v>
      </c>
      <c r="B612" s="164"/>
      <c r="C612" s="164"/>
      <c r="D612" s="164"/>
      <c r="E612" s="40"/>
    </row>
    <row r="613" spans="1:5" ht="50.25" customHeight="1" thickBot="1" x14ac:dyDescent="0.3">
      <c r="A613" s="2" t="s">
        <v>188</v>
      </c>
      <c r="B613" s="2" t="s">
        <v>225</v>
      </c>
      <c r="C613" s="2" t="s">
        <v>286</v>
      </c>
      <c r="D613" s="2" t="s">
        <v>166</v>
      </c>
      <c r="E613" s="2" t="s">
        <v>167</v>
      </c>
    </row>
    <row r="614" spans="1:5" ht="24" customHeight="1" x14ac:dyDescent="0.25">
      <c r="A614" s="22">
        <v>20</v>
      </c>
      <c r="B614" s="106">
        <v>10</v>
      </c>
      <c r="C614" s="133"/>
      <c r="D614" s="79"/>
      <c r="E614" s="19"/>
    </row>
    <row r="615" spans="1:5" ht="24" customHeight="1" x14ac:dyDescent="0.25">
      <c r="A615" s="20">
        <v>25</v>
      </c>
      <c r="B615" s="92">
        <v>10</v>
      </c>
      <c r="C615" s="133"/>
      <c r="D615" s="26"/>
      <c r="E615" s="26"/>
    </row>
    <row r="616" spans="1:5" ht="24" customHeight="1" x14ac:dyDescent="0.25">
      <c r="A616" s="20">
        <v>32</v>
      </c>
      <c r="B616" s="92">
        <v>10</v>
      </c>
      <c r="C616" s="133"/>
      <c r="D616" s="26"/>
      <c r="E616" s="26"/>
    </row>
    <row r="617" spans="1:5" ht="24" customHeight="1" thickBot="1" x14ac:dyDescent="0.3">
      <c r="A617" s="39">
        <v>50</v>
      </c>
      <c r="B617" s="93">
        <v>10</v>
      </c>
      <c r="C617" s="133"/>
      <c r="D617" s="33"/>
      <c r="E617" s="33"/>
    </row>
    <row r="618" spans="1:5" ht="22.5" customHeight="1" x14ac:dyDescent="0.25">
      <c r="A618" s="150" t="s">
        <v>235</v>
      </c>
      <c r="B618" s="150"/>
      <c r="C618" s="150"/>
      <c r="D618" s="150"/>
      <c r="E618" s="56">
        <f>SUM(E614:E617)</f>
        <v>0</v>
      </c>
    </row>
    <row r="619" spans="1:5" ht="36.75" customHeight="1" x14ac:dyDescent="0.25">
      <c r="A619" s="164" t="s">
        <v>250</v>
      </c>
      <c r="B619" s="164"/>
      <c r="C619" s="164"/>
      <c r="D619" s="164"/>
      <c r="E619" s="40"/>
    </row>
    <row r="620" spans="1:5" ht="46.5" customHeight="1" thickBot="1" x14ac:dyDescent="0.3">
      <c r="A620" s="2" t="s">
        <v>188</v>
      </c>
      <c r="B620" s="2" t="s">
        <v>225</v>
      </c>
      <c r="C620" s="2" t="s">
        <v>286</v>
      </c>
      <c r="D620" s="2" t="s">
        <v>166</v>
      </c>
      <c r="E620" s="2" t="s">
        <v>167</v>
      </c>
    </row>
    <row r="621" spans="1:5" ht="21.95" customHeight="1" x14ac:dyDescent="0.25">
      <c r="A621" s="22" t="s">
        <v>164</v>
      </c>
      <c r="B621" s="106">
        <v>10</v>
      </c>
      <c r="C621" s="133"/>
      <c r="D621" s="79"/>
      <c r="E621" s="19"/>
    </row>
    <row r="622" spans="1:5" ht="21.95" customHeight="1" x14ac:dyDescent="0.25">
      <c r="A622" s="20" t="s">
        <v>226</v>
      </c>
      <c r="B622" s="92">
        <v>10</v>
      </c>
      <c r="C622" s="133"/>
      <c r="D622" s="26"/>
      <c r="E622" s="26"/>
    </row>
    <row r="623" spans="1:5" ht="21.95" customHeight="1" x14ac:dyDescent="0.25">
      <c r="A623" s="20" t="s">
        <v>227</v>
      </c>
      <c r="B623" s="92">
        <v>10</v>
      </c>
      <c r="C623" s="133"/>
      <c r="D623" s="26"/>
      <c r="E623" s="26"/>
    </row>
    <row r="624" spans="1:5" ht="21.95" customHeight="1" thickBot="1" x14ac:dyDescent="0.3">
      <c r="A624" s="39" t="s">
        <v>228</v>
      </c>
      <c r="B624" s="93">
        <v>10</v>
      </c>
      <c r="C624" s="133"/>
      <c r="D624" s="33"/>
      <c r="E624" s="33"/>
    </row>
    <row r="625" spans="1:5" ht="26.25" customHeight="1" x14ac:dyDescent="0.25">
      <c r="A625" s="150" t="s">
        <v>235</v>
      </c>
      <c r="B625" s="150"/>
      <c r="C625" s="150"/>
      <c r="D625" s="150"/>
      <c r="E625" s="56">
        <f>SUM(E621:E624)</f>
        <v>0</v>
      </c>
    </row>
    <row r="626" spans="1:5" ht="29.25" customHeight="1" x14ac:dyDescent="0.25">
      <c r="A626" s="167" t="s">
        <v>251</v>
      </c>
      <c r="B626" s="167"/>
      <c r="C626" s="167"/>
      <c r="D626" s="167"/>
      <c r="E626" s="40"/>
    </row>
    <row r="627" spans="1:5" ht="42.75" customHeight="1" thickBot="1" x14ac:dyDescent="0.3">
      <c r="A627" s="2" t="s">
        <v>188</v>
      </c>
      <c r="B627" s="2" t="s">
        <v>225</v>
      </c>
      <c r="C627" s="2" t="s">
        <v>286</v>
      </c>
      <c r="D627" s="2" t="s">
        <v>166</v>
      </c>
      <c r="E627" s="2" t="s">
        <v>167</v>
      </c>
    </row>
    <row r="628" spans="1:5" ht="24" customHeight="1" thickBot="1" x14ac:dyDescent="0.3">
      <c r="A628" s="38">
        <v>20</v>
      </c>
      <c r="B628" s="106">
        <v>10</v>
      </c>
      <c r="C628" s="134"/>
      <c r="D628" s="79"/>
      <c r="E628" s="19"/>
    </row>
    <row r="629" spans="1:5" ht="24" customHeight="1" thickBot="1" x14ac:dyDescent="0.3">
      <c r="A629" s="20">
        <v>25</v>
      </c>
      <c r="B629" s="92">
        <v>10</v>
      </c>
      <c r="C629" s="134"/>
      <c r="D629" s="26"/>
      <c r="E629" s="26"/>
    </row>
    <row r="630" spans="1:5" ht="24" customHeight="1" thickBot="1" x14ac:dyDescent="0.3">
      <c r="A630" s="20">
        <v>32</v>
      </c>
      <c r="B630" s="92">
        <v>5</v>
      </c>
      <c r="C630" s="134"/>
      <c r="D630" s="26"/>
      <c r="E630" s="26"/>
    </row>
    <row r="631" spans="1:5" ht="24" customHeight="1" thickBot="1" x14ac:dyDescent="0.3">
      <c r="A631" s="39">
        <v>50</v>
      </c>
      <c r="B631" s="93">
        <v>5</v>
      </c>
      <c r="C631" s="134"/>
      <c r="D631" s="33"/>
      <c r="E631" s="33"/>
    </row>
    <row r="632" spans="1:5" ht="21.95" customHeight="1" x14ac:dyDescent="0.25">
      <c r="A632" s="150" t="s">
        <v>235</v>
      </c>
      <c r="B632" s="150"/>
      <c r="C632" s="150"/>
      <c r="D632" s="150"/>
      <c r="E632" s="56">
        <f>SUM(E628:E631)</f>
        <v>0</v>
      </c>
    </row>
    <row r="633" spans="1:5" ht="33" customHeight="1" x14ac:dyDescent="0.25">
      <c r="A633" s="167" t="s">
        <v>252</v>
      </c>
      <c r="B633" s="167"/>
      <c r="C633" s="167"/>
      <c r="D633" s="167"/>
      <c r="E633" s="40"/>
    </row>
    <row r="634" spans="1:5" ht="46.5" customHeight="1" thickBot="1" x14ac:dyDescent="0.3">
      <c r="A634" s="2" t="s">
        <v>188</v>
      </c>
      <c r="B634" s="2" t="s">
        <v>225</v>
      </c>
      <c r="C634" s="2" t="s">
        <v>286</v>
      </c>
      <c r="D634" s="2" t="s">
        <v>166</v>
      </c>
      <c r="E634" s="2" t="s">
        <v>167</v>
      </c>
    </row>
    <row r="635" spans="1:5" ht="24" customHeight="1" thickBot="1" x14ac:dyDescent="0.3">
      <c r="A635" s="38">
        <v>20</v>
      </c>
      <c r="B635" s="106">
        <v>10</v>
      </c>
      <c r="C635" s="136"/>
      <c r="D635" s="79"/>
      <c r="E635" s="19"/>
    </row>
    <row r="636" spans="1:5" ht="24" customHeight="1" thickBot="1" x14ac:dyDescent="0.3">
      <c r="A636" s="20">
        <v>25</v>
      </c>
      <c r="B636" s="92">
        <v>10</v>
      </c>
      <c r="C636" s="136"/>
      <c r="D636" s="26"/>
      <c r="E636" s="26"/>
    </row>
    <row r="637" spans="1:5" ht="24" customHeight="1" thickBot="1" x14ac:dyDescent="0.3">
      <c r="A637" s="20">
        <v>32</v>
      </c>
      <c r="B637" s="92">
        <v>5</v>
      </c>
      <c r="C637" s="136"/>
      <c r="D637" s="26"/>
      <c r="E637" s="26"/>
    </row>
    <row r="638" spans="1:5" ht="24" customHeight="1" thickBot="1" x14ac:dyDescent="0.3">
      <c r="A638" s="39">
        <v>50</v>
      </c>
      <c r="B638" s="93">
        <v>5</v>
      </c>
      <c r="C638" s="136"/>
      <c r="D638" s="33"/>
      <c r="E638" s="33"/>
    </row>
    <row r="639" spans="1:5" ht="21.95" customHeight="1" x14ac:dyDescent="0.25">
      <c r="A639" s="150" t="s">
        <v>235</v>
      </c>
      <c r="B639" s="150"/>
      <c r="C639" s="150"/>
      <c r="D639" s="150"/>
      <c r="E639" s="56">
        <f>SUM(E635:E638)</f>
        <v>0</v>
      </c>
    </row>
    <row r="640" spans="1:5" ht="29.25" customHeight="1" x14ac:dyDescent="0.25">
      <c r="A640" s="47" t="s">
        <v>288</v>
      </c>
      <c r="B640" s="47"/>
      <c r="C640" s="47"/>
      <c r="D640" s="40"/>
      <c r="E640" s="40"/>
    </row>
    <row r="641" spans="1:5" ht="45.75" customHeight="1" thickBot="1" x14ac:dyDescent="0.3">
      <c r="A641" s="2" t="s">
        <v>188</v>
      </c>
      <c r="B641" s="2" t="s">
        <v>225</v>
      </c>
      <c r="C641" s="2" t="s">
        <v>286</v>
      </c>
      <c r="D641" s="2" t="s">
        <v>166</v>
      </c>
      <c r="E641" s="2" t="s">
        <v>167</v>
      </c>
    </row>
    <row r="642" spans="1:5" ht="24" customHeight="1" x14ac:dyDescent="0.25">
      <c r="A642" s="22">
        <v>20</v>
      </c>
      <c r="B642" s="106">
        <v>10</v>
      </c>
      <c r="C642" s="133"/>
      <c r="D642" s="79"/>
      <c r="E642" s="19"/>
    </row>
    <row r="643" spans="1:5" ht="24" customHeight="1" x14ac:dyDescent="0.25">
      <c r="A643" s="20">
        <v>25</v>
      </c>
      <c r="B643" s="92">
        <v>10</v>
      </c>
      <c r="C643" s="133"/>
      <c r="D643" s="26"/>
      <c r="E643" s="26"/>
    </row>
    <row r="644" spans="1:5" ht="24" customHeight="1" x14ac:dyDescent="0.25">
      <c r="A644" s="20">
        <v>32</v>
      </c>
      <c r="B644" s="92">
        <v>10</v>
      </c>
      <c r="C644" s="133"/>
      <c r="D644" s="26"/>
      <c r="E644" s="26"/>
    </row>
    <row r="645" spans="1:5" ht="24" customHeight="1" thickBot="1" x14ac:dyDescent="0.3">
      <c r="A645" s="39">
        <v>50</v>
      </c>
      <c r="B645" s="93">
        <v>5</v>
      </c>
      <c r="C645" s="133"/>
      <c r="D645" s="33"/>
      <c r="E645" s="33"/>
    </row>
    <row r="646" spans="1:5" ht="24" customHeight="1" x14ac:dyDescent="0.25">
      <c r="A646" s="150" t="s">
        <v>235</v>
      </c>
      <c r="B646" s="150"/>
      <c r="C646" s="150"/>
      <c r="D646" s="150"/>
      <c r="E646" s="56">
        <f>SUM(E626:E629)</f>
        <v>0</v>
      </c>
    </row>
    <row r="647" spans="1:5" ht="24" customHeight="1" x14ac:dyDescent="0.25">
      <c r="A647" s="141"/>
      <c r="B647" s="142"/>
      <c r="C647" s="143"/>
      <c r="D647" s="58"/>
      <c r="E647" s="58"/>
    </row>
    <row r="648" spans="1:5" ht="24" customHeight="1" x14ac:dyDescent="0.25">
      <c r="A648" s="47" t="s">
        <v>289</v>
      </c>
      <c r="B648" s="47"/>
      <c r="C648" s="47"/>
      <c r="D648" s="40"/>
      <c r="E648" s="40"/>
    </row>
    <row r="649" spans="1:5" ht="60.75" customHeight="1" thickBot="1" x14ac:dyDescent="0.3">
      <c r="A649" s="2" t="s">
        <v>188</v>
      </c>
      <c r="B649" s="2" t="s">
        <v>225</v>
      </c>
      <c r="C649" s="2" t="s">
        <v>286</v>
      </c>
      <c r="D649" s="2" t="s">
        <v>166</v>
      </c>
      <c r="E649" s="2" t="s">
        <v>167</v>
      </c>
    </row>
    <row r="650" spans="1:5" ht="60.75" customHeight="1" x14ac:dyDescent="0.25">
      <c r="A650" s="22">
        <v>20</v>
      </c>
      <c r="B650" s="106">
        <v>10</v>
      </c>
      <c r="C650" s="133"/>
      <c r="D650" s="79"/>
      <c r="E650" s="19"/>
    </row>
    <row r="651" spans="1:5" ht="24" customHeight="1" x14ac:dyDescent="0.25">
      <c r="A651" s="20">
        <v>25</v>
      </c>
      <c r="B651" s="92">
        <v>10</v>
      </c>
      <c r="C651" s="133"/>
      <c r="D651" s="26"/>
      <c r="E651" s="26"/>
    </row>
    <row r="652" spans="1:5" ht="24" customHeight="1" x14ac:dyDescent="0.25">
      <c r="A652" s="20">
        <v>32</v>
      </c>
      <c r="B652" s="92">
        <v>10</v>
      </c>
      <c r="C652" s="133"/>
      <c r="D652" s="26"/>
      <c r="E652" s="26"/>
    </row>
    <row r="653" spans="1:5" ht="24" customHeight="1" thickBot="1" x14ac:dyDescent="0.3">
      <c r="A653" s="39">
        <v>50</v>
      </c>
      <c r="B653" s="93">
        <v>5</v>
      </c>
      <c r="C653" s="133"/>
      <c r="D653" s="33"/>
      <c r="E653" s="33"/>
    </row>
    <row r="654" spans="1:5" ht="24" customHeight="1" x14ac:dyDescent="0.25">
      <c r="A654" s="150" t="s">
        <v>235</v>
      </c>
      <c r="B654" s="150"/>
      <c r="C654" s="150"/>
      <c r="D654" s="150"/>
      <c r="E654" s="56">
        <f>SUM(E634:E637)</f>
        <v>0</v>
      </c>
    </row>
    <row r="655" spans="1:5" ht="24" customHeight="1" x14ac:dyDescent="0.25">
      <c r="A655" s="141"/>
      <c r="B655" s="142"/>
      <c r="C655" s="143"/>
      <c r="D655" s="58"/>
      <c r="E655" s="58"/>
    </row>
    <row r="656" spans="1:5" ht="24" customHeight="1" x14ac:dyDescent="0.25">
      <c r="A656" s="141"/>
      <c r="B656" s="142"/>
      <c r="C656" s="143"/>
      <c r="D656" s="58"/>
      <c r="E656" s="58"/>
    </row>
    <row r="657" spans="1:5" ht="38.25" customHeight="1" x14ac:dyDescent="0.25">
      <c r="A657" s="167" t="s">
        <v>290</v>
      </c>
      <c r="B657" s="167"/>
      <c r="C657" s="167"/>
      <c r="D657" s="167"/>
      <c r="E657" s="40"/>
    </row>
    <row r="658" spans="1:5" ht="51" customHeight="1" thickBot="1" x14ac:dyDescent="0.3">
      <c r="A658" s="2" t="s">
        <v>188</v>
      </c>
      <c r="B658" s="2" t="s">
        <v>225</v>
      </c>
      <c r="C658" s="2" t="s">
        <v>286</v>
      </c>
      <c r="D658" s="2" t="s">
        <v>166</v>
      </c>
      <c r="E658" s="2" t="s">
        <v>167</v>
      </c>
    </row>
    <row r="659" spans="1:5" ht="24" customHeight="1" x14ac:dyDescent="0.25">
      <c r="A659" s="22">
        <v>20</v>
      </c>
      <c r="B659" s="106">
        <v>20</v>
      </c>
      <c r="C659" s="135"/>
      <c r="D659" s="79"/>
      <c r="E659" s="19"/>
    </row>
    <row r="660" spans="1:5" ht="24" customHeight="1" x14ac:dyDescent="0.25">
      <c r="A660" s="20">
        <v>25</v>
      </c>
      <c r="B660" s="92">
        <v>25</v>
      </c>
      <c r="C660" s="135"/>
      <c r="D660" s="26"/>
      <c r="E660" s="26"/>
    </row>
    <row r="661" spans="1:5" ht="24" customHeight="1" x14ac:dyDescent="0.25">
      <c r="A661" s="20">
        <v>32</v>
      </c>
      <c r="B661" s="92">
        <v>20</v>
      </c>
      <c r="C661" s="135"/>
      <c r="D661" s="26"/>
      <c r="E661" s="26"/>
    </row>
    <row r="662" spans="1:5" ht="24" customHeight="1" thickBot="1" x14ac:dyDescent="0.3">
      <c r="A662" s="39">
        <v>50</v>
      </c>
      <c r="B662" s="93">
        <v>10</v>
      </c>
      <c r="C662" s="135"/>
      <c r="D662" s="33"/>
      <c r="E662" s="33"/>
    </row>
    <row r="663" spans="1:5" ht="21.95" customHeight="1" x14ac:dyDescent="0.25">
      <c r="A663" s="150" t="s">
        <v>235</v>
      </c>
      <c r="B663" s="150"/>
      <c r="C663" s="150"/>
      <c r="D663" s="150"/>
      <c r="E663" s="56">
        <f>SUM(E659:E662)</f>
        <v>0</v>
      </c>
    </row>
    <row r="664" spans="1:5" ht="40.5" customHeight="1" x14ac:dyDescent="0.25">
      <c r="A664" s="167" t="s">
        <v>291</v>
      </c>
      <c r="B664" s="167"/>
      <c r="C664" s="167"/>
      <c r="D664" s="167"/>
      <c r="E664" s="40"/>
    </row>
    <row r="665" spans="1:5" ht="48.75" customHeight="1" thickBot="1" x14ac:dyDescent="0.3">
      <c r="A665" s="2" t="s">
        <v>188</v>
      </c>
      <c r="B665" s="2" t="s">
        <v>225</v>
      </c>
      <c r="C665" s="2" t="s">
        <v>286</v>
      </c>
      <c r="D665" s="2" t="s">
        <v>166</v>
      </c>
      <c r="E665" s="2" t="s">
        <v>167</v>
      </c>
    </row>
    <row r="666" spans="1:5" ht="24" customHeight="1" x14ac:dyDescent="0.25">
      <c r="A666" s="22" t="s">
        <v>229</v>
      </c>
      <c r="B666" s="106">
        <v>10</v>
      </c>
      <c r="C666" s="135"/>
      <c r="D666" s="79"/>
      <c r="E666" s="19"/>
    </row>
    <row r="667" spans="1:5" ht="24" customHeight="1" x14ac:dyDescent="0.25">
      <c r="A667" s="22" t="s">
        <v>230</v>
      </c>
      <c r="B667" s="92">
        <v>10</v>
      </c>
      <c r="C667" s="135"/>
      <c r="D667" s="26"/>
      <c r="E667" s="26"/>
    </row>
    <row r="668" spans="1:5" ht="24" customHeight="1" x14ac:dyDescent="0.25">
      <c r="A668" s="22" t="s">
        <v>231</v>
      </c>
      <c r="B668" s="92">
        <v>10</v>
      </c>
      <c r="C668" s="135"/>
      <c r="D668" s="26"/>
      <c r="E668" s="26"/>
    </row>
    <row r="669" spans="1:5" ht="24" customHeight="1" thickBot="1" x14ac:dyDescent="0.3">
      <c r="A669" s="39" t="s">
        <v>232</v>
      </c>
      <c r="B669" s="93">
        <v>10</v>
      </c>
      <c r="C669" s="135"/>
      <c r="D669" s="33"/>
      <c r="E669" s="33"/>
    </row>
    <row r="670" spans="1:5" ht="21.95" customHeight="1" x14ac:dyDescent="0.25">
      <c r="A670" s="150" t="s">
        <v>235</v>
      </c>
      <c r="B670" s="150"/>
      <c r="C670" s="150"/>
      <c r="D670" s="150"/>
      <c r="E670" s="56">
        <f>SUM(E666:E669)</f>
        <v>0</v>
      </c>
    </row>
    <row r="671" spans="1:5" ht="21.95" customHeight="1" x14ac:dyDescent="0.25">
      <c r="A671" s="63"/>
      <c r="B671" s="63"/>
      <c r="C671" s="63"/>
      <c r="D671" s="40"/>
      <c r="E671" s="56"/>
    </row>
    <row r="672" spans="1:5" ht="21.95" customHeight="1" x14ac:dyDescent="0.25">
      <c r="D672" s="40"/>
      <c r="E672" s="40"/>
    </row>
    <row r="673" spans="1:5" ht="53.25" customHeight="1" thickBot="1" x14ac:dyDescent="0.3">
      <c r="A673" s="2" t="s">
        <v>293</v>
      </c>
      <c r="B673" s="2" t="s">
        <v>292</v>
      </c>
      <c r="C673" s="2" t="s">
        <v>286</v>
      </c>
      <c r="D673" s="2" t="s">
        <v>166</v>
      </c>
      <c r="E673" s="2" t="s">
        <v>167</v>
      </c>
    </row>
    <row r="674" spans="1:5" ht="41.25" customHeight="1" x14ac:dyDescent="0.25">
      <c r="A674" s="144" t="s">
        <v>294</v>
      </c>
      <c r="B674" s="106" t="s">
        <v>296</v>
      </c>
      <c r="C674" s="135"/>
      <c r="D674" s="79"/>
      <c r="E674" s="19"/>
    </row>
    <row r="675" spans="1:5" ht="39" customHeight="1" x14ac:dyDescent="0.25">
      <c r="A675" s="144" t="s">
        <v>295</v>
      </c>
      <c r="B675" s="92" t="s">
        <v>297</v>
      </c>
      <c r="C675" s="135"/>
      <c r="D675" s="26"/>
      <c r="E675" s="26"/>
    </row>
    <row r="676" spans="1:5" ht="21.95" customHeight="1" x14ac:dyDescent="0.25"/>
    <row r="677" spans="1:5" ht="21.95" customHeight="1" x14ac:dyDescent="0.25"/>
    <row r="678" spans="1:5" ht="21.95" customHeight="1" x14ac:dyDescent="0.25"/>
    <row r="679" spans="1:5" ht="21.95" customHeight="1" x14ac:dyDescent="0.25"/>
    <row r="680" spans="1:5" ht="21.95" customHeight="1" x14ac:dyDescent="0.25"/>
    <row r="681" spans="1:5" ht="21.95" customHeight="1" x14ac:dyDescent="0.25"/>
    <row r="682" spans="1:5" ht="21.95" customHeight="1" x14ac:dyDescent="0.25"/>
    <row r="683" spans="1:5" ht="21.95" customHeight="1" x14ac:dyDescent="0.25"/>
    <row r="684" spans="1:5" ht="21.95" customHeight="1" x14ac:dyDescent="0.25"/>
    <row r="685" spans="1:5" ht="21.95" customHeight="1" x14ac:dyDescent="0.25"/>
    <row r="686" spans="1:5" ht="21.95" customHeight="1" x14ac:dyDescent="0.25"/>
    <row r="687" spans="1:5" ht="21.95" customHeight="1" x14ac:dyDescent="0.25"/>
    <row r="688" spans="1:5" ht="21.95" customHeight="1" x14ac:dyDescent="0.25"/>
    <row r="689" ht="21.95" customHeight="1" x14ac:dyDescent="0.25"/>
    <row r="690" ht="21.95" customHeight="1" x14ac:dyDescent="0.25"/>
    <row r="691" ht="21.95" customHeight="1" x14ac:dyDescent="0.25"/>
    <row r="692" ht="21.95" customHeight="1" x14ac:dyDescent="0.25"/>
    <row r="693" ht="21.95" customHeight="1" x14ac:dyDescent="0.25"/>
    <row r="694" ht="21.95" customHeight="1" x14ac:dyDescent="0.25"/>
    <row r="695" ht="21.95" customHeight="1" x14ac:dyDescent="0.25"/>
    <row r="696" ht="21.95" customHeight="1" x14ac:dyDescent="0.25"/>
    <row r="697" ht="21.95" customHeight="1" x14ac:dyDescent="0.25"/>
    <row r="698" ht="21.95" customHeight="1" x14ac:dyDescent="0.25"/>
    <row r="699" ht="21.95" customHeight="1" x14ac:dyDescent="0.25"/>
    <row r="700" ht="21.95" customHeight="1" x14ac:dyDescent="0.25"/>
    <row r="701" ht="21.95" customHeight="1" x14ac:dyDescent="0.25"/>
    <row r="702" ht="21.95" customHeight="1" x14ac:dyDescent="0.25"/>
    <row r="703" ht="21.95" customHeight="1" x14ac:dyDescent="0.25"/>
    <row r="704" ht="21.95" customHeight="1" x14ac:dyDescent="0.25"/>
    <row r="705" ht="21.95" customHeight="1" x14ac:dyDescent="0.25"/>
    <row r="706" ht="21.95" customHeight="1" x14ac:dyDescent="0.25"/>
    <row r="707" ht="21.95" customHeight="1" x14ac:dyDescent="0.25"/>
    <row r="708" ht="21.95" customHeight="1" x14ac:dyDescent="0.25"/>
    <row r="709" ht="21.95" customHeight="1" x14ac:dyDescent="0.25"/>
    <row r="710" ht="21.95" customHeight="1" x14ac:dyDescent="0.25"/>
    <row r="711" ht="21.95" customHeight="1" x14ac:dyDescent="0.25"/>
    <row r="712" ht="21.95" customHeight="1" x14ac:dyDescent="0.25"/>
    <row r="713" ht="21.95" customHeight="1" x14ac:dyDescent="0.25"/>
    <row r="714" ht="21.95" customHeight="1" x14ac:dyDescent="0.25"/>
    <row r="715" ht="21.95" customHeight="1" x14ac:dyDescent="0.25"/>
    <row r="716" ht="21.95" customHeight="1" x14ac:dyDescent="0.25"/>
    <row r="717" ht="21.95" customHeight="1" x14ac:dyDescent="0.25"/>
    <row r="718" ht="21.95" customHeight="1" x14ac:dyDescent="0.25"/>
    <row r="719" ht="21.95" customHeight="1" x14ac:dyDescent="0.25"/>
    <row r="720" ht="21.95" customHeight="1" x14ac:dyDescent="0.25"/>
    <row r="721" ht="21.95" customHeight="1" x14ac:dyDescent="0.25"/>
    <row r="722" ht="21.95" customHeight="1" x14ac:dyDescent="0.25"/>
    <row r="723" ht="21.95" customHeight="1" x14ac:dyDescent="0.25"/>
    <row r="724" ht="21.95" customHeight="1" x14ac:dyDescent="0.25"/>
    <row r="725" ht="21.95" customHeight="1" x14ac:dyDescent="0.25"/>
    <row r="726" ht="21.95" customHeight="1" x14ac:dyDescent="0.25"/>
    <row r="727" ht="21.95" customHeight="1" x14ac:dyDescent="0.25"/>
    <row r="728" ht="21.95" customHeight="1" x14ac:dyDescent="0.25"/>
    <row r="729" ht="21.95" customHeight="1" x14ac:dyDescent="0.25"/>
    <row r="730" ht="21.95" customHeight="1" x14ac:dyDescent="0.25"/>
    <row r="731" ht="21.95" customHeight="1" x14ac:dyDescent="0.25"/>
    <row r="732" ht="21.95" customHeight="1" x14ac:dyDescent="0.25"/>
    <row r="733" ht="21.95" customHeight="1" x14ac:dyDescent="0.25"/>
    <row r="734" ht="21.95" customHeight="1" x14ac:dyDescent="0.25"/>
    <row r="735" ht="21.95" customHeight="1" x14ac:dyDescent="0.25"/>
    <row r="736" ht="21.95" customHeight="1" x14ac:dyDescent="0.25"/>
    <row r="737" ht="21.95" customHeight="1" x14ac:dyDescent="0.25"/>
    <row r="738" ht="21.95" customHeight="1" x14ac:dyDescent="0.25"/>
    <row r="739" ht="21.95" customHeight="1" x14ac:dyDescent="0.25"/>
    <row r="740" ht="21.95" customHeight="1" x14ac:dyDescent="0.25"/>
    <row r="741" ht="21.95" customHeight="1" x14ac:dyDescent="0.25"/>
    <row r="742" ht="21.95" customHeight="1" x14ac:dyDescent="0.25"/>
    <row r="743" ht="21.95" customHeight="1" x14ac:dyDescent="0.25"/>
    <row r="744" ht="21.95" customHeight="1" x14ac:dyDescent="0.25"/>
    <row r="745" ht="21.95" customHeight="1" x14ac:dyDescent="0.25"/>
    <row r="746" ht="21.95" customHeight="1" x14ac:dyDescent="0.25"/>
    <row r="747" ht="21.95" customHeight="1" x14ac:dyDescent="0.25"/>
    <row r="748" ht="21.95" customHeight="1" x14ac:dyDescent="0.25"/>
  </sheetData>
  <mergeCells count="118">
    <mergeCell ref="A403:D403"/>
    <mergeCell ref="A408:D408"/>
    <mergeCell ref="A418:D418"/>
    <mergeCell ref="N560:Q560"/>
    <mergeCell ref="G523:Q523"/>
    <mergeCell ref="G520:Q521"/>
    <mergeCell ref="A103:D103"/>
    <mergeCell ref="A128:D128"/>
    <mergeCell ref="A158:D158"/>
    <mergeCell ref="A181:C181"/>
    <mergeCell ref="A195:D195"/>
    <mergeCell ref="A221:D221"/>
    <mergeCell ref="A249:D249"/>
    <mergeCell ref="A405:D405"/>
    <mergeCell ref="A270:D270"/>
    <mergeCell ref="A182:D182"/>
    <mergeCell ref="G558:M558"/>
    <mergeCell ref="J316:L316"/>
    <mergeCell ref="N558:Q558"/>
    <mergeCell ref="A626:D626"/>
    <mergeCell ref="A633:D633"/>
    <mergeCell ref="A657:D657"/>
    <mergeCell ref="A646:D646"/>
    <mergeCell ref="A654:D654"/>
    <mergeCell ref="A585:D585"/>
    <mergeCell ref="A592:D592"/>
    <mergeCell ref="A478:D478"/>
    <mergeCell ref="A503:D503"/>
    <mergeCell ref="A504:D504"/>
    <mergeCell ref="A518:D518"/>
    <mergeCell ref="A559:E559"/>
    <mergeCell ref="A577:E577"/>
    <mergeCell ref="A565:D565"/>
    <mergeCell ref="A564:D564"/>
    <mergeCell ref="A576:D576"/>
    <mergeCell ref="A584:D584"/>
    <mergeCell ref="A1:E1"/>
    <mergeCell ref="A2:E2"/>
    <mergeCell ref="A42:C42"/>
    <mergeCell ref="A37:D37"/>
    <mergeCell ref="A55:D55"/>
    <mergeCell ref="A78:D78"/>
    <mergeCell ref="A90:D90"/>
    <mergeCell ref="B4:B5"/>
    <mergeCell ref="D4:D5"/>
    <mergeCell ref="E4:E5"/>
    <mergeCell ref="B6:B7"/>
    <mergeCell ref="A41:D41"/>
    <mergeCell ref="A56:D56"/>
    <mergeCell ref="A79:D79"/>
    <mergeCell ref="C4:C5"/>
    <mergeCell ref="C6:C7"/>
    <mergeCell ref="C8:C9"/>
    <mergeCell ref="D6:D7"/>
    <mergeCell ref="E6:E7"/>
    <mergeCell ref="D8:D9"/>
    <mergeCell ref="D31:D32"/>
    <mergeCell ref="E31:E32"/>
    <mergeCell ref="D33:D34"/>
    <mergeCell ref="E33:E34"/>
    <mergeCell ref="A670:D670"/>
    <mergeCell ref="A578:E578"/>
    <mergeCell ref="A425:E425"/>
    <mergeCell ref="A410:E410"/>
    <mergeCell ref="A598:D598"/>
    <mergeCell ref="A605:D605"/>
    <mergeCell ref="A612:D612"/>
    <mergeCell ref="A619:D619"/>
    <mergeCell ref="A454:D454"/>
    <mergeCell ref="A465:D465"/>
    <mergeCell ref="A438:D438"/>
    <mergeCell ref="A532:D532"/>
    <mergeCell ref="A547:D547"/>
    <mergeCell ref="A533:D533"/>
    <mergeCell ref="A664:D664"/>
    <mergeCell ref="A625:D625"/>
    <mergeCell ref="A632:D632"/>
    <mergeCell ref="A639:D639"/>
    <mergeCell ref="A663:D663"/>
    <mergeCell ref="A591:D591"/>
    <mergeCell ref="A597:D597"/>
    <mergeCell ref="A604:D604"/>
    <mergeCell ref="A611:D611"/>
    <mergeCell ref="A618:D618"/>
    <mergeCell ref="D35:D36"/>
    <mergeCell ref="E35:E36"/>
    <mergeCell ref="B8:B9"/>
    <mergeCell ref="B31:B32"/>
    <mergeCell ref="B33:B34"/>
    <mergeCell ref="B35:B36"/>
    <mergeCell ref="C31:C32"/>
    <mergeCell ref="C33:C34"/>
    <mergeCell ref="C35:C36"/>
    <mergeCell ref="E8:E9"/>
    <mergeCell ref="A91:D91"/>
    <mergeCell ref="A104:D104"/>
    <mergeCell ref="A130:D130"/>
    <mergeCell ref="A161:D161"/>
    <mergeCell ref="A224:D224"/>
    <mergeCell ref="A198:E198"/>
    <mergeCell ref="A439:E439"/>
    <mergeCell ref="A557:C557"/>
    <mergeCell ref="A558:E558"/>
    <mergeCell ref="A477:D477"/>
    <mergeCell ref="A517:D517"/>
    <mergeCell ref="A251:D251"/>
    <mergeCell ref="A276:D276"/>
    <mergeCell ref="A314:D314"/>
    <mergeCell ref="A316:D316"/>
    <mergeCell ref="A345:D345"/>
    <mergeCell ref="A352:D352"/>
    <mergeCell ref="A392:E392"/>
    <mergeCell ref="A376:D376"/>
    <mergeCell ref="A440:D440"/>
    <mergeCell ref="A453:D453"/>
    <mergeCell ref="A378:D378"/>
    <mergeCell ref="A466:D466"/>
    <mergeCell ref="A391:D39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2024-01-25T12:15:18Z</dcterms:modified>
</cp:coreProperties>
</file>