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კულტურა" sheetId="1" r:id="rId1"/>
  </sheets>
  <calcPr calcId="162913"/>
</workbook>
</file>

<file path=xl/calcChain.xml><?xml version="1.0" encoding="utf-8"?>
<calcChain xmlns="http://schemas.openxmlformats.org/spreadsheetml/2006/main">
  <c r="F22" i="1" l="1"/>
  <c r="F5" i="1"/>
  <c r="F6" i="1"/>
  <c r="F7" i="1"/>
  <c r="F8" i="1"/>
  <c r="F9" i="1"/>
  <c r="F10" i="1"/>
  <c r="F11" i="1"/>
  <c r="F12" i="1"/>
  <c r="F13" i="1"/>
  <c r="F14" i="1"/>
  <c r="F15" i="1"/>
  <c r="F16" i="1"/>
  <c r="F17" i="1"/>
  <c r="F18" i="1"/>
  <c r="F19" i="1"/>
  <c r="F20" i="1"/>
  <c r="F21" i="1"/>
  <c r="F4" i="1"/>
  <c r="F23" i="1" l="1"/>
  <c r="F24" i="1" l="1"/>
  <c r="F25" i="1" s="1"/>
</calcChain>
</file>

<file path=xl/sharedStrings.xml><?xml version="1.0" encoding="utf-8"?>
<sst xmlns="http://schemas.openxmlformats.org/spreadsheetml/2006/main" count="53" uniqueCount="38">
  <si>
    <t>N</t>
  </si>
  <si>
    <t>დასახელება</t>
  </si>
  <si>
    <t>ერთეული</t>
  </si>
  <si>
    <t>რაოდენობა</t>
  </si>
  <si>
    <t>სულ ფასი</t>
  </si>
  <si>
    <t>ცალი</t>
  </si>
  <si>
    <t>პირი</t>
  </si>
  <si>
    <t>დღე</t>
  </si>
  <si>
    <t>ნაკრები</t>
  </si>
  <si>
    <t>ჯამი</t>
  </si>
  <si>
    <r>
      <t>ჟიური.</t>
    </r>
    <r>
      <rPr>
        <sz val="12"/>
        <color theme="1"/>
        <rFont val="Calibri"/>
        <family val="2"/>
        <scheme val="minor"/>
      </rPr>
      <t xml:space="preserve"> ხელოვნების სფეროს წარმომადგენელი.</t>
    </r>
  </si>
  <si>
    <r>
      <t xml:space="preserve"> პრიზიორთა სიგელი.</t>
    </r>
    <r>
      <rPr>
        <sz val="12"/>
        <color theme="1"/>
        <rFont val="Calibri"/>
        <family val="2"/>
        <scheme val="minor"/>
      </rPr>
      <t xml:space="preserve">ფორმატი A4. ლამინირებული. ჩარჩოთი. დიზაინი, ტექსტი შემსყიდველთან შეთანხმებით. </t>
    </r>
  </si>
  <si>
    <r>
      <t>მომღერალი.</t>
    </r>
    <r>
      <rPr>
        <sz val="12"/>
        <color theme="1"/>
        <rFont val="Calibri"/>
        <family val="2"/>
        <scheme val="minor"/>
      </rPr>
      <t xml:space="preserve"> თანამედროვე ქართული ესტრადის ცნობადი სახე. წარმოადგენს მინ. 2 სიმღერას. (შეირჩევა შემსყიდველთან შეთანხმებით).</t>
    </r>
  </si>
  <si>
    <r>
      <t xml:space="preserve">ღონისძიების  ვიდეოგადაღებით მომსახურება, </t>
    </r>
    <r>
      <rPr>
        <sz val="12"/>
        <color theme="1"/>
        <rFont val="Calibri"/>
        <family val="2"/>
        <scheme val="minor"/>
      </rPr>
      <t>არსებული მასალის მონტაჟი.</t>
    </r>
  </si>
  <si>
    <r>
      <t xml:space="preserve">ფოტოგრაფის მომსახურება. </t>
    </r>
    <r>
      <rPr>
        <sz val="12"/>
        <color theme="1"/>
        <rFont val="Calibri"/>
        <family val="2"/>
        <scheme val="minor"/>
      </rPr>
      <t>ერთი ფოტოგრაფი ორიგინალი ფოტოს (მინიმალური) ფორმატი და ზომა: JPEG 3468x2432;</t>
    </r>
  </si>
  <si>
    <r>
      <rPr>
        <b/>
        <sz val="12"/>
        <color theme="1"/>
        <rFont val="Calibri"/>
        <family val="2"/>
        <scheme val="minor"/>
      </rPr>
      <t xml:space="preserve">ტექნიკური ხელმძღვანელი.მუსიკალური გაფორმების და ფონოგრამების ჩამწერი სპეციალისტი. </t>
    </r>
    <r>
      <rPr>
        <sz val="12"/>
        <color theme="1"/>
        <rFont val="Calibri"/>
        <family val="2"/>
        <scheme val="minor"/>
      </rPr>
      <t xml:space="preserve"> ჩაწერს თითოეული გუნდის ფონოგრამას და მუსიკალურ პროგრამას. ამასთანავე, ღონისძიების მსვლელობისას შესაბამისი ჩანაწერებით მოემსახურება კონკურსს. </t>
    </r>
  </si>
  <si>
    <r>
      <t>დამხმარე პერსონალი.</t>
    </r>
    <r>
      <rPr>
        <sz val="12"/>
        <color theme="1"/>
        <rFont val="Calibri"/>
        <family val="2"/>
        <scheme val="minor"/>
      </rPr>
      <t>კონკურსის განმავლობაში და კონკურსის დამთავრების შემდეგ მომსახურება საჭიროებისამებრ ღონისძიების ფარგლებში.(1 დღე)</t>
    </r>
  </si>
  <si>
    <r>
      <t xml:space="preserve">ყვავილების დეკორი მაგიდების გასაფორმებლად. </t>
    </r>
    <r>
      <rPr>
        <sz val="12"/>
        <color theme="1"/>
        <rFont val="Calibri"/>
        <family val="2"/>
        <scheme val="minor"/>
      </rPr>
      <t>დეკორატიული ჭურჭელი დეკორატიული აქსესუარით, ხელოვნური,ან ცოცხალი ყვავილებით, მინიმუმ 3 სახის ყვავილით (ხელოვნური, ან ბუნებრივი) მოტანა, განლაგება, წაღება (1 დღე). ფოტოზე მოცემულის მსგავსი.</t>
    </r>
  </si>
  <si>
    <r>
      <t xml:space="preserve">სკამი. </t>
    </r>
    <r>
      <rPr>
        <sz val="12"/>
        <color theme="1"/>
        <rFont val="Calibri"/>
        <family val="2"/>
        <scheme val="minor"/>
      </rPr>
      <t>სტანდარტული, ოთხ ფეხზე, ხის, ან ხელოვნური მასალის, დასაჯდომი და საზურგე რბილი ქსოვილის დეკორით. დეფექტების გარეშე. მოტანა, განლაგება, წაღება.1 დღე.</t>
    </r>
  </si>
  <si>
    <r>
      <t xml:space="preserve">მაგიდა. </t>
    </r>
    <r>
      <rPr>
        <sz val="12"/>
        <color theme="1"/>
        <rFont val="Calibri"/>
        <family val="2"/>
        <scheme val="minor"/>
      </rPr>
      <t>დეფექტების გარეშე.</t>
    </r>
    <r>
      <rPr>
        <b/>
        <sz val="12"/>
        <color theme="1"/>
        <rFont val="Calibri"/>
        <family val="2"/>
        <scheme val="minor"/>
      </rPr>
      <t xml:space="preserve"> </t>
    </r>
    <r>
      <rPr>
        <sz val="12"/>
        <color theme="1"/>
        <rFont val="Calibri"/>
        <family val="2"/>
        <scheme val="minor"/>
      </rPr>
      <t>მინიმუმ 10 პერსონაზე გათვლილი, სადღესასწაულო გადასაფარებლით (ნაჭრის). დიზაინი, ფერი, შეირჩევა შემსყიდველთან შეთანხმებით. მოტანა, განლაგება, წაღება.1 დღე.</t>
    </r>
  </si>
  <si>
    <r>
      <t>გახმოვანების აპარატურა(ნაკრები) (4-6 კვ.ტ.)</t>
    </r>
    <r>
      <rPr>
        <sz val="12"/>
        <color theme="1"/>
        <rFont val="Calibri"/>
        <family val="2"/>
        <scheme val="minor"/>
      </rPr>
      <t xml:space="preserve">ლეპტოპი -გრაფიკული კონტროლერი: მინიმ. Geforce 840 M. მინიმ. Tupe of processor: Intel Core i5. Model Of Processor: 4210U. მინიმ. პროცესორის სიხშირე მინიმ: 2700 ეკრანის ზომა მინიმ. Diagonal:  15.6 " ბას დინამიკი.(2 კვტ). მგრძნობელობა 90-96დბ.სიმძლავრე 350-1400ვტ. -2 ცალი. აქტიური დინამიკი (1კვტ.)სიხშირის დიაპაზონი 39ჰც-50კჰც- 4 ცალი.  დინამიური მიკროფონები -2ცალი( დისტანციური).ვოკალის მიკროფონი  -6 ცალი(4დისტანციური,2 სტატიური).მიქშერი -მინ. 12 ხაზიანი. ხმის მონიტორი - არანაკლებ 139 დეციბალი სიმძლავრის; ყველა საჭირო ელ. სადენებით. შესაბამის სპეციალისტთან ,აპარატურის განსათავსებელ მაგიდა და სკამთან ერთად. </t>
    </r>
  </si>
  <si>
    <r>
      <t>ქოთნის ყვავილი თავისივე მუყაოს ჩანთით.</t>
    </r>
    <r>
      <rPr>
        <sz val="12"/>
        <color theme="1"/>
        <rFont val="Calibri"/>
        <family val="2"/>
        <scheme val="minor"/>
      </rPr>
      <t xml:space="preserve"> სახეობა: აზალია, სენპოლია, ლილია ან ვარდი, აყვავილებულ მდგომარეობაში. ქოთნის დიამეტრი : მინიმუმ 15სმ. ქაღალდის, ან ტილოს დეკორატიული შეფუთვით. მოსათავსებელი ჩანთა -შემსყიდველის მიერ შერჩეული დიზაინით და ბრენდირებით.შეირჩევა შემსყიდველთან შეთანხმებით.</t>
    </r>
  </si>
  <si>
    <r>
      <t xml:space="preserve">ყვავილებიანი დეკორი დარბაზის  გასაფორმებლად. </t>
    </r>
    <r>
      <rPr>
        <sz val="12"/>
        <color theme="1"/>
        <rFont val="Calibri"/>
        <family val="2"/>
        <scheme val="minor"/>
      </rPr>
      <t xml:space="preserve"> მინიმუმ. 4ცალი. ზომა: მინიმუმ 0.5მ(სიგანე)X1მ(სიმაღლე). შეირჩევა შემსყიდველთან შეთანხმებით.  მოტანა, მონტაჟი, წაღება. ფოტოზე მოცემულის მსგავსი. დღე 1</t>
    </r>
  </si>
  <si>
    <r>
      <t xml:space="preserve">ანსამბლი - ქალაქური და ხალხური სიმღერების რეპერტუარით </t>
    </r>
    <r>
      <rPr>
        <sz val="12"/>
        <color theme="1"/>
        <rFont val="Calibri"/>
        <family val="2"/>
        <scheme val="minor"/>
      </rPr>
      <t>(მინმუმ 4 კაცის შემადგენლობით). წარმოადგენს, მინიმუმ 4 სიმღერას (შეირჩევა შემსყიდველთან შეთანხმებით)</t>
    </r>
  </si>
  <si>
    <r>
      <t xml:space="preserve">წამყვანი. </t>
    </r>
    <r>
      <rPr>
        <sz val="12"/>
        <color theme="1"/>
        <rFont val="Calibri"/>
        <family val="2"/>
        <scheme val="minor"/>
      </rPr>
      <t>ცნობადი სახე ხელოვნების სფეროში, უწყვეტად წაიყვანს ღონისძიებას. დეტალურად ეცოდინება სცენარი. ამასთანავე,დამსწრე საზოგადოებას მიაწვდის კონკურსის თანმიმდევრობას, კონკურსის გეგმას, შედეგებს და ა.შ.  (შეირჩევა შემსყიდველთან შეთანხმებით).</t>
    </r>
  </si>
  <si>
    <t xml:space="preserve"> </t>
  </si>
  <si>
    <r>
      <t xml:space="preserve">ღონისძიების ჩასატარებელი დარბაზის არენდა. </t>
    </r>
    <r>
      <rPr>
        <sz val="12"/>
        <color theme="1"/>
        <rFont val="Calibri"/>
        <family val="2"/>
        <scheme val="minor"/>
      </rPr>
      <t>საკონცერტო დარბაზი გათვლილი მინიმუმ 200 პირზე.შემაღლებული სცენა, ინტერიერი თანამედროვე რემონტით,დეფექტების გარეშე, ელექტროენერგიით უწყვეტად უზრუნველყოფილი ღონისძიების მანძილზე.   ფართს უნდა ჰქონდეს გახმოვანებისთვის საჭირო ელექტრო გაყვანილობა და განათება.ფართში განთავსებული იყოს კლავიშებიანი მუსიკალური ინსტრუმენტი(პიანინო ან როიალი) ტექნიკურად გამართულ მდგომარეობაში (დეფექტების გარეშე)ფართში არსებული სცენა  იყოს ერთგვაროვანი, დეფექტების გარეშე.  ფართი უნდა მდებარეობდეს დიდუბის რაიონში.  (შეირჩევა შემსყიდველთან შეთანხმებით)</t>
    </r>
  </si>
  <si>
    <r>
      <rPr>
        <b/>
        <sz val="12"/>
        <color theme="1"/>
        <rFont val="Calibri"/>
        <family val="2"/>
        <scheme val="minor"/>
      </rPr>
      <t xml:space="preserve">კანაპე. </t>
    </r>
    <r>
      <rPr>
        <sz val="12"/>
        <color theme="1"/>
        <rFont val="Calibri"/>
        <family val="2"/>
        <scheme val="minor"/>
      </rPr>
      <t xml:space="preserve">ფურშეტული კვება. </t>
    </r>
    <r>
      <rPr>
        <b/>
        <sz val="12"/>
        <color theme="1"/>
        <rFont val="Calibri"/>
        <family val="2"/>
        <scheme val="minor"/>
      </rPr>
      <t>ნაკრები. 1 ნაკრების შემადგენლობა</t>
    </r>
    <r>
      <rPr>
        <sz val="12"/>
        <color theme="1"/>
        <rFont val="Calibri"/>
        <family val="2"/>
        <scheme val="minor"/>
      </rPr>
      <t>: კანაპე ნიგვზიანი  ბადრიჯნით მჭადის რგოლებზე,კანაპე ლორით და ყველით,   მინი ხაჭაპური,მინი ლობიანი, მინი პიცა,მჭადის კანაპე ფხალით( ორი სახის), ხორცის მინი ღვეზელი, ტარხუნის მინი ღვეზელი.კანაპე თინუსით, კანაპე ქათმის სალათით. ნამცხვარი მინიმუმ 3  სახის , ხილის ასორტი(მინიმუმ 3 სახის.200გრ.).   სასმელები -ნატურალური წვენი-200მლ, ყავა-200მლ, ჩაი-200მლ, ღვინო - 400მლ,მინერალური წყალი -200მლ. მომსახურე პერსონალი. კანაპეს განლაგებისთვის საჭირო  ინვენტარი, ჭურჭელი(თეფში, ბოკალი, წვენის და ჩაის-ყავის ჭიქა,დანა,ჩანგალი, ხელსაცხოცები სრული კომპლექტი სერვირებისთვის) . შეირჩევა შემსყიდველთან შეთანხმებით.</t>
    </r>
  </si>
  <si>
    <r>
      <t xml:space="preserve">ვაუჩერი. </t>
    </r>
    <r>
      <rPr>
        <sz val="12"/>
        <color theme="1"/>
        <rFont val="Calibri"/>
        <family val="2"/>
        <scheme val="minor"/>
      </rPr>
      <t>ქსელური სავაჭრო ცენტრის 100 ლარიანი ვაუჩერი. შესაბამისი შეფუთვით (კონვერტი).ნომინაციების მიხედვით (15 ნომინაცია, გუნდში - 8 პირი). შეირჩევა შემსყიდველთან შეთანხმებით.</t>
    </r>
  </si>
  <si>
    <r>
      <t xml:space="preserve">კოქტეილის მაგიდა. </t>
    </r>
    <r>
      <rPr>
        <sz val="12"/>
        <color theme="1"/>
        <rFont val="Calibri"/>
        <family val="2"/>
        <scheme val="minor"/>
      </rPr>
      <t>ნაჭრის გადასაფარებლით. მოტანა, განლაგება, წაღება. 1 დღე</t>
    </r>
  </si>
  <si>
    <t>დღგ 18%</t>
  </si>
  <si>
    <t>სულ ჯამი</t>
  </si>
  <si>
    <t>ერთ. ფასი</t>
  </si>
  <si>
    <t>შენიშვნა:</t>
  </si>
  <si>
    <t>1. სატენდერო წინადადებაში ფასი გამოსახული უნდა იყოს საქართველოს კანონმდებლობით გათვალისწინებული ყველა გადასახადის გათვალისწინებით.</t>
  </si>
  <si>
    <t>დანართი N1</t>
  </si>
  <si>
    <t>კულტურული ღონისძიება „გაზაფხულის დღესასწაულები - 2024“ ორგანიზების მომსახურების ხარჯთაღრიცხვა</t>
  </si>
  <si>
    <t>2. ხარჯთაღრიცხვის წარმოუდგენლობა ან განუფასებელი ხარჯთაღრიცხვის წარმოდგენა გამოიწვევს პრეტენდენტის დისკვალიფიკაციას.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</si>
</sst>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sz val="12"/>
      <color theme="1"/>
      <name val="Calibri"/>
      <family val="2"/>
      <charset val="204"/>
      <scheme val="minor"/>
    </font>
    <font>
      <b/>
      <sz val="11"/>
      <color theme="1"/>
      <name val="Calibri"/>
      <family val="2"/>
      <scheme val="minor"/>
    </font>
    <font>
      <b/>
      <sz val="11"/>
      <color rgb="FFFF0000"/>
      <name val="Sylfaen"/>
      <family val="1"/>
    </font>
    <font>
      <sz val="11"/>
      <color theme="1"/>
      <name val="Sylfaen"/>
      <family val="1"/>
    </font>
    <font>
      <b/>
      <sz val="11"/>
      <color theme="1"/>
      <name val="Sylfaen"/>
      <family val="1"/>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1">
    <xf numFmtId="0" fontId="0" fillId="0" borderId="0"/>
  </cellStyleXfs>
  <cellXfs count="50">
    <xf numFmtId="0" fontId="0" fillId="0" borderId="0" xfId="0"/>
    <xf numFmtId="0" fontId="1" fillId="0" borderId="0" xfId="0" applyFont="1"/>
    <xf numFmtId="0" fontId="3" fillId="0" borderId="0" xfId="0" applyFont="1"/>
    <xf numFmtId="0" fontId="1" fillId="0" borderId="0" xfId="0" applyFont="1" applyAlignment="1">
      <alignment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8" fillId="0" borderId="0" xfId="0" applyFont="1"/>
    <xf numFmtId="0" fontId="1" fillId="0" borderId="6" xfId="0" applyFont="1" applyBorder="1"/>
    <xf numFmtId="0" fontId="1" fillId="0" borderId="2" xfId="0" applyFont="1" applyBorder="1"/>
    <xf numFmtId="0" fontId="2" fillId="0" borderId="5" xfId="0" applyFont="1" applyBorder="1" applyAlignment="1">
      <alignment horizontal="center" vertical="center"/>
    </xf>
    <xf numFmtId="0" fontId="8" fillId="0" borderId="0" xfId="0" applyFont="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9" xfId="0" applyFont="1" applyBorder="1" applyAlignment="1">
      <alignment horizontal="center" vertical="center" wrapText="1"/>
    </xf>
    <xf numFmtId="0" fontId="2" fillId="0" borderId="14" xfId="0" applyFont="1" applyBorder="1" applyAlignment="1">
      <alignment vertical="top" wrapText="1"/>
    </xf>
    <xf numFmtId="0" fontId="2" fillId="0" borderId="15" xfId="0" applyFont="1" applyBorder="1" applyAlignment="1">
      <alignment vertical="top" wrapText="1"/>
    </xf>
    <xf numFmtId="0" fontId="1" fillId="0" borderId="15" xfId="0" applyFont="1" applyBorder="1" applyAlignment="1">
      <alignment vertical="top" wrapText="1"/>
    </xf>
    <xf numFmtId="0" fontId="5" fillId="2" borderId="15" xfId="0" applyFont="1" applyFill="1" applyBorder="1" applyAlignment="1">
      <alignment horizontal="left" vertical="top" wrapText="1"/>
    </xf>
    <xf numFmtId="0" fontId="2" fillId="0" borderId="15" xfId="0" applyFont="1" applyBorder="1" applyAlignment="1">
      <alignment vertical="center" wrapText="1"/>
    </xf>
    <xf numFmtId="0" fontId="1" fillId="2" borderId="15" xfId="0" applyFont="1" applyFill="1" applyBorder="1" applyAlignment="1">
      <alignment vertical="top" wrapText="1"/>
    </xf>
    <xf numFmtId="0" fontId="2" fillId="0" borderId="15" xfId="0" applyFont="1" applyBorder="1" applyAlignment="1">
      <alignment horizontal="lef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1" fillId="2" borderId="18" xfId="0" applyFont="1" applyFill="1" applyBorder="1" applyAlignment="1">
      <alignment horizontal="center" vertical="center"/>
    </xf>
    <xf numFmtId="0" fontId="1" fillId="0" borderId="18"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xf>
    <xf numFmtId="0" fontId="2" fillId="0" borderId="3"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2" fontId="9" fillId="0" borderId="8" xfId="0" applyNumberFormat="1" applyFont="1" applyBorder="1" applyAlignment="1">
      <alignment horizontal="center"/>
    </xf>
    <xf numFmtId="0" fontId="9"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Normal="100" workbookViewId="0">
      <selection activeCell="B3" sqref="B3"/>
    </sheetView>
  </sheetViews>
  <sheetFormatPr defaultColWidth="9.140625" defaultRowHeight="15.75" x14ac:dyDescent="0.25"/>
  <cols>
    <col min="1" max="1" width="3.85546875" style="13" customWidth="1"/>
    <col min="2" max="2" width="68.5703125" style="1" customWidth="1"/>
    <col min="3" max="3" width="8.5703125" style="1" customWidth="1"/>
    <col min="4" max="4" width="9.7109375" style="1" customWidth="1"/>
    <col min="5" max="5" width="8.42578125" style="1" customWidth="1"/>
    <col min="6" max="6" width="10" style="1" customWidth="1"/>
    <col min="7" max="16384" width="9.140625" style="1"/>
  </cols>
  <sheetData>
    <row r="1" spans="1:8" s="6" customFormat="1" ht="15" x14ac:dyDescent="0.25">
      <c r="A1" s="10"/>
      <c r="E1" s="48" t="s">
        <v>35</v>
      </c>
      <c r="F1" s="48"/>
    </row>
    <row r="2" spans="1:8" s="6" customFormat="1" ht="40.5" customHeight="1" thickBot="1" x14ac:dyDescent="0.3">
      <c r="A2" s="10"/>
      <c r="B2" s="49" t="s">
        <v>36</v>
      </c>
      <c r="C2" s="49"/>
      <c r="D2" s="49"/>
      <c r="E2" s="49"/>
      <c r="F2" s="49"/>
    </row>
    <row r="3" spans="1:8" s="2" customFormat="1" ht="36" customHeight="1" thickBot="1" x14ac:dyDescent="0.25">
      <c r="A3" s="16" t="s">
        <v>0</v>
      </c>
      <c r="B3" s="19" t="s">
        <v>1</v>
      </c>
      <c r="C3" s="15" t="s">
        <v>2</v>
      </c>
      <c r="D3" s="14" t="s">
        <v>3</v>
      </c>
      <c r="E3" s="15" t="s">
        <v>32</v>
      </c>
      <c r="F3" s="14" t="s">
        <v>4</v>
      </c>
    </row>
    <row r="4" spans="1:8" ht="192" customHeight="1" x14ac:dyDescent="0.25">
      <c r="A4" s="17">
        <v>1</v>
      </c>
      <c r="B4" s="20" t="s">
        <v>26</v>
      </c>
      <c r="C4" s="29" t="s">
        <v>7</v>
      </c>
      <c r="D4" s="36">
        <v>1</v>
      </c>
      <c r="E4" s="42"/>
      <c r="F4" s="36">
        <f>D4*E4</f>
        <v>0</v>
      </c>
    </row>
    <row r="5" spans="1:8" ht="63.75" customHeight="1" x14ac:dyDescent="0.25">
      <c r="A5" s="18">
        <v>2</v>
      </c>
      <c r="B5" s="21" t="s">
        <v>19</v>
      </c>
      <c r="C5" s="30" t="s">
        <v>5</v>
      </c>
      <c r="D5" s="37">
        <v>20</v>
      </c>
      <c r="E5" s="43"/>
      <c r="F5" s="37">
        <f t="shared" ref="F5:F22" si="0">D5*E5</f>
        <v>0</v>
      </c>
    </row>
    <row r="6" spans="1:8" ht="51.75" customHeight="1" x14ac:dyDescent="0.25">
      <c r="A6" s="18">
        <v>3</v>
      </c>
      <c r="B6" s="21" t="s">
        <v>18</v>
      </c>
      <c r="C6" s="30" t="s">
        <v>5</v>
      </c>
      <c r="D6" s="37">
        <v>200</v>
      </c>
      <c r="E6" s="43"/>
      <c r="F6" s="37">
        <f t="shared" si="0"/>
        <v>0</v>
      </c>
    </row>
    <row r="7" spans="1:8" ht="81" customHeight="1" x14ac:dyDescent="0.25">
      <c r="A7" s="18">
        <v>4</v>
      </c>
      <c r="B7" s="22" t="s">
        <v>15</v>
      </c>
      <c r="C7" s="30" t="s">
        <v>6</v>
      </c>
      <c r="D7" s="37">
        <v>1</v>
      </c>
      <c r="E7" s="43"/>
      <c r="F7" s="37">
        <f t="shared" si="0"/>
        <v>0</v>
      </c>
      <c r="H7" s="3"/>
    </row>
    <row r="8" spans="1:8" ht="66.75" customHeight="1" x14ac:dyDescent="0.25">
      <c r="A8" s="18">
        <v>5</v>
      </c>
      <c r="B8" s="23" t="s">
        <v>28</v>
      </c>
      <c r="C8" s="31" t="s">
        <v>5</v>
      </c>
      <c r="D8" s="38">
        <v>120</v>
      </c>
      <c r="E8" s="31"/>
      <c r="F8" s="37">
        <f t="shared" si="0"/>
        <v>0</v>
      </c>
      <c r="H8" s="3"/>
    </row>
    <row r="9" spans="1:8" ht="87" customHeight="1" x14ac:dyDescent="0.25">
      <c r="A9" s="18">
        <v>6</v>
      </c>
      <c r="B9" s="21" t="s">
        <v>17</v>
      </c>
      <c r="C9" s="30" t="s">
        <v>5</v>
      </c>
      <c r="D9" s="37">
        <v>20</v>
      </c>
      <c r="E9" s="43"/>
      <c r="F9" s="37">
        <f t="shared" si="0"/>
        <v>0</v>
      </c>
    </row>
    <row r="10" spans="1:8" ht="85.5" customHeight="1" x14ac:dyDescent="0.25">
      <c r="A10" s="18">
        <v>7</v>
      </c>
      <c r="B10" s="21" t="s">
        <v>24</v>
      </c>
      <c r="C10" s="30" t="s">
        <v>6</v>
      </c>
      <c r="D10" s="37">
        <v>2</v>
      </c>
      <c r="E10" s="43"/>
      <c r="F10" s="37">
        <f t="shared" si="0"/>
        <v>0</v>
      </c>
    </row>
    <row r="11" spans="1:8" ht="40.5" customHeight="1" x14ac:dyDescent="0.25">
      <c r="A11" s="18">
        <v>8</v>
      </c>
      <c r="B11" s="24" t="s">
        <v>14</v>
      </c>
      <c r="C11" s="30" t="s">
        <v>7</v>
      </c>
      <c r="D11" s="39">
        <v>1</v>
      </c>
      <c r="E11" s="30"/>
      <c r="F11" s="37">
        <f t="shared" si="0"/>
        <v>0</v>
      </c>
    </row>
    <row r="12" spans="1:8" ht="27" customHeight="1" x14ac:dyDescent="0.25">
      <c r="A12" s="18">
        <v>9</v>
      </c>
      <c r="B12" s="21" t="s">
        <v>10</v>
      </c>
      <c r="C12" s="30" t="s">
        <v>6</v>
      </c>
      <c r="D12" s="39">
        <v>3</v>
      </c>
      <c r="E12" s="30"/>
      <c r="F12" s="37">
        <f t="shared" si="0"/>
        <v>0</v>
      </c>
    </row>
    <row r="13" spans="1:8" ht="195" customHeight="1" x14ac:dyDescent="0.25">
      <c r="A13" s="18">
        <v>10</v>
      </c>
      <c r="B13" s="21" t="s">
        <v>20</v>
      </c>
      <c r="C13" s="32" t="s">
        <v>8</v>
      </c>
      <c r="D13" s="39">
        <v>1</v>
      </c>
      <c r="E13" s="30"/>
      <c r="F13" s="37">
        <f t="shared" si="0"/>
        <v>0</v>
      </c>
    </row>
    <row r="14" spans="1:8" ht="111.75" customHeight="1" x14ac:dyDescent="0.25">
      <c r="A14" s="18">
        <v>11</v>
      </c>
      <c r="B14" s="21" t="s">
        <v>21</v>
      </c>
      <c r="C14" s="32" t="s">
        <v>5</v>
      </c>
      <c r="D14" s="39">
        <v>200</v>
      </c>
      <c r="E14" s="30"/>
      <c r="F14" s="37">
        <f t="shared" si="0"/>
        <v>0</v>
      </c>
    </row>
    <row r="15" spans="1:8" ht="36" customHeight="1" x14ac:dyDescent="0.25">
      <c r="A15" s="18">
        <v>12</v>
      </c>
      <c r="B15" s="21" t="s">
        <v>11</v>
      </c>
      <c r="C15" s="30" t="s">
        <v>5</v>
      </c>
      <c r="D15" s="39">
        <v>15</v>
      </c>
      <c r="E15" s="30"/>
      <c r="F15" s="37">
        <f t="shared" si="0"/>
        <v>0</v>
      </c>
    </row>
    <row r="16" spans="1:8" ht="210.75" customHeight="1" x14ac:dyDescent="0.25">
      <c r="A16" s="18">
        <v>13</v>
      </c>
      <c r="B16" s="25" t="s">
        <v>27</v>
      </c>
      <c r="C16" s="33" t="s">
        <v>8</v>
      </c>
      <c r="D16" s="38">
        <v>200</v>
      </c>
      <c r="E16" s="31"/>
      <c r="F16" s="37">
        <f t="shared" si="0"/>
        <v>0</v>
      </c>
      <c r="H16" s="1" t="s">
        <v>25</v>
      </c>
    </row>
    <row r="17" spans="1:6" ht="36" customHeight="1" x14ac:dyDescent="0.25">
      <c r="A17" s="18">
        <v>14</v>
      </c>
      <c r="B17" s="21" t="s">
        <v>29</v>
      </c>
      <c r="C17" s="30" t="s">
        <v>5</v>
      </c>
      <c r="D17" s="39">
        <v>10</v>
      </c>
      <c r="E17" s="30"/>
      <c r="F17" s="37">
        <f t="shared" si="0"/>
        <v>0</v>
      </c>
    </row>
    <row r="18" spans="1:6" ht="52.5" customHeight="1" x14ac:dyDescent="0.25">
      <c r="A18" s="18">
        <v>15</v>
      </c>
      <c r="B18" s="26" t="s">
        <v>12</v>
      </c>
      <c r="C18" s="30" t="s">
        <v>6</v>
      </c>
      <c r="D18" s="39">
        <v>6</v>
      </c>
      <c r="E18" s="30"/>
      <c r="F18" s="37">
        <f t="shared" si="0"/>
        <v>0</v>
      </c>
    </row>
    <row r="19" spans="1:6" ht="52.5" customHeight="1" x14ac:dyDescent="0.25">
      <c r="A19" s="18">
        <v>16</v>
      </c>
      <c r="B19" s="21" t="s">
        <v>16</v>
      </c>
      <c r="C19" s="30" t="s">
        <v>6</v>
      </c>
      <c r="D19" s="39">
        <v>3</v>
      </c>
      <c r="E19" s="30"/>
      <c r="F19" s="37">
        <f t="shared" si="0"/>
        <v>0</v>
      </c>
    </row>
    <row r="20" spans="1:6" ht="66" customHeight="1" x14ac:dyDescent="0.25">
      <c r="A20" s="18">
        <v>17</v>
      </c>
      <c r="B20" s="27" t="s">
        <v>22</v>
      </c>
      <c r="C20" s="34" t="s">
        <v>5</v>
      </c>
      <c r="D20" s="40">
        <v>4</v>
      </c>
      <c r="E20" s="34"/>
      <c r="F20" s="37">
        <f t="shared" si="0"/>
        <v>0</v>
      </c>
    </row>
    <row r="21" spans="1:6" ht="68.25" customHeight="1" x14ac:dyDescent="0.25">
      <c r="A21" s="18">
        <v>18</v>
      </c>
      <c r="B21" s="27" t="s">
        <v>23</v>
      </c>
      <c r="C21" s="34" t="s">
        <v>7</v>
      </c>
      <c r="D21" s="40">
        <v>1</v>
      </c>
      <c r="E21" s="34"/>
      <c r="F21" s="37">
        <f t="shared" si="0"/>
        <v>0</v>
      </c>
    </row>
    <row r="22" spans="1:6" ht="36.75" customHeight="1" thickBot="1" x14ac:dyDescent="0.3">
      <c r="A22" s="18">
        <v>19</v>
      </c>
      <c r="B22" s="28" t="s">
        <v>13</v>
      </c>
      <c r="C22" s="35" t="s">
        <v>7</v>
      </c>
      <c r="D22" s="41">
        <v>1</v>
      </c>
      <c r="E22" s="35"/>
      <c r="F22" s="44">
        <f t="shared" si="0"/>
        <v>0</v>
      </c>
    </row>
    <row r="23" spans="1:6" ht="47.25" customHeight="1" thickBot="1" x14ac:dyDescent="0.3">
      <c r="A23" s="11"/>
      <c r="B23" s="9" t="s">
        <v>9</v>
      </c>
      <c r="C23" s="7"/>
      <c r="D23" s="7"/>
      <c r="E23" s="7"/>
      <c r="F23" s="4">
        <f>SUM(F4:F22)</f>
        <v>0</v>
      </c>
    </row>
    <row r="24" spans="1:6" ht="42" customHeight="1" thickBot="1" x14ac:dyDescent="0.3">
      <c r="A24" s="12"/>
      <c r="B24" s="5" t="s">
        <v>30</v>
      </c>
      <c r="C24" s="8"/>
      <c r="D24" s="8"/>
      <c r="E24" s="8"/>
      <c r="F24" s="45">
        <f>F23*0.18</f>
        <v>0</v>
      </c>
    </row>
    <row r="25" spans="1:6" ht="39.75" customHeight="1" thickBot="1" x14ac:dyDescent="0.3">
      <c r="A25" s="12"/>
      <c r="B25" s="5" t="s">
        <v>31</v>
      </c>
      <c r="C25" s="8"/>
      <c r="D25" s="8"/>
      <c r="E25" s="8"/>
      <c r="F25" s="45">
        <f>F23+F24</f>
        <v>0</v>
      </c>
    </row>
    <row r="27" spans="1:6" ht="21" customHeight="1" x14ac:dyDescent="0.25">
      <c r="B27" s="46" t="s">
        <v>33</v>
      </c>
      <c r="C27" s="46"/>
      <c r="D27" s="46"/>
      <c r="E27" s="46"/>
      <c r="F27" s="46"/>
    </row>
    <row r="28" spans="1:6" ht="32.25" customHeight="1" x14ac:dyDescent="0.25">
      <c r="B28" s="47" t="s">
        <v>34</v>
      </c>
      <c r="C28" s="47"/>
      <c r="D28" s="47"/>
      <c r="E28" s="47"/>
      <c r="F28" s="47"/>
    </row>
    <row r="29" spans="1:6" ht="38.25" customHeight="1" x14ac:dyDescent="0.25">
      <c r="B29" s="47" t="s">
        <v>37</v>
      </c>
      <c r="C29" s="47"/>
      <c r="D29" s="47"/>
      <c r="E29" s="47"/>
      <c r="F29" s="47"/>
    </row>
  </sheetData>
  <mergeCells count="5">
    <mergeCell ref="B27:F27"/>
    <mergeCell ref="B28:F28"/>
    <mergeCell ref="E1:F1"/>
    <mergeCell ref="B2:F2"/>
    <mergeCell ref="B29:F29"/>
  </mergeCells>
  <pageMargins left="0.25" right="0.25" top="0.25" bottom="0.25" header="0" footer="0"/>
  <pageSetup scale="93"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კულტურა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2024-01-18T06:31:39Z</dcterms:modified>
</cp:coreProperties>
</file>