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amar.jebashvili\Desktop\2024 წელი\პროფილაქტიკა\"/>
    </mc:Choice>
  </mc:AlternateContent>
  <xr:revisionPtr revIDLastSave="0" documentId="13_ncr:1_{982C2373-701F-4DC7-B115-561AF357B637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დანართი N1 საერთო" sheetId="1" r:id="rId1"/>
    <sheet name="TOYOTA HILUX" sheetId="7" r:id="rId2"/>
    <sheet name="HUYNDAI SANTAFE" sheetId="6" r:id="rId3"/>
    <sheet name="MERCEDES-BENZ VIANO " sheetId="5" r:id="rId4"/>
    <sheet name="MITSUBISHI PAJERO" sheetId="4" r:id="rId5"/>
    <sheet name="MAZDA CX9" sheetId="3" r:id="rId6"/>
    <sheet name="FORD TRANSIT" sheetId="2" r:id="rId7"/>
    <sheet name="FOTONI" sheetId="8" r:id="rId8"/>
    <sheet name="Toyota Land Cruiser" sheetId="9" r:id="rId9"/>
    <sheet name="FORD RANGER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5" i="1"/>
  <c r="E10" i="1"/>
  <c r="F12" i="1"/>
  <c r="F8" i="1"/>
  <c r="F7" i="1"/>
  <c r="F6" i="1"/>
  <c r="F4" i="1"/>
  <c r="F280" i="5"/>
  <c r="F13" i="1" l="1"/>
  <c r="D204" i="10"/>
  <c r="D238" i="9"/>
  <c r="F529" i="4"/>
  <c r="D529" i="4"/>
  <c r="D530" i="4" s="1"/>
  <c r="D280" i="5"/>
  <c r="F382" i="6"/>
  <c r="D382" i="6"/>
  <c r="F210" i="7"/>
  <c r="D210" i="7"/>
  <c r="F238" i="9"/>
  <c r="F147" i="8"/>
  <c r="D147" i="8"/>
  <c r="F449" i="2"/>
  <c r="D449" i="2"/>
  <c r="D450" i="2" s="1"/>
  <c r="F162" i="3"/>
  <c r="D162" i="3"/>
  <c r="D163" i="3" l="1"/>
  <c r="D383" i="6"/>
  <c r="D239" i="9"/>
  <c r="D211" i="7"/>
  <c r="E4" i="1" s="1"/>
  <c r="D281" i="5"/>
  <c r="E6" i="1" s="1"/>
  <c r="D148" i="8"/>
  <c r="F204" i="10"/>
  <c r="D205" i="10" s="1"/>
  <c r="E12" i="1" l="1"/>
  <c r="E11" i="1"/>
  <c r="E9" i="1" l="1"/>
  <c r="E8" i="1"/>
  <c r="E5" i="1"/>
  <c r="E7" i="1"/>
  <c r="E13" i="1" l="1"/>
</calcChain>
</file>

<file path=xl/sharedStrings.xml><?xml version="1.0" encoding="utf-8"?>
<sst xmlns="http://schemas.openxmlformats.org/spreadsheetml/2006/main" count="5161" uniqueCount="2255">
  <si>
    <t>საქონლისა და მომსახურების პრეისკურანტი</t>
  </si>
  <si>
    <t>№</t>
  </si>
  <si>
    <t>დასახელება</t>
  </si>
  <si>
    <t>გამოშვების წელი</t>
  </si>
  <si>
    <t>საწვავის ტიპი</t>
  </si>
  <si>
    <t>TOYOTA HILUX</t>
  </si>
  <si>
    <t>დიზელი</t>
  </si>
  <si>
    <t>HUYNDAI SANTAFE</t>
  </si>
  <si>
    <t>ბენზინი</t>
  </si>
  <si>
    <t xml:space="preserve">MERCEDES-BENZ VIANO </t>
  </si>
  <si>
    <t>MITSUBISHI PAJERO</t>
  </si>
  <si>
    <t>MAZDA CX-9</t>
  </si>
  <si>
    <t>FORD TRANSIT</t>
  </si>
  <si>
    <t>სულ ღირებულება</t>
  </si>
  <si>
    <t>ცხრილი №1</t>
  </si>
  <si>
    <t>განზომილების ერთეული</t>
  </si>
  <si>
    <t>ამორტიზატორი უკანა</t>
  </si>
  <si>
    <t>ც</t>
  </si>
  <si>
    <t>ამორტიზატორი წინა</t>
  </si>
  <si>
    <t xml:space="preserve">ამორტიზატორის ბალიში წინა  </t>
  </si>
  <si>
    <t>ამორტიზატორის მტვერდამცავი</t>
  </si>
  <si>
    <t>ამორტიზატორის საკისარი</t>
  </si>
  <si>
    <t>ბურთულა თითი</t>
  </si>
  <si>
    <t>გადაბმულობის მთავარი ავზი</t>
  </si>
  <si>
    <t>გადაცემათა კოლოფის ბალიში</t>
  </si>
  <si>
    <t>დაკიდების ბერკეტი ქვედა მარჯვ</t>
  </si>
  <si>
    <t>დაკიდების ბერკეტი ქვედა მარცხ</t>
  </si>
  <si>
    <t>დაკიდების ბერკეტის მილისა წინა</t>
  </si>
  <si>
    <t>დამრტყმელის სამტვერე (უდარნის)</t>
  </si>
  <si>
    <t xml:space="preserve">დამწოლი დისკი უკანა </t>
  </si>
  <si>
    <t xml:space="preserve">დამწოლი დისკი წინა </t>
  </si>
  <si>
    <t>ზამბარა წინა</t>
  </si>
  <si>
    <t xml:space="preserve">მორგვის საკისარი კომპლექტი უკანა </t>
  </si>
  <si>
    <t>კომპ</t>
  </si>
  <si>
    <t>მორგვის საკისარი კომპლექტი წინა</t>
  </si>
  <si>
    <t>მუხლა ლილვის სენსორი</t>
  </si>
  <si>
    <t>რესორი უკანა</t>
  </si>
  <si>
    <t>საჭის გამაძლიერებლის სარქველი</t>
  </si>
  <si>
    <t>საჭის გამაძლიერებლის ტუმბო</t>
  </si>
  <si>
    <t>საჭის მექანიზმი</t>
  </si>
  <si>
    <t>საჭის მექანიზმის შლანგი</t>
  </si>
  <si>
    <t xml:space="preserve">საჭის მექანიზმის მილი </t>
  </si>
  <si>
    <t>საჭის ღერძი</t>
  </si>
  <si>
    <t xml:space="preserve">სტაბილიზატორი </t>
  </si>
  <si>
    <t>სტაბილიზატორის კრონშტეინი წინა</t>
  </si>
  <si>
    <t xml:space="preserve">სტაბილიზატორის მილისა წინა </t>
  </si>
  <si>
    <t>უკანა ბალკის რეზინი (ლიმონჩიკი)</t>
  </si>
  <si>
    <t>ყუმბარა გარეთა მარცხენა</t>
  </si>
  <si>
    <t>ყუმბარა გარეთა მარჯვენა</t>
  </si>
  <si>
    <t>ყუმბარა კომპლექტში მარცხენა</t>
  </si>
  <si>
    <t>ყუმბარა კომპლექტში მარჯვენა</t>
  </si>
  <si>
    <t>ყუმბარა შიდა მარცხენა</t>
  </si>
  <si>
    <t>ყუმბარა შიდა მარჯვენა</t>
  </si>
  <si>
    <t xml:space="preserve">წევის დაბოლოება </t>
  </si>
  <si>
    <t>წევა შიგნითა</t>
  </si>
  <si>
    <t>გენერატორის ღვედი (დინამოს)</t>
  </si>
  <si>
    <t>გენერატორის შკივი (დინამოს)</t>
  </si>
  <si>
    <t>გენერატორის რელე</t>
  </si>
  <si>
    <t>ინტერქულერის რადიატორი</t>
  </si>
  <si>
    <t>ინტერქულერის შლანგი</t>
  </si>
  <si>
    <t>კონდიციონერის კომპრესორის  ზეთი 1გრ</t>
  </si>
  <si>
    <t>გრ</t>
  </si>
  <si>
    <t>მუხლა ლილვის შკივი (კალენვალის)</t>
  </si>
  <si>
    <t>ტურბინის მილი</t>
  </si>
  <si>
    <t>გენერატორის ღვედის დამჭიმი</t>
  </si>
  <si>
    <t xml:space="preserve">სტარტერის ბენდექსი </t>
  </si>
  <si>
    <t>კარტერის საცობი</t>
  </si>
  <si>
    <t>ძრავის ჩობალი წინა</t>
  </si>
  <si>
    <t>ძრავის ჩობალი უკანა</t>
  </si>
  <si>
    <t>ძრავის ხუფი წინა</t>
  </si>
  <si>
    <t>ძრავის ჯაჭვი</t>
  </si>
  <si>
    <t>ძრავის ჯაჭვის დამაწყნარებელი TRANSIT V-3</t>
  </si>
  <si>
    <t>ძრავის ჯაჭვის დამაწყნარებელი TRANSIT 200</t>
  </si>
  <si>
    <t>ძრავის ჯაჭვის დამჭიმი</t>
  </si>
  <si>
    <t>წყლის რადიატორი</t>
  </si>
  <si>
    <t>წყლის ტემპერატურის სენსორი კომპლექტი</t>
  </si>
  <si>
    <t>სპირალი</t>
  </si>
  <si>
    <t>ტურბო</t>
  </si>
  <si>
    <t>ტურბოკომპრესორის სენსორი</t>
  </si>
  <si>
    <t>თერმოსტატი</t>
  </si>
  <si>
    <t>საწვავის ტუმბო</t>
  </si>
  <si>
    <t>ზეთის ტუმბო</t>
  </si>
  <si>
    <t>წყლის გამაგრილებელი ვინტილიატორი</t>
  </si>
  <si>
    <t>გათბობის ვინტილიატორი</t>
  </si>
  <si>
    <t>შემფრქვევი (ფარსუნკა)</t>
  </si>
  <si>
    <t>წყლის რადიატორის ხუფი</t>
  </si>
  <si>
    <t>ძრავის ქვედა ბალიში</t>
  </si>
  <si>
    <t>გენერატორი</t>
  </si>
  <si>
    <t>გადაბმულობა კომპლექტში</t>
  </si>
  <si>
    <t>გადაბმულობის საკისარი (ვიჟიმნოი)</t>
  </si>
  <si>
    <t>მქნევარა</t>
  </si>
  <si>
    <t>გადაცემათა კოლოფის ჩობალი CUSTOM</t>
  </si>
  <si>
    <t xml:space="preserve">გადაბ.საკისრის ჩიბუხი </t>
  </si>
  <si>
    <t>წინა მაშუქი</t>
  </si>
  <si>
    <t>ნათურა ახლო ხედვის H7 12V</t>
  </si>
  <si>
    <t>ნათურა მოხვევის მაჩვენებლის</t>
  </si>
  <si>
    <t>სალონის მაჩვენებლის დაფა</t>
  </si>
  <si>
    <t>დამქოქი მექანიზმი (სტარტერი)</t>
  </si>
  <si>
    <t>შუშის ამწევი მექანიზმის დაფა</t>
  </si>
  <si>
    <t>შუშის საწმენდი წყლის ავზის ძრავი</t>
  </si>
  <si>
    <t>ნათურა გაბარიტის</t>
  </si>
  <si>
    <t>ნათურა სანომრე</t>
  </si>
  <si>
    <t>ნათურა ფარის H4 12V</t>
  </si>
  <si>
    <t>ნათურა ფარის H3 12V</t>
  </si>
  <si>
    <t>ნათურა H15 12V15/55 OSRAM</t>
  </si>
  <si>
    <t>ნათურა სტოპის 12V/1კ</t>
  </si>
  <si>
    <t>ნათურა სტოპის 12V/2კ</t>
  </si>
  <si>
    <t>ხმოვანი საყვირი</t>
  </si>
  <si>
    <t>ციმციმები გვერდითა</t>
  </si>
  <si>
    <t>ციმციმები სახურავის</t>
  </si>
  <si>
    <t>წინა ხუნდები</t>
  </si>
  <si>
    <t>უკანა ხუნდები</t>
  </si>
  <si>
    <t>სუპორტის კრონშტეინი წინა</t>
  </si>
  <si>
    <t>სუპორტის კრონშტეინი უკანა</t>
  </si>
  <si>
    <t>სუპორტი უკანა</t>
  </si>
  <si>
    <t>სუპორტი წინა</t>
  </si>
  <si>
    <t xml:space="preserve">მუხრუჭის ვაკუმი </t>
  </si>
  <si>
    <t>ABS -ის ელექტრონული მართვის ბლოკი</t>
  </si>
  <si>
    <t>მუხრუჭის მთავარი ცილინდრი</t>
  </si>
  <si>
    <t>სამუხრუჭე ხუნდის სენსორი უკანა</t>
  </si>
  <si>
    <t>ABS -ის სენსორი წინა</t>
  </si>
  <si>
    <t>ABS -ის სენსორი უკანა</t>
  </si>
  <si>
    <t xml:space="preserve">ხელის მუხრუჭის ბაგირი </t>
  </si>
  <si>
    <t xml:space="preserve">ხელის მუხრუჭის ბაგირი უკანა მარჯ </t>
  </si>
  <si>
    <t>ანტიფრიზი 1 ლიტრი</t>
  </si>
  <si>
    <t>ლ</t>
  </si>
  <si>
    <t>სამუხრუჭე სითხე ლ.</t>
  </si>
  <si>
    <t>საჭის ჰიდრავლიკური სისტემის ზეთი ლ.</t>
  </si>
  <si>
    <t>საქარე მინის ყინვაგამძლე სითხე ლ.</t>
  </si>
  <si>
    <t>გადაცემათა კოლოფის ზეთი</t>
  </si>
  <si>
    <t>გამოხდილი წყალი ლ</t>
  </si>
  <si>
    <t>ჰაერის ფილტრი</t>
  </si>
  <si>
    <t>საწვავის ფილტრი</t>
  </si>
  <si>
    <t>კონდენციონერის ფილტრი</t>
  </si>
  <si>
    <t>საბარგულის საკეტი</t>
  </si>
  <si>
    <t>კარის საკეტი</t>
  </si>
  <si>
    <t>საქარე მინის საწმენდი ჩოთქი (კომპ)</t>
  </si>
  <si>
    <t>ძრავი კომპლ</t>
  </si>
  <si>
    <t>ძრავის დაშლა/აწყობა</t>
  </si>
  <si>
    <t>კალენვალი</t>
  </si>
  <si>
    <t>სადები საბარბაცე</t>
  </si>
  <si>
    <t>სადები ძირითადი</t>
  </si>
  <si>
    <t>დგუში</t>
  </si>
  <si>
    <t>დგუშის რგოლი</t>
  </si>
  <si>
    <t>ბარბაცა</t>
  </si>
  <si>
    <t>ბლოკი</t>
  </si>
  <si>
    <t>სარქველი შემშვები</t>
  </si>
  <si>
    <t>სარქველი გამშვები</t>
  </si>
  <si>
    <t>სარქვლის ჩობალი</t>
  </si>
  <si>
    <t>გამანაწილებელი ლილვი შემშვები</t>
  </si>
  <si>
    <t>გამანაწილებელი ლილვი გამშვები</t>
  </si>
  <si>
    <t>ძრავის თავაკი კომპლ</t>
  </si>
  <si>
    <t>კარტერი</t>
  </si>
  <si>
    <t>ჰაერის სისტემის ბოლით შემოწმება</t>
  </si>
  <si>
    <t>ცალი</t>
  </si>
  <si>
    <t>ინტერქულერის შლანგის გადამყვანის გაჩარხვ</t>
  </si>
  <si>
    <t>კომპიუტერული დიაგნოსტიკა</t>
  </si>
  <si>
    <t>ზეთის ფილტრის სადგარი კრონშტეინის მოხსნა</t>
  </si>
  <si>
    <t>დენის გარდამქმნელი ბლოკის აღდგენა</t>
  </si>
  <si>
    <t>ყუმბარის მტვერდამცავი უნივერსალი</t>
  </si>
  <si>
    <t>საპოხი  0.4 კგ</t>
  </si>
  <si>
    <t>წინა თვლების შეყრის კორექტირება</t>
  </si>
  <si>
    <t>საწვავის ავზის მ/დ გამორეცხვა</t>
  </si>
  <si>
    <t>მფრქვევანას სტენდზე შემოწმება</t>
  </si>
  <si>
    <t>საჭის ჰიდროგამაძლიერებლის ღვედი</t>
  </si>
  <si>
    <t>საჭის მექანიზმის აღდგენა</t>
  </si>
  <si>
    <t>სიჩქარის გადამრთველი ბაგირი</t>
  </si>
  <si>
    <t xml:space="preserve">საწვის ტუმბოდან ცველების ბუდეზე მიმავალი ელ.სისტემის აღდგენა </t>
  </si>
  <si>
    <t>საჭის მექანიზმის ღერძის მ/დ საკისარის შეპოხვა</t>
  </si>
  <si>
    <t>გასაღების ბუდის მ/დ</t>
  </si>
  <si>
    <t>გადაცემათა კოლოფის მ/დ</t>
  </si>
  <si>
    <t>გადაცემათა კოლოფის დ/ა</t>
  </si>
  <si>
    <t xml:space="preserve">ყუმბარის ჩობალი </t>
  </si>
  <si>
    <t xml:space="preserve">დიფერენციალის საკისარი </t>
  </si>
  <si>
    <t>დიფერენციალი</t>
  </si>
  <si>
    <t>გერმეტიკი Dirko</t>
  </si>
  <si>
    <t>ძრავში ჩატეხილი ამყოლი გორგოლაჭის სარჭის ამოღება</t>
  </si>
  <si>
    <t>ხამუთი ფოლადის 80X100-12 MM  EUROGESTE</t>
  </si>
  <si>
    <t>ხამუთი ფოლადის 25x40</t>
  </si>
  <si>
    <t>პლასტმასის ხამუთი (შავი) 4,8x360</t>
  </si>
  <si>
    <t>ამძრავის დ/ა</t>
  </si>
  <si>
    <t>ელ მცველების დაფის მ/დ შემოწმება</t>
  </si>
  <si>
    <t>ელ გაყვანილობის მ/დ შემოწმება</t>
  </si>
  <si>
    <t>უკ მჯ abs ის კბილანის მ/დ</t>
  </si>
  <si>
    <t>უკ მჯ abs ის სენსორის მ/დ 2040</t>
  </si>
  <si>
    <t>სტარტერის ჩამრთველი რელე CUSTOM</t>
  </si>
  <si>
    <t>მორგის საკისარი წინა TRANSIT  V 347</t>
  </si>
  <si>
    <t>გერმეტიკი DIRKO ნაცრისფერი</t>
  </si>
  <si>
    <t>ფრეონი R134A</t>
  </si>
  <si>
    <t>ფრეონის გაჟონვის შესამ.საღებავი</t>
  </si>
  <si>
    <t>ზეთის რადიატორი FORD TRANZIT</t>
  </si>
  <si>
    <t>შუასადები(ზეთის რადიატორის V-347)</t>
  </si>
  <si>
    <t>ელ მცველების შემოწმება</t>
  </si>
  <si>
    <t>საყრდენი დისკოს მოხეხვა წინ</t>
  </si>
  <si>
    <t>შემშვები კოლექტორის მ/დ</t>
  </si>
  <si>
    <t>დროსელის მ/დ</t>
  </si>
  <si>
    <t>ძრავის სადენების აღდგენა</t>
  </si>
  <si>
    <t>კოლექტორი ford  custom</t>
  </si>
  <si>
    <t>კოლექტორის მილი custom</t>
  </si>
  <si>
    <t>უკანა სალონის ღუმელის ელ სისტემის შეკეთე</t>
  </si>
  <si>
    <t>ამძრავის სადენის შემოწმება აღდგენა</t>
  </si>
  <si>
    <t>საბურავის დ/ა ბალანსირება</t>
  </si>
  <si>
    <t>საბურავის შეკეთება</t>
  </si>
  <si>
    <t>გერმეტიკი DIRKO Profipress შავი</t>
  </si>
  <si>
    <t>პირველადი ლილვის ჩობალი FORD CUSTOM</t>
  </si>
  <si>
    <t>გად.კოლოფის საკისარი FORD CUSTOM</t>
  </si>
  <si>
    <t>ფილტრის სამ. კორპუსის შედუღება არგონით</t>
  </si>
  <si>
    <t>საბურავის საკერებელი ლატკა</t>
  </si>
  <si>
    <t>საბურავის მ/დ</t>
  </si>
  <si>
    <t>წინა ხიდის ნახევარღერძის საკისარი</t>
  </si>
  <si>
    <t>ტურბინის რეგულატორი</t>
  </si>
  <si>
    <t>დაკიდების ბერკეტის მილისა უკანა</t>
  </si>
  <si>
    <t>გადაბმულობის დაჰაერება</t>
  </si>
  <si>
    <t>რესორის შედუღება</t>
  </si>
  <si>
    <t>საჭის ჰიდროკამაძიერებლის მილის შედუღება</t>
  </si>
  <si>
    <t>ანთების გასაღების სამაგრი</t>
  </si>
  <si>
    <t>მფრქვევანას შემოწმება</t>
  </si>
  <si>
    <t>წინა მაშქების სადენების აღდგენა</t>
  </si>
  <si>
    <t>ელ.მცველი 15A (Mini)</t>
  </si>
  <si>
    <t>გაგრილების სისტემის მილის შეცვლა</t>
  </si>
  <si>
    <t>გადაცემათა კოლოფის კორპუსი CUSTOM</t>
  </si>
  <si>
    <t>გადაცემათა კოლოფის სარჭი  CUSTOM</t>
  </si>
  <si>
    <t>ელ.მცველი 20A (Mini)</t>
  </si>
  <si>
    <t>საკისრის სამაგრი სარჭის დამზადება</t>
  </si>
  <si>
    <t>კარტერის სარჭის გაჩარხვა</t>
  </si>
  <si>
    <t>უკანა მც. სუპორტის სამაგრის მ/დ</t>
  </si>
  <si>
    <t>სამუხრუჭო ვაკუუმის მილის მ/დ</t>
  </si>
  <si>
    <t>უკანა მც. სამუხრუჭე მილი</t>
  </si>
  <si>
    <t xml:space="preserve">მაღალი წნევის მილის დამზადება </t>
  </si>
  <si>
    <t>ნიპელი d12 m24x1.5 90</t>
  </si>
  <si>
    <t>ქურო 2SN-12</t>
  </si>
  <si>
    <t>მ/წ შლანგი -12 მმ.2sn</t>
  </si>
  <si>
    <t>საბურავის საკრებელეი ლატკა</t>
  </si>
  <si>
    <t>გადაბმულობის მთავარი სენსორი</t>
  </si>
  <si>
    <t>დაბალი წნევის საწვავის ტუმბოს ელ სისტემის აღდგენა</t>
  </si>
  <si>
    <t>ტურბინის რეგულატორის სადენტის აღდგენა</t>
  </si>
  <si>
    <t xml:space="preserve">ღვედის დამჭიმის გორგოლაჭი </t>
  </si>
  <si>
    <t>ფარის სხივის მიმართულების რეგულირება</t>
  </si>
  <si>
    <t>საჭის გამაძლიერებელი ტუმბოს შკივი</t>
  </si>
  <si>
    <t>საბურავის დ/ა</t>
  </si>
  <si>
    <t>საბურავის ბალანსირება</t>
  </si>
  <si>
    <t>წინა საქარე შუშის შეცვლა</t>
  </si>
  <si>
    <t>ABS -ის სენსორი უკანა მც შეკეთება</t>
  </si>
  <si>
    <t>ფრეონის ჩატუმბვა კონდიციონერის სისტემაში</t>
  </si>
  <si>
    <t>ინტერქულერის მ/დ გაწმენდა</t>
  </si>
  <si>
    <t>წინა ციმციმების ელ  სისტემის აღდგენა</t>
  </si>
  <si>
    <t>კარტერის აღდგენა</t>
  </si>
  <si>
    <t>უკანა სალონის გამწოვის ელ სისტემის შეკეთ</t>
  </si>
  <si>
    <t>კომ</t>
  </si>
  <si>
    <t>კონდიციონერის მილის დადუღება არგონით</t>
  </si>
  <si>
    <t>ტურბინის აღდგენა</t>
  </si>
  <si>
    <t>კარის ელექტრო გაყვანილობის აღდგენა</t>
  </si>
  <si>
    <t>უკანა მორგვის დ/ა</t>
  </si>
  <si>
    <t>ანთების გასაღების ძირის შეკეთება</t>
  </si>
  <si>
    <t>ძრავის საყრდ ბალიშის სამაგრის მ/დ</t>
  </si>
  <si>
    <t xml:space="preserve">ჩაწყვეტილი სარჭის ამოღება  </t>
  </si>
  <si>
    <t xml:space="preserve">სარჭის ხრახნის დაგრძელება  </t>
  </si>
  <si>
    <t>ანთების გასაღების კონტაქტი</t>
  </si>
  <si>
    <t>ღვედის ამყოლი გორგოლაჭი</t>
  </si>
  <si>
    <t>უკ/მც ABS_ს ამთვლელი კბილანის შედუღება</t>
  </si>
  <si>
    <t>ელ. სადენი 1მ</t>
  </si>
  <si>
    <t>ყუმბარის საკისარის შეცვლა</t>
  </si>
  <si>
    <t>უკანა სალონის კონდიციონერის ელ სისტემის აღდგენა</t>
  </si>
  <si>
    <t>საჭის ჰიდროკამაძიერებლის მილის მ/დ აღდგე</t>
  </si>
  <si>
    <t>კარის სახელური CUSTOM</t>
  </si>
  <si>
    <t>სალონის ნათურა (დამატებითი განათება)</t>
  </si>
  <si>
    <t>სალონის სანათი (დამატებითი განათება)</t>
  </si>
  <si>
    <t>ძრავის ხუფის შუასადები V-347)</t>
  </si>
  <si>
    <t>უკანა მარჯვენა ABS-ის ელ სისტემის შეკეთე</t>
  </si>
  <si>
    <t>სუპორტის ს/კ</t>
  </si>
  <si>
    <t>კონდიციონერის მილის გადაბმა</t>
  </si>
  <si>
    <t>კონდიციონერის მილის მ/დ</t>
  </si>
  <si>
    <t>ნიპელი  d10 M18x1.5 DKL</t>
  </si>
  <si>
    <t>ნიპელ–შტუცერი d10 M18x1.5 24˚</t>
  </si>
  <si>
    <t>ქურო 1SN-10</t>
  </si>
  <si>
    <t>მცველების ბუდე VAG</t>
  </si>
  <si>
    <t>საბარგულის აღდგენა</t>
  </si>
  <si>
    <t xml:space="preserve">უკუ სვლის სენსორი </t>
  </si>
  <si>
    <t>წინა ნახევარღერძის შეცვლა</t>
  </si>
  <si>
    <t>წყლის ტუმბო CUSTOM</t>
  </si>
  <si>
    <t>ხელის მუხრუჭის რეგულირება</t>
  </si>
  <si>
    <t>სატარტერის რედუქტორი</t>
  </si>
  <si>
    <t>საჭის გამაძლიერებელი ავზის შეცვლა</t>
  </si>
  <si>
    <t>კარის როლიკის შეკეთება, მილისების გაჩარხვა</t>
  </si>
  <si>
    <t>უკ.გვერდითა კარის მოხსნა დაყენება</t>
  </si>
  <si>
    <t>ზეთის რადიატორის მილი</t>
  </si>
  <si>
    <t>სტარტერის ნახშირების ს/კ</t>
  </si>
  <si>
    <t>გვერდითა ციმციმა მაშუქ ელ სადენის შეცვლა</t>
  </si>
  <si>
    <t>სპეც საყვირის ელ გაყვანილობის აღდგენა</t>
  </si>
  <si>
    <t>კონდიციონერის უკავა ონჯანის შეცვლა</t>
  </si>
  <si>
    <t>საჭის მილის შემამჭიდროებელი</t>
  </si>
  <si>
    <t>EGR სარქველი სენსორით</t>
  </si>
  <si>
    <t>წყლის გამანაწილებელი მილის შეცვლა</t>
  </si>
  <si>
    <t>ძრავის ზედა ხუფის საფენი</t>
  </si>
  <si>
    <t>ზეთის ფილტრის კორპუსი CUSTOM</t>
  </si>
  <si>
    <t>საქშენის მილის აღდგენა</t>
  </si>
  <si>
    <t>ელ.მცველი 30A</t>
  </si>
  <si>
    <t>ანთების გასაღების ბუდე</t>
  </si>
  <si>
    <t xml:space="preserve">ვაკუუმის ტუმბოს საფენი </t>
  </si>
  <si>
    <t xml:space="preserve">მასრის სახურავის საფენი </t>
  </si>
  <si>
    <t>მფრქვევანას ხუფის საფენი</t>
  </si>
  <si>
    <t>ფრქვევანას სპილ.რგოლი</t>
  </si>
  <si>
    <t>მინის მწმენდის სადენების აღდგენა</t>
  </si>
  <si>
    <t>გვერდითა კარის მექანიზმის აღდგენა</t>
  </si>
  <si>
    <t>უკანა ბამპერში გამავალი ადენების აღდგენა</t>
  </si>
  <si>
    <t>ძრავის ბალიში ზედა</t>
  </si>
  <si>
    <t>მაყუჩის გაჭრა დადუღება</t>
  </si>
  <si>
    <t>მაყუჩის ფილტრის გარეცხვა</t>
  </si>
  <si>
    <t>მაყუჩის ფილტრის მ/დ</t>
  </si>
  <si>
    <t>ზეთის საზომი შუპის კორპუსის დადუღება</t>
  </si>
  <si>
    <t>ზეთის საზომი შუპის კორპუსის მ/დ</t>
  </si>
  <si>
    <t>EGR დაშლა აწყობა</t>
  </si>
  <si>
    <t>EGR მ/დ გარეცხვა</t>
  </si>
  <si>
    <t>დროსელის გარეცხვა</t>
  </si>
  <si>
    <t>მფრქვევანას საფენი</t>
  </si>
  <si>
    <t>ფრქვევანების ბუდის (გნეზდოს) გაწმენდვა</t>
  </si>
  <si>
    <t>ცივი კოლექტორის მ/დ გასუფთავება</t>
  </si>
  <si>
    <t>შემზღუდველი საყელური</t>
  </si>
  <si>
    <t>თავაკის დ/ა, სარქველების მირგება/მიხეხვა</t>
  </si>
  <si>
    <t>ძრავის ბლოკის და თავაკის გარეცხვა</t>
  </si>
  <si>
    <t>ძრავის თავაკის მოხეხვა (გაჩარხვა)</t>
  </si>
  <si>
    <t>ძრავის თავაკის შემოწმება</t>
  </si>
  <si>
    <t>ძრავის ცილინდრის ხონინგირება</t>
  </si>
  <si>
    <t>საწვავის მაღალი ნწევის სენსორი</t>
  </si>
  <si>
    <t xml:space="preserve">ზეთის ჩასასხმელის ხუფი </t>
  </si>
  <si>
    <t>ABS ელ გაყვანილობის აღდგენა</t>
  </si>
  <si>
    <t>სანომრე სწორი</t>
  </si>
  <si>
    <t>გაგრილების სისტემის მილის გადამყვანის გაჩარხვა</t>
  </si>
  <si>
    <t>საწვავის შემაბრუნებელი მილის შეკეთება</t>
  </si>
  <si>
    <t>შუშის ამწევი მექანიზმის ელ სისტემის აღდგენა</t>
  </si>
  <si>
    <t>ზეთის მილის საფენი</t>
  </si>
  <si>
    <t>რესორის უღელის სადები</t>
  </si>
  <si>
    <t xml:space="preserve">საწვავის დაბალი წნევის ტუმბო </t>
  </si>
  <si>
    <t>დამჭერი კროშტეინი</t>
  </si>
  <si>
    <t>სათადარიგო  საბურავის ტროსი</t>
  </si>
  <si>
    <t>საბურავის დისკი</t>
  </si>
  <si>
    <t>საჭის ღერძის (ლატუნი მილისა) დამზადება</t>
  </si>
  <si>
    <t>ზეთის რადიატორის საფენი</t>
  </si>
  <si>
    <t>EGR-ის რადიატორი FORD</t>
  </si>
  <si>
    <t>ადაფტორის შეკეთება</t>
  </si>
  <si>
    <t>გვერდითა კარის საკეტი მექანიზმის აღდგენა</t>
  </si>
  <si>
    <t>დროსელი FORD CUSTOM</t>
  </si>
  <si>
    <t>თერმოსტატი ბუდე კომპ</t>
  </si>
  <si>
    <t>კონდენციონერის შკივის საკისარი</t>
  </si>
  <si>
    <t>ჟანგბადის ბალონების სამაგრის შეკეთება</t>
  </si>
  <si>
    <t>სათადარიგო საბურავის ამწევი მექანიზმის აღდგენა</t>
  </si>
  <si>
    <t>საკისარი 20x37x9 FORD CUSTOM</t>
  </si>
  <si>
    <t>სარჭის გაჩარხვა/დამზადება</t>
  </si>
  <si>
    <t xml:space="preserve">საწვავის გადამყვანი მილი  </t>
  </si>
  <si>
    <t>ღუმელის ჩამრთველი რეგულატორი</t>
  </si>
  <si>
    <t>შემშვები კოლექტორის უკანა საფენი</t>
  </si>
  <si>
    <t>შემშვები კოლექტორის წინს საფენები კომპლ.</t>
  </si>
  <si>
    <t>საწვავის წნევის მარეგულირებელი სარქველი</t>
  </si>
  <si>
    <t>ჰაერის ფილტრის კორპუსი</t>
  </si>
  <si>
    <t>სუპორტის  სარემონტო კომპლექტი</t>
  </si>
  <si>
    <t>კომფორტ ბლოკის ელექტროობის აღდგენა</t>
  </si>
  <si>
    <t>საწვავის შემაბრუნებელი მილი</t>
  </si>
  <si>
    <t>ზეთის მასრის შემზეთი</t>
  </si>
  <si>
    <t>ზეთის ტუმბოს ჯაჭვის დამჭიმი(მეორადი)</t>
  </si>
  <si>
    <t>ძრავის ზეთის ტუმბოს ჯაჭვი</t>
  </si>
  <si>
    <t>მუხლა ლილვის (კალენვალი)  ამთვლელის რეგულირება</t>
  </si>
  <si>
    <t>კონდიცირების კომპრესორის მ/დ</t>
  </si>
  <si>
    <t>ცხელი გამშვები კოლექტორის მ/დ</t>
  </si>
  <si>
    <t>ძრავში ზეთის წნევის შემოწმება</t>
  </si>
  <si>
    <t>სპიდომეტრის მაჩვენებლის აღდგენა</t>
  </si>
  <si>
    <t xml:space="preserve">კარების ამწევი მექანიზმი ძრავით </t>
  </si>
  <si>
    <t>შუშის ამწევი მოდული CUSTOM</t>
  </si>
  <si>
    <t>საბურავის პიპკა</t>
  </si>
  <si>
    <t xml:space="preserve">ზეთის წნევის სენსორი </t>
  </si>
  <si>
    <t xml:space="preserve">ჩამრთველი ღილაკი 417 B SW.CAR </t>
  </si>
  <si>
    <t>სათადარიგო საბურავის გვარლი</t>
  </si>
  <si>
    <t>მარჯვენა კარის რეგულირება</t>
  </si>
  <si>
    <t>გადაბმულობის სატერფულის (პედლის) აღდგენა</t>
  </si>
  <si>
    <t>გადაბმულობის სატერფულის (პედლის)მ/დ</t>
  </si>
  <si>
    <t>იმობილაიზერის პროგრამირება</t>
  </si>
  <si>
    <t xml:space="preserve">ჩატეხილი გახურების სანთლის (სპირალი) ამოღება </t>
  </si>
  <si>
    <t>ძრავის თავაკის გარეცხვა</t>
  </si>
  <si>
    <t>სარქველების ბუდეების დახრის კუთხის შემოწმება</t>
  </si>
  <si>
    <t>ძრავის ბლოკის გარეცხვა</t>
  </si>
  <si>
    <t>ძრავის ბლოკის ხონინგირება</t>
  </si>
  <si>
    <t>მუხლა ლილვის პოლირება</t>
  </si>
  <si>
    <t>თავაკში ჩაწყვეტილი სანთლის ამოღება</t>
  </si>
  <si>
    <t>მუხლა ლილვის გასწორება</t>
  </si>
  <si>
    <t>ძრავის ბლოკის გაჩარხვა</t>
  </si>
  <si>
    <t>ABS -ის სენსორი უკანა მჯ შეკეთება</t>
  </si>
  <si>
    <t>გადაცემათა კოლოფი (მეორადი)</t>
  </si>
  <si>
    <t>კონდიციონერის კომპრესორი</t>
  </si>
  <si>
    <t>მუხლა ლილვის კბილანა (მეორადი)</t>
  </si>
  <si>
    <t>მფრქვევანების ბუდეების მოხეხვა</t>
  </si>
  <si>
    <t>სალონის ელექტროობის აღდგენა</t>
  </si>
  <si>
    <t>სალონის ვენტილაციის ლუქის მ/დ გაწმენდა</t>
  </si>
  <si>
    <t>საწვავის ავზის ყელის მ/დ, ვენტილაციის გაწმენდა</t>
  </si>
  <si>
    <t>საწვავი სისტემის მექანიკური შემოწმება</t>
  </si>
  <si>
    <t>საწვავის ფილტრის კორპუსი</t>
  </si>
  <si>
    <t>საჭის ღერძის მტვერდამცავი</t>
  </si>
  <si>
    <t>საჭის ღერძის დ/ა</t>
  </si>
  <si>
    <t>საჭის ღერძის აღდგენა</t>
  </si>
  <si>
    <t>საჭის მექანიზმის ღერძის ჩობალი</t>
  </si>
  <si>
    <t>ტრავერსის მოხსნა დაყენება</t>
  </si>
  <si>
    <t>უკანა რესორის უკანა მილისა</t>
  </si>
  <si>
    <t xml:space="preserve">უკანა რესორის წინა მილისა </t>
  </si>
  <si>
    <t>შემაბრუნებელი მილის მ/დ</t>
  </si>
  <si>
    <t xml:space="preserve">შემშვები კოლექტორი (მეორადი) </t>
  </si>
  <si>
    <t>ძრავი (მეორადი) FORD CUSTOM</t>
  </si>
  <si>
    <t>ძრავის ზედა ხუფი</t>
  </si>
  <si>
    <t>ძრავის მასრა CUSTOM</t>
  </si>
  <si>
    <t>ძრავის მუხლა ლილვის შემოწმება, დეფექტაცია</t>
  </si>
  <si>
    <t>ძრავის ცილინდრის ჩაგილზვა</t>
  </si>
  <si>
    <t>წყლის გამაფართოებელი ავზის ხუფი</t>
  </si>
  <si>
    <t>წყლის სენსორის ელ სისტემის აღდგენა</t>
  </si>
  <si>
    <t>ABS-ის კბილანის დადუღება</t>
  </si>
  <si>
    <t>EGR-ის რადიატორი  შეცვლა</t>
  </si>
  <si>
    <t>EGR-ის საფენი N 2</t>
  </si>
  <si>
    <t>ამოვარდნილი კულისას ჩასმა</t>
  </si>
  <si>
    <t>ანთების გასაღების ბუდე TRANSIT 01&gt;&gt;</t>
  </si>
  <si>
    <t>ანთების გასაღების სამაგრი ანტენა CUSTOM</t>
  </si>
  <si>
    <t>გადაბმუ. სატერფულის (პედლის)მილისას გაჩარხვა</t>
  </si>
  <si>
    <t>გადაბმულობის მილის მ/დ</t>
  </si>
  <si>
    <t>გადაბმულობის ცილინდრის შემამჭ. ჩობალი</t>
  </si>
  <si>
    <t>გვერდითი კარის დარეგულირება შეპოხვა</t>
  </si>
  <si>
    <t>გვერდითი კარის რეგულირება შეპოხვა</t>
  </si>
  <si>
    <t>დაბალი წნევის ტუმბოზე მიმავალი სადენების</t>
  </si>
  <si>
    <t>დაკიდების ბერკეტის სარჭი</t>
  </si>
  <si>
    <t>ვაკუუმის გამაძლ. ტუმბო 1741667;CUSTOM</t>
  </si>
  <si>
    <t>ზეთის მზომის შუპი</t>
  </si>
  <si>
    <t>ზეთის ჩასასხმელის მილი FORD CUSTOM</t>
  </si>
  <si>
    <t>იმობილაიზერის მ/დ პროგრამირება</t>
  </si>
  <si>
    <t>კარტერის საფენი FORD TRANSIT 027.371</t>
  </si>
  <si>
    <t>კარტერში ჩაწყვეტილი საცობის ამოღება</t>
  </si>
  <si>
    <t>კონდენციონერ სისტ გამორეცხვა არასტანდარტული</t>
  </si>
  <si>
    <t>კონდენციონერის რადიატორის მ/დ დ/ა</t>
  </si>
  <si>
    <t>კონდენციონერის ჰაერმშრობი FORD</t>
  </si>
  <si>
    <t>კონდიციონერის კომპრესორის ზეთი</t>
  </si>
  <si>
    <t>კონდიციონერის ჰაერმშრობის შეცვლა</t>
  </si>
  <si>
    <t>მანძილმზომის სადენების აღდგენა</t>
  </si>
  <si>
    <t>მაღალი წნევის სენსორის ელ სისტემის აღდგენა</t>
  </si>
  <si>
    <t>მუხლა ლილვი BK2Q6303AA; CUSTOM</t>
  </si>
  <si>
    <t>მუხრუჭის ვაკუუმის ტუმბო</t>
  </si>
  <si>
    <t>მუხრუჭის ვაკუუმის ტუმბოს შეცვლა</t>
  </si>
  <si>
    <t>რელე 12V</t>
  </si>
  <si>
    <t>რესორის სადების დამზადება</t>
  </si>
  <si>
    <t>სალონის სავარძლის მ/დ აღდგენა</t>
  </si>
  <si>
    <t>საწვ ფილტრ კორპუსის საცობის გაჩარხვა</t>
  </si>
  <si>
    <t>საწვავი ავზის ტუმბო (მეორადი)</t>
  </si>
  <si>
    <t>საწვავი სისტემის პროგრამირება</t>
  </si>
  <si>
    <t>საწვავის სისტემის ელექტროობის აღდგენა</t>
  </si>
  <si>
    <t>საწვავის ტუმბოს სტენდზე შემოწმება</t>
  </si>
  <si>
    <t>საწვავის ფილტრის ბუდე</t>
  </si>
  <si>
    <t>საჭის მექანიზმის ნაწილობრივი დ/ა გადაწყო</t>
  </si>
  <si>
    <t>საჭის მექანიზმის ჯვარა FORD CUSTOM</t>
  </si>
  <si>
    <t>საჭის შლეიფის მ/დ აღდგენა</t>
  </si>
  <si>
    <t>სახურავის  საჰაეროს ჰერმეტულობის აღგენა</t>
  </si>
  <si>
    <t>სიჩქარის გადამრთველის ბერკეტი კომპლექტში</t>
  </si>
  <si>
    <t>ტურბოკომპრესორის რეგულატორი CUSTOM</t>
  </si>
  <si>
    <t>უკ სალონის კონდენციონერის ელ ჩამრთველი</t>
  </si>
  <si>
    <t>უკანა მაშუქის მ/დ</t>
  </si>
  <si>
    <t>უკანა სავარძლის მექანიზმის აღდგენა</t>
  </si>
  <si>
    <t>უკანა სუპორტების დ/ა შეზეთვა</t>
  </si>
  <si>
    <t>ცხელი კოლექტორის საფენი 1783522; CUSTOM</t>
  </si>
  <si>
    <t>ძრავის თავაკი კომპ (მეორადი) FORD</t>
  </si>
  <si>
    <t>ძრავის ხუფის და თავაკის გარეცხვა/დამუშავება</t>
  </si>
  <si>
    <t>წყლის ტემპ. სენს ელ გაყვანილობის შეკეთება</t>
  </si>
  <si>
    <t>ჰიდროგამაძლიერებლის ტუმბოს შეკეთება</t>
  </si>
  <si>
    <t>ევაკუატორით მომსახურება</t>
  </si>
  <si>
    <t>კმ</t>
  </si>
  <si>
    <t>სავალი ნაწილის შემოწმება</t>
  </si>
  <si>
    <t>კომპლ</t>
  </si>
  <si>
    <t>ზედა გიტარის შეცვლა</t>
  </si>
  <si>
    <t>ქვედა გიტარის შეცვლა</t>
  </si>
  <si>
    <t>უკანა მორგვის საკისარის შეცვლა</t>
  </si>
  <si>
    <t>უკანა მორგვის ჩობალის შეცვლა</t>
  </si>
  <si>
    <t>წინა მორგვის საკისარის შეცვლა</t>
  </si>
  <si>
    <t>წინა მორგვის ჩობალის შეცვლა</t>
  </si>
  <si>
    <t>მორგვის რეგულირება</t>
  </si>
  <si>
    <t>კარდანული ლილვის ჯვარას შეცვლა</t>
  </si>
  <si>
    <t>რაზვალნი ვტულკის შეცვლა</t>
  </si>
  <si>
    <t>წინა სტერჟინის შეცვლა</t>
  </si>
  <si>
    <t>წინა სტერჟინის აღდგენა</t>
  </si>
  <si>
    <t>უკანა სტერჟინის შეცვლა</t>
  </si>
  <si>
    <t>უკანა სტერჟინის აღდგენა</t>
  </si>
  <si>
    <t>წინა საყრდენი დისკის შეცვლა</t>
  </si>
  <si>
    <t>წინა საყრდენი დისკის შლიფოვკა</t>
  </si>
  <si>
    <t>უკანა საყრდენი დისკის შეცვლა</t>
  </si>
  <si>
    <t>დროსელის შეცვლა</t>
  </si>
  <si>
    <t>ხელის მუხრუჭის ტროსის შეცვლა</t>
  </si>
  <si>
    <t>სამუხრუჭე ვაკუუმი</t>
  </si>
  <si>
    <t>ვაკუუმის მილი</t>
  </si>
  <si>
    <t>მაყუჩის გოფრირებული მილი</t>
  </si>
  <si>
    <t>მაყუჩის წინა ნაწილი</t>
  </si>
  <si>
    <t>მაყუჩის უკანა ნაწილი</t>
  </si>
  <si>
    <t>ნახევარღერძის ჩობალის შეცვლა</t>
  </si>
  <si>
    <t>წინა სუპორტის შეცვლა</t>
  </si>
  <si>
    <t>უკანა სუპორტის შეცვლა</t>
  </si>
  <si>
    <t>უკანა სუპორტის აღდგენა</t>
  </si>
  <si>
    <t>წინა სუპორტის აღდგენა</t>
  </si>
  <si>
    <t>კონდიციონერის სისტემის აღდგენა</t>
  </si>
  <si>
    <t>უკანა საყრდენი დისკის შლიფოვკა</t>
  </si>
  <si>
    <t>წინა ზამბარის შეცვლა</t>
  </si>
  <si>
    <t>უკანა ზამბარის შეცვლა</t>
  </si>
  <si>
    <t>დაბოლოების შეცვლა</t>
  </si>
  <si>
    <t>დაბოლოების აღდგენა</t>
  </si>
  <si>
    <t>დამრტყმელი წევის შეცვლა</t>
  </si>
  <si>
    <t>დამრტყმელი წევის აღდგენა</t>
  </si>
  <si>
    <t>ნახევარღერძის საკისრის შეცვლა</t>
  </si>
  <si>
    <t>წინა ამორტიზატორის შეცვლა</t>
  </si>
  <si>
    <t>წინა ამორტიზატორის აღდგენა</t>
  </si>
  <si>
    <t>წინა ამორტიზატორის რეზინის შეცვლა</t>
  </si>
  <si>
    <t>უკანა ამორტიზატორის შეცვლა</t>
  </si>
  <si>
    <t>უკანა ამორტიზატორის აღდგენა</t>
  </si>
  <si>
    <t>უკანა ამორტიზატორის რეზინის შეცვლა</t>
  </si>
  <si>
    <t>წინა მშრალი რეზინის შეცვლა</t>
  </si>
  <si>
    <t>უკანა მშრალი რეზინის შეცვლა</t>
  </si>
  <si>
    <t>გადაცემათა კოლოფის ბალიშის შეცვლა</t>
  </si>
  <si>
    <t>ძრავის შემოწმება</t>
  </si>
  <si>
    <t>ძრავის თავაკის შუასადების შეცვლა</t>
  </si>
  <si>
    <t>მუხლა ლილვის ნახევარმთვარეები</t>
  </si>
  <si>
    <t>მუხლა ლილვის გაჩარხვა</t>
  </si>
  <si>
    <t>ანთების სანნთლის შეცვლა</t>
  </si>
  <si>
    <t>წყლის ტუმბოს შეცვლა</t>
  </si>
  <si>
    <t>რადიატორის ჰიდრომუფტის შეცვლა</t>
  </si>
  <si>
    <t>კონდენციონერის სისტემის დიაგნოსტიკა</t>
  </si>
  <si>
    <t>კონდენციონერის რადიატორის შეცვლა</t>
  </si>
  <si>
    <t>კონდენციონერის დატუმბვა ფრეონით</t>
  </si>
  <si>
    <t>კონდენციონერის ფილტრის შეცვლა</t>
  </si>
  <si>
    <t>ძრავის კბილებიანი ღვედის შეცვლა</t>
  </si>
  <si>
    <t>ჰაერის ფილტრის შეცვლა</t>
  </si>
  <si>
    <t>წყლის რადიატორის შეცვლა</t>
  </si>
  <si>
    <t>წყლის რადიატორის რემონტი</t>
  </si>
  <si>
    <t>საწვავის ტუმბოს შეცვლა</t>
  </si>
  <si>
    <t>საწვავის ფილტრის შეცვლა</t>
  </si>
  <si>
    <t>საწვავის ტუმბოს ფილტრის შეცვლა</t>
  </si>
  <si>
    <t>ინჟექტორის შეცვლა</t>
  </si>
  <si>
    <t>გენერატორის ღვედის შეცვლა</t>
  </si>
  <si>
    <t>ძრავის ბალიშის შეცვლა</t>
  </si>
  <si>
    <t>წყლის დაჩიკის შეცვლა</t>
  </si>
  <si>
    <t>სარქველი ჩობალის შეცვლა</t>
  </si>
  <si>
    <t>ძრავის წინა ჩობალის შეცვლა</t>
  </si>
  <si>
    <t>ძრავის უკანა ჩობალის შეცვლა</t>
  </si>
  <si>
    <t>შემშვები კოლექტორის სადების შეცვლა</t>
  </si>
  <si>
    <t>გამომშვები კოლექტორის სადების შეცვლა</t>
  </si>
  <si>
    <t>ზეთის დაჩიკის შეცვლა</t>
  </si>
  <si>
    <t>რადიატორის რეზინის მილის შეცვლა</t>
  </si>
  <si>
    <t>თერმოსტატის შეცვლა</t>
  </si>
  <si>
    <t>ძრავის ღერძი</t>
  </si>
  <si>
    <t>კოპიუტერული დიაგნოსტიკა</t>
  </si>
  <si>
    <t>ახლოს მაშუქი ნათურის შეცვლა</t>
  </si>
  <si>
    <t>ახლოს მაშუქი ქსენონის შეცვლა</t>
  </si>
  <si>
    <t>შორს მაშუქი ნათურის შეცვლა</t>
  </si>
  <si>
    <t>გენერატორის ღვედის დამჭიმის შეცვლა</t>
  </si>
  <si>
    <t>ბენდექსის შეცვლა</t>
  </si>
  <si>
    <t>წინა ფარის გასწორება</t>
  </si>
  <si>
    <t>მინის საწმენდი რეზინების შეცვლა</t>
  </si>
  <si>
    <t>მინის ამწე მექანიზმის რემონტი</t>
  </si>
  <si>
    <t>საყვირის შეცვლა</t>
  </si>
  <si>
    <t>გადაცემათა კოლოფის ზეთის შეცვლა</t>
  </si>
  <si>
    <t>ლტ</t>
  </si>
  <si>
    <t>გამანაწილებლის ზეთის შეცვლა</t>
  </si>
  <si>
    <t>ხიდის ზეთის შეცვლა</t>
  </si>
  <si>
    <t>ანტიფრიზის შეცვლა</t>
  </si>
  <si>
    <t>საჭის მექანიზმის სითხის შეცვლა</t>
  </si>
  <si>
    <t>სავალი ნაწილების შეპოხვა</t>
  </si>
  <si>
    <t>ტაოტი</t>
  </si>
  <si>
    <t>გერმეტიკი</t>
  </si>
  <si>
    <t>ატფ</t>
  </si>
  <si>
    <t>სამუხრუჭე სითხე</t>
  </si>
  <si>
    <t>სალონის საფენების შეცვლა</t>
  </si>
  <si>
    <t>მინების დაბურვა</t>
  </si>
  <si>
    <t>მინების ბზარის ამოვსება</t>
  </si>
  <si>
    <t>სმ</t>
  </si>
  <si>
    <t>პლასტმასის ხამუთი</t>
  </si>
  <si>
    <t>რკინის ხამუთი</t>
  </si>
  <si>
    <t>წინა ბამპერი</t>
  </si>
  <si>
    <t>უკანა ბამპერი</t>
  </si>
  <si>
    <t>ევაკუატორის გამოძახება</t>
  </si>
  <si>
    <t>ჯერი</t>
  </si>
  <si>
    <t>პრეისკურანტის ზღვრული სათადარიგო ნაწილების ერთეულისა და  მომსახურების შემოთავაზებული ფასი (ლარი)</t>
  </si>
  <si>
    <t>ცხრილი №6</t>
  </si>
  <si>
    <t xml:space="preserve"> ამორტიზატორი წინა  მარჯვენა (1ც) </t>
  </si>
  <si>
    <t xml:space="preserve">ამორტიზატორი წინა  მარცხენა (1ც) </t>
  </si>
  <si>
    <t xml:space="preserve"> ამორტიზატორი უკანა მარჯვენა (1 ც)</t>
  </si>
  <si>
    <t>ამორტიზატორი უკანა მარცხენა (1 ც)</t>
  </si>
  <si>
    <t xml:space="preserve"> წინა ამორტიზატორის საყრდენი ბალიში(ჩაშკა) (1 ც)</t>
  </si>
  <si>
    <t xml:space="preserve"> უკანა ამორტიზატორის საყრდენი ბალიში(ჩაშკა) (1 ც)</t>
  </si>
  <si>
    <t xml:space="preserve"> ამორტიზატორის ბუფერი (1 ც)</t>
  </si>
  <si>
    <t xml:space="preserve"> წინა  ამორტიზატორის ფიქსატორი (ლიმონჩიკი)</t>
  </si>
  <si>
    <t>უკანა ამორტიზატორის ფიქსატორი (ლიმონჩიკი)</t>
  </si>
  <si>
    <t xml:space="preserve"> ამორტიზატორის ბალიშის საკისარი</t>
  </si>
  <si>
    <t>წინა მშრალი ამორტიზატორის რეზინი #1</t>
  </si>
  <si>
    <t>წინა მშრალი ამორტიზატორის რეზინი #2</t>
  </si>
  <si>
    <t>უკანა მშრალი ამორტიზატორის რეზინი</t>
  </si>
  <si>
    <t>ძრავის ხუფის (კაპოტის) ამორტიზატორი</t>
  </si>
  <si>
    <t>საბარგულის ამორტიზატორი</t>
  </si>
  <si>
    <t>გენერატორის ღვედის დამჭიმის ამორტიზატორი</t>
  </si>
  <si>
    <t>სტაბილიზატორი წინა</t>
  </si>
  <si>
    <t>სტაბილიზატორი უკანა</t>
  </si>
  <si>
    <t>წინა სტაბილიზატორის კრონშტეინი</t>
  </si>
  <si>
    <t>წინა სტაბილიზატორის სამაგრი</t>
  </si>
  <si>
    <t>ქვედა ბერკეტის  (გიტარის) ბურთულა თითი  (შარავოი)(1 ც)</t>
  </si>
  <si>
    <t>წინა ბერკეტი (გიტარა)</t>
  </si>
  <si>
    <t>ბერკეტის (გიტარის) მილისა  #1</t>
  </si>
  <si>
    <t>ბერკეტის (გიტარის) მილისა  #2</t>
  </si>
  <si>
    <t>უკანა ბერკეტი (გიტარა)</t>
  </si>
  <si>
    <t xml:space="preserve"> ტრავერსი  </t>
  </si>
  <si>
    <t xml:space="preserve"> ტრავერსის უშკა (ყური)</t>
  </si>
  <si>
    <t xml:space="preserve"> ტრავერსის მილისა (ვტულკა)</t>
  </si>
  <si>
    <t xml:space="preserve"> ტრავერსის ხრახნის  (რეზბის) მოჭრა</t>
  </si>
  <si>
    <t xml:space="preserve"> საჭის წევა (1 ც)</t>
  </si>
  <si>
    <t xml:space="preserve"> საჭის წევის მტვერდამცავი (1 ც)</t>
  </si>
  <si>
    <t xml:space="preserve"> საჭის წევის დაბოლოება  (1 ც)</t>
  </si>
  <si>
    <t xml:space="preserve"> საჭის მექანიზმი </t>
  </si>
  <si>
    <t xml:space="preserve"> საჭის გამაძლიერებლის ტუმბო </t>
  </si>
  <si>
    <t xml:space="preserve"> საჭის გამაძლიერებლის ავზი</t>
  </si>
  <si>
    <t xml:space="preserve"> საჭის გამაძლიერებლის ტუმბო (მეორადი)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</si>
  <si>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</si>
  <si>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</si>
  <si>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</t>
  </si>
  <si>
    <t>საჭის მექანიზმის შეკეთება</t>
  </si>
  <si>
    <t>საჭის კორექციის სენსორი</t>
  </si>
  <si>
    <t xml:space="preserve">საჭის შლეიფი </t>
  </si>
  <si>
    <t>საჭის შლეიფი (მეორადი)</t>
  </si>
  <si>
    <t>საჭის მექანიზმის ჩობალი (სალნიკები) (კომპლ.)</t>
  </si>
  <si>
    <t>ანთების (საჭის) გასაღები</t>
  </si>
  <si>
    <t xml:space="preserve">საჭის დამცავი ბალიში </t>
  </si>
  <si>
    <t>საჭის ჰიდროგამაძლიერებლის ზეთი 1ლ.</t>
  </si>
  <si>
    <t>ლიტრი</t>
  </si>
  <si>
    <t>საჭის ჯვარედინა</t>
  </si>
  <si>
    <t xml:space="preserve"> მორგვის საკისარი წინა</t>
  </si>
  <si>
    <t xml:space="preserve"> მორგვის საკისარი უკანა </t>
  </si>
  <si>
    <t xml:space="preserve"> მორგვის საკისარის ჭანჭიკის (ბოლტის) გაჩარხვა </t>
  </si>
  <si>
    <t>მორგვი წინა</t>
  </si>
  <si>
    <t>მორგვი უკანა</t>
  </si>
  <si>
    <t>ზამბარის სადები (ჩაშკა)</t>
  </si>
  <si>
    <t>ზამბარა (ამორტიზატორი) წინა</t>
  </si>
  <si>
    <t>ზამბარა  (ამორტიზატორი) უკანა</t>
  </si>
  <si>
    <t xml:space="preserve">წინა გარე ყუმბარა </t>
  </si>
  <si>
    <t>წინა შიდა ყუმბარა</t>
  </si>
  <si>
    <t>უკანა გარე ყუმბარა</t>
  </si>
  <si>
    <t>უკანა შიდა ყუმბარა</t>
  </si>
  <si>
    <t>ყუმბარის მტვერდამცავი</t>
  </si>
  <si>
    <t>ბერკეტის  მილისა ( ვტულკა) N1</t>
  </si>
  <si>
    <t>ბერკეტის მილისა (ვტულკა) N2</t>
  </si>
  <si>
    <t>ღერო (სტერჟენი) წინა</t>
  </si>
  <si>
    <t>ღერო  (სტერჟენი) უკანა</t>
  </si>
  <si>
    <t xml:space="preserve">წერო წინა </t>
  </si>
  <si>
    <t>წერო უკანა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</si>
  <si>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</si>
  <si>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</si>
  <si>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</si>
  <si>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</si>
  <si>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სამუხრუჭე დისკის მოხეხვა </t>
  </si>
  <si>
    <t xml:space="preserve"> სამუხრუჭე სისტემის დაჰაერება </t>
  </si>
  <si>
    <t xml:space="preserve"> მთავარი სამუხრუჭე  ცილინდრი  (ავზი ) </t>
  </si>
  <si>
    <t>ხუნდების გადამწოდი ( დაჩიკი )</t>
  </si>
  <si>
    <t>ხელის მუხრუჭის ხუნდები კომპლ.</t>
  </si>
  <si>
    <t xml:space="preserve"> მუხრუჭის მილი(წინა) </t>
  </si>
  <si>
    <t xml:space="preserve"> მუხრუჭის მილი(უკანა) </t>
  </si>
  <si>
    <t>უკანა მუხრუჭის ცილინდრი (ბაჩოკი)</t>
  </si>
  <si>
    <t>წინა მუხრუჭის ცილინდრი (ბაჩოკი)</t>
  </si>
  <si>
    <t xml:space="preserve">ხელის მუხრუჭის გვარლი </t>
  </si>
  <si>
    <t xml:space="preserve">წევის დაბოლოება წინა </t>
  </si>
  <si>
    <t xml:space="preserve">წევის დაბოლოება  უკანა </t>
  </si>
  <si>
    <t>ჰიდრავლიკის ტუმბო ( პომპა)</t>
  </si>
  <si>
    <t xml:space="preserve"> წინა ხუნდის ბუდე (სუპორტი)</t>
  </si>
  <si>
    <t xml:space="preserve"> უკანა ხუნდის ბუდე (სუპორტი)</t>
  </si>
  <si>
    <t>ხუნდის ბუდის აღდგენა</t>
  </si>
  <si>
    <t>აბს-ის ბლოკი</t>
  </si>
  <si>
    <t>აბს-ისკომპიუტერული ადაპტაცია</t>
  </si>
  <si>
    <t xml:space="preserve">აბს-ის გადამწოდი (დატჩიკი) </t>
  </si>
  <si>
    <t>ვაკუმტუმბოს შუასადები</t>
  </si>
  <si>
    <t xml:space="preserve"> მაყუჩი (კომპლექტში) </t>
  </si>
  <si>
    <t xml:space="preserve"> მაყუჩის რეზინი </t>
  </si>
  <si>
    <t>მაყუჩის შუასადები</t>
  </si>
  <si>
    <t>მაყუჩის შედუღება</t>
  </si>
  <si>
    <t>მაყუჩის გოფრე</t>
  </si>
  <si>
    <t>გადაცემის კოლოფის ზეთი (ავტომატური) (1ლ)</t>
  </si>
  <si>
    <t>გადაცემის კოლოფის ზეთის (ავტომატური) შეცვლა</t>
  </si>
  <si>
    <t>გადაცემის კოლოფის ზეთი (მექანიკა) (1ლ)</t>
  </si>
  <si>
    <t>გადაცემათა ავტომატური კოლოფი (კომპლექტში) (ახალი)</t>
  </si>
  <si>
    <t>გადაცემათა ავტომატური კოლოფი (კომპლექტში)(მეორადი)</t>
  </si>
  <si>
    <t>გადაცემათა მექანიკური კოლოფი (კომპლექტში) (მეორადი)</t>
  </si>
  <si>
    <t>გადაცემათა მექანიკური კოლოფი (კომპლექტში) (ახალი)</t>
  </si>
  <si>
    <t xml:space="preserve"> კარტერი</t>
  </si>
  <si>
    <t>გადაცემათა ავტომატური კოლოფის აღდგენა (მცირე დაზიანებით)</t>
  </si>
  <si>
    <t>გადაცემათა ავტომატური კოლოფის აღდგენა (რთული დაზიანებით)</t>
  </si>
  <si>
    <t xml:space="preserve">გადაცემათა ავტომატური კოლოფის აღდგენა (საშუალო დაზიანებით) </t>
  </si>
  <si>
    <t>გადაცემათა მექანიკური კოლოფის აღდგენ რთული დაზიანებით)</t>
  </si>
  <si>
    <t>გადაცემათა მექანიკური კოლოფის აღდგენა (რთული დაზიანებით)</t>
  </si>
  <si>
    <t xml:space="preserve">გადაცემათა მექანიკური კოლოფის აღდგენა (საშვალო დაზიანებით) </t>
  </si>
  <si>
    <t xml:space="preserve">გადაცემათა კოლოფის საყრდენი ბალიში </t>
  </si>
  <si>
    <t>გადაცემათა კოლოფის კულისა</t>
  </si>
  <si>
    <t>კოლექტორი</t>
  </si>
  <si>
    <t xml:space="preserve">ძრავის კოლექტორი </t>
  </si>
  <si>
    <t>დროსელი</t>
  </si>
  <si>
    <t>დროსელის გაწმენდა</t>
  </si>
  <si>
    <t>თავისუფალი სვლის გადამწოდი (დაჩიკი)</t>
  </si>
  <si>
    <t xml:space="preserve"> ზეთის წნევის სენსორი </t>
  </si>
  <si>
    <t>გაზის გვარლი (ტროსი)</t>
  </si>
  <si>
    <t>სვლის სენსორი</t>
  </si>
  <si>
    <t>წყლის ტუმბო (პომპა)</t>
  </si>
  <si>
    <t xml:space="preserve">წყლის რადიატორი </t>
  </si>
  <si>
    <t>წყლის რადიატორის აღდგენა (საშვალო დაზიანება)</t>
  </si>
  <si>
    <t>წყლის რადიატორის აღდგენა (რთული დაზიანება )</t>
  </si>
  <si>
    <t>წყლის რადიატორის აღდგენა (მცირე დაზიანება )</t>
  </si>
  <si>
    <t>წყლის გამაფართოვებელი ავზი</t>
  </si>
  <si>
    <t xml:space="preserve">წყლის გამაგრილებელი ფრთოვანა (ვენტილიატორი) </t>
  </si>
  <si>
    <t xml:space="preserve">წყლის გამანაწილებელი (ტრაინიკი) N2 </t>
  </si>
  <si>
    <t xml:space="preserve">წყლის გამანაწილებელი (ტრაინიკი) N1 </t>
  </si>
  <si>
    <t>წყლის ტემპერატურის გადამწოდი (დაჩიკი)</t>
  </si>
  <si>
    <t>წყლის მაჩვენებლის გადამწოდი (დაჩიკი)</t>
  </si>
  <si>
    <t xml:space="preserve">რადიატორის წყლის ცილინდრი (ავზი) </t>
  </si>
  <si>
    <t xml:space="preserve">წყლის ამოსასხმელი ტუმბო </t>
  </si>
  <si>
    <t>წყლის ამოსასხმელი ცილინდრი (ავზი)</t>
  </si>
  <si>
    <t>წყლის მისასხმელის პლასტმასი</t>
  </si>
  <si>
    <t xml:space="preserve">საქარე მინის მწმენდი ჩოთქები </t>
  </si>
  <si>
    <t>საქარე მინის მწმენდი ჩოთქების რეზინები</t>
  </si>
  <si>
    <t xml:space="preserve"> თერმოსტატი  </t>
  </si>
  <si>
    <t xml:space="preserve">თერმოსტატის ბუდე </t>
  </si>
  <si>
    <t>გიდრო ქურო (მუფტა) (კომპლ)</t>
  </si>
  <si>
    <t>ჰიდრავლიკის ცილინდრი (ავზი)</t>
  </si>
  <si>
    <t>ჰიდრავლიკის ღვედი</t>
  </si>
  <si>
    <t>ჰიდრავლიკის მილი</t>
  </si>
  <si>
    <t xml:space="preserve">ჰაერმზომი  </t>
  </si>
  <si>
    <t xml:space="preserve">ჰიდრავლიკის ტუმბო </t>
  </si>
  <si>
    <t>ანთების სანთელი</t>
  </si>
  <si>
    <t>ანთების კოჭა (ბაბინა)</t>
  </si>
  <si>
    <t>ამძრავი (სტარტერი) (ახალი)</t>
  </si>
  <si>
    <t>ამძრავი (სტარტერი) (მეორადი)</t>
  </si>
  <si>
    <t>ამძრავის ღუზა</t>
  </si>
  <si>
    <t>ამძრავის ხვია</t>
  </si>
  <si>
    <t xml:space="preserve">ამძრავის ბენდექსი </t>
  </si>
  <si>
    <t>ამძრავის ნახშირი (კომპლექტში)</t>
  </si>
  <si>
    <t xml:space="preserve">ამძრავის მილისა (ვტულკა) </t>
  </si>
  <si>
    <t>ამძრავის ღილაკი (კნოპკა)</t>
  </si>
  <si>
    <t>ამძრავის დაშლა -აწყობა</t>
  </si>
  <si>
    <t xml:space="preserve">გენერატორი  </t>
  </si>
  <si>
    <t>გენერატორი (მეორადი)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</si>
  <si>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</si>
  <si>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</si>
  <si>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</si>
  <si>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 ღვედის გორგოლაჭი ( როლიკი)</t>
  </si>
  <si>
    <t>გენერატორის ნახშირი (კომპლ.)</t>
  </si>
  <si>
    <t>გენერატორის საკისარი</t>
  </si>
  <si>
    <t>გენერატორის შკივი</t>
  </si>
  <si>
    <t>გენერატორის ღუზა</t>
  </si>
  <si>
    <t>გენერატორის ხვია</t>
  </si>
  <si>
    <t>გენერატორის ხვიის აღდგენა</t>
  </si>
  <si>
    <t xml:space="preserve">გენერატორის დაშლა-აწყობა </t>
  </si>
  <si>
    <t xml:space="preserve">ფარების გადამრთველი </t>
  </si>
  <si>
    <t>ფარების ჩამრთველის ელექტრობის აღდგენა</t>
  </si>
  <si>
    <t>ფარების გასწორება</t>
  </si>
  <si>
    <t>წინა ფრთისქვეშა საფარი</t>
  </si>
  <si>
    <t xml:space="preserve">წინა მაშუქი (ფარი) მარცხენა  </t>
  </si>
  <si>
    <t xml:space="preserve">წინა მაშუქი (ფარი) მარჯვენა </t>
  </si>
  <si>
    <t>სანისლე ფარი მარცხენა</t>
  </si>
  <si>
    <t xml:space="preserve">სანისლე ფარი მარჯვენა </t>
  </si>
  <si>
    <t>უკანა მაშუქი ფარი (სტოპი) მარჯვენა</t>
  </si>
  <si>
    <t>უკანა მაშუქი ფარი (სტოპი) მარცხენა</t>
  </si>
  <si>
    <t>უკანა ბამპერის მაშუქი (ფარი )მარჯვენა</t>
  </si>
  <si>
    <t>უკანა ბამპერის მაშუქი (ფარი) მარცხენა</t>
  </si>
  <si>
    <t>სანისლე მაშუქი (ფარის) ნათურა</t>
  </si>
  <si>
    <t xml:space="preserve">მოხვევის მაჩვენებლის ნათურა </t>
  </si>
  <si>
    <t>სანომრეს ნათურა</t>
  </si>
  <si>
    <t xml:space="preserve">წინა მაშუქის ნათურა (ჰალოგენი) </t>
  </si>
  <si>
    <t xml:space="preserve"> "გაბარიტის" ნათურა </t>
  </si>
  <si>
    <t xml:space="preserve">უკანა მაშუქის ნათურა </t>
  </si>
  <si>
    <t xml:space="preserve">ძრავის ამთვლელის გადამწოდი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</si>
  <si>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</si>
  <si>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</si>
  <si>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</si>
  <si>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>საწვავის გამათბობლის რელე</t>
  </si>
  <si>
    <t>ზეთის გადამწოდი</t>
  </si>
  <si>
    <t xml:space="preserve">ზეთის ტუმბო </t>
  </si>
  <si>
    <t>ძრავის ზეთის რადიატორი</t>
  </si>
  <si>
    <t>გასაღების (ზამოკის) კონტაქტები</t>
  </si>
  <si>
    <t>კომუტატორი-მეხსიერების ბლოკი</t>
  </si>
  <si>
    <t>გარე ტემპერატურის გადამწოდი</t>
  </si>
  <si>
    <t>დამუხტვის რელე</t>
  </si>
  <si>
    <t>დამცველების ბლოკის გაწმენდა</t>
  </si>
  <si>
    <t xml:space="preserve">დამცველების ბლოკი </t>
  </si>
  <si>
    <t>მთავარი ძაბვის ელექტროობის აღდგენა</t>
  </si>
  <si>
    <t>მინის მწმენდის ძრავი</t>
  </si>
  <si>
    <t>წინა საქარე მინის აღდგენა (1სმ)</t>
  </si>
  <si>
    <t>მინის ამწევის ღილაკი</t>
  </si>
  <si>
    <t>მინის მწმენდის ცილინდრი ( ავზი)</t>
  </si>
  <si>
    <t>უკანა მინის მწმენდის ძრავი</t>
  </si>
  <si>
    <t>უკანა მინის მწმენდის ჯაგრისი (ჩოთქი)</t>
  </si>
  <si>
    <t>უკანა მინის მწმენდის რეზინი</t>
  </si>
  <si>
    <t>ძრავის მართვის ბლოკი</t>
  </si>
  <si>
    <t>კლიმატ-კონტროლის ბლოკი</t>
  </si>
  <si>
    <t xml:space="preserve">მაჩვენებლების დაფის ნათურა </t>
  </si>
  <si>
    <t>ელ. სისტემის შეკეთება მარტივი</t>
  </si>
  <si>
    <t>ელ. სისტემის შეკეთება საშუალო</t>
  </si>
  <si>
    <t>ელ. სისტემის შეკეთება რთული</t>
  </si>
  <si>
    <t>პულტის ელემენტი</t>
  </si>
  <si>
    <t>საყვირი (სიგნალი) წყვილი</t>
  </si>
  <si>
    <t>ქსენონის ბლოკი</t>
  </si>
  <si>
    <t>ქსენონის ნათურა</t>
  </si>
  <si>
    <t>მაჩვენებლების დაფა</t>
  </si>
  <si>
    <t xml:space="preserve">გამათბობლის ძრავი </t>
  </si>
  <si>
    <t xml:space="preserve">გამათბიბლის ძრავის აღდგენა </t>
  </si>
  <si>
    <t xml:space="preserve"> გამათბობლის ფრთოვანა ( ვენტილიატორი)  </t>
  </si>
  <si>
    <t xml:space="preserve"> გამათბობლის რადიატორი </t>
  </si>
  <si>
    <t>გამათბობლის ჩამრთავი მექანიზმი</t>
  </si>
  <si>
    <t>გამათბობლის ვარიატორი</t>
  </si>
  <si>
    <t>გამათბობლის ჯალუზების დ/აწყობა, შეკეთება</t>
  </si>
  <si>
    <t>გამათბობლის ჩამრთველის ბლოკი</t>
  </si>
  <si>
    <t xml:space="preserve">გამათბობლის მილების გამანაწილებელი </t>
  </si>
  <si>
    <t>გამათბობლის ონკანი</t>
  </si>
  <si>
    <t xml:space="preserve">ძრავი (კომპლექტში) </t>
  </si>
  <si>
    <t xml:space="preserve">ძრავი მეორადი (კომპლექტში) </t>
  </si>
  <si>
    <t>ძრავის საშუალო რემონტი</t>
  </si>
  <si>
    <t xml:space="preserve">ძრავის თავაკის შემოწმება დანადგარზე </t>
  </si>
  <si>
    <t>ძრავის ბლოკის შემოწმება</t>
  </si>
  <si>
    <t>ძრავის თავაკის აღდგენა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</si>
  <si>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</si>
  <si>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</si>
  <si>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</si>
  <si>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 xml:space="preserve">ძრავის საყრდენი ზედა ბალიში </t>
  </si>
  <si>
    <t xml:space="preserve">ძრავის საყრდენი ქვედა ბალიში </t>
  </si>
  <si>
    <t>ძრავის საჰაერო მილი</t>
  </si>
  <si>
    <t>ძრავის სანიშნულზე გასწორება</t>
  </si>
  <si>
    <t>ძრავის თავსახურის შუასადები</t>
  </si>
  <si>
    <t>ზრავის წინა შუბლის დაშლა აწყობა, შეკეთება</t>
  </si>
  <si>
    <t>ძრავის დამაწყნარებელი</t>
  </si>
  <si>
    <t>მქნევარა (მახავიკი)</t>
  </si>
  <si>
    <t>კარტერის ხრახნის (რეზბის) აღდგენა</t>
  </si>
  <si>
    <t>კარტერის ჭანჭიკის (ბოლტის) აღდგენა-გაჩარხვა</t>
  </si>
  <si>
    <t>გადაბმულიბის ქურო</t>
  </si>
  <si>
    <t>გადაბმულობის დისკი</t>
  </si>
  <si>
    <t xml:space="preserve">გადაბმულობის დამწოლი საკისარი </t>
  </si>
  <si>
    <t>ავტომატური გადაცემათა კოლოფის გადაბმულობის კომპლექტი (დისკი)</t>
  </si>
  <si>
    <t>ჩანგალი (ვილკა)</t>
  </si>
  <si>
    <t xml:space="preserve">გადაბმულობის დისკის გადაკვრა </t>
  </si>
  <si>
    <t>გადაბმულობის გვარლი</t>
  </si>
  <si>
    <t>გადაბმულობის გვარლის სამაგრი</t>
  </si>
  <si>
    <t>ცეპლენიის მთავარი ცილინდრი (ავზი)</t>
  </si>
  <si>
    <t>ცეპლენიის მთავარი ცილინდრის (ავზის) ჩობალი ( მანჟეტები)</t>
  </si>
  <si>
    <t>ცეპლენიის ქვედა ცილინდრი (ავზი )</t>
  </si>
  <si>
    <t>ცეპლენიის ქვედა ცილინდრი (ავზის) ჩობალი ( მანჟეტები)</t>
  </si>
  <si>
    <t>წინა ხიდი</t>
  </si>
  <si>
    <t>წინა ხიდი (მეორადი)</t>
  </si>
  <si>
    <t xml:space="preserve">წინა ხიდის (რედუქტორის) ჩობალი </t>
  </si>
  <si>
    <t>უკანა ხიდი</t>
  </si>
  <si>
    <t>უკანა ხიდი (მეორადი)</t>
  </si>
  <si>
    <t>უკანა ხიდის (რედუქტორის) ჩობალი</t>
  </si>
  <si>
    <t>შუასადები  ხიდის</t>
  </si>
  <si>
    <t>ხიდის ზეთი 1ლ.</t>
  </si>
  <si>
    <t>ხიდის მილისა (ვტულკა) N2</t>
  </si>
  <si>
    <t>ხიდის მილისა ( ვტულკა) N1</t>
  </si>
  <si>
    <t>წინა კარდანი</t>
  </si>
  <si>
    <t>კარდნის სარჭი-ქანჩი</t>
  </si>
  <si>
    <t>კარდნის საკიდი</t>
  </si>
  <si>
    <t>უკანა კარდანი  N1</t>
  </si>
  <si>
    <t>უკანა კარდანი  N2</t>
  </si>
  <si>
    <t>კარდანის ჯვარა</t>
  </si>
  <si>
    <t>ნახევარღერძი</t>
  </si>
  <si>
    <t>ნახევარღერძის საკისარი</t>
  </si>
  <si>
    <t>ნახევარღერძის ჩობალი</t>
  </si>
  <si>
    <t>მოხვევის მაჩვენებელი გვერდითი (ციმციმა)</t>
  </si>
  <si>
    <t>კონდიციონერის ფილტრი (სალონის)</t>
  </si>
  <si>
    <t xml:space="preserve">წინა ბამპერი </t>
  </si>
  <si>
    <t xml:space="preserve">წინა ბამპერის ბალკა </t>
  </si>
  <si>
    <t xml:space="preserve">უკანა ბამპერი </t>
  </si>
  <si>
    <t>ბამპერის ნალო N1 (სალასკა)</t>
  </si>
  <si>
    <t>გარე გვერდითა სარკე</t>
  </si>
  <si>
    <t>წინა კარის მინა</t>
  </si>
  <si>
    <t>უკანა კარის მინა</t>
  </si>
  <si>
    <t>უკანა კარის პატარა მინა</t>
  </si>
  <si>
    <t xml:space="preserve">კარის სახელური (გარეთა) </t>
  </si>
  <si>
    <r>
      <t xml:space="preserve">კარის სახელური (შიგნითა) </t>
    </r>
    <r>
      <rPr>
        <sz val="12"/>
        <rFont val="AcadNusx"/>
      </rPr>
      <t/>
    </r>
  </si>
  <si>
    <t>ნახევარ ღერძის საკისარი უკანა</t>
  </si>
  <si>
    <t>წინა საქარე მინა</t>
  </si>
  <si>
    <t>უკანა საქარე მინა</t>
  </si>
  <si>
    <t>ბალკის რეზინი</t>
  </si>
  <si>
    <t xml:space="preserve">კონდიციონერის რადიატორი </t>
  </si>
  <si>
    <t>კონდიციონერის რადიატორის აღდგენა (მცირე დაზიანება)</t>
  </si>
  <si>
    <t>კონდიციონერის რადიატორის აღდგენა  (საშვალო დაზიანება)</t>
  </si>
  <si>
    <t>კონდიციონერის რადიატორის აღდგენა  (რთული დაზიანება)</t>
  </si>
  <si>
    <t xml:space="preserve">კონდიციონერის კომპრესორი </t>
  </si>
  <si>
    <t xml:space="preserve">კონდიციონერის მილი </t>
  </si>
  <si>
    <t xml:space="preserve">კონდიციონერის მილის დადუღება </t>
  </si>
  <si>
    <t>კონდიციონერის კომპრესორის შკივი</t>
  </si>
  <si>
    <t>კონდიციონერის სისტემის გაწმენდა</t>
  </si>
  <si>
    <t>კონდიციონერის ჩამრთველი ელ. პანელი</t>
  </si>
  <si>
    <t>კონდიციონერის ღვედი</t>
  </si>
  <si>
    <t>კონდიციონერის ღვედის გორგოლაჭი</t>
  </si>
  <si>
    <t>კომპრესორის რელე</t>
  </si>
  <si>
    <t xml:space="preserve">თვლების განშლისა და შეყრის კუთხის გასწორება </t>
  </si>
  <si>
    <t xml:space="preserve">დისკის სარჭი-ჭანჭიკი (გაიკა-ბოლტი) </t>
  </si>
  <si>
    <t>ანტიფრიზი(კონცენტრატი) 1ლ.</t>
  </si>
  <si>
    <t>Co-ს შემოწმება</t>
  </si>
  <si>
    <t xml:space="preserve">საწვავის ცილინდრის (ავზის)  მოხსნა/დაყენება (გამორეცხვა) </t>
  </si>
  <si>
    <t>პლასტმასის აღდგენა 1სმ</t>
  </si>
  <si>
    <t>საბურავის დაკერება</t>
  </si>
  <si>
    <t>საბურავის ბალანმსირება</t>
  </si>
  <si>
    <t xml:space="preserve">საბურავის დისკის გასწორება </t>
  </si>
  <si>
    <t>საბურავის  ყვავი (პიპკა)</t>
  </si>
  <si>
    <t xml:space="preserve">საბურავის დისკი (რკინის) </t>
  </si>
  <si>
    <t>ჭანჭიკის (ბოლტის) ხრახნის (რეზბის) აღდგენა</t>
  </si>
  <si>
    <t>ჭანჭიკის (ბოლტის) გაჩარხვა</t>
  </si>
  <si>
    <t>შემამჭიდროებელი რეზინი</t>
  </si>
  <si>
    <t>ტალკატელი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</si>
  <si>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</si>
  <si>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</si>
  <si>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</si>
  <si>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 xml:space="preserve">რადიატორის სარქველი </t>
  </si>
  <si>
    <t>ბამპერის  ნალო  N2</t>
  </si>
  <si>
    <t>ბამპერის  ნალო   N3</t>
  </si>
  <si>
    <t>უკანა ამრეკლი</t>
  </si>
  <si>
    <t xml:space="preserve">ა/ნათურა  H 11 </t>
  </si>
  <si>
    <t>ა/ნათურა  H 7</t>
  </si>
  <si>
    <t>ა/ნათურა  HB4</t>
  </si>
  <si>
    <t>ა/ნათურა  HB3</t>
  </si>
  <si>
    <t>ა/ნათურა  H3</t>
  </si>
  <si>
    <t>ელასტიური ქურო</t>
  </si>
  <si>
    <t>რადიატორის სამაგრი</t>
  </si>
  <si>
    <t>მფრქვევანა</t>
  </si>
  <si>
    <t>სტუპიცის  ჩობალი (სალნიკი)</t>
  </si>
  <si>
    <t>სამუხრუჭე შლანგი წინა</t>
  </si>
  <si>
    <t xml:space="preserve">სამუხრუჭე შლანგი უკანა </t>
  </si>
  <si>
    <t>უკანა ბრეზგავიკი</t>
  </si>
  <si>
    <t>ჩულოკი</t>
  </si>
  <si>
    <t>სავალი ნაწილის შეზეთვა</t>
  </si>
  <si>
    <t>ძრავის ღვედის დამჭიმი ამორტიზატორი</t>
  </si>
  <si>
    <t>დროსელი (მეორადი)</t>
  </si>
  <si>
    <t>ანტიფრიზი  1ლ.</t>
  </si>
  <si>
    <t xml:space="preserve">ფრეონი </t>
  </si>
  <si>
    <t>100 გრ</t>
  </si>
  <si>
    <t>კონდიციონერის კომპრესორის ზეთი 100გრ</t>
  </si>
  <si>
    <t>100გრ</t>
  </si>
  <si>
    <t xml:space="preserve">კონდიციონერის ფრეონით დატუმბვა </t>
  </si>
  <si>
    <t>სამუხრუჭე სითხე (0.5 ლ)</t>
  </si>
  <si>
    <t xml:space="preserve">ტაოტი </t>
  </si>
  <si>
    <t xml:space="preserve">ჰიდრავლიკის ზეთი  </t>
  </si>
  <si>
    <t>ყუმბარის ღერძის საკისარი</t>
  </si>
  <si>
    <t>ყუმბარის ღერძი</t>
  </si>
  <si>
    <t>წყლის მისასხმელის ძრავი</t>
  </si>
  <si>
    <t>საბურავის დაშლა/აწყობა</t>
  </si>
  <si>
    <t>საბურავის მოხსნა/დაყენება</t>
  </si>
  <si>
    <t>გამანაწილებელი კოლოფი ("რაზდატკა") (მეორადი)</t>
  </si>
  <si>
    <t>ჰაერმზომი (მეორადი)</t>
  </si>
  <si>
    <t>ცხრილი №2</t>
  </si>
  <si>
    <t>ნაწილის/მომსახურების დასახელება</t>
  </si>
  <si>
    <t>ჯამი:</t>
  </si>
  <si>
    <t>ცხრილი №5</t>
  </si>
  <si>
    <t>ღერო (სტერჟინი)</t>
  </si>
  <si>
    <t xml:space="preserve">ამორტიზატორი წინა </t>
  </si>
  <si>
    <t xml:space="preserve">ამორტიზატორი უკანა </t>
  </si>
  <si>
    <t xml:space="preserve">ამორტიზატორის ბალიში </t>
  </si>
  <si>
    <t xml:space="preserve">ამორტიზატორის ბალიშის საკისარი </t>
  </si>
  <si>
    <t>წინა ამორტიზატორის ბალიში (ლიმონჩიკი)</t>
  </si>
  <si>
    <t>წინა ამორტიზატორის ზედა მილისის (ვტულკის) გაჩარხვა-ჩაპრესვა</t>
  </si>
  <si>
    <t xml:space="preserve">ზამბარა წინა </t>
  </si>
  <si>
    <t>ზამბარა წინა (მეორადი)</t>
  </si>
  <si>
    <t xml:space="preserve">ზამბარა უკანა </t>
  </si>
  <si>
    <t>ზამბარა უკანა (მეორადი)</t>
  </si>
  <si>
    <t xml:space="preserve">ყუმბარა </t>
  </si>
  <si>
    <t xml:space="preserve">ყუმბარის მტვერდამცავი (პილნიკი) </t>
  </si>
  <si>
    <t xml:space="preserve">ბურთულა თითი (შარავოი) </t>
  </si>
  <si>
    <t xml:space="preserve">საჭის წევის დაბოლოება (ნაკანეჩნიკი) </t>
  </si>
  <si>
    <t>საჭის წევა</t>
  </si>
  <si>
    <t>საჭის წევის მტვერდამცავი</t>
  </si>
  <si>
    <t xml:space="preserve">მორგვი წინა </t>
  </si>
  <si>
    <t xml:space="preserve">მორგვი უკანა </t>
  </si>
  <si>
    <t xml:space="preserve">წინა მორგვის საკისარი  </t>
  </si>
  <si>
    <t xml:space="preserve">უკანა მორგვის საკისარი  </t>
  </si>
  <si>
    <t>წინა ბერკეტის მილისა (რაზვალნი)</t>
  </si>
  <si>
    <t xml:space="preserve">მშრალი ამორტიზატორის რეზინები </t>
  </si>
  <si>
    <t>ხელის მუხრუჭის გვარლი</t>
  </si>
  <si>
    <t>ხელის მუხრუჭის გვარლის აღდგენა</t>
  </si>
  <si>
    <t xml:space="preserve">საყრდენი დისკი (აპორნი) </t>
  </si>
  <si>
    <t xml:space="preserve">საყრდენი დისკის მოხეხვა  </t>
  </si>
  <si>
    <t xml:space="preserve">ხელის მუხრუჭის ხუნდები  </t>
  </si>
  <si>
    <t xml:space="preserve">სამუხრუჭე ვაკუუმი  </t>
  </si>
  <si>
    <t xml:space="preserve">მუხრუჭის მილი  </t>
  </si>
  <si>
    <t xml:space="preserve">მაყუჩის რეზინები  </t>
  </si>
  <si>
    <t xml:space="preserve">ქვედა ბერკეტი (გიტარა) </t>
  </si>
  <si>
    <t xml:space="preserve">ზედა ბერკეტი (გიტარა)  </t>
  </si>
  <si>
    <t xml:space="preserve">მაყუჩის უკანა ნაწილი </t>
  </si>
  <si>
    <t>მთავარი მუხრუჭის ავზი</t>
  </si>
  <si>
    <t>ტრავერსი</t>
  </si>
  <si>
    <t>საჭის მექანიზმი (მეორადი)</t>
  </si>
  <si>
    <t xml:space="preserve">საჭის მექანიზმისშეკეთება-მარტივი </t>
  </si>
  <si>
    <t xml:space="preserve">საჭის მექანიზმისშეკეთება-საშუალო </t>
  </si>
  <si>
    <t xml:space="preserve">საჭის მექანიზმისშეკეთება-რთული </t>
  </si>
  <si>
    <t>საჭის მ/დაყენება, გასწორება</t>
  </si>
  <si>
    <t>გაზის გვარლი</t>
  </si>
  <si>
    <t>რკინის ცალუღი (ხამუთი)</t>
  </si>
  <si>
    <t>გაზის გვარლის აღდგენა</t>
  </si>
  <si>
    <t>ტრავერსის კუთხვილის (რეზბის) მოჭრა</t>
  </si>
  <si>
    <t>მაყუჩის შეკეთება (შედუღება) რთული</t>
  </si>
  <si>
    <t>თვლის გადაჭიმვა</t>
  </si>
  <si>
    <t>კარტერის ჭანჭიკის (ბოლტის) გაჩარხვა</t>
  </si>
  <si>
    <t>მორგვის ჭანჭიკის (ბოლტის) გაჩარხვა</t>
  </si>
  <si>
    <t xml:space="preserve">გადაბმულობის მთავარი ავზი  </t>
  </si>
  <si>
    <t xml:space="preserve">გადაბმულობის უკანა ავზი  </t>
  </si>
  <si>
    <t xml:space="preserve">საჭის გამაძლიერებელი ტუმბო </t>
  </si>
  <si>
    <t>სუპორტი</t>
  </si>
  <si>
    <t xml:space="preserve">ძრავის ამოღება ჩადგმა </t>
  </si>
  <si>
    <t>ძრავის შეკეთება  (კაპიტალური)</t>
  </si>
  <si>
    <t xml:space="preserve">ძრავის თავაკის შუასადები </t>
  </si>
  <si>
    <t xml:space="preserve">ძრავის სახურავის შუასადები </t>
  </si>
  <si>
    <t xml:space="preserve">ძრავის სარქველების ჩობალის კომპლექტი </t>
  </si>
  <si>
    <t xml:space="preserve">ძრავის ბლოკის ჩამასვრა </t>
  </si>
  <si>
    <t xml:space="preserve">სარქველი (კლაპანი)  </t>
  </si>
  <si>
    <t xml:space="preserve">სარქველების მოხერხვა(კომპ)  </t>
  </si>
  <si>
    <t xml:space="preserve">დგუშის რგოლები (კოლცო) კომპლექტი  </t>
  </si>
  <si>
    <t xml:space="preserve">დგუში (პორშინი)  </t>
  </si>
  <si>
    <t>ათვლის გადამწოდი (კალენვალის დაჩიკი)</t>
  </si>
  <si>
    <t xml:space="preserve">ძრავის წინა ჩობალი </t>
  </si>
  <si>
    <t xml:space="preserve">ძრავის უკანა ჩობალი </t>
  </si>
  <si>
    <t xml:space="preserve">მუხლანა ლილვის და დგუშის სადები (კარენოი-შატუნი) </t>
  </si>
  <si>
    <t>დამჭიმი გორგოლაჭი</t>
  </si>
  <si>
    <t xml:space="preserve">კოლექტორი  </t>
  </si>
  <si>
    <t xml:space="preserve">კოლექტორის შუასადები  </t>
  </si>
  <si>
    <t xml:space="preserve">ჰიდრავლიკის მილი </t>
  </si>
  <si>
    <t xml:space="preserve">ჰიდროსაბიძგებელა (ტალკატელი) </t>
  </si>
  <si>
    <t xml:space="preserve">გამანაწილებელი ლილვი </t>
  </si>
  <si>
    <t>ძრავის საჰაერო მილის აღდგენა</t>
  </si>
  <si>
    <t xml:space="preserve">ძრავის გაგრილების ტუმბო (პომპა) </t>
  </si>
  <si>
    <t>ძრავის საყრდენი ბალიში</t>
  </si>
  <si>
    <t>ძრავის საყრდენი ბალიში უკანა</t>
  </si>
  <si>
    <t xml:space="preserve">თერმოსტატი </t>
  </si>
  <si>
    <t xml:space="preserve">წყლის გადამწოდი </t>
  </si>
  <si>
    <t>ძრავის თავაკის აღდგენა(რთული)</t>
  </si>
  <si>
    <t>ძრავის თავაკის სარჭის (შპილკის) ამოღება</t>
  </si>
  <si>
    <t>კარტერის კუთხვილის (რეზბის) აღდგენა</t>
  </si>
  <si>
    <t>სპირალის შეცვლა</t>
  </si>
  <si>
    <t xml:space="preserve">ძრავქვეშა საფარის შუასადები </t>
  </si>
  <si>
    <t>ღვედის დამჭიმი მექანიზმი</t>
  </si>
  <si>
    <t>ძრავის თავაკის მოხეხვა</t>
  </si>
  <si>
    <t>ჰაერმზომი</t>
  </si>
  <si>
    <t>გამანაწილებელი ლილვის გადამწოდი (დაჩიკი)</t>
  </si>
  <si>
    <t xml:space="preserve">საწვავის ტუმბო </t>
  </si>
  <si>
    <t>მფრქვევანას ჩობალი</t>
  </si>
  <si>
    <t>ტურბინის მილის შეცვლა (ჩახსნილ კოლექტორზე)</t>
  </si>
  <si>
    <t xml:space="preserve">ტურბოს რადიატორი  </t>
  </si>
  <si>
    <t xml:space="preserve">ტურბოს სარქველი  </t>
  </si>
  <si>
    <t xml:space="preserve">ტურბოს შუასადები  </t>
  </si>
  <si>
    <t xml:space="preserve">საწვავის დაბალი წნევის ტუმბო  </t>
  </si>
  <si>
    <t xml:space="preserve">საწვავის მაღალი წნევის ტუმბო  </t>
  </si>
  <si>
    <t xml:space="preserve">საწვავის მაღალი წნევის აპარატურა  </t>
  </si>
  <si>
    <t>წვის სენსორი</t>
  </si>
  <si>
    <t xml:space="preserve">ელექტრო დიაგნოსტიკა  </t>
  </si>
  <si>
    <t>გენერატორის შეკეთება (მცირე დაზიანება)</t>
  </si>
  <si>
    <t>გენერატორის შეკეთება (საშუალო დაზიანება)</t>
  </si>
  <si>
    <t>გენერატორის შეკეთება (დიდი დაზიანება)</t>
  </si>
  <si>
    <t xml:space="preserve">გენერატორი </t>
  </si>
  <si>
    <t>გენერატორის ბენდექსიანი შკივი</t>
  </si>
  <si>
    <t xml:space="preserve">გენერატორის საკისარი  </t>
  </si>
  <si>
    <t xml:space="preserve">გენერატორის ღვედი  </t>
  </si>
  <si>
    <t xml:space="preserve">დამუხტვის რელე  </t>
  </si>
  <si>
    <t>ამძრავი</t>
  </si>
  <si>
    <t>ამძრავი (მეორადი)</t>
  </si>
  <si>
    <t>ამძრავის ღილაკი</t>
  </si>
  <si>
    <t>ამძრავის შეკეთება(დ/აწყობა, "იაკორის" აღდგენა)</t>
  </si>
  <si>
    <t xml:space="preserve">ამძრავის ღილაკი  </t>
  </si>
  <si>
    <t xml:space="preserve">გაბარიტის ნათურა </t>
  </si>
  <si>
    <t>ფარის ნათურა (ჰალოგენი)</t>
  </si>
  <si>
    <t>უკუსვლის ნათურა</t>
  </si>
  <si>
    <t>მოხვევის მაჩვენებლის ნათურა</t>
  </si>
  <si>
    <t>უკანა მაშუქის (სტოპის) ნათურა</t>
  </si>
  <si>
    <t xml:space="preserve">ანთების გასაღები  </t>
  </si>
  <si>
    <t>ფარების ჩამრთველი</t>
  </si>
  <si>
    <t>ფარების ჩამრთველის ელექტროობის აღდგენა</t>
  </si>
  <si>
    <t>უკანა მაშუქი ფარის ელ შეკეთება</t>
  </si>
  <si>
    <t>მინის სამწმენდი მექანიზმის ძრავი</t>
  </si>
  <si>
    <t xml:space="preserve">გამათბობლის ვენტილიატორი  </t>
  </si>
  <si>
    <t xml:space="preserve">დამცველები  </t>
  </si>
  <si>
    <t xml:space="preserve">კატალიზატორის გადამწოდი  </t>
  </si>
  <si>
    <t xml:space="preserve">ხმოვანი საყვირი  </t>
  </si>
  <si>
    <t xml:space="preserve">აბს-ის გადამწოდი (დატჩიკი) მ/დ </t>
  </si>
  <si>
    <t xml:space="preserve">უკანა სვლის მაჩვენებელი გადამწოდი (ლიაგუშკა) </t>
  </si>
  <si>
    <t>წინა რედუქტორის აღდგენა (ჩაშკის აღდგენა, სატელიტების აღდგენა-გაჩარხვა; ყუმბარის ბუდეების "შლიცების" გაჩარხვა-აღდგენა; პალეცის გაჩარხვა)</t>
  </si>
  <si>
    <t>კონდიციონერის მილის დადუღება (დიდი დაზიანება)</t>
  </si>
  <si>
    <t>კონდეციონერის რადიატორი</t>
  </si>
  <si>
    <t>კონდეციონერის მილის დადუღება (საშუალო დაზიანება)</t>
  </si>
  <si>
    <t>კონდეციონერის მილის დადუღება (მცირე დაზიანება)</t>
  </si>
  <si>
    <t>კონდიციონერის კომპრესორის სარქველის (კლაპნის) აღდგენა</t>
  </si>
  <si>
    <t>კონდეციონერის რადიატორის შეკეთება (მცირე დაზიანება)</t>
  </si>
  <si>
    <t>კონდეციონერის რადიატორის შეკეთება (საშუალო დაზიანება)</t>
  </si>
  <si>
    <t>კონდეციონერის რადიატორის შეკეთება (დიდი დაზიანება)</t>
  </si>
  <si>
    <t xml:space="preserve">კონდენციონერის "ტეერვე" </t>
  </si>
  <si>
    <t>კონდეციონერის ფრეონის ამოტუმბვა-ჩატუმბვა</t>
  </si>
  <si>
    <t>კონდეციონერის მილის ჩობალი</t>
  </si>
  <si>
    <t>კონდეციონერის  ღვედი</t>
  </si>
  <si>
    <t>ფრეონის ფილტრი</t>
  </si>
  <si>
    <t xml:space="preserve">კონდიციონერის კომპრესორი  </t>
  </si>
  <si>
    <t>კონდიციონერის კომპრესორი (მეორადი)</t>
  </si>
  <si>
    <t xml:space="preserve">კონდიციონერის დატუმბვა (100 გრამი)  </t>
  </si>
  <si>
    <t xml:space="preserve">კონდიციონერის შეკეთება (მარტივი) </t>
  </si>
  <si>
    <t xml:space="preserve">კონდიციონერის შეკეთება (საშუალო) </t>
  </si>
  <si>
    <t xml:space="preserve">კონდიციონერის შეკეთება (რთული) </t>
  </si>
  <si>
    <t xml:space="preserve">გადაცემათა კოლოფი  </t>
  </si>
  <si>
    <t>გადაცემათა კოლოფი  (მეორადი)</t>
  </si>
  <si>
    <t>გადაბმულობის ქურო</t>
  </si>
  <si>
    <t xml:space="preserve">გადაბმულობის დისკი </t>
  </si>
  <si>
    <t>დამწოლი საკისარი</t>
  </si>
  <si>
    <t>მქნევარა (მეორადი)</t>
  </si>
  <si>
    <t>გადაცემათა კოლოფის ბერკეტის აღდგენა (დიდი დაზიანება)</t>
  </si>
  <si>
    <t>გადაცემათა კოლოფის გვარლის სამაგრი</t>
  </si>
  <si>
    <t>გადაცემათა კოლოფის გვარლების სამაგრის აღდგენა</t>
  </si>
  <si>
    <t>გადაცემათა კოლოფის გვარლის დაფის აღდგენა</t>
  </si>
  <si>
    <t>მეორადი ლილვის აღდგენა ("ნავარკა", "შლიფოვკა", გაჩარხვა, "ზაკალკა")</t>
  </si>
  <si>
    <t>მეორადი ლილვის საკისარი</t>
  </si>
  <si>
    <t>გადაცემათა კოლოფის ბერკეტის აღდგენა (საშუალო დაზიანება)</t>
  </si>
  <si>
    <t xml:space="preserve">გადაცემათა კოლოფის შეკეთება -მარტივი </t>
  </si>
  <si>
    <t xml:space="preserve">გადაცემათა კოლოფის შეკეთება -საშუალო </t>
  </si>
  <si>
    <t xml:space="preserve">გადაცემათა კოლოფის შეკეთება -რთული </t>
  </si>
  <si>
    <t>სიჩქარეთა კოლოფის გადამრთველი კულისის ღერძის აღდგენა გაჩარხვა</t>
  </si>
  <si>
    <t xml:space="preserve">გადაცემათა კოლოფის კულისას მუშტა (კულაჩოკი) </t>
  </si>
  <si>
    <t xml:space="preserve">გადაცემათა კოლოფის კულისა  </t>
  </si>
  <si>
    <t xml:space="preserve">გადაცემათა კოლოფის ბალიში  </t>
  </si>
  <si>
    <t>გადაცემათა კოლოფის ბერკეტი</t>
  </si>
  <si>
    <t>გადაცემათა კოლოფის ჩობალი (წინა, უკანა) კომ</t>
  </si>
  <si>
    <t xml:space="preserve">პირველადი ლილვი  </t>
  </si>
  <si>
    <t xml:space="preserve">პირველადი ლილვის საკისარი </t>
  </si>
  <si>
    <t xml:space="preserve">მეორადი ლილვი  </t>
  </si>
  <si>
    <t>გამანაწილებელი (ტრაინიკი)</t>
  </si>
  <si>
    <t xml:space="preserve">პირველი სიჩქარის კბილანა  </t>
  </si>
  <si>
    <t xml:space="preserve">მეორე სიჩქარის კბილანა  </t>
  </si>
  <si>
    <t xml:space="preserve">მესამე სიჩქარის კბილანა  </t>
  </si>
  <si>
    <t xml:space="preserve">მეხუთე სიჩქარის კბილანა  </t>
  </si>
  <si>
    <t xml:space="preserve">სინქრონიზატორი  </t>
  </si>
  <si>
    <t>თითი (პალეცი)</t>
  </si>
  <si>
    <t xml:space="preserve">რადიატორი  </t>
  </si>
  <si>
    <t xml:space="preserve">წყლის ავზის ხუფი  </t>
  </si>
  <si>
    <t xml:space="preserve">შუშის საწმენდი წყლის ავზის ძრავი  </t>
  </si>
  <si>
    <t xml:space="preserve">კარის დაშლა-აწყობა </t>
  </si>
  <si>
    <t xml:space="preserve">კარის სახელურები წინა </t>
  </si>
  <si>
    <t xml:space="preserve">კარის სახელურები  უკანა  </t>
  </si>
  <si>
    <t>კარის გორგოლაჭი (როლიკი)</t>
  </si>
  <si>
    <t xml:space="preserve">კარების ჩამკეტი  </t>
  </si>
  <si>
    <t xml:space="preserve">ტორპედოს მ/დ  </t>
  </si>
  <si>
    <t xml:space="preserve">სალონის ჰაერის ფილტრი  </t>
  </si>
  <si>
    <t xml:space="preserve">მაჩვენებლების დაფა  </t>
  </si>
  <si>
    <t xml:space="preserve">გამათბობლის შეკეთება  </t>
  </si>
  <si>
    <t xml:space="preserve">გამათბობლის ონკანი  </t>
  </si>
  <si>
    <t>გამათბობლის ონკანის შეკეთება</t>
  </si>
  <si>
    <t>სარკე გვერდითა</t>
  </si>
  <si>
    <t>პლასტმასის ცალუღი (ხამუთი)</t>
  </si>
  <si>
    <t>AთF(15)</t>
  </si>
  <si>
    <t>მინის საწმენდი ღერძის შეკეთება</t>
  </si>
  <si>
    <t>ფრთისქვეშა დამცავი</t>
  </si>
  <si>
    <t>ტაოტი(ერთი კოლოფი)</t>
  </si>
  <si>
    <t>კატალიზატორის ავზი</t>
  </si>
  <si>
    <t>მინის სამწმენდი მექანიზმის ძრავის შეკეთება</t>
  </si>
  <si>
    <t>მინის საწმენდი წყლის ავზის ძრავი</t>
  </si>
  <si>
    <t>მინის საწმენდი წყლის ავზის ძრავის შეკეთება</t>
  </si>
  <si>
    <t>მინის საწმენდები (ჩოთქები) (კომპლ)</t>
  </si>
  <si>
    <t xml:space="preserve">მინის საწმენდი რეზინები (კომპლ) </t>
  </si>
  <si>
    <t>სათუნუქე სამუშაოები-რთული</t>
  </si>
  <si>
    <t xml:space="preserve">სათუნუქე სამუშაოები-საშუალო </t>
  </si>
  <si>
    <t>სათუნუქე სამუშაოები-მარტივი</t>
  </si>
  <si>
    <t>სამღებრო სამუშაოები-მთლიანი გადაღებვა (მასალით)</t>
  </si>
  <si>
    <t>ერთი ნაჭრის შეღებვა  (მასალით)</t>
  </si>
  <si>
    <t>საბურავის დ/აწყობა</t>
  </si>
  <si>
    <t>საბურავის დისკი (რკინის)</t>
  </si>
  <si>
    <t>საბურავის დისკის გასწორება (რკინის)</t>
  </si>
  <si>
    <t>თვლების განშლა (რაზვალი)</t>
  </si>
  <si>
    <t>სამუხრუჭე სისტემის დაჰაერება</t>
  </si>
  <si>
    <t>საწვავის ფილტრი ცალი</t>
  </si>
  <si>
    <t xml:space="preserve">ჰაერის ფილტრი </t>
  </si>
  <si>
    <t>ძრავის ზეთის ფილტრი</t>
  </si>
  <si>
    <t>ძრავქვეშა საფარი (კარტერი)</t>
  </si>
  <si>
    <t>დამრტყმელი წევის მტვერდამცავი</t>
  </si>
  <si>
    <t xml:space="preserve">მფრქვევანას საყელური </t>
  </si>
  <si>
    <t>საწვავის მილების და მფრქვევანას საყელურის შეცვლა</t>
  </si>
  <si>
    <t>მაყუჩის აღდგენა</t>
  </si>
  <si>
    <t>საბურავის მოხსნა/დაყენება დაშლა /აწყობა ბალანსირება ც</t>
  </si>
  <si>
    <t>საჭის მექანიზმის დაბოლოვება</t>
  </si>
  <si>
    <t>ძრავის ზეთი (სინთეტიკა)</t>
  </si>
  <si>
    <t>ძრავის ზეთი (ნახევრად სინთეტიკა)</t>
  </si>
  <si>
    <t>ძრავის ზეთი (მინერალი)</t>
  </si>
  <si>
    <t>გადაცემათა კოლოფის ზეთი (მექანიკური)</t>
  </si>
  <si>
    <t>ხიდის ზეთი 1ლ</t>
  </si>
  <si>
    <t>ზეთი გიდრავლიკის</t>
  </si>
  <si>
    <t>გამაძლიერებელი კოლოფის ზეთი</t>
  </si>
  <si>
    <t>სამუხრუჭე სითხე (0.5ლ)</t>
  </si>
  <si>
    <t>ანტიფრიზი (კონცენტრატი) 1ლ.</t>
  </si>
  <si>
    <t xml:space="preserve">გამოხდილი წყალი </t>
  </si>
  <si>
    <t>საჭის ჰიდროგამაძლიერებლის ზეთი</t>
  </si>
  <si>
    <t xml:space="preserve">კარის როლიკი ზედა  </t>
  </si>
  <si>
    <t xml:space="preserve">კარის როლიკი ქვედა  </t>
  </si>
  <si>
    <t>ფრეონი</t>
  </si>
  <si>
    <t>კარის ქვედა როლიკის შეცვლა</t>
  </si>
  <si>
    <t>ზეთის  ფილტრი</t>
  </si>
  <si>
    <t xml:space="preserve">ჰაერის  ფილტრი  </t>
  </si>
  <si>
    <t xml:space="preserve">საწვავის  ფილტრი  </t>
  </si>
  <si>
    <t>ძრავის ზეთი სინთეტიკური</t>
  </si>
  <si>
    <t>ჰაერის  ფილტრის შეცვლა</t>
  </si>
  <si>
    <t>საწვავის  ფილტრის შეცვლა</t>
  </si>
  <si>
    <t>გაბარიტის ნათურის შეცვლა</t>
  </si>
  <si>
    <t>ავტომატური გადაცემათა კოლოფის ფილტრი</t>
  </si>
  <si>
    <t>ავტომატური გადაცემათა კოლოფის ზეთი</t>
  </si>
  <si>
    <t>ავტომატური გადაცემათა კოლოფის ფილტრის შეცვლა</t>
  </si>
  <si>
    <t>ავტომატური გადაცემათა კოლოფის ზეთის შეცვლა</t>
  </si>
  <si>
    <t xml:space="preserve">კონდეციონერის მილი  </t>
  </si>
  <si>
    <t>კარების მართვის ბლოკი(მეორადი)</t>
  </si>
  <si>
    <t>მარცხენა შუშის ამწევი ღილაკი</t>
  </si>
  <si>
    <t xml:space="preserve">კონდეციონერის მილის შეცვლა  </t>
  </si>
  <si>
    <t>მარცხენა შუშის ამწევი ღილაკის  შეცვლა</t>
  </si>
  <si>
    <t>კარების მართვის ბლოკის(მეორადი) შეცვლა</t>
  </si>
  <si>
    <t>ცხრილი №3</t>
  </si>
  <si>
    <t xml:space="preserve"> ამორტიზატორი წინა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</si>
  <si>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</si>
  <si>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</si>
  <si>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</si>
  <si>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</si>
  <si>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ამორტიზატორის ბალიშის საკისარი </t>
  </si>
  <si>
    <t xml:space="preserve"> წინა სტაბილიზატორის მილისა </t>
  </si>
  <si>
    <t xml:space="preserve"> ბურთულა თითა  (შარავოი)</t>
  </si>
  <si>
    <t>ზედა ბერკეტი  (გიტარა)</t>
  </si>
  <si>
    <t>ქვედა ბერკეტი (გიტარა)</t>
  </si>
  <si>
    <t xml:space="preserve">უკანა  მშრალი ამორტიზატორის რეზინი </t>
  </si>
  <si>
    <t>გიტარის მილისა  1</t>
  </si>
  <si>
    <t>გიტარის მილისა  2</t>
  </si>
  <si>
    <t xml:space="preserve"> ტრავერსის უშკა </t>
  </si>
  <si>
    <t xml:space="preserve"> ტრავერსის ვტულკა </t>
  </si>
  <si>
    <t xml:space="preserve"> წინა სტაბილიზატორი ( სუხოი)</t>
  </si>
  <si>
    <t xml:space="preserve"> უკანა  სტაბილიზატორი ( სუხოი)</t>
  </si>
  <si>
    <t xml:space="preserve"> წინა სტაბილიზატორის კრონშტეინი </t>
  </si>
  <si>
    <t xml:space="preserve"> წინა სტაბილიზატორის კრონშტეინი 1</t>
  </si>
  <si>
    <t xml:space="preserve"> წინა სტაბილიზატორის კრონშტეინი 2</t>
  </si>
  <si>
    <t xml:space="preserve"> წინა სტაბილიზატორის სამაგრი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</si>
  <si>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</si>
  <si>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</si>
  <si>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</si>
  <si>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 xml:space="preserve"> წინა ზამბარის ჩაშკა</t>
  </si>
  <si>
    <t xml:space="preserve"> ბალკის მილისა </t>
  </si>
  <si>
    <t xml:space="preserve">გარე ყუმბარა </t>
  </si>
  <si>
    <t xml:space="preserve">შიდა ყუმბარა </t>
  </si>
  <si>
    <t>რაზვალნი ვტულკები კომპლ.</t>
  </si>
  <si>
    <t>სტერჟენი წინა</t>
  </si>
  <si>
    <t>სტერჟენი უკანა</t>
  </si>
  <si>
    <t xml:space="preserve"> ამორტიზატორის რეზინების კომპლექტი წინა</t>
  </si>
  <si>
    <t xml:space="preserve"> ამორტიზატორის რეზინების კომპლექტი უკანა</t>
  </si>
  <si>
    <t>წინა ამორტიზატორის ლიმონჩიკი</t>
  </si>
  <si>
    <t>ამორტიზატორის ზედა ვტულკის გაჩარხვა - ჩაპრესვა</t>
  </si>
  <si>
    <t>ბურთულის მტვერდამცავი</t>
  </si>
  <si>
    <t xml:space="preserve"> ტრავერსის რეზბის მოჭრა</t>
  </si>
  <si>
    <t>სტაბილიზატორის  წინა რეზინა</t>
  </si>
  <si>
    <t xml:space="preserve">უკანა სტაბილიზატორის  რეზინა </t>
  </si>
  <si>
    <t xml:space="preserve"> მორგვის საკისარის ბოლტის გაჩარხვა </t>
  </si>
  <si>
    <t>სტერჟენის პილნიკი</t>
  </si>
  <si>
    <t>ბუმერანგი</t>
  </si>
  <si>
    <t>ბუმერანგის აღდგენა</t>
  </si>
  <si>
    <t>მაიატნიკი</t>
  </si>
  <si>
    <t>წერო (ცაპკა)</t>
  </si>
  <si>
    <t xml:space="preserve"> სამუხრუჭე სისტემა</t>
  </si>
  <si>
    <t>ხუნდების დაჩიკი (კომლ)</t>
  </si>
  <si>
    <t xml:space="preserve"> წინა სუპორტი  </t>
  </si>
  <si>
    <t xml:space="preserve"> უკანა სუპორტი  </t>
  </si>
  <si>
    <t xml:space="preserve"> მთავარი სამუხრუჭე ავზი (ცილინდრი) </t>
  </si>
  <si>
    <t xml:space="preserve"> მთავარი სამუხრუჭე ავზის სარემონტო კომპლექტი </t>
  </si>
  <si>
    <t>აბს-ის კომპიუტერული ადაპტაცია</t>
  </si>
  <si>
    <t>აბს-ის დატჩიკი</t>
  </si>
  <si>
    <t>მუხრუჭის ლიაგუშკა</t>
  </si>
  <si>
    <t>სუპორტის შეკეთება</t>
  </si>
  <si>
    <t>ხელის მუხრუჭის ტროსი კომპლ.</t>
  </si>
  <si>
    <t>ვაკუუმნასოსის შუასადები</t>
  </si>
  <si>
    <t xml:space="preserve"> კვების სისტემა</t>
  </si>
  <si>
    <t xml:space="preserve"> მაყუჩის სადები </t>
  </si>
  <si>
    <t xml:space="preserve"> მაყუჩის ბადე </t>
  </si>
  <si>
    <t xml:space="preserve">კოლექტორის დადუღება </t>
  </si>
  <si>
    <t xml:space="preserve"> კოლექტორის მოხსნა-დაყენება </t>
  </si>
  <si>
    <t xml:space="preserve"> კოლექტორის საფენი </t>
  </si>
  <si>
    <t xml:space="preserve"> საქშენის მილი </t>
  </si>
  <si>
    <t>თავისუფალი სვლის დაჩიკის გაწმენდა</t>
  </si>
  <si>
    <t>თავისუფალი სვლის დაჩიკი</t>
  </si>
  <si>
    <t>რეცერკულაციის კლაპანი (ეგეერი)</t>
  </si>
  <si>
    <t>რეცერკულაციის კლაპნის (ეგეერი) გაწმენდა</t>
  </si>
  <si>
    <t>საწვავის სისტემის აღდგენა რეგულირება</t>
  </si>
  <si>
    <t>მფრქვევანა (ფარსუნკა)</t>
  </si>
  <si>
    <t xml:space="preserve">მფრქვევანას სალნიკი </t>
  </si>
  <si>
    <t xml:space="preserve">ფარსუნკის შემოწმება </t>
  </si>
  <si>
    <t xml:space="preserve">ფარსუნკის შაიბა </t>
  </si>
  <si>
    <t>მაღალი წნევის ტუმბო</t>
  </si>
  <si>
    <t>დიზელის მაღალი წნევის ტუმბო (აპარატურა)</t>
  </si>
  <si>
    <t>საწვავის აპარატურის ჩობალი კომპლ.</t>
  </si>
  <si>
    <t xml:space="preserve">ტურბო 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</si>
  <si>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</si>
  <si>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</si>
  <si>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</si>
  <si>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</si>
  <si>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</si>
  <si>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>მაღალი წნევის ტუმბოს შეკეთება</t>
  </si>
  <si>
    <t>მაღალი წნევის მარეგულირებელი რეგულატორი</t>
  </si>
  <si>
    <t>გაგრილების სისტემა</t>
  </si>
  <si>
    <t xml:space="preserve"> წყლის ტუმბო (პომპა)</t>
  </si>
  <si>
    <t xml:space="preserve"> წყლის ტუმბოს საფენი </t>
  </si>
  <si>
    <t xml:space="preserve"> წყლის რადიატორი </t>
  </si>
  <si>
    <t xml:space="preserve"> წყლის რადიატორის სარქველი </t>
  </si>
  <si>
    <t xml:space="preserve"> წყლის რადიატორის აღდგენა </t>
  </si>
  <si>
    <t xml:space="preserve"> წყლის გამაფართოვებელი  ავზი</t>
  </si>
  <si>
    <t xml:space="preserve"> წყლის ავზის ხუფი </t>
  </si>
  <si>
    <t>წყლის მილი</t>
  </si>
  <si>
    <t xml:space="preserve">თერმოსტატი  </t>
  </si>
  <si>
    <t xml:space="preserve">წყლის გამაგრილებელი ვენტილიატორი </t>
  </si>
  <si>
    <t>წყლის ტრაინიკი (გამანაწილებელი)</t>
  </si>
  <si>
    <t>გიდრო მუფტა (კომპლ)</t>
  </si>
  <si>
    <t xml:space="preserve"> საჭის მექანიზმი, ჰიდრავლიკა</t>
  </si>
  <si>
    <t xml:space="preserve"> საჭის ჰიდროგამაძლიერებელის მაღალი წნევის მილი </t>
  </si>
  <si>
    <t xml:space="preserve"> საჭის ჰიდროგამაძლიერებელის დამჭიმი კრონშტეინით</t>
  </si>
  <si>
    <t>ჰიდრავლიკის ავზი</t>
  </si>
  <si>
    <t>ჰიდრავლიკის ავზის ჩობალი</t>
  </si>
  <si>
    <t>საჭის ღერძი 1</t>
  </si>
  <si>
    <t>საჭის ღერძი 2</t>
  </si>
  <si>
    <t>საჭის მექანიზმის სალნიკები (კომპლ.)</t>
  </si>
  <si>
    <t>ელექტროობა</t>
  </si>
  <si>
    <t xml:space="preserve">ელექტროსისტემების კომპიუტერული დიაგნოსტიკა </t>
  </si>
  <si>
    <t>სისტე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</si>
  <si>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</si>
  <si>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</si>
  <si>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 xml:space="preserve">ანთების სპირალი </t>
  </si>
  <si>
    <t>ჩიბუხი</t>
  </si>
  <si>
    <t>ბაბინა</t>
  </si>
  <si>
    <t>ამძრავი (სტარტერი)</t>
  </si>
  <si>
    <t xml:space="preserve">ამძრავის შეკეთება </t>
  </si>
  <si>
    <t>ამძრავის იაკორის აღდგენა</t>
  </si>
  <si>
    <t>ამძრავის ჩოთკები</t>
  </si>
  <si>
    <t>ამძრავის ვტულკები</t>
  </si>
  <si>
    <t>გენერატორის ღვედის დამჭიმი კომპლექტში</t>
  </si>
  <si>
    <t>წყლის დაჩიკი</t>
  </si>
  <si>
    <t xml:space="preserve">ფარების ჩამრთველი </t>
  </si>
  <si>
    <t>უკანა მაშუქის "გაბარიტის" ელექტრო შეკეთება</t>
  </si>
  <si>
    <t xml:space="preserve">ნისლის მაშუქის ნათურა </t>
  </si>
  <si>
    <t>ნისლის მაშუქი ფარი</t>
  </si>
  <si>
    <t>მაღალი ძაბვის სადენი (კომპლექტში)</t>
  </si>
  <si>
    <t>კომპ.</t>
  </si>
  <si>
    <t xml:space="preserve">რადიატორის წყლის ტემპერატურის გადამწოდი </t>
  </si>
  <si>
    <t>სელექტორი</t>
  </si>
  <si>
    <t xml:space="preserve">ტურბოს დაჩიკი </t>
  </si>
  <si>
    <t>კომფორტბლოკი</t>
  </si>
  <si>
    <t>კომფორტბლოკის აღდგენა</t>
  </si>
  <si>
    <t xml:space="preserve">საწვავის გამათბობელი სპირალი </t>
  </si>
  <si>
    <t>ტურბოს წნევის დაჩიკი</t>
  </si>
  <si>
    <t>ანთების სისტემის საკეტის შეცვლა</t>
  </si>
  <si>
    <t>ანთების სისტემის საკეტის შეკეთება</t>
  </si>
  <si>
    <t>საწვავის ტუმბო ავზში</t>
  </si>
  <si>
    <t>იმობილაიზერის აღდგენა-ინიციალიზაცია</t>
  </si>
  <si>
    <t>სიგნალის ელექტროობის აღდგენა</t>
  </si>
  <si>
    <t>მოხვევის მაჩვენებლის გადამრთველის ელ. აღდგენა</t>
  </si>
  <si>
    <t>მინის მწმენდის ძრავის აღდგენა</t>
  </si>
  <si>
    <t>სპიდომეტრის დაჩიკი</t>
  </si>
  <si>
    <t>ძრავის მართვის ბლოკის აღდგენა (კოფორტ ბლოკი)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</si>
  <si>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</si>
  <si>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</si>
  <si>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</si>
  <si>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ელ. გენერატორის შეკეთება რთული</t>
  </si>
  <si>
    <t>ელ. გენერატორის შეკეთებასაშუალო</t>
  </si>
  <si>
    <t>ელ. გენერატორის შეკეთება მცირე</t>
  </si>
  <si>
    <t>გენერატორის მოხსნა დაყენება</t>
  </si>
  <si>
    <t>საწვავის ავზის დაჩიკი</t>
  </si>
  <si>
    <t>პულტი</t>
  </si>
  <si>
    <t>პულტის პროგრამირება</t>
  </si>
  <si>
    <t>წყვილი</t>
  </si>
  <si>
    <t>საწვავის ავზის გადამწოდი</t>
  </si>
  <si>
    <t>საყვირის შეკეთება</t>
  </si>
  <si>
    <t>საყვირის შტეკერი</t>
  </si>
  <si>
    <t>წყლის ამოსასხმელი ტუმბო</t>
  </si>
  <si>
    <t>წყლის ამოსასხმელი დაჩიკი</t>
  </si>
  <si>
    <t>მინუსის კლემა</t>
  </si>
  <si>
    <t>პლიუსის კლემა</t>
  </si>
  <si>
    <t>კომპიუტერული ადაპტაცია</t>
  </si>
  <si>
    <t>გამათბობლის ძრავი</t>
  </si>
  <si>
    <t>გამათბიბლის ძრავის აღდგენა</t>
  </si>
  <si>
    <t>დამცველი</t>
  </si>
  <si>
    <t>კომუტატორის შეკეთება-აღდგენა</t>
  </si>
  <si>
    <t>კლიმატ-კონტროლის ბლოკის აღდგენა</t>
  </si>
  <si>
    <t>უკანა მაშუქის პლატა</t>
  </si>
  <si>
    <t>ვინტილიატორის რელე</t>
  </si>
  <si>
    <t xml:space="preserve"> ძრავი</t>
  </si>
  <si>
    <t>ძრავის წინა ხუფი 1</t>
  </si>
  <si>
    <t>ძრავის წინა ხუფი 2</t>
  </si>
  <si>
    <t>ძრავის წინა ხუფი 3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</si>
  <si>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</si>
  <si>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</si>
  <si>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 xml:space="preserve">ძრავის გალოვკის გაჩარხვა </t>
  </si>
  <si>
    <t xml:space="preserve">ძრავის კბილანა ღვედის დამჭიმი როლიკები (კომპლ.) </t>
  </si>
  <si>
    <t xml:space="preserve">ძრავის ჯაჭვი </t>
  </si>
  <si>
    <t>ჯაჭვის დამამშვიდებელი</t>
  </si>
  <si>
    <t>ჯაჭვის მიმმართველი 1</t>
  </si>
  <si>
    <t>ჯაჭვის მიმმართველი 2</t>
  </si>
  <si>
    <t>ბალანსირი</t>
  </si>
  <si>
    <t xml:space="preserve">ძრავის ჯაჭვის დამჭიმი მექანიზმი </t>
  </si>
  <si>
    <t xml:space="preserve">ძრავის თავაკის (გალოვკის) სახურავის საფენი </t>
  </si>
  <si>
    <t>ძრავის სარქვლის ჩობალი (კომპლექტი)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</si>
  <si>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</si>
  <si>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</si>
  <si>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</si>
  <si>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>მქნევარა(მახავიკი)</t>
  </si>
  <si>
    <t>ძრავის შეკეთება კაპიტალური</t>
  </si>
  <si>
    <t>ძრავის ზედა სახურავი</t>
  </si>
  <si>
    <t>ძრავის თავაკი (გალოვკა)</t>
  </si>
  <si>
    <t>ძრავის თავაკი (გალოვკა)(მეორადი)</t>
  </si>
  <si>
    <t xml:space="preserve">გალოვკის აღდგენა </t>
  </si>
  <si>
    <t>გალოვკის შპილკის ამოღება</t>
  </si>
  <si>
    <t>კბილანა ღვედი</t>
  </si>
  <si>
    <t>კბილანა ღვედის დამჭიმი 1</t>
  </si>
  <si>
    <t>კბილანა ღვედის დამჭიმი 2</t>
  </si>
  <si>
    <t>დგუშის რგოლები (კოლცოები) კომპლ.</t>
  </si>
  <si>
    <t>მუხლა ლილვის  სადები (კარენოი) კომპლ.</t>
  </si>
  <si>
    <t>სადები (საბარბაცე) კომპლ.</t>
  </si>
  <si>
    <t>დამჭიმი როლიკი რკინის</t>
  </si>
  <si>
    <t>მუხლანა ღერძი(კალენვალი)</t>
  </si>
  <si>
    <t xml:space="preserve">გამანაწილებელი ლილვი (რასპრედვალი) </t>
  </si>
  <si>
    <t>რასპრედვალის დაჩიკი</t>
  </si>
  <si>
    <t>ჰიდროტალკატელი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</si>
  <si>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</si>
  <si>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</si>
  <si>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</si>
  <si>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</si>
  <si>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</si>
  <si>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შლანგი</t>
  </si>
  <si>
    <t>ძრავის პლასტმასის ტრუბკა(ბაკის ვენტილაციის კლაპანი)</t>
  </si>
  <si>
    <t>ძრავის ზეთის რადიატორის მილი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</si>
  <si>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</si>
  <si>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</si>
  <si>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დგუში (პორშინი</t>
  </si>
  <si>
    <t>ძრავის ბარბაცა (შატუნი)</t>
  </si>
  <si>
    <t>ძრავის დგუშის თითი (პალეცი)</t>
  </si>
  <si>
    <t>დამჭიმი როლიკი პლასტმასის</t>
  </si>
  <si>
    <t>ამყოლი გორგოლაჭი</t>
  </si>
  <si>
    <t xml:space="preserve"> გადაცემათა კოლოფი</t>
  </si>
  <si>
    <t>ლიტრ</t>
  </si>
  <si>
    <t xml:space="preserve">გადაცემათა მექანიკური კოლოფი (კომპლექტში) </t>
  </si>
  <si>
    <t xml:space="preserve">გადაცემათა ავტომატური კოლოფი (კომპლექტში) </t>
  </si>
  <si>
    <t>გადაცემათა  კოლოფის ფილტრი</t>
  </si>
  <si>
    <t>გადაცემათა მექანიკური კოლოფი (მეორადი)</t>
  </si>
  <si>
    <t>გადაცემათა ავტომატური  კოლოფი (მეორადი)</t>
  </si>
  <si>
    <t xml:space="preserve">გადაცემათა კოლოფის მოხსნა დაყენება </t>
  </si>
  <si>
    <t>გადაცემათა კოლოფის დაშლა-აწყობა (სრული)</t>
  </si>
  <si>
    <t xml:space="preserve">გადაცემათა კოლოფის აღდგენა 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</si>
  <si>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</si>
  <si>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</si>
  <si>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</si>
  <si>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</si>
  <si>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</si>
  <si>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</si>
  <si>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</si>
  <si>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</t>
  </si>
  <si>
    <t>გადაცემათა კოლოფის რიჩაგის აღდგენა</t>
  </si>
  <si>
    <t>გადაბმულობის ავზი ზედა (მეორადი)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</si>
  <si>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</si>
  <si>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</si>
  <si>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</si>
  <si>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ცეპლენიის მთავარი ავზი</t>
  </si>
  <si>
    <t>ცეპლენიის მთავარი ავზის მანჟეტები</t>
  </si>
  <si>
    <t xml:space="preserve">ცეპლენიის ქვედა ავზი </t>
  </si>
  <si>
    <t>ცეპლენიის ქვედა ავზის მანჟეტები</t>
  </si>
  <si>
    <t>მქნევარას (მახავიკის) აღდგენა</t>
  </si>
  <si>
    <t>მქნევარა (მახავიკი) (მეორადი)</t>
  </si>
  <si>
    <t>სიჩქარეთა გადამრთველი გვარლი</t>
  </si>
  <si>
    <t>სიჩქარეთა გადამრთველი გვარლის აღდგენა</t>
  </si>
  <si>
    <t>წამყვანი ხიდი, რედუქტორი</t>
  </si>
  <si>
    <t xml:space="preserve">წინა რედუქტორი </t>
  </si>
  <si>
    <t>უკანა რედუქტორი</t>
  </si>
  <si>
    <t xml:space="preserve">წამყვანი ხიდის შუასადები </t>
  </si>
  <si>
    <t>რედუქტორის ჩობალი</t>
  </si>
  <si>
    <t>კარდანი უკანა</t>
  </si>
  <si>
    <t>კარდანი  უკანა(მეორადი)</t>
  </si>
  <si>
    <t>კარდანი წინა</t>
  </si>
  <si>
    <t>კარდანი წინა (მეორადი)</t>
  </si>
  <si>
    <t>ჯვარა (კრესტავინა)</t>
  </si>
  <si>
    <t>კარდნის ბოლტები</t>
  </si>
  <si>
    <t>ნახევარღეძი ( პოლუოსი)</t>
  </si>
  <si>
    <t>ნახევარღეძი ( პოლუოსი) მეორადი</t>
  </si>
  <si>
    <t xml:space="preserve"> პოლუოსის საკისარი</t>
  </si>
  <si>
    <t xml:space="preserve"> პოლუოსის ჩობალი</t>
  </si>
  <si>
    <t>ელასტიური მუფტა</t>
  </si>
  <si>
    <t>ზეთის შემოწმება ხიდში</t>
  </si>
  <si>
    <t>ძარა</t>
  </si>
  <si>
    <t xml:space="preserve">ტორპედოს დამცავი ბალიში </t>
  </si>
  <si>
    <t>საჭე</t>
  </si>
  <si>
    <t>ტორპედო</t>
  </si>
  <si>
    <t>ტორპედოს მოხსნა/დაყენება</t>
  </si>
  <si>
    <t>სალონის ჰაერის ფილტრი</t>
  </si>
  <si>
    <t>უკანა ბამპერის ბალკა</t>
  </si>
  <si>
    <t xml:space="preserve">სალონის საფენი ხალიჩა </t>
  </si>
  <si>
    <t xml:space="preserve">სალონის ქიმწმენდა </t>
  </si>
  <si>
    <t>მთლინი</t>
  </si>
  <si>
    <t xml:space="preserve"> საქარე მინის აღდგენა</t>
  </si>
  <si>
    <t>კაპოტის გვარლი</t>
  </si>
  <si>
    <t>კაპოტის საკეტი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</si>
  <si>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</si>
  <si>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</si>
  <si>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</si>
  <si>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შემამჭიდროვებელი რეზინი</t>
  </si>
  <si>
    <t>ცხაური (აბლიცოვკა)</t>
  </si>
  <si>
    <t>კაპოტი</t>
  </si>
  <si>
    <t>კაპოტის ამორტიზატორი</t>
  </si>
  <si>
    <t>საბარგული</t>
  </si>
  <si>
    <t xml:space="preserve">წინა ფრთა </t>
  </si>
  <si>
    <t>ფრთისქვეშა საფარი</t>
  </si>
  <si>
    <t>წინა მაშუქი (ფარი)</t>
  </si>
  <si>
    <t>უკანა სტოპი</t>
  </si>
  <si>
    <t>გარე (გვერდითი) სარკე</t>
  </si>
  <si>
    <t>სალონის უკანა ხედვის  სარკე</t>
  </si>
  <si>
    <t>კარი წინა</t>
  </si>
  <si>
    <t>კარი უკანა</t>
  </si>
  <si>
    <t>უკანა გვერდითი მინა</t>
  </si>
  <si>
    <t>კარის გამღები გვარლი</t>
  </si>
  <si>
    <t xml:space="preserve">უკანა კარის ჩამკეტი </t>
  </si>
  <si>
    <t>კარის აგრანიჩიტელი</t>
  </si>
  <si>
    <t>კარის პეტლის ვტულკის გაჩარხვა</t>
  </si>
  <si>
    <t>კარის საკეტის აღდგენა</t>
  </si>
  <si>
    <t>კარის პეტლის დადუღება-შეკეთება</t>
  </si>
  <si>
    <t>საწვავის ავზის ხუფი</t>
  </si>
  <si>
    <t xml:space="preserve">წყლის ავზის ხუფი </t>
  </si>
  <si>
    <t>მინის მწმენდის ავზი</t>
  </si>
  <si>
    <t>ძრავის ზეთის ხუფი</t>
  </si>
  <si>
    <t>ძრავის ზეთის შუპი</t>
  </si>
  <si>
    <t>ჰიდრავლიკის ავზის ხუფი</t>
  </si>
  <si>
    <t>რადიატორის ხუფი</t>
  </si>
  <si>
    <t>სთუნუქო სამუშაო მარტივი</t>
  </si>
  <si>
    <t>სთუნუქო სამუშაო საშუალო</t>
  </si>
  <si>
    <t>სთუნუქო სამუშაო რთული</t>
  </si>
  <si>
    <t>საშემდუღებლო სამუშო მარტივი</t>
  </si>
  <si>
    <t>საშემდუღებლო სამუშო საშუალო</t>
  </si>
  <si>
    <t>საშემდუღებლო სამუშო რთული</t>
  </si>
  <si>
    <t>სიდენიის მოხსნა/დაყენება</t>
  </si>
  <si>
    <t>სამღებრო სამუშაოები მთლიანი  (მასალით)</t>
  </si>
  <si>
    <t>ერთი ნაწილის შეღებვა (მასალით)</t>
  </si>
  <si>
    <t>პოლირება (1ნაჭერი)</t>
  </si>
  <si>
    <t>ნაჭერი</t>
  </si>
  <si>
    <t>პოლირება (სრული)</t>
  </si>
  <si>
    <t>სრული</t>
  </si>
  <si>
    <t>სიდენიის აღდგენა</t>
  </si>
  <si>
    <t>სხვადასხვა</t>
  </si>
  <si>
    <t xml:space="preserve"> გამათბობლის ვენტილიატორი </t>
  </si>
  <si>
    <t xml:space="preserve"> გამათბობლის მილი </t>
  </si>
  <si>
    <t xml:space="preserve"> გამათბობლის ძრავი </t>
  </si>
  <si>
    <t>ჰაერმზომის მილი</t>
  </si>
  <si>
    <t xml:space="preserve">კონდენციონერის რადიატორი </t>
  </si>
  <si>
    <t xml:space="preserve">კონდენციონერის რადიატორის აღდგენა  </t>
  </si>
  <si>
    <t xml:space="preserve">კონდენციონერის კომპრესორი </t>
  </si>
  <si>
    <t>კონდენციონერის კომპრესორის შკივი</t>
  </si>
  <si>
    <t xml:space="preserve">კონდენციონერის მილი </t>
  </si>
  <si>
    <t xml:space="preserve">კონდენციონერის მილის დადუღება 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</si>
  <si>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</si>
  <si>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</si>
  <si>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ელ სისტემის აღდგენა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</si>
  <si>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</si>
  <si>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</si>
  <si>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</si>
  <si>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პროპელერი</t>
  </si>
  <si>
    <t xml:space="preserve">მინის მწმენდის ყინვაგამძლე სითხე (კონცენტრატი) </t>
  </si>
  <si>
    <t>მინის ამწევი მექანიზმი</t>
  </si>
  <si>
    <t xml:space="preserve">დისკის გაიკა-ბოლტი </t>
  </si>
  <si>
    <t xml:space="preserve">საწვავის სისტემის გაწმენდა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</si>
  <si>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</si>
  <si>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</si>
  <si>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ვარიატორის აღდგენა</t>
  </si>
  <si>
    <t>გამათბობლის ძრავის აღდგენა</t>
  </si>
  <si>
    <t>გამათბობლის ჟალუზების დ/აწყობა, შეკეთება</t>
  </si>
  <si>
    <t>გამათბობლის ჩამრთველის ბლოკის აღდგენა</t>
  </si>
  <si>
    <t>1 სმ</t>
  </si>
  <si>
    <t>კონდიციონერის ფრეონით დატუმბვა 100გრ</t>
  </si>
  <si>
    <t>წინა მინის მწმენდის მექანიზმი</t>
  </si>
  <si>
    <t>უკანა მინის მწმენდის მექანიზმი</t>
  </si>
  <si>
    <t>წინა მინის საწმენდი ჩოთქები (კომპლ)</t>
  </si>
  <si>
    <t>უკანა  მინის საწმენდი ჩოთქები (კომპლ)</t>
  </si>
  <si>
    <t>მინის საწმენდი რეზინები (კომპლექტი)</t>
  </si>
  <si>
    <t>სანომრე პლასტმასის</t>
  </si>
  <si>
    <t>შიდა ყუმბარის მტვერდამცავი</t>
  </si>
  <si>
    <t>გარე ყუმბარის მტვერდამცავი</t>
  </si>
  <si>
    <t>სავალი ნაწილის შეპოხვა</t>
  </si>
  <si>
    <t>კონტაქტების საწმენდი სითხე (აბრო)</t>
  </si>
  <si>
    <t>ბოლტის რეზბის აღდგენა</t>
  </si>
  <si>
    <t>ბოლტის გაჩარხვა</t>
  </si>
  <si>
    <t>გამათბობლის შეკეთება</t>
  </si>
  <si>
    <t>პარკირების სენსორი</t>
  </si>
  <si>
    <t>1 კმ</t>
  </si>
  <si>
    <t>ცხრილი №4</t>
  </si>
  <si>
    <t xml:space="preserve">აკუმულატორი </t>
  </si>
  <si>
    <t xml:space="preserve">ანტიფრიზი </t>
  </si>
  <si>
    <t>უკანა ბალკის მილისა</t>
  </si>
  <si>
    <t>ბენზონასოსი</t>
  </si>
  <si>
    <t>გადაცემათა კოლოფის დაშლა-აწყობა</t>
  </si>
  <si>
    <t>გადაცემათა კოლოფის მოხსნა დაყენება</t>
  </si>
  <si>
    <t>გადაცემათა კოლოფის საყრდენი ბალიში</t>
  </si>
  <si>
    <t>გადაცემის კოლოფის ზეთი (მექანიკა)</t>
  </si>
  <si>
    <t>გარეთა ყუმბარის მტვერდამცავი</t>
  </si>
  <si>
    <t>გენერატორის ღვედი</t>
  </si>
  <si>
    <t>გვერდითი სარკე</t>
  </si>
  <si>
    <t>დაკიდების ბერკეტი წინა ქვედა</t>
  </si>
  <si>
    <t>დისკის bolti</t>
  </si>
  <si>
    <t>ელ.სისტემის კომპიუტრული დიაგნოსტიკა</t>
  </si>
  <si>
    <t>თვლების განშლისა და შეყრის კუთხის გასწორება</t>
  </si>
  <si>
    <t>მუხლა ლილვის ამთვლელი სენსორი</t>
  </si>
  <si>
    <t>კაპოტის ტროსი</t>
  </si>
  <si>
    <t>კაპოტის ჩამკეტი</t>
  </si>
  <si>
    <t>კარის სახელური (გარეთა)</t>
  </si>
  <si>
    <t>კარის სახელური (შიგნითა)</t>
  </si>
  <si>
    <t>კატალიზატორი</t>
  </si>
  <si>
    <t>კატალიზატორის სენსორი</t>
  </si>
  <si>
    <t>კოლექტორის მოხსნა-დაყენება</t>
  </si>
  <si>
    <t>კოლექტორის საფენი</t>
  </si>
  <si>
    <t>კონდენციონერის მილი</t>
  </si>
  <si>
    <t>კონდენციონერის რადიატორი</t>
  </si>
  <si>
    <t>მაყუჩი (კომპლექტში)</t>
  </si>
  <si>
    <t>მაყუჩის რეზინი</t>
  </si>
  <si>
    <t>მახავიკი</t>
  </si>
  <si>
    <t>მახავიკის საკისარი</t>
  </si>
  <si>
    <t>მთავარი სამუხრუჭე ავზი</t>
  </si>
  <si>
    <t>მინის გამწმენდის ძრავი</t>
  </si>
  <si>
    <t>მინის მწმენდი უკანა</t>
  </si>
  <si>
    <t>მინის მწმენდი წინა</t>
  </si>
  <si>
    <t>კომპლ.</t>
  </si>
  <si>
    <t>მინსაწმენდის მკლავი</t>
  </si>
  <si>
    <t>ნისლის მაშუქის ნათურა</t>
  </si>
  <si>
    <t>მორგვის საკისარი უკანა</t>
  </si>
  <si>
    <t>მორგვის საკისარი წინა</t>
  </si>
  <si>
    <t>მოხვევის მაჩვენებელი</t>
  </si>
  <si>
    <t>მუხრუჭის მილი (უკანა)</t>
  </si>
  <si>
    <t>მუხრუჭის მილი (წინა)</t>
  </si>
  <si>
    <t>მცველი</t>
  </si>
  <si>
    <t>რადიატორის წყლის გადამწოდი</t>
  </si>
  <si>
    <t>რაზდატკის ზეთი</t>
  </si>
  <si>
    <t>სaWის დამცავი ბალიში</t>
  </si>
  <si>
    <t>საბურავის დაშლა/აწყობა ბალანსირება</t>
  </si>
  <si>
    <t>სავარძლის ზურგის გასასწორებელი სახელური</t>
  </si>
  <si>
    <t>სავარძლის ზურგის გასახსნელის სახელური</t>
  </si>
  <si>
    <t>სავარძლის მ/დ შეკეთება</t>
  </si>
  <si>
    <t>სალონის საფენი ხალიჩა</t>
  </si>
  <si>
    <t>სალონის ფილტრი</t>
  </si>
  <si>
    <t>სამუხრუჭე დისკი უკანა</t>
  </si>
  <si>
    <t>სამუხრუჭე დისკი უკანა (მოხეხვა)</t>
  </si>
  <si>
    <t>სამუხრუჭე დისკი წინა</t>
  </si>
  <si>
    <t>სამუხრუჭე დისკი წინა (მოხეხვა)</t>
  </si>
  <si>
    <t>სამუხრუჭე ხუნდი უკანა</t>
  </si>
  <si>
    <t>სამუხრუჭე ხუნდი წინა</t>
  </si>
  <si>
    <t>სანთლის ჩიბუხი</t>
  </si>
  <si>
    <t>საწვავის ავზის მოხსნა დაყენება (გამორეცხვა)</t>
  </si>
  <si>
    <t>საჭის წევის დაბოლოება</t>
  </si>
  <si>
    <t xml:space="preserve">ტაოტი 0,25კგ </t>
  </si>
  <si>
    <t>ტორპედოს დამცავი ბალიში</t>
  </si>
  <si>
    <t>უკანა ზამბარა</t>
  </si>
  <si>
    <t>უკანა მაშუქის ნათურა</t>
  </si>
  <si>
    <t>ფრეონის ჩატუმბვა</t>
  </si>
  <si>
    <t>ციმციმა მაშუქი</t>
  </si>
  <si>
    <t>ქვედა დაკიდების ბერკეტის მილისა წინა</t>
  </si>
  <si>
    <t>ყუმბარა კომპლექტში</t>
  </si>
  <si>
    <t>შუშის ამწევი მექანიზმის ძრავი</t>
  </si>
  <si>
    <t>ძრავის ამთვლელის გადამწოდი</t>
  </si>
  <si>
    <t>ძრავის ამოღება/გადაწყობა/ჩადგმა</t>
  </si>
  <si>
    <t>ძრავის გარეთა ღვედი</t>
  </si>
  <si>
    <t>ძრავის ზეთი (სინთეთიკა)</t>
  </si>
  <si>
    <t>ძრავის მასრის საფენი</t>
  </si>
  <si>
    <t>ძრავის მასრის სახურავის საფენი</t>
  </si>
  <si>
    <t>ძრავის სარქველი გამშვები</t>
  </si>
  <si>
    <t>ძრავის სარქველი შემშვები</t>
  </si>
  <si>
    <t>ძრავის სარქვლის ჩობალი</t>
  </si>
  <si>
    <t>ძრავის ამოღება-ჩადგმა</t>
  </si>
  <si>
    <t xml:space="preserve">ძრავის კაპ. რემონტი </t>
  </si>
  <si>
    <t>ძრავის თავი მოხსნა დაყენება</t>
  </si>
  <si>
    <t>ძრავის თავი შემოწმება-მოხეხვა</t>
  </si>
  <si>
    <t>ძრავის სარქველის მოხეხვა(კომპლექტში)</t>
  </si>
  <si>
    <t>წინა ზამბარა</t>
  </si>
  <si>
    <t>წინა მაშუქის "გაბარიტის" ნათურა</t>
  </si>
  <si>
    <t>წინა მაშუქის ნათურა (ჰალოგენი)</t>
  </si>
  <si>
    <t>წინა სტაბილიზატორის მილისა</t>
  </si>
  <si>
    <t>წინა ფარი</t>
  </si>
  <si>
    <t>წყლის ავზი</t>
  </si>
  <si>
    <t>წყლის ავზის ხუფი</t>
  </si>
  <si>
    <t>წყლის მისასხმელი ავზის ძრავი</t>
  </si>
  <si>
    <t>წყლის ტუმბო</t>
  </si>
  <si>
    <t>რეზინის ფეხსაგები</t>
  </si>
  <si>
    <t>საჭის გამაძლიერებლის ზეთი ა.ტ.ფ.-3</t>
  </si>
  <si>
    <t>შეჭიდულობის დისკის გადაკვრა</t>
  </si>
  <si>
    <t>საქარე მინის ვაიპერი</t>
  </si>
  <si>
    <t>წინა / უკანა ხიდის ზეთი</t>
  </si>
  <si>
    <t>ძრავის გალოვკის მ/დ</t>
  </si>
  <si>
    <t>ძრავის გალოვკის გაჩარხვა</t>
  </si>
  <si>
    <t>ძრავის გალოვკის შემოწმება დანადგარზე</t>
  </si>
  <si>
    <t>ძრავის მასრის ბოლტი</t>
  </si>
  <si>
    <t>ძრავის სარქველის ზამბარა</t>
  </si>
  <si>
    <t>ძრავის სარქველის მოხეხვა</t>
  </si>
  <si>
    <t>ძრავის სარქველების  ღრიჭოს რეგულირება</t>
  </si>
  <si>
    <t>ძრავის სარქველის გაჩარხვა</t>
  </si>
  <si>
    <t>ძრავის მასრის საფენის გერმეტიკი</t>
  </si>
  <si>
    <t>ძრავის შატუნი</t>
  </si>
  <si>
    <t>ძრავის პორშინი</t>
  </si>
  <si>
    <t>ძრავის კოლიცო (1 ცილინდრის კომპლ.)</t>
  </si>
  <si>
    <t>რასპრედვალი</t>
  </si>
  <si>
    <t>რასპრედვალის კბილანა</t>
  </si>
  <si>
    <t>კალენვალის კბილანა</t>
  </si>
  <si>
    <t>ძრავის ჯაჭვის მიმმართველი</t>
  </si>
  <si>
    <t>ძრავის ჟაჭვის დამჭიმის ბაშმაკი</t>
  </si>
  <si>
    <t xml:space="preserve">ევაკუატორის ტრანსპორტირება 1კმ / გამოძახება / </t>
  </si>
  <si>
    <t>კმ.</t>
  </si>
  <si>
    <t>ევაკუატორით მომსახურება 1 კმ</t>
  </si>
  <si>
    <t xml:space="preserve">ძრავის ზეთი </t>
  </si>
  <si>
    <t>1 ლიტრი</t>
  </si>
  <si>
    <t>ზეთის ფილტრი</t>
  </si>
  <si>
    <t>1 ცალი</t>
  </si>
  <si>
    <t>გაგრილების სითხე (ანტიფრიზი, კონცენტრატი)</t>
  </si>
  <si>
    <t>ძრავის გაგრილების რადიატორი</t>
  </si>
  <si>
    <t>საწვავის ტუმბოს მოხსნა-დაყენება</t>
  </si>
  <si>
    <t>1 ჯერ</t>
  </si>
  <si>
    <t xml:space="preserve">ძრავის გაგრილების რადიატორის ზევითა </t>
  </si>
  <si>
    <t>გაგრილების სითხის ტუმბო</t>
  </si>
  <si>
    <t>ძრავის გარეთა ღვედები</t>
  </si>
  <si>
    <t>ძრავის გენერატორი</t>
  </si>
  <si>
    <t>ძრავის გენერატორის ღვედის დამჭიმი</t>
  </si>
  <si>
    <t>ძრავის კბილანა ღვედი</t>
  </si>
  <si>
    <t>ძრავის ღვედის დამჭიმი საკისარი</t>
  </si>
  <si>
    <t>1 კომპლექტი</t>
  </si>
  <si>
    <t>ელექტრო საჰაერო ხრახნი (ვენტილიატორი)</t>
  </si>
  <si>
    <t>ძრავის ზეთის სენსორი</t>
  </si>
  <si>
    <t>ძრავის გაგრილების სითხის ტემპერატურის სენსორი</t>
  </si>
  <si>
    <t>ძრავის სტარტერი</t>
  </si>
  <si>
    <t>სტარტერის დაშლა-აწყობა</t>
  </si>
  <si>
    <t>ძრავის მოსხნა/დაყენება</t>
  </si>
  <si>
    <t>ძრავის კარტერი</t>
  </si>
  <si>
    <t>ძრავის ცილინდრის თავაკი</t>
  </si>
  <si>
    <t>ძრავის თავაკის შემოწმება წნევით</t>
  </si>
  <si>
    <t>მოსხნილ ძრავზე მრუდხარა ბარბაცა ლილვი</t>
  </si>
  <si>
    <t>ძრავის გერმეტიკი</t>
  </si>
  <si>
    <t>ანთების სანთლები</t>
  </si>
  <si>
    <t>ძრავის ბლოკის სახურავის საფენი</t>
  </si>
  <si>
    <t>ძრავის სარქველების შეცვლა</t>
  </si>
  <si>
    <t>ძრავის გამშვები კოლექტორის საფენის შეცვლა</t>
  </si>
  <si>
    <t>დასამუხტი რელეს შეცვლა</t>
  </si>
  <si>
    <t>გადაცემათა კოლოფის ზეთი (API GL-5 SAE 80W90)</t>
  </si>
  <si>
    <t>გადაცემათა კოლოფი</t>
  </si>
  <si>
    <t>გადაცემათა კოლოფის დაშლა/აწყობა</t>
  </si>
  <si>
    <t>გადაცემათა კოლოფის ქვეშბალიშის შეცვლა</t>
  </si>
  <si>
    <t>გადაბმულობის მთავარი ცილინდრი</t>
  </si>
  <si>
    <t>გადაბმულობის დამწოლი დისკი</t>
  </si>
  <si>
    <t>გადაბმულობის ამყოლი დისკი</t>
  </si>
  <si>
    <t>გადაბმულობის გამთიში საკისარი</t>
  </si>
  <si>
    <t>ხიდის ზეთი (API GL-5 SAE 80W90)</t>
  </si>
  <si>
    <t>უკანა ხიდის მოხსნა-დაყენება</t>
  </si>
  <si>
    <t>უკანა ხიდის რედუქტორის მოხსნა-დაყენება</t>
  </si>
  <si>
    <t>უკანა ხიდის სალნიკი</t>
  </si>
  <si>
    <t>კარდნული ლილვი</t>
  </si>
  <si>
    <t>ჯვარედინა საკისარი (პატარა)</t>
  </si>
  <si>
    <t>ჯვარედინა საკისარი (დიდი)</t>
  </si>
  <si>
    <t>სამუხრუჭე სისტემის სითხე (DOT4)</t>
  </si>
  <si>
    <t>სამუხრუჭე სისტემის ვაკუუმი, მთავარი ცილინდრი</t>
  </si>
  <si>
    <t>წინა სამუხრუჭე ხუნდები</t>
  </si>
  <si>
    <t>უკანა სამუხრუჭე ხუნდები</t>
  </si>
  <si>
    <t>საყრდენი სამუხრუჭე დისკი</t>
  </si>
  <si>
    <t>უკანა სამუხრუჭე დოლი</t>
  </si>
  <si>
    <t>ABS -ის სენსორი</t>
  </si>
  <si>
    <t>ABS -ის ამთვლელი კბილანა</t>
  </si>
  <si>
    <t>თვლების შეყრის/განშლის გასწორება (რაზვალი)</t>
  </si>
  <si>
    <t>მორგვი</t>
  </si>
  <si>
    <t>მორგვის საკისარი</t>
  </si>
  <si>
    <t>მრღვევი მილისას (კომპლ.-ტი) შეცვლა</t>
  </si>
  <si>
    <t>ქანქარას მილისების (კომპლ.-ტი) შეცვლა</t>
  </si>
  <si>
    <t>წინა ამორტიზატორი</t>
  </si>
  <si>
    <t>უკანა ამორტიზატორი</t>
  </si>
  <si>
    <t>წინა ამორტიზატორის რეზინების შეცვლა</t>
  </si>
  <si>
    <t>უკანა ამორტიზატორის რეზინების შეცვლა</t>
  </si>
  <si>
    <t>საბურვების ბალანსირება</t>
  </si>
  <si>
    <t>საბურავის აღდგენა</t>
  </si>
  <si>
    <t>თვლის სარჭი</t>
  </si>
  <si>
    <t>ყუმბრის მტვერდამცავი (პილნიკი)</t>
  </si>
  <si>
    <t>სტაბილიზატორი</t>
  </si>
  <si>
    <t>ზედა ბერკეტი (გიტარა)</t>
  </si>
  <si>
    <t>ქვედა ბერკეტის (გიტარა)</t>
  </si>
  <si>
    <t>წევა</t>
  </si>
  <si>
    <t>წევას დაბოლოება</t>
  </si>
  <si>
    <t>სტერჟინი</t>
  </si>
  <si>
    <t>ლითონის ფურცლოვანა (რესორი)</t>
  </si>
  <si>
    <t>ლითონის ფურცლოვანას (რესორი) უღელი</t>
  </si>
  <si>
    <t>ლიმონჩიკი</t>
  </si>
  <si>
    <t xml:space="preserve">საჭის მექანიზმის სითხე </t>
  </si>
  <si>
    <t>ჰიდრავლიკური ტუმბო</t>
  </si>
  <si>
    <t>ელექტრომოწყობილობის სისტემის დიაგნოსტიკა</t>
  </si>
  <si>
    <t>გათბობის სისტემის გამათბობელის მოხსნა-დაყენება</t>
  </si>
  <si>
    <t>კონდინციონერის კომპრესორი</t>
  </si>
  <si>
    <t>კონდენციონერის ფრეონი</t>
  </si>
  <si>
    <t>1კგ</t>
  </si>
  <si>
    <t>ინსტრუმენტალური დაფა</t>
  </si>
  <si>
    <t>ძრავის პროცესორის მოხსნა-დაყენება</t>
  </si>
  <si>
    <t>სიგნალების შეკეთება</t>
  </si>
  <si>
    <t>წინა მაშუქები</t>
  </si>
  <si>
    <t>უკანა მაშუქები</t>
  </si>
  <si>
    <t>კარების დაშლა-აწყობა</t>
  </si>
  <si>
    <t>ავტორობოტით პარამეტრებში მოყვანა</t>
  </si>
  <si>
    <t>ტორპედოს მოხსნა-დაყენება</t>
  </si>
  <si>
    <t>წინა ფრთის შეღებვა</t>
  </si>
  <si>
    <t>უკანა ფრთის შეღებვა</t>
  </si>
  <si>
    <t>ძრავის უჯრედის სახურავის შეღებვა</t>
  </si>
  <si>
    <t>წინა ბუფერის შეღებვა</t>
  </si>
  <si>
    <t>უკანა ბუფერის შეღებვა</t>
  </si>
  <si>
    <t>კარების შეღებვა</t>
  </si>
  <si>
    <t>სალონის სახურავის შეღებვა</t>
  </si>
  <si>
    <t>მთლიანად ავტომობილის შეღებვა</t>
  </si>
  <si>
    <t>წინა ფრთის გასწორება</t>
  </si>
  <si>
    <t>უკანა ფრთის გასწორება</t>
  </si>
  <si>
    <t>წინა პანელის გასწორება</t>
  </si>
  <si>
    <t>უკანა პანელის გასწორება</t>
  </si>
  <si>
    <t>კარების გასწორება</t>
  </si>
  <si>
    <t>სალონის სახურავის გასწორება</t>
  </si>
  <si>
    <t>წინა ფრთის პოლირება</t>
  </si>
  <si>
    <t>უკანა ფრთის პოლირება</t>
  </si>
  <si>
    <t>წინა ბუფერის პოლირება</t>
  </si>
  <si>
    <t>უკანა ბუფერის პოლირება</t>
  </si>
  <si>
    <t>კარების პოლირება</t>
  </si>
  <si>
    <t>სალონის სახურავის პოლირება</t>
  </si>
  <si>
    <t>მთლიანად ავტომობილის პოლირება</t>
  </si>
  <si>
    <t>ძრავის უჯრედის სახურავის პოლირება</t>
  </si>
  <si>
    <t>ძრავის უჯრედის სახურავის რემონტი</t>
  </si>
  <si>
    <t>საქარე მინის საწმენდი ჯაგრისები</t>
  </si>
  <si>
    <t>ფეხსაგები</t>
  </si>
  <si>
    <t>სატვირთო ნაწილის დასაფარებელი ხუფი</t>
  </si>
  <si>
    <t>საწვავის ავზის მოხსნა-დაყენება</t>
  </si>
  <si>
    <t>კარის სახელური</t>
  </si>
  <si>
    <t>აკუმულატორი 75 A/H</t>
  </si>
  <si>
    <t>წყლის ტემპერატურის დაჩიკი</t>
  </si>
  <si>
    <t>სპილენძის შაიბა</t>
  </si>
  <si>
    <t>სტაბილიზატორის მილისა</t>
  </si>
  <si>
    <t>სათადარიგო საბურავის საკიდი</t>
  </si>
  <si>
    <t>მინის ამწევი მექანიზმის შეკეთება</t>
  </si>
  <si>
    <t>კარდანის შუალედური</t>
  </si>
  <si>
    <t>საპოხი</t>
  </si>
  <si>
    <t>1კმ</t>
  </si>
  <si>
    <t>ნათურა</t>
  </si>
  <si>
    <t>-</t>
  </si>
  <si>
    <t>ევაკუატორის მომსახურება 1 კმ</t>
  </si>
  <si>
    <t>FORD RANGER</t>
  </si>
  <si>
    <t>N</t>
  </si>
  <si>
    <t>ამორტიზატორის საყრდენი ბალიში</t>
  </si>
  <si>
    <t>წინა სტაბილიზატორის რეზინი</t>
  </si>
  <si>
    <t>გიტარა ზედა</t>
  </si>
  <si>
    <t>გიტარის მილისა</t>
  </si>
  <si>
    <t>გიტარა ქვედა</t>
  </si>
  <si>
    <t>საჭის წევის დაბოლოვება</t>
  </si>
  <si>
    <t>წინა მორგვის საკისარი</t>
  </si>
  <si>
    <t>წინა ღერო (სტერჟინი)</t>
  </si>
  <si>
    <t>წინა მორგვი</t>
  </si>
  <si>
    <t>რესორი</t>
  </si>
  <si>
    <t>რესორის რეზინი</t>
  </si>
  <si>
    <t>წინა სამუხრუჭე ხუნდი</t>
  </si>
  <si>
    <t>უკანა სამუხრუჭე ხუნდი</t>
  </si>
  <si>
    <t>წინა საყრდენი დისკი</t>
  </si>
  <si>
    <t>სამუხრუჭე დოლი</t>
  </si>
  <si>
    <t xml:space="preserve">მუხრუჭის მილი </t>
  </si>
  <si>
    <t>წინა სუპორტი</t>
  </si>
  <si>
    <t>უკანა სუპორტი</t>
  </si>
  <si>
    <t>უკანა მუხრუჭის ავზი</t>
  </si>
  <si>
    <t>ა.ბ.ს. -ის ბლოკი</t>
  </si>
  <si>
    <t>ა.ბ.ს. -ის გადამწოდი</t>
  </si>
  <si>
    <t>მუხრუჭის ღილაკი (ლიაგუშკა)</t>
  </si>
  <si>
    <t>სამუხრუჭე  ვაკუუმი</t>
  </si>
  <si>
    <t>მაყუჩის სადები</t>
  </si>
  <si>
    <t>კოლექტორი შემშვები</t>
  </si>
  <si>
    <t>წლის გამაფართოვებელი ავზის ხუფი</t>
  </si>
  <si>
    <t>წყლის გაგრილების ვენტილატორი</t>
  </si>
  <si>
    <t>წყლის გამანაწილებელი</t>
  </si>
  <si>
    <t>ტემპერატურის გადამწოდი</t>
  </si>
  <si>
    <t>ჰიდრომუფტა</t>
  </si>
  <si>
    <t>საჭის ჰიდროგამაძლიერებლის მილი</t>
  </si>
  <si>
    <t>გამაძლიერებლის ღვედი</t>
  </si>
  <si>
    <t>საჭის გამაძლიერებლის ღვედის დამჭიმი</t>
  </si>
  <si>
    <t>საჭის შლეიფი</t>
  </si>
  <si>
    <t>გამანაწილებელი ლილვის გადამწოდი</t>
  </si>
  <si>
    <t>მუხლა ლილვის გადამწოდი</t>
  </si>
  <si>
    <t>ანთების სპირალი</t>
  </si>
  <si>
    <t>ფარების გადამრთველი</t>
  </si>
  <si>
    <t>ჰალოგენის ნათურა</t>
  </si>
  <si>
    <t>გაბარიტის ნათურა</t>
  </si>
  <si>
    <t>სანისლე ფარის ნათურა</t>
  </si>
  <si>
    <t>უკანა სვლის მაჩვენებლის გადამწოდი</t>
  </si>
  <si>
    <t>ზეთის წნევის სენსორი</t>
  </si>
  <si>
    <t>ანთების გასაღები</t>
  </si>
  <si>
    <t>მინუსის ხრახნიანი მომჭერი (კლემა)</t>
  </si>
  <si>
    <t>პლიუსის ხრახნიანი მომჭერი (კლემა)</t>
  </si>
  <si>
    <t>მასრის სახურავის საფენი</t>
  </si>
  <si>
    <t>ძრავის წინა ჩობალი</t>
  </si>
  <si>
    <t>ძრავის უკანა ჩობალი</t>
  </si>
  <si>
    <t>ძრავის გამშვები სარქველი</t>
  </si>
  <si>
    <t>ძრავის შემშვები სარქველი</t>
  </si>
  <si>
    <t>ძრავის სარქველის ჩობალი</t>
  </si>
  <si>
    <t>ძრავის თავსახურის სადები</t>
  </si>
  <si>
    <t>გამანაწილებელი ლილვი</t>
  </si>
  <si>
    <t>ჰიდრომიმწოლი ( ტალკატელი)</t>
  </si>
  <si>
    <t xml:space="preserve">კოლექტორი გამშვები </t>
  </si>
  <si>
    <t>ჰაერის მილი</t>
  </si>
  <si>
    <t>დამჭიმი როლიკი</t>
  </si>
  <si>
    <t>გადაცემათა კოლოფის უკანა გარსაცმი</t>
  </si>
  <si>
    <t>გადაცემათა კოლოფის წინა გარსაცმი</t>
  </si>
  <si>
    <t>გადაბმულობის დამწოლი საკისარი</t>
  </si>
  <si>
    <t>ჩანგალი</t>
  </si>
  <si>
    <t>კულისა</t>
  </si>
  <si>
    <t>გადაცემათა კოლოფის ღერძი (რიჩაგი)</t>
  </si>
  <si>
    <t>გადაბმულობის მთავარი ავზაკი</t>
  </si>
  <si>
    <t>გადაბმულობის ქვედა ავზაკი</t>
  </si>
  <si>
    <t>წამყვანი ხიდის რედუქტორი</t>
  </si>
  <si>
    <t>წამყვანი ხიდის რედუქტორის ჩობალი</t>
  </si>
  <si>
    <t>კარდანი</t>
  </si>
  <si>
    <t>ჯვარა</t>
  </si>
  <si>
    <t>კარდნის ქანჩი</t>
  </si>
  <si>
    <t>ყუმბარის კ-ტი</t>
  </si>
  <si>
    <t>საჭის დამცავი ბალიში</t>
  </si>
  <si>
    <t>უკანა ფარი</t>
  </si>
  <si>
    <t xml:space="preserve">წინა საქარე მინა </t>
  </si>
  <si>
    <t>ძრავის სახურავი (კაპოტი)</t>
  </si>
  <si>
    <t>ძრავის სახურავის (კაპოტის) გვარლი</t>
  </si>
  <si>
    <t>ძრავის სახურავის (კაპოტის) ჩამკეტი</t>
  </si>
  <si>
    <t>სალონის სარკე</t>
  </si>
  <si>
    <t>კარი  წინა</t>
  </si>
  <si>
    <t>კონდენციონერის კომპრესორი</t>
  </si>
  <si>
    <t>კონდენციონერის კომპრესორის ბორბალი (შკივი)</t>
  </si>
  <si>
    <t>კონდენციონერის ბორბალი (შკივი)</t>
  </si>
  <si>
    <t>საბურავის დისკის ქანჩი</t>
  </si>
  <si>
    <t>მინის საწმენდი ჯაგრისი მჯ</t>
  </si>
  <si>
    <t>მინის საწმენდი ჯაგრისი მც</t>
  </si>
  <si>
    <t>საყრდენი დისკის მოხეხვა</t>
  </si>
  <si>
    <t>თავისუფალი სვლის გადამწოდის გაწმენდა</t>
  </si>
  <si>
    <t>მაშუქის რეგულირება</t>
  </si>
  <si>
    <t>თვლების შეყრის გასწორება</t>
  </si>
  <si>
    <t>დამრტყმელი წევა</t>
  </si>
  <si>
    <t>აბეესის ბლოკი</t>
  </si>
  <si>
    <t>აბეესის გადამწოდი</t>
  </si>
  <si>
    <t>ძრავის ნიშნულზე გასწორება</t>
  </si>
  <si>
    <t>ძრავის წინა ხუფი</t>
  </si>
  <si>
    <t>ძრავის ხუფის სადები</t>
  </si>
  <si>
    <t>სელექტორი ( შორი და ახლო ხედვის ჩამრთველი - გამომრთველი,)</t>
  </si>
  <si>
    <t>საწვავის მაღალი წნევის ტუმბო</t>
  </si>
  <si>
    <t>წყლის მისასხმელი ავზი</t>
  </si>
  <si>
    <t>საწვავის ტუმბო (ავზში)</t>
  </si>
  <si>
    <t>გასაღების პულტის პროგრამირება</t>
  </si>
  <si>
    <t>ზეთის ფილტრის კორპუსი</t>
  </si>
  <si>
    <t>ძრავის ზეთის საზომი ქარქაში</t>
  </si>
  <si>
    <t xml:space="preserve">საბურავის დაშლა აწყობა </t>
  </si>
  <si>
    <t>ელ.სისტემის შეკეთება - მარტივი</t>
  </si>
  <si>
    <t>ელ.სისტემის შეკეთება - საშუალო</t>
  </si>
  <si>
    <t>ელ.სისტემის შეკეთება - რთული</t>
  </si>
  <si>
    <t>შიდა ყუმბარის ჩობალი</t>
  </si>
  <si>
    <t>რესორის საფენი</t>
  </si>
  <si>
    <t>გამანაწილებელი კოლოფის ჩობალი</t>
  </si>
  <si>
    <t>გადაცემათა კოლოფის ჩობალი უკანა</t>
  </si>
  <si>
    <t>გამანაწილებელი კოლოფის მოხსნა/დაყენება</t>
  </si>
  <si>
    <t>სარქველების მოხეხვა</t>
  </si>
  <si>
    <t>ძრავის დგუში</t>
  </si>
  <si>
    <t>დგუშის რგოლი (კოლცო)</t>
  </si>
  <si>
    <t xml:space="preserve"> სათადარიგო ნაწილების ფასი (ლარი)</t>
  </si>
  <si>
    <t xml:space="preserve"> მომსახურების ფასი (ლარი)</t>
  </si>
  <si>
    <t>მომსახურების ფასი (ლარი)</t>
  </si>
  <si>
    <t>ცხრილი №7</t>
  </si>
  <si>
    <t>ცხრილი №8</t>
  </si>
  <si>
    <t>ცხრილი №9</t>
  </si>
  <si>
    <t>ხელშეკრულება № დანართი №1</t>
  </si>
  <si>
    <t>სათადარიგო ნაწილების ფასი (ლარი)</t>
  </si>
  <si>
    <t>FOTON TUNLAND</t>
  </si>
  <si>
    <t>რულის მექანიზმი</t>
  </si>
  <si>
    <t>რულის მექანიზმის სალნიკი</t>
  </si>
  <si>
    <t>ავტომატური სიჩქარეთა გადაცემათა კოლოფი</t>
  </si>
  <si>
    <t>კომპლექტი</t>
  </si>
  <si>
    <t>საწვავის ბაკი</t>
  </si>
  <si>
    <t>წინა ამორტიზატორის საკიდი ზამბარა</t>
  </si>
  <si>
    <t>უკანა ამორტიზატორის საკიდი ზამბარა</t>
  </si>
  <si>
    <t>წინა ამორტიზატორის ბალიში</t>
  </si>
  <si>
    <t>უკანა ამორტიზატორის ბალიში</t>
  </si>
  <si>
    <t>ნაკანეჩნიკი</t>
  </si>
  <si>
    <t>გიტარა</t>
  </si>
  <si>
    <t>შარავოი ქვედა</t>
  </si>
  <si>
    <t>სტუპიცის პაჩევნიკი წინა</t>
  </si>
  <si>
    <t>სტუპიცის პაჩევნიკი უკანა</t>
  </si>
  <si>
    <t>ყუმბარა გარეთა</t>
  </si>
  <si>
    <t>ყუმბარა შიდა</t>
  </si>
  <si>
    <t>ყუმბარის პილნიკი</t>
  </si>
  <si>
    <t>გადაცემათა კოლოფის ქვედა ბალიში</t>
  </si>
  <si>
    <t>მუხრუჭის მუშა ცილინდრი</t>
  </si>
  <si>
    <t>მუხრუჭის ხუნდები წინა</t>
  </si>
  <si>
    <t>მუხრუჭის ხუნდები უკანა</t>
  </si>
  <si>
    <t>მუხრუჭის შლანგი</t>
  </si>
  <si>
    <t>ხელის მუხრუჭის ხუნდები</t>
  </si>
  <si>
    <t>სამუხრუჭე დისკო წინა</t>
  </si>
  <si>
    <t>სამუხრუჭე დისკო უკანა</t>
  </si>
  <si>
    <t>მშრალი ამორტიზატორი</t>
  </si>
  <si>
    <t>მშრალი ამორტიზატორის რეზინი</t>
  </si>
  <si>
    <t>მშრალი ამორტიზატორის მჭიდი</t>
  </si>
  <si>
    <t>რულის  გამაძლიერებელი</t>
  </si>
  <si>
    <t>ხელის მუხრუჭის ტროსი</t>
  </si>
  <si>
    <t>რაზვალის (ვტულკები) რეზინები</t>
  </si>
  <si>
    <t>ABS სისტემა</t>
  </si>
  <si>
    <t>ABS დაჩიკი</t>
  </si>
  <si>
    <t>მაყუჩი</t>
  </si>
  <si>
    <t>სტერჯინი</t>
  </si>
  <si>
    <t>ბალკის რეზინები</t>
  </si>
  <si>
    <t>შტანგის რეზინები</t>
  </si>
  <si>
    <t>უდარნი ტიაგა</t>
  </si>
  <si>
    <t>ჭრიჭინა ვტულკები</t>
  </si>
  <si>
    <t>უსაფრთხოების  ბალიში მძღოლის</t>
  </si>
  <si>
    <t>უსაფრთხოების  ბალიში მგზავრის</t>
  </si>
  <si>
    <t>გვერდითა უსაფრთხოების  ბალიში</t>
  </si>
  <si>
    <t>წყლის პომპა</t>
  </si>
  <si>
    <t>გენერატორი (დინამო)</t>
  </si>
  <si>
    <t>საწვავის ნასოსი</t>
  </si>
  <si>
    <t>სპრისკი</t>
  </si>
  <si>
    <t>სანთელი</t>
  </si>
  <si>
    <t>გენერატორის (დინამო) ღვედი</t>
  </si>
  <si>
    <t>კარტერის პრაკლატკა</t>
  </si>
  <si>
    <t>კლადიშები</t>
  </si>
  <si>
    <t>კოლიცოები</t>
  </si>
  <si>
    <t>გალოვკის პრაკლადკა</t>
  </si>
  <si>
    <t>გალოვკის კრიშის პრაკლადკა</t>
  </si>
  <si>
    <t>გამანაწილებელი ვალი</t>
  </si>
  <si>
    <t>კლაპანის სალნიკები</t>
  </si>
  <si>
    <t>რასპრედვალის სალნიკი</t>
  </si>
  <si>
    <t>ინჟექტორი</t>
  </si>
  <si>
    <t>ძრავის ცეპის საჭიმი მექანიზმი</t>
  </si>
  <si>
    <t>ძრავის ცეპი</t>
  </si>
  <si>
    <t>ძრავის ცეპის მიმმართველი</t>
  </si>
  <si>
    <t>ძრავის წინა სალნიკი</t>
  </si>
  <si>
    <t>ძრავის უკანა სალნიკი</t>
  </si>
  <si>
    <t>ლივლივა ღერძი (კალენვალი)</t>
  </si>
  <si>
    <t>გამშვები კოლექტორის პრაკლადკა</t>
  </si>
  <si>
    <t>გამომშვები კოლექტორის პრაკლადკა</t>
  </si>
  <si>
    <t>რადიატორი</t>
  </si>
  <si>
    <t>რადიატორის შლანგი</t>
  </si>
  <si>
    <t>კატალიზატორის დაჩიკი</t>
  </si>
  <si>
    <t>ძრავის დამცავი საფარი (ზაშიტნიკი)</t>
  </si>
  <si>
    <t>გაზის ტროსი</t>
  </si>
  <si>
    <t>რადიატორის პროპელერი</t>
  </si>
  <si>
    <t>მაღალი წნევის მილი</t>
  </si>
  <si>
    <t>ზარიატკის რელე</t>
  </si>
  <si>
    <t>სტარტერი</t>
  </si>
  <si>
    <t>ძრავის პროცესორი</t>
  </si>
  <si>
    <t>იმპულსური დაჩიკი</t>
  </si>
  <si>
    <t>პრიბორების დაფა</t>
  </si>
  <si>
    <t>ფარი წინა</t>
  </si>
  <si>
    <t>ფარი უკანა</t>
  </si>
  <si>
    <t>ანთების სისტემა</t>
  </si>
  <si>
    <t>საყვირი</t>
  </si>
  <si>
    <t>კარის მინა</t>
  </si>
  <si>
    <t>საქარე მინის საწმენდები</t>
  </si>
  <si>
    <t>კარის აბივკა</t>
  </si>
  <si>
    <t>გათბობის ფეჩი</t>
  </si>
  <si>
    <t>სარკე</t>
  </si>
  <si>
    <t>მუხრუჭის "ლიაგუშკა"</t>
  </si>
  <si>
    <t>მთავარი კომპიუტერი</t>
  </si>
  <si>
    <t>გადაცემათა კოლოფის კომპიუტერი</t>
  </si>
  <si>
    <t>გადაცემათა კოლოფის კარტერი</t>
  </si>
  <si>
    <t>იმობილაიზერი</t>
  </si>
  <si>
    <t>ზაჟიგანიის ზამოკი</t>
  </si>
  <si>
    <t>შუშის ამწევი მექანიზმი</t>
  </si>
  <si>
    <t>წინა ლანჟერონი</t>
  </si>
  <si>
    <t>უკანა ლანჟერონი</t>
  </si>
  <si>
    <t>წინა ფრთა</t>
  </si>
  <si>
    <t>უკანა ფრთა</t>
  </si>
  <si>
    <t>უკანა პანელი</t>
  </si>
  <si>
    <t>კარები</t>
  </si>
  <si>
    <t>საბარგულის სახურავი</t>
  </si>
  <si>
    <t>ძარის იატაკი</t>
  </si>
  <si>
    <t>საბარგულის იატაკი</t>
  </si>
  <si>
    <t>სტოიკა წინა და უკანა</t>
  </si>
  <si>
    <t>სტოიკა საშუალო</t>
  </si>
  <si>
    <t>წინა ბაკავინა</t>
  </si>
  <si>
    <t>სამუხრუჭე სითხის შეცვლა</t>
  </si>
  <si>
    <t>კონდეციონერში ფრეონის ჩატუმბვა</t>
  </si>
  <si>
    <t>კარის დაშლა-აწყობა</t>
  </si>
  <si>
    <t>სავალი ნაწილების შემოწმება</t>
  </si>
  <si>
    <t>ყინვაგამძლე სითხე</t>
  </si>
  <si>
    <t>ელ. შეკეთება</t>
  </si>
  <si>
    <t>გადაცემათა კოლოფის სალნიკი (ჩობალი)</t>
  </si>
  <si>
    <t>პარტრონიკი</t>
  </si>
  <si>
    <t>გარე ღვედი</t>
  </si>
  <si>
    <t>სალონის საფენი</t>
  </si>
  <si>
    <t>ძრავის დამცავი</t>
  </si>
  <si>
    <t>დამჭიმი</t>
  </si>
  <si>
    <t>რემნის როლიკი</t>
  </si>
  <si>
    <t>უკანა სვლის სენსორის შეცვლა</t>
  </si>
  <si>
    <t>სამზეურის მოხსნა</t>
  </si>
  <si>
    <t>მშრალი ამორტიზატორის ლინკის რეზინი</t>
  </si>
  <si>
    <t>საყრდენი დისკის გაჩარხვა</t>
  </si>
  <si>
    <t>წინა საყრდენი დისკო</t>
  </si>
  <si>
    <t>უკანა საყრდენი დისკო</t>
  </si>
  <si>
    <t>მოხვევის მაჩვენებლის ფარი</t>
  </si>
  <si>
    <t>1 წერტილი</t>
  </si>
  <si>
    <t>შედუღების სამუშაოები</t>
  </si>
  <si>
    <t>შემაერთებელი ღერძის ბუნიკი (ტიაგა ნაკანეჩნიკი)</t>
  </si>
  <si>
    <t>ძრავის ბლოკის სადები (პრაკლადკა)</t>
  </si>
  <si>
    <t>ტორპედოს ნათურები</t>
  </si>
  <si>
    <t>რადიატორის შეკეთება</t>
  </si>
  <si>
    <t>ავზის მოხსნა-დაყენება</t>
  </si>
  <si>
    <t>ავზის შეკეთება</t>
  </si>
  <si>
    <t>საწვავის ტუმბოს შეკეთება</t>
  </si>
  <si>
    <t>ხუნდების სენსორი</t>
  </si>
  <si>
    <t>ძრავის ქვეშა რეზინები</t>
  </si>
  <si>
    <t>საჭის მოხსნა დაყენება</t>
  </si>
  <si>
    <t>გაპრიალება (პალიროვკა)</t>
  </si>
  <si>
    <t>1 ნაჭერი</t>
  </si>
  <si>
    <t>მიმწოლის (ტალკაწელის) შეცვლა</t>
  </si>
  <si>
    <t>საკისარი</t>
  </si>
  <si>
    <t>კონდენციონერის კომპრესორის შეკეთება</t>
  </si>
  <si>
    <t>სტარტერის შეკეთება</t>
  </si>
  <si>
    <t>ძრავის პროპელერი</t>
  </si>
  <si>
    <t>ამყოლი დისკი</t>
  </si>
  <si>
    <t>გენერატორის (დინამოს) შეკეთება</t>
  </si>
  <si>
    <t>პლასტმასის სახელური</t>
  </si>
  <si>
    <t>საქარე მინის საწმენდი სითხე</t>
  </si>
  <si>
    <t>ამწე (დომკრატი)</t>
  </si>
  <si>
    <t>წყლის ტუმბოს მილი (ტრუბკა)</t>
  </si>
  <si>
    <t>საქარე მინის საწმენდის რეზინები</t>
  </si>
  <si>
    <t>საქარე მინის საწმენდის ძრავის შეკეთება</t>
  </si>
  <si>
    <t>ამორტიზატორის ატბოინიკი</t>
  </si>
  <si>
    <t>ძრავის გალოვკის მოხსნა-დაყენება</t>
  </si>
  <si>
    <t>კონდენციონერის ღვედი</t>
  </si>
  <si>
    <t>გადაცემათა კოლოფის შეკეთება</t>
  </si>
  <si>
    <t>შამპუნები</t>
  </si>
  <si>
    <t>დარტყმის გადამწოდი (დაჩიკი)</t>
  </si>
  <si>
    <t>აირბაგის მოდული</t>
  </si>
  <si>
    <t>დარტყმის გადამწოდის (დაჩიკი) ელ-გაყვანილობა</t>
  </si>
  <si>
    <t>სოლენოიდის სარქველი (კლაპანი)</t>
  </si>
  <si>
    <t>სამეულის (ტრაინიკის) მოხსნა დაყენება</t>
  </si>
  <si>
    <t>ჩობალი (სალნიკი)</t>
  </si>
  <si>
    <t>აკუმულატორი</t>
  </si>
  <si>
    <t>ძრავის ღვედი</t>
  </si>
  <si>
    <t>აკუმულატორის ლარტყა გადამწოდით (კლემა დაჩიკით)</t>
  </si>
  <si>
    <t>საჭის მექანიზმის ღერძი</t>
  </si>
  <si>
    <t>საჭის მექანიზმის ღერძის ჯვარედინა (კრესტავინა)</t>
  </si>
  <si>
    <t>საწვავის მაჩვენებელი ავზში</t>
  </si>
  <si>
    <t>ანტიფრიზი</t>
  </si>
  <si>
    <t>კონდეციონერის ფრეონი</t>
  </si>
  <si>
    <t>100 გრამი</t>
  </si>
  <si>
    <t>მაყუჩის ბადე</t>
  </si>
  <si>
    <t>მაყუჩის ავზების გაჭრა გასუფთავება</t>
  </si>
  <si>
    <t>დინამოს ბენდექსიანი შკივი</t>
  </si>
  <si>
    <t>საბურავის სარჭი</t>
  </si>
  <si>
    <t>საბურავის ქანჩი</t>
  </si>
  <si>
    <t>მაშუქი ფარების რეგულირება</t>
  </si>
  <si>
    <t>საბურავის აღდგენა/შეკეთება</t>
  </si>
  <si>
    <t>საბურავის დისკის გასწორება</t>
  </si>
  <si>
    <t>განშლადობა (რაზვალი) წინა</t>
  </si>
  <si>
    <t>განშლადობა (რაზვალი) უკანა</t>
  </si>
  <si>
    <t>წყლის მისასხმელი ძრავი/შეცვლა</t>
  </si>
  <si>
    <t>გენერატორის ღვედის დამჭიმი მექანიზმი</t>
  </si>
  <si>
    <t>შუშის ამწევი მექანიზმის აღდგენა</t>
  </si>
  <si>
    <t>ატალიფტერი</t>
  </si>
  <si>
    <t>ფრიქციონი</t>
  </si>
  <si>
    <t>სუპორტის აღდგენა (უკანა)</t>
  </si>
  <si>
    <t>გენერატორის ღვედის დამჭიმი გორგოლაჭი</t>
  </si>
  <si>
    <t>საკეტი მექანიზმის აღდგენა</t>
  </si>
  <si>
    <t>კატალიზატორი და კატალიზატორის მოხსნა-დაყენება</t>
  </si>
  <si>
    <t>პრეტედენტის მიერ  შემოთავაზებული სათადარიგო ნაწილების ფასი (ლარი)</t>
  </si>
  <si>
    <t>პრეტედენტის მიერ  შემოთავაზებული მომსახურების ფასი (ლარი)</t>
  </si>
  <si>
    <t xml:space="preserve">, </t>
  </si>
  <si>
    <t>Hunday Santafe სახ.ნომერი (RR-550-UU) (გამოშვების წელი 2007); ძრავის მოცულობა 2,7 (ბენზინი), გადაცემათა კოლოფი-ავტომატური</t>
  </si>
  <si>
    <t>Toyota hilux სახ.ნომერი (NF-255-AG) (გამოშვების წელი 2007); ძრავის მოცულობა 2,5 (ტურბო დიზელი), გადაცემათა კოლოფი-მექანიკური</t>
  </si>
  <si>
    <t>Mercedes-Benz Viano სახ.ნომერი (PL-327-LP) (გამოშვების წელი 2010); ძრავის მოცულობა 3.0 ტურბო (დიზელი), გადაცემათა კოლოფი-ავტომატური</t>
  </si>
  <si>
    <t>Mitsubishi Pajero სახ.ნომერი (DL-264-LD) (გამოშვების წელი 2013); ძრავის მოცულობა 3.8, (ბენზინი),  გადაცემათა კოლოფი-ავტომატური</t>
  </si>
  <si>
    <t>Mazda CX9 სახ.ნომერი (CJ-799-JC) (გამოშვების წელი2012); ძრავის მოცულობა 3,7 (ბენზინი), გადაცემათა კოლოფი-ავტომატური</t>
  </si>
  <si>
    <t>Ford Transit სახ.ნომერი (GW-834-WG) და (GW-835-WG) (გამოშვების წელი2012); ძრავის მოცულობა 2,2 (ტურბო დიზელი), გადაცემათა კოლოფი-მექანიკური</t>
  </si>
  <si>
    <t>Foton Tunland სახ.ნომერი (GE-024-AM) (გამოშვების წელი 2015); ძრავის მოცულობა 2,4 (ბენზინი), გადაცემათა კოლოფი-მექანიკური</t>
  </si>
  <si>
    <t>Ford Ranger სახ.ნომერი (BC-345-BB) (გამოშვების წელი 2019); ძრავის მოცულობა 2,2 (ტურბო დიზელი), გადაცემათა კოლოფი-მექანიკური.</t>
  </si>
  <si>
    <t>Toyota land cruiser სახ.ნომერი (AF-312-FA) (გამოშვების წელი 2015); ძრავის მოცულობა 3,0 (ტურბო დიზელი), გადაცემათა კოლოფი-ავტომატიკა</t>
  </si>
  <si>
    <r>
      <rPr>
        <sz val="9"/>
        <rFont val="Sylfaen"/>
        <family val="1"/>
        <charset val="204"/>
      </rPr>
      <t>გადაცემათა კოლოფის მუფტა და გადაცემათა კოლოფის
დ/ა</t>
    </r>
  </si>
  <si>
    <r>
      <rPr>
        <sz val="9"/>
        <rFont val="Calibri"/>
        <family val="2"/>
        <scheme val="minor"/>
      </rPr>
      <t>საბურავის მ/დაყენება</t>
    </r>
  </si>
  <si>
    <r>
      <rPr>
        <sz val="9"/>
        <rFont val="Calibri"/>
        <family val="2"/>
        <scheme val="minor"/>
      </rPr>
      <t>საბურავის დ/აწყობა</t>
    </r>
  </si>
  <si>
    <r>
      <rPr>
        <sz val="9"/>
        <rFont val="Calibri"/>
        <family val="2"/>
        <scheme val="minor"/>
      </rPr>
      <t>ბურთულა სახსარის (შარავოის) შეცვლა</t>
    </r>
  </si>
  <si>
    <r>
      <rPr>
        <sz val="9"/>
        <rFont val="Calibri"/>
        <family val="2"/>
        <scheme val="minor"/>
      </rPr>
      <t>ბურთულა სახსარის (შარავოის) აღდგენა</t>
    </r>
  </si>
  <si>
    <r>
      <rPr>
        <sz val="9"/>
        <rFont val="Calibri"/>
        <family val="2"/>
        <scheme val="minor"/>
      </rPr>
      <t>მუხრუჭის "ლიაგუშკა"</t>
    </r>
  </si>
  <si>
    <r>
      <rPr>
        <sz val="9"/>
        <rFont val="Calibri"/>
        <family val="2"/>
        <scheme val="minor"/>
      </rPr>
      <t>აბს-ის ბლოკი</t>
    </r>
  </si>
  <si>
    <r>
      <rPr>
        <sz val="9"/>
        <rFont val="Calibri"/>
        <family val="2"/>
        <scheme val="minor"/>
      </rPr>
      <t>აბს-ის კომპიუტერული ადაპტაცია</t>
    </r>
  </si>
  <si>
    <r>
      <rPr>
        <sz val="9"/>
        <rFont val="Calibri"/>
        <family val="2"/>
        <scheme val="minor"/>
      </rPr>
      <t>წინა მშრალი ამორტიზატორის რეზინების
შეცვლა</t>
    </r>
  </si>
  <si>
    <r>
      <rPr>
        <sz val="9"/>
        <rFont val="Calibri"/>
        <family val="2"/>
        <scheme val="minor"/>
      </rPr>
      <t>ნახევარღერძის მ/დაყენება</t>
    </r>
  </si>
  <si>
    <r>
      <rPr>
        <sz val="9"/>
        <rFont val="Calibri"/>
        <family val="2"/>
        <scheme val="minor"/>
      </rPr>
      <t>საწვავის ავზის მ/დაყენება</t>
    </r>
  </si>
  <si>
    <r>
      <rPr>
        <sz val="9"/>
        <rFont val="Calibri"/>
        <family val="2"/>
        <scheme val="minor"/>
      </rPr>
      <t>გადაცემათა კოლოფის შეცვლა (მეორადი)</t>
    </r>
  </si>
  <si>
    <r>
      <rPr>
        <sz val="9"/>
        <rFont val="Calibri"/>
        <family val="2"/>
        <scheme val="minor"/>
      </rPr>
      <t>გადაცემათა კოლოფის დ/აწყობა</t>
    </r>
  </si>
  <si>
    <r>
      <rPr>
        <sz val="9"/>
        <rFont val="Calibri"/>
        <family val="2"/>
        <scheme val="minor"/>
      </rPr>
      <t>გადაბმულობის დისკოს შეცვლა</t>
    </r>
  </si>
  <si>
    <r>
      <rPr>
        <sz val="9"/>
        <rFont val="Calibri"/>
        <family val="2"/>
        <scheme val="minor"/>
      </rPr>
      <t>გადაბმულობის ქუროს შეცვლა</t>
    </r>
  </si>
  <si>
    <r>
      <rPr>
        <sz val="9"/>
        <rFont val="Calibri"/>
        <family val="2"/>
        <scheme val="minor"/>
      </rPr>
      <t>გადაბმულობის ჩანგლის შეცვლა</t>
    </r>
  </si>
  <si>
    <r>
      <rPr>
        <sz val="9"/>
        <rFont val="Calibri"/>
        <family val="2"/>
        <scheme val="minor"/>
      </rPr>
      <t>გადაბმულობის "ვიჯიმნოის" შეცვლა</t>
    </r>
  </si>
  <si>
    <r>
      <rPr>
        <sz val="9"/>
        <rFont val="Calibri"/>
        <family val="2"/>
        <scheme val="minor"/>
      </rPr>
      <t>გადაბმ, მთავარი ცილინდრის შეცვლა</t>
    </r>
  </si>
  <si>
    <r>
      <rPr>
        <sz val="9"/>
        <rFont val="Calibri"/>
        <family val="2"/>
        <scheme val="minor"/>
      </rPr>
      <t>გადაბმ, მუშა ცილიდრის შეცვლა</t>
    </r>
  </si>
  <si>
    <r>
      <rPr>
        <sz val="9"/>
        <rFont val="Calibri"/>
        <family val="2"/>
        <scheme val="minor"/>
      </rPr>
      <t>გადაბმულობის ჩობალის შეცვლა</t>
    </r>
  </si>
  <si>
    <r>
      <rPr>
        <sz val="9"/>
        <rFont val="Calibri"/>
        <family val="2"/>
        <scheme val="minor"/>
      </rPr>
      <t>სიჩქარის ტროსის შეცვლა</t>
    </r>
  </si>
  <si>
    <r>
      <rPr>
        <sz val="9"/>
        <rFont val="Calibri"/>
        <family val="2"/>
        <scheme val="minor"/>
      </rPr>
      <t>ელასტიური მუფტის შეცვლა</t>
    </r>
  </si>
  <si>
    <r>
      <rPr>
        <sz val="9"/>
        <rFont val="Calibri"/>
        <family val="2"/>
        <scheme val="minor"/>
      </rPr>
      <t>გამანაწილებელის სალნიკის შეცვლა</t>
    </r>
  </si>
  <si>
    <r>
      <rPr>
        <sz val="9"/>
        <rFont val="Calibri"/>
        <family val="2"/>
        <scheme val="minor"/>
      </rPr>
      <t>უკანა რესორის წინა ტულკების შეცვლა</t>
    </r>
  </si>
  <si>
    <r>
      <rPr>
        <sz val="9"/>
        <rFont val="Calibri"/>
        <family val="2"/>
        <scheme val="minor"/>
      </rPr>
      <t>უკანა რესორის უკანა ტულკების შეცვლა</t>
    </r>
  </si>
  <si>
    <r>
      <rPr>
        <sz val="9"/>
        <rFont val="Calibri"/>
        <family val="2"/>
        <scheme val="minor"/>
      </rPr>
      <t>რესორის მ/დაყენება</t>
    </r>
  </si>
  <si>
    <r>
      <rPr>
        <sz val="9"/>
        <rFont val="Calibri"/>
        <family val="2"/>
        <scheme val="minor"/>
      </rPr>
      <t>რესორის აღდგენა</t>
    </r>
  </si>
  <si>
    <r>
      <rPr>
        <sz val="9"/>
        <rFont val="Calibri"/>
        <family val="2"/>
        <scheme val="minor"/>
      </rPr>
      <t>ტრავერსის შეცვლა</t>
    </r>
  </si>
  <si>
    <r>
      <rPr>
        <sz val="9"/>
        <rFont val="Calibri"/>
        <family val="2"/>
        <scheme val="minor"/>
      </rPr>
      <t>უკანა ბარაბნის შეცვლა</t>
    </r>
  </si>
  <si>
    <r>
      <rPr>
        <sz val="9"/>
        <rFont val="Calibri"/>
        <family val="2"/>
        <scheme val="minor"/>
      </rPr>
      <t>წინა ხიდის მ/დაყენება</t>
    </r>
  </si>
  <si>
    <r>
      <rPr>
        <sz val="9"/>
        <rFont val="Calibri"/>
        <family val="2"/>
        <scheme val="minor"/>
      </rPr>
      <t>წინა ხიდის დ/აწყობა</t>
    </r>
  </si>
  <si>
    <r>
      <rPr>
        <sz val="9"/>
        <rFont val="Calibri"/>
        <family val="2"/>
        <scheme val="minor"/>
      </rPr>
      <t>უკანა ხიდის მ/დაყენება</t>
    </r>
  </si>
  <si>
    <r>
      <rPr>
        <sz val="9"/>
        <rFont val="Calibri"/>
        <family val="2"/>
        <scheme val="minor"/>
      </rPr>
      <t>უკანა ხიდის დ/აწყობა</t>
    </r>
  </si>
  <si>
    <r>
      <rPr>
        <sz val="9"/>
        <rFont val="Calibri"/>
        <family val="2"/>
        <scheme val="minor"/>
      </rPr>
      <t>რედუქტორის მ/დაყენება</t>
    </r>
  </si>
  <si>
    <r>
      <rPr>
        <sz val="9"/>
        <rFont val="Calibri"/>
        <family val="2"/>
        <scheme val="minor"/>
      </rPr>
      <t>რედუქტორის დ/აწყობა</t>
    </r>
  </si>
  <si>
    <r>
      <rPr>
        <sz val="9"/>
        <rFont val="Calibri"/>
        <family val="2"/>
        <scheme val="minor"/>
      </rPr>
      <t>მაყუჩის მ/დაყენება</t>
    </r>
  </si>
  <si>
    <r>
      <rPr>
        <sz val="9"/>
        <rFont val="Calibri"/>
        <family val="2"/>
        <scheme val="minor"/>
      </rPr>
      <t>მაყუჩის აღდგენა</t>
    </r>
  </si>
  <si>
    <r>
      <rPr>
        <sz val="9"/>
        <rFont val="Calibri"/>
        <family val="2"/>
        <scheme val="minor"/>
      </rPr>
      <t>საჭის გამაძლიერებლის შეცვლა</t>
    </r>
  </si>
  <si>
    <r>
      <rPr>
        <sz val="9"/>
        <rFont val="Calibri"/>
        <family val="2"/>
        <scheme val="minor"/>
      </rPr>
      <t>საჭის მექანიზმის მ/დაყენება</t>
    </r>
  </si>
  <si>
    <r>
      <rPr>
        <sz val="9"/>
        <rFont val="Calibri"/>
        <family val="2"/>
        <scheme val="minor"/>
      </rPr>
      <t>საჭის მექანიზმის აღდგენა</t>
    </r>
  </si>
  <si>
    <r>
      <rPr>
        <sz val="9"/>
        <rFont val="Calibri"/>
        <family val="2"/>
        <scheme val="minor"/>
      </rPr>
      <t>შიდა ყუმბარის შეცვლა</t>
    </r>
  </si>
  <si>
    <r>
      <rPr>
        <sz val="9"/>
        <rFont val="Calibri"/>
        <family val="2"/>
        <scheme val="minor"/>
      </rPr>
      <t>გარე ყუმბარის შეცვლა</t>
    </r>
  </si>
  <si>
    <r>
      <rPr>
        <sz val="9"/>
        <rFont val="Calibri"/>
        <family val="2"/>
        <scheme val="minor"/>
      </rPr>
      <t>ყუმბარის აღდგენა</t>
    </r>
  </si>
  <si>
    <r>
      <rPr>
        <sz val="9"/>
        <rFont val="Calibri"/>
        <family val="2"/>
        <scheme val="minor"/>
      </rPr>
      <t>ყუმბარის მტვერდამცავის შეცვლა</t>
    </r>
  </si>
  <si>
    <r>
      <rPr>
        <sz val="9"/>
        <rFont val="Calibri"/>
        <family val="2"/>
        <scheme val="minor"/>
      </rPr>
      <t>სამუხრუჭე მთავარი ცილინდრის შეცვლა</t>
    </r>
  </si>
  <si>
    <r>
      <rPr>
        <sz val="9"/>
        <rFont val="Calibri"/>
        <family val="2"/>
        <scheme val="minor"/>
      </rPr>
      <t>სამუხრუჭე დიდი ბაჩოკის შეცვლა</t>
    </r>
  </si>
  <si>
    <r>
      <rPr>
        <sz val="9"/>
        <rFont val="Calibri"/>
        <family val="2"/>
        <scheme val="minor"/>
      </rPr>
      <t>სამუხრუჭე პატარა ბაჩოკის შეცვლა</t>
    </r>
  </si>
  <si>
    <r>
      <rPr>
        <sz val="9"/>
        <rFont val="Calibri"/>
        <family val="2"/>
        <scheme val="minor"/>
      </rPr>
      <t>სამუხრუჭე მუშა ბაჩოკის შეცვლა</t>
    </r>
  </si>
  <si>
    <r>
      <rPr>
        <sz val="9"/>
        <rFont val="Calibri"/>
        <family val="2"/>
        <scheme val="minor"/>
      </rPr>
      <t>წინა მუხრუჭის რეზინის მილის შეცვლა</t>
    </r>
  </si>
  <si>
    <r>
      <rPr>
        <sz val="9"/>
        <rFont val="Calibri"/>
        <family val="2"/>
        <scheme val="minor"/>
      </rPr>
      <t>უკანა მუხრუჭის რეზინის მილის შეცვლა</t>
    </r>
  </si>
  <si>
    <r>
      <rPr>
        <sz val="9"/>
        <rFont val="Calibri"/>
        <family val="2"/>
        <scheme val="minor"/>
      </rPr>
      <t>წინა ხუნდების შეცვლა</t>
    </r>
  </si>
  <si>
    <r>
      <rPr>
        <sz val="9"/>
        <rFont val="Calibri"/>
        <family val="2"/>
        <scheme val="minor"/>
      </rPr>
      <t>უკანა ხუნდების შეცვლა</t>
    </r>
  </si>
  <si>
    <r>
      <rPr>
        <sz val="9"/>
        <rFont val="Calibri"/>
        <family val="2"/>
        <scheme val="minor"/>
      </rPr>
      <t>ხელის მუხრუჭის ხუნდების შეცვლა</t>
    </r>
  </si>
  <si>
    <r>
      <rPr>
        <sz val="9"/>
        <rFont val="Calibri"/>
        <family val="2"/>
        <scheme val="minor"/>
      </rPr>
      <t>მართვადი თვლების განშლა მექანიკური</t>
    </r>
  </si>
  <si>
    <r>
      <rPr>
        <sz val="9"/>
        <rFont val="Calibri"/>
        <family val="2"/>
        <scheme val="minor"/>
      </rPr>
      <t>მართვადი თვლების განშლა
კომპიუტერული</t>
    </r>
  </si>
  <si>
    <r>
      <rPr>
        <sz val="9"/>
        <rFont val="Calibri"/>
        <family val="2"/>
        <scheme val="minor"/>
      </rPr>
      <t>უკანა თვლების გადაჭიმვა–გასწორება</t>
    </r>
  </si>
  <si>
    <r>
      <rPr>
        <sz val="9"/>
        <rFont val="Calibri"/>
        <family val="2"/>
        <scheme val="minor"/>
      </rPr>
      <t>გამანაწილებელი კოლოფის ბალიშის
შეცვლა</t>
    </r>
  </si>
  <si>
    <r>
      <rPr>
        <sz val="9"/>
        <rFont val="Calibri"/>
        <family val="2"/>
        <scheme val="minor"/>
      </rPr>
      <t>ძრავისამოღება/გადაწყობა/ჩადგმა
(მეორადი)</t>
    </r>
  </si>
  <si>
    <r>
      <rPr>
        <sz val="9"/>
        <rFont val="Calibri"/>
        <family val="2"/>
        <scheme val="minor"/>
      </rPr>
      <t>ძრავის დ/ა წყობა</t>
    </r>
  </si>
  <si>
    <r>
      <rPr>
        <sz val="9"/>
        <rFont val="Calibri"/>
        <family val="2"/>
        <scheme val="minor"/>
      </rPr>
      <t>ძრავის სარქველების ხუფის (გალოვკა)
შემოწმება</t>
    </r>
  </si>
  <si>
    <r>
      <rPr>
        <sz val="9"/>
        <rFont val="Calibri"/>
        <family val="2"/>
        <scheme val="minor"/>
      </rPr>
      <t>ძრავის სარქველების ხუფის (გალოვკა)
გარეცხვა</t>
    </r>
  </si>
  <si>
    <r>
      <rPr>
        <sz val="9"/>
        <rFont val="Calibri"/>
        <family val="2"/>
        <scheme val="minor"/>
      </rPr>
      <t>ძრავის კბილებიანი ღვედის ამყოლი
გორგოლჭის შეცვლა</t>
    </r>
  </si>
  <si>
    <r>
      <rPr>
        <sz val="9"/>
        <rFont val="Calibri"/>
        <family val="2"/>
        <scheme val="minor"/>
      </rPr>
      <t>100 გრ</t>
    </r>
  </si>
  <si>
    <r>
      <rPr>
        <sz val="9"/>
        <rFont val="Calibri"/>
        <family val="2"/>
        <scheme val="minor"/>
      </rPr>
      <t>ცალი</t>
    </r>
  </si>
  <si>
    <r>
      <rPr>
        <sz val="9"/>
        <rFont val="Calibri"/>
        <family val="2"/>
        <scheme val="minor"/>
      </rPr>
      <t>ძრავის კბილებიანი ღვედის დამჭიმის
შეცვლა</t>
    </r>
  </si>
  <si>
    <r>
      <rPr>
        <sz val="9"/>
        <rFont val="Calibri"/>
        <family val="2"/>
        <scheme val="minor"/>
      </rPr>
      <t>ძრავის კბილანა ღვედის ამყოლი
გორგოლაჭის შეცვლა</t>
    </r>
  </si>
  <si>
    <r>
      <rPr>
        <sz val="9"/>
        <rFont val="Calibri"/>
        <family val="2"/>
        <scheme val="minor"/>
      </rPr>
      <t>ძრავის კარტერის მ/დაყენება</t>
    </r>
  </si>
  <si>
    <r>
      <rPr>
        <sz val="9"/>
        <rFont val="Calibri"/>
        <family val="2"/>
        <scheme val="minor"/>
      </rPr>
      <t>ძრავის "კლადიშის" შეცვლა</t>
    </r>
  </si>
  <si>
    <r>
      <rPr>
        <sz val="9"/>
        <rFont val="Calibri"/>
        <family val="2"/>
        <scheme val="minor"/>
      </rPr>
      <t>ძრავის "კოლცოების" შეცვლა</t>
    </r>
  </si>
  <si>
    <r>
      <rPr>
        <sz val="9"/>
        <rFont val="Calibri"/>
        <family val="2"/>
        <scheme val="minor"/>
      </rPr>
      <t>გამანაწილებელი ლილვის მ/დაყენება</t>
    </r>
  </si>
  <si>
    <r>
      <rPr>
        <sz val="9"/>
        <rFont val="Calibri"/>
        <family val="2"/>
        <scheme val="minor"/>
      </rPr>
      <t>გენერატორის მ/დაყენება</t>
    </r>
  </si>
  <si>
    <r>
      <rPr>
        <sz val="9"/>
        <rFont val="Calibri"/>
        <family val="2"/>
        <scheme val="minor"/>
      </rPr>
      <t>გენერატორის დ/აწყობა</t>
    </r>
  </si>
  <si>
    <r>
      <rPr>
        <sz val="9"/>
        <rFont val="Calibri"/>
        <family val="2"/>
        <scheme val="minor"/>
      </rPr>
      <t>სტარტერის მ/დაყენება</t>
    </r>
  </si>
  <si>
    <r>
      <rPr>
        <sz val="9"/>
        <rFont val="Calibri"/>
        <family val="2"/>
        <scheme val="minor"/>
      </rPr>
      <t>სტარტერის დ/აწყობა</t>
    </r>
  </si>
  <si>
    <r>
      <rPr>
        <sz val="9"/>
        <rFont val="Calibri"/>
        <family val="2"/>
        <scheme val="minor"/>
      </rPr>
      <t>უკანა ფარის მ/დაყენება</t>
    </r>
  </si>
  <si>
    <r>
      <rPr>
        <sz val="9"/>
        <rFont val="Calibri"/>
        <family val="2"/>
        <scheme val="minor"/>
      </rPr>
      <t>წინა ფარის მ/დ დაყენება</t>
    </r>
  </si>
  <si>
    <r>
      <rPr>
        <sz val="9"/>
        <rFont val="Calibri"/>
        <family val="2"/>
        <scheme val="minor"/>
      </rPr>
      <t>ლუქის მ/დაყენება</t>
    </r>
  </si>
  <si>
    <r>
      <rPr>
        <sz val="9"/>
        <rFont val="Calibri"/>
        <family val="2"/>
        <scheme val="minor"/>
      </rPr>
      <t>კარის დ/აწყობა</t>
    </r>
  </si>
  <si>
    <r>
      <rPr>
        <sz val="9"/>
        <rFont val="Calibri"/>
        <family val="2"/>
        <scheme val="minor"/>
      </rPr>
      <t>კარის შუშის მ/დაყენება</t>
    </r>
  </si>
  <si>
    <r>
      <rPr>
        <sz val="9"/>
        <rFont val="Calibri"/>
        <family val="2"/>
        <scheme val="minor"/>
      </rPr>
      <t>კარის ჩამკეტის მ/დაყენება</t>
    </r>
  </si>
  <si>
    <r>
      <rPr>
        <sz val="9"/>
        <rFont val="Calibri"/>
        <family val="2"/>
        <scheme val="minor"/>
      </rPr>
      <t>ტორპედოს მ/დაყენება</t>
    </r>
  </si>
  <si>
    <r>
      <rPr>
        <sz val="9"/>
        <rFont val="Calibri"/>
        <family val="2"/>
        <scheme val="minor"/>
      </rPr>
      <t>გამათბობელის მ/დაყენება</t>
    </r>
  </si>
  <si>
    <r>
      <rPr>
        <sz val="9"/>
        <rFont val="Calibri"/>
        <family val="2"/>
        <scheme val="minor"/>
      </rPr>
      <t>მინის ამწე მექანიზმის მ/დაყენება</t>
    </r>
  </si>
  <si>
    <r>
      <rPr>
        <sz val="9"/>
        <rFont val="Calibri"/>
        <family val="2"/>
        <scheme val="minor"/>
      </rPr>
      <t>შეღებვა (მასალით)</t>
    </r>
  </si>
  <si>
    <r>
      <rPr>
        <sz val="9"/>
        <rFont val="Calibri"/>
        <family val="2"/>
        <scheme val="minor"/>
      </rPr>
      <t>პოლირება (მასალით)</t>
    </r>
  </si>
  <si>
    <r>
      <rPr>
        <sz val="9"/>
        <rFont val="Calibri"/>
        <family val="2"/>
        <scheme val="minor"/>
      </rPr>
      <t>1 ნაჭერის შეღებვა (მასალით)</t>
    </r>
  </si>
  <si>
    <r>
      <rPr>
        <sz val="9"/>
        <rFont val="Calibri"/>
        <family val="2"/>
        <scheme val="minor"/>
      </rPr>
      <t>სათუნუქე სამუშაო (1 ნაჭერი)</t>
    </r>
  </si>
  <si>
    <r>
      <rPr>
        <sz val="9"/>
        <rFont val="Calibri"/>
        <family val="2"/>
        <scheme val="minor"/>
      </rPr>
      <t>შალითის მ/დაყენება</t>
    </r>
  </si>
  <si>
    <r>
      <rPr>
        <sz val="9"/>
        <rFont val="Calibri"/>
        <family val="2"/>
        <scheme val="minor"/>
      </rPr>
      <t>კარის შიდა სახელურის მ/დაყენება</t>
    </r>
  </si>
  <si>
    <r>
      <rPr>
        <sz val="9"/>
        <rFont val="Calibri"/>
        <family val="2"/>
        <scheme val="minor"/>
      </rPr>
      <t>კარის გარე სახელურის მ/დაყენება</t>
    </r>
  </si>
  <si>
    <r>
      <rPr>
        <sz val="9"/>
        <rFont val="Calibri"/>
        <family val="2"/>
        <scheme val="minor"/>
      </rPr>
      <t>წინა სავარძლის მ/დაყენება</t>
    </r>
  </si>
  <si>
    <r>
      <rPr>
        <sz val="9"/>
        <rFont val="Calibri"/>
        <family val="2"/>
        <scheme val="minor"/>
      </rPr>
      <t>წინა სავარძლის დ/აწყობა</t>
    </r>
  </si>
  <si>
    <r>
      <rPr>
        <sz val="9"/>
        <rFont val="Calibri"/>
        <family val="2"/>
        <scheme val="minor"/>
      </rPr>
      <t>უკანა სავარძლის მ/დაყენება</t>
    </r>
  </si>
  <si>
    <r>
      <rPr>
        <sz val="9"/>
        <rFont val="Calibri"/>
        <family val="2"/>
        <scheme val="minor"/>
      </rPr>
      <t>უკანა სავარძლის დ/აწყობა</t>
    </r>
  </si>
  <si>
    <r>
      <rPr>
        <sz val="9"/>
        <rFont val="Calibri"/>
        <family val="2"/>
        <scheme val="minor"/>
      </rPr>
      <t>სალონის ქიმწმენდა (მასალით)</t>
    </r>
  </si>
  <si>
    <r>
      <rPr>
        <sz val="9"/>
        <rFont val="Calibri"/>
        <family val="2"/>
        <scheme val="minor"/>
      </rPr>
      <t>წინა ბამპერის მ/დაყენება</t>
    </r>
  </si>
  <si>
    <r>
      <rPr>
        <sz val="9"/>
        <rFont val="Calibri"/>
        <family val="2"/>
        <scheme val="minor"/>
      </rPr>
      <t>უკანა ბამპერის მ/დაყენება</t>
    </r>
  </si>
  <si>
    <r>
      <rPr>
        <sz val="9"/>
        <rFont val="Calibri"/>
        <family val="2"/>
        <scheme val="minor"/>
      </rPr>
      <t>პლასტმასის აღდგენა (1 სმ)</t>
    </r>
  </si>
  <si>
    <r>
      <rPr>
        <sz val="9"/>
        <rFont val="Calibri"/>
        <family val="2"/>
        <scheme val="minor"/>
      </rPr>
      <t>ევაკუატორით ა/მ-ის გადაყვანა</t>
    </r>
  </si>
  <si>
    <r>
      <t xml:space="preserve">დანართი </t>
    </r>
    <r>
      <rPr>
        <b/>
        <sz val="9"/>
        <color theme="1"/>
        <rFont val="Calibri"/>
        <family val="2"/>
      </rPr>
      <t xml:space="preserve">№1 </t>
    </r>
  </si>
  <si>
    <t>TOYOTA LAND CRUISER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</si>
</sst>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[$-409]General"/>
    <numFmt numFmtId="166" formatCode="[$-409]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2"/>
      <name val="AcadNusx"/>
    </font>
    <font>
      <sz val="11"/>
      <color rgb="FF000000"/>
      <name val="Calibri"/>
      <family val="2"/>
    </font>
    <font>
      <b/>
      <sz val="9"/>
      <color rgb="FF000000"/>
      <name val="Sylfaen"/>
      <family val="1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Sylfaen"/>
      <family val="1"/>
    </font>
    <font>
      <sz val="9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Sylfaen"/>
      <family val="1"/>
    </font>
    <font>
      <sz val="9"/>
      <color rgb="FF000000"/>
      <name val="Calibri"/>
      <family val="2"/>
      <scheme val="minor"/>
    </font>
    <font>
      <sz val="9"/>
      <color rgb="FF000000"/>
      <name val="Sylfaen"/>
      <family val="2"/>
    </font>
    <font>
      <sz val="9"/>
      <name val="Sylfaen"/>
      <family val="2"/>
    </font>
    <font>
      <sz val="9"/>
      <name val="Sylfaen"/>
      <family val="1"/>
    </font>
    <font>
      <sz val="9"/>
      <color theme="1"/>
      <name val="Sylfaen"/>
      <family val="2"/>
    </font>
    <font>
      <b/>
      <sz val="9"/>
      <color theme="1"/>
      <name val="Sylfaen"/>
      <family val="2"/>
    </font>
    <font>
      <sz val="9"/>
      <color rgb="FF00000A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/>
    <xf numFmtId="43" fontId="4" fillId="0" borderId="0" applyFont="0" applyFill="0" applyBorder="0" applyAlignment="0" applyProtection="0"/>
  </cellStyleXfs>
  <cellXfs count="15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9" fillId="0" borderId="1" xfId="8" applyFont="1" applyBorder="1" applyAlignment="1" applyProtection="1">
      <alignment horizontal="center" vertical="center" wrapText="1"/>
      <protection locked="0"/>
    </xf>
    <xf numFmtId="2" fontId="8" fillId="4" borderId="2" xfId="9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12" fillId="0" borderId="3" xfId="8" applyFont="1" applyBorder="1" applyAlignment="1">
      <alignment horizontal="center" vertical="center" wrapText="1"/>
    </xf>
    <xf numFmtId="2" fontId="12" fillId="4" borderId="2" xfId="9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43" fontId="12" fillId="0" borderId="1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/>
    </xf>
    <xf numFmtId="43" fontId="14" fillId="0" borderId="2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43" fontId="18" fillId="0" borderId="1" xfId="1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top" shrinkToFi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43" fontId="21" fillId="0" borderId="1" xfId="1" applyFont="1" applyFill="1" applyBorder="1" applyAlignment="1">
      <alignment horizontal="right" vertical="center" shrinkToFit="1"/>
    </xf>
    <xf numFmtId="43" fontId="21" fillId="0" borderId="2" xfId="1" applyFont="1" applyFill="1" applyBorder="1" applyAlignment="1">
      <alignment horizontal="right" vertical="center" shrinkToFit="1"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 indent="2"/>
    </xf>
    <xf numFmtId="0" fontId="15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right" vertical="top" wrapText="1" indent="1"/>
    </xf>
    <xf numFmtId="0" fontId="10" fillId="0" borderId="1" xfId="0" applyFont="1" applyBorder="1" applyAlignment="1">
      <alignment horizontal="left" vertical="top" wrapText="1"/>
    </xf>
    <xf numFmtId="4" fontId="18" fillId="0" borderId="1" xfId="0" applyNumberFormat="1" applyFont="1" applyBorder="1" applyAlignment="1">
      <alignment horizontal="right" vertical="center" shrinkToFit="1"/>
    </xf>
    <xf numFmtId="4" fontId="18" fillId="0" borderId="2" xfId="0" applyNumberFormat="1" applyFont="1" applyBorder="1" applyAlignment="1">
      <alignment horizontal="right" vertical="center" shrinkToFit="1"/>
    </xf>
    <xf numFmtId="0" fontId="13" fillId="0" borderId="0" xfId="0" applyFont="1"/>
    <xf numFmtId="2" fontId="13" fillId="0" borderId="0" xfId="0" applyNumberFormat="1" applyFont="1"/>
    <xf numFmtId="2" fontId="13" fillId="0" borderId="1" xfId="0" applyNumberFormat="1" applyFont="1" applyBorder="1"/>
    <xf numFmtId="0" fontId="22" fillId="0" borderId="3" xfId="9" applyFont="1" applyFill="1" applyBorder="1" applyAlignment="1">
      <alignment horizontal="center" vertical="center"/>
    </xf>
    <xf numFmtId="0" fontId="22" fillId="0" borderId="3" xfId="9" applyFont="1" applyFill="1" applyBorder="1" applyAlignment="1">
      <alignment horizontal="left" vertical="center"/>
    </xf>
    <xf numFmtId="43" fontId="23" fillId="0" borderId="1" xfId="1" applyFont="1" applyFill="1" applyBorder="1" applyAlignment="1">
      <alignment horizontal="right" vertical="center" shrinkToFit="1"/>
    </xf>
    <xf numFmtId="43" fontId="23" fillId="0" borderId="2" xfId="1" applyFont="1" applyFill="1" applyBorder="1" applyAlignment="1">
      <alignment horizontal="right" vertical="center" shrinkToFit="1"/>
    </xf>
    <xf numFmtId="43" fontId="24" fillId="0" borderId="1" xfId="1" applyFont="1" applyFill="1" applyBorder="1" applyAlignment="1">
      <alignment horizontal="right" vertical="center" shrinkToFit="1"/>
    </xf>
    <xf numFmtId="43" fontId="24" fillId="0" borderId="2" xfId="1" applyFont="1" applyFill="1" applyBorder="1" applyAlignment="1">
      <alignment horizontal="right" vertical="center" shrinkToFit="1"/>
    </xf>
    <xf numFmtId="0" fontId="10" fillId="0" borderId="1" xfId="0" applyFont="1" applyBorder="1" applyAlignment="1">
      <alignment vertical="center"/>
    </xf>
    <xf numFmtId="0" fontId="12" fillId="0" borderId="1" xfId="8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 shrinkToFit="1"/>
    </xf>
    <xf numFmtId="43" fontId="10" fillId="0" borderId="2" xfId="1" applyFont="1" applyFill="1" applyBorder="1" applyAlignment="1">
      <alignment horizontal="center" vertical="center" shrinkToFit="1"/>
    </xf>
    <xf numFmtId="43" fontId="12" fillId="0" borderId="1" xfId="1" applyFont="1" applyFill="1" applyBorder="1" applyAlignment="1">
      <alignment horizontal="center" vertical="center" shrinkToFit="1"/>
    </xf>
    <xf numFmtId="43" fontId="12" fillId="0" borderId="2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/>
    </xf>
    <xf numFmtId="0" fontId="27" fillId="4" borderId="0" xfId="9" applyNumberFormat="1" applyFont="1" applyFill="1" applyBorder="1" applyAlignment="1">
      <alignment vertical="center"/>
    </xf>
    <xf numFmtId="166" fontId="26" fillId="4" borderId="0" xfId="12" applyNumberFormat="1" applyFont="1" applyFill="1" applyAlignment="1">
      <alignment horizontal="center" vertical="center"/>
    </xf>
    <xf numFmtId="1" fontId="19" fillId="0" borderId="1" xfId="8" applyNumberFormat="1" applyFont="1" applyBorder="1" applyAlignment="1">
      <alignment horizontal="center" vertical="center" shrinkToFit="1"/>
    </xf>
    <xf numFmtId="0" fontId="19" fillId="0" borderId="1" xfId="8" applyFont="1" applyBorder="1" applyAlignment="1">
      <alignment horizontal="left" vertical="center" wrapText="1"/>
    </xf>
    <xf numFmtId="0" fontId="19" fillId="0" borderId="1" xfId="8" applyFont="1" applyBorder="1" applyAlignment="1">
      <alignment horizontal="center" vertical="center"/>
    </xf>
    <xf numFmtId="1" fontId="19" fillId="0" borderId="1" xfId="8" applyNumberFormat="1" applyFont="1" applyBorder="1" applyAlignment="1">
      <alignment horizontal="left" vertical="center" shrinkToFit="1"/>
    </xf>
    <xf numFmtId="0" fontId="32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12" fillId="0" borderId="4" xfId="0" applyNumberFormat="1" applyFont="1" applyBorder="1" applyAlignment="1" applyProtection="1">
      <alignment horizontal="center"/>
      <protection locked="0"/>
    </xf>
    <xf numFmtId="0" fontId="10" fillId="0" borderId="0" xfId="0" applyFont="1" applyBorder="1"/>
    <xf numFmtId="2" fontId="13" fillId="0" borderId="0" xfId="0" applyNumberFormat="1" applyFont="1" applyBorder="1"/>
    <xf numFmtId="43" fontId="10" fillId="0" borderId="1" xfId="1" applyFont="1" applyFill="1" applyBorder="1" applyAlignment="1" applyProtection="1">
      <alignment horizontal="center" vertical="center" shrinkToFit="1"/>
      <protection locked="0"/>
    </xf>
    <xf numFmtId="43" fontId="12" fillId="0" borderId="1" xfId="1" applyFont="1" applyFill="1" applyBorder="1" applyAlignment="1" applyProtection="1">
      <alignment horizontal="center" vertical="center" shrinkToFit="1"/>
      <protection locked="0"/>
    </xf>
    <xf numFmtId="43" fontId="12" fillId="0" borderId="4" xfId="8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3" fontId="26" fillId="4" borderId="1" xfId="1" applyFont="1" applyFill="1" applyBorder="1" applyAlignment="1" applyProtection="1">
      <alignment horizontal="center" vertical="center"/>
      <protection locked="0"/>
    </xf>
    <xf numFmtId="166" fontId="26" fillId="4" borderId="1" xfId="12" applyNumberFormat="1" applyFont="1" applyFill="1" applyBorder="1" applyAlignment="1" applyProtection="1">
      <alignment horizontal="center" vertical="center"/>
      <protection locked="0"/>
    </xf>
    <xf numFmtId="166" fontId="26" fillId="4" borderId="4" xfId="12" applyNumberFormat="1" applyFont="1" applyFill="1" applyBorder="1" applyAlignment="1" applyProtection="1">
      <alignment horizontal="center" vertical="center"/>
      <protection locked="0"/>
    </xf>
    <xf numFmtId="43" fontId="12" fillId="0" borderId="1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43" fontId="12" fillId="0" borderId="4" xfId="0" applyNumberFormat="1" applyFont="1" applyBorder="1" applyAlignment="1" applyProtection="1">
      <alignment horizontal="center" vertical="center"/>
      <protection locked="0"/>
    </xf>
    <xf numFmtId="43" fontId="10" fillId="0" borderId="1" xfId="1" applyFont="1" applyFill="1" applyBorder="1" applyAlignment="1" applyProtection="1">
      <alignment horizontal="center" vertical="center"/>
      <protection locked="0"/>
    </xf>
    <xf numFmtId="43" fontId="12" fillId="0" borderId="1" xfId="1" applyFont="1" applyFill="1" applyBorder="1" applyAlignment="1" applyProtection="1">
      <alignment horizontal="center" vertical="center"/>
      <protection locked="0"/>
    </xf>
    <xf numFmtId="0" fontId="12" fillId="0" borderId="4" xfId="5" applyFont="1" applyBorder="1" applyAlignment="1" applyProtection="1">
      <alignment horizontal="right" vertical="center"/>
      <protection locked="0"/>
    </xf>
    <xf numFmtId="43" fontId="23" fillId="0" borderId="1" xfId="1" applyFont="1" applyFill="1" applyBorder="1" applyAlignment="1" applyProtection="1">
      <alignment horizontal="right" vertical="center" shrinkToFit="1"/>
      <protection locked="0"/>
    </xf>
    <xf numFmtId="43" fontId="24" fillId="0" borderId="1" xfId="1" applyFont="1" applyFill="1" applyBorder="1" applyAlignment="1" applyProtection="1">
      <alignment horizontal="right" vertical="center" shrinkToFit="1"/>
      <protection locked="0"/>
    </xf>
    <xf numFmtId="43" fontId="21" fillId="0" borderId="1" xfId="1" applyFont="1" applyFill="1" applyBorder="1" applyAlignment="1" applyProtection="1">
      <alignment horizontal="right" vertical="center" shrinkToFit="1"/>
      <protection locked="0"/>
    </xf>
    <xf numFmtId="4" fontId="18" fillId="0" borderId="1" xfId="0" applyNumberFormat="1" applyFont="1" applyBorder="1" applyAlignment="1" applyProtection="1">
      <alignment horizontal="right" vertical="center" shrinkToFit="1"/>
      <protection locked="0"/>
    </xf>
    <xf numFmtId="43" fontId="8" fillId="0" borderId="4" xfId="1" applyFont="1" applyBorder="1" applyAlignment="1" applyProtection="1">
      <alignment horizontal="right"/>
      <protection locked="0"/>
    </xf>
    <xf numFmtId="43" fontId="14" fillId="0" borderId="1" xfId="1" applyFont="1" applyFill="1" applyBorder="1" applyAlignment="1" applyProtection="1">
      <alignment horizontal="center" vertical="center"/>
      <protection locked="0"/>
    </xf>
    <xf numFmtId="43" fontId="18" fillId="0" borderId="1" xfId="1" applyFont="1" applyFill="1" applyBorder="1" applyAlignment="1" applyProtection="1">
      <alignment horizontal="center"/>
      <protection locked="0"/>
    </xf>
    <xf numFmtId="43" fontId="7" fillId="0" borderId="1" xfId="1" applyFont="1" applyFill="1" applyBorder="1" applyAlignment="1" applyProtection="1">
      <alignment horizontal="center" vertical="center"/>
      <protection locked="0"/>
    </xf>
    <xf numFmtId="43" fontId="7" fillId="0" borderId="1" xfId="1" applyFont="1" applyFill="1" applyBorder="1" applyAlignment="1" applyProtection="1">
      <alignment horizontal="right" vertical="center"/>
      <protection locked="0"/>
    </xf>
    <xf numFmtId="43" fontId="10" fillId="0" borderId="1" xfId="0" applyNumberFormat="1" applyFont="1" applyBorder="1" applyAlignment="1" applyProtection="1">
      <alignment vertical="center"/>
      <protection locked="0"/>
    </xf>
    <xf numFmtId="43" fontId="10" fillId="0" borderId="1" xfId="1" applyFont="1" applyBorder="1" applyAlignment="1" applyProtection="1">
      <alignment vertical="center"/>
      <protection locked="0"/>
    </xf>
    <xf numFmtId="0" fontId="30" fillId="0" borderId="1" xfId="2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center" vertical="center"/>
    </xf>
    <xf numFmtId="0" fontId="27" fillId="0" borderId="1" xfId="2" applyFont="1" applyBorder="1" applyAlignment="1" applyProtection="1">
      <alignment horizontal="center" vertical="center" wrapText="1"/>
    </xf>
    <xf numFmtId="43" fontId="10" fillId="0" borderId="1" xfId="0" applyNumberFormat="1" applyFont="1" applyBorder="1" applyAlignment="1" applyProtection="1">
      <alignment vertical="center"/>
    </xf>
    <xf numFmtId="43" fontId="10" fillId="0" borderId="1" xfId="1" applyFont="1" applyBorder="1" applyAlignment="1" applyProtection="1">
      <alignment vertical="center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31" fillId="0" borderId="1" xfId="2" applyFont="1" applyBorder="1" applyAlignment="1" applyProtection="1">
      <alignment horizontal="center" vertical="center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center" vertical="center" wrapText="1"/>
      <protection locked="0"/>
    </xf>
    <xf numFmtId="0" fontId="12" fillId="2" borderId="6" xfId="2" applyFont="1" applyFill="1" applyBorder="1" applyAlignment="1" applyProtection="1">
      <alignment horizontal="center" vertical="center" wrapText="1"/>
      <protection locked="0"/>
    </xf>
    <xf numFmtId="0" fontId="8" fillId="2" borderId="2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28" fillId="0" borderId="1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 wrapText="1"/>
    </xf>
    <xf numFmtId="43" fontId="12" fillId="0" borderId="2" xfId="8" applyNumberFormat="1" applyFont="1" applyBorder="1" applyAlignment="1">
      <alignment horizontal="center" vertical="center"/>
    </xf>
    <xf numFmtId="43" fontId="12" fillId="0" borderId="5" xfId="8" applyNumberFormat="1" applyFont="1" applyBorder="1" applyAlignment="1">
      <alignment horizontal="center" vertical="center"/>
    </xf>
    <xf numFmtId="43" fontId="12" fillId="0" borderId="6" xfId="8" applyNumberFormat="1" applyFont="1" applyBorder="1" applyAlignment="1">
      <alignment horizontal="center" vertical="center"/>
    </xf>
    <xf numFmtId="0" fontId="12" fillId="3" borderId="1" xfId="8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0" fontId="8" fillId="2" borderId="8" xfId="7" applyFont="1" applyFill="1" applyBorder="1" applyAlignment="1">
      <alignment horizontal="center" vertical="center" wrapText="1"/>
    </xf>
    <xf numFmtId="43" fontId="26" fillId="4" borderId="2" xfId="1" applyFont="1" applyFill="1" applyBorder="1" applyAlignment="1">
      <alignment horizontal="center" vertical="center"/>
    </xf>
    <xf numFmtId="43" fontId="26" fillId="4" borderId="5" xfId="1" applyFont="1" applyFill="1" applyBorder="1" applyAlignment="1">
      <alignment horizontal="center" vertical="center"/>
    </xf>
    <xf numFmtId="43" fontId="26" fillId="4" borderId="6" xfId="1" applyFont="1" applyFill="1" applyBorder="1" applyAlignment="1">
      <alignment horizontal="center" vertical="center"/>
    </xf>
    <xf numFmtId="43" fontId="7" fillId="0" borderId="0" xfId="11" applyFont="1" applyFill="1" applyBorder="1" applyAlignment="1">
      <alignment horizontal="center" vertical="center"/>
    </xf>
    <xf numFmtId="43" fontId="7" fillId="0" borderId="1" xfId="11" applyFont="1" applyFill="1" applyBorder="1" applyAlignment="1">
      <alignment horizontal="center" vertical="center"/>
    </xf>
    <xf numFmtId="43" fontId="12" fillId="0" borderId="2" xfId="0" applyNumberFormat="1" applyFont="1" applyBorder="1" applyAlignment="1">
      <alignment horizontal="center" vertical="center"/>
    </xf>
    <xf numFmtId="43" fontId="12" fillId="0" borderId="5" xfId="0" applyNumberFormat="1" applyFont="1" applyBorder="1" applyAlignment="1">
      <alignment horizontal="center" vertical="center"/>
    </xf>
    <xf numFmtId="43" fontId="12" fillId="0" borderId="6" xfId="0" applyNumberFormat="1" applyFont="1" applyBorder="1" applyAlignment="1">
      <alignment horizontal="center" vertical="center"/>
    </xf>
    <xf numFmtId="43" fontId="12" fillId="0" borderId="2" xfId="0" applyNumberFormat="1" applyFont="1" applyBorder="1" applyAlignment="1" applyProtection="1">
      <alignment horizontal="center"/>
      <protection locked="0"/>
    </xf>
    <xf numFmtId="43" fontId="12" fillId="0" borderId="5" xfId="0" applyNumberFormat="1" applyFont="1" applyBorder="1" applyAlignment="1" applyProtection="1">
      <alignment horizontal="center"/>
      <protection locked="0"/>
    </xf>
    <xf numFmtId="43" fontId="12" fillId="0" borderId="6" xfId="0" applyNumberFormat="1" applyFont="1" applyBorder="1" applyAlignment="1" applyProtection="1">
      <alignment horizontal="center"/>
      <protection locked="0"/>
    </xf>
    <xf numFmtId="0" fontId="12" fillId="0" borderId="2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43" fontId="12" fillId="0" borderId="2" xfId="5" applyNumberFormat="1" applyFont="1" applyBorder="1" applyAlignment="1">
      <alignment horizontal="right" vertical="center"/>
    </xf>
    <xf numFmtId="43" fontId="12" fillId="0" borderId="5" xfId="5" applyNumberFormat="1" applyFont="1" applyBorder="1" applyAlignment="1">
      <alignment horizontal="right" vertical="center"/>
    </xf>
    <xf numFmtId="0" fontId="12" fillId="0" borderId="6" xfId="5" applyFont="1" applyBorder="1" applyAlignment="1">
      <alignment horizontal="right" vertical="center"/>
    </xf>
    <xf numFmtId="0" fontId="18" fillId="0" borderId="2" xfId="9" applyFont="1" applyFill="1" applyBorder="1" applyAlignment="1">
      <alignment horizontal="center" vertical="center"/>
    </xf>
    <xf numFmtId="0" fontId="18" fillId="0" borderId="5" xfId="9" applyFont="1" applyFill="1" applyBorder="1" applyAlignment="1">
      <alignment horizontal="center" vertical="center"/>
    </xf>
    <xf numFmtId="0" fontId="18" fillId="0" borderId="6" xfId="9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 wrapText="1"/>
    </xf>
    <xf numFmtId="0" fontId="8" fillId="2" borderId="0" xfId="7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/>
    </xf>
    <xf numFmtId="43" fontId="8" fillId="0" borderId="1" xfId="1" applyFont="1" applyBorder="1" applyAlignment="1">
      <alignment horizontal="right"/>
    </xf>
    <xf numFmtId="43" fontId="7" fillId="0" borderId="1" xfId="1" applyFont="1" applyFill="1" applyBorder="1" applyAlignment="1">
      <alignment horizontal="right" vertical="center"/>
    </xf>
    <xf numFmtId="0" fontId="8" fillId="2" borderId="1" xfId="7" applyFont="1" applyFill="1" applyBorder="1" applyAlignment="1" applyProtection="1">
      <alignment horizontal="center" vertical="center" wrapText="1"/>
      <protection locked="0"/>
    </xf>
  </cellXfs>
  <cellStyles count="14">
    <cellStyle name="Comma" xfId="1" builtinId="3"/>
    <cellStyle name="Comma 2" xfId="4" xr:uid="{00000000-0005-0000-0000-000001000000}"/>
    <cellStyle name="Comma 2 2" xfId="13" xr:uid="{00000000-0005-0000-0000-000002000000}"/>
    <cellStyle name="Comma 3" xfId="11" xr:uid="{00000000-0005-0000-0000-000003000000}"/>
    <cellStyle name="Comma 3 2" xfId="6" xr:uid="{00000000-0005-0000-0000-000004000000}"/>
    <cellStyle name="Comma 4" xfId="10" xr:uid="{00000000-0005-0000-0000-000005000000}"/>
    <cellStyle name="Comma 5" xfId="3" xr:uid="{00000000-0005-0000-0000-000006000000}"/>
    <cellStyle name="Excel Built-in Normal" xfId="12" xr:uid="{00000000-0005-0000-0000-000007000000}"/>
    <cellStyle name="Normal" xfId="0" builtinId="0"/>
    <cellStyle name="Normal 2 2" xfId="5" xr:uid="{00000000-0005-0000-0000-000009000000}"/>
    <cellStyle name="Normal 3" xfId="9" xr:uid="{00000000-0005-0000-0000-00000A000000}"/>
    <cellStyle name="Normal 4" xfId="8" xr:uid="{00000000-0005-0000-0000-00000B000000}"/>
    <cellStyle name="Normal 5" xfId="2" xr:uid="{00000000-0005-0000-0000-00000C000000}"/>
    <cellStyle name="Normal_Sheet1" xfId="7" xr:uid="{00000000-0005-0000-0000-00000D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view="pageBreakPreview" zoomScaleNormal="100" zoomScaleSheetLayoutView="100" workbookViewId="0">
      <selection activeCell="B28" sqref="B28"/>
    </sheetView>
  </sheetViews>
  <sheetFormatPr defaultColWidth="9.140625" defaultRowHeight="12" x14ac:dyDescent="0.2"/>
  <cols>
    <col min="1" max="1" width="4.5703125" style="5" customWidth="1"/>
    <col min="2" max="2" width="47.42578125" style="5" customWidth="1"/>
    <col min="3" max="3" width="10.7109375" style="5" customWidth="1"/>
    <col min="4" max="4" width="10.85546875" style="5" customWidth="1"/>
    <col min="5" max="6" width="29.28515625" style="76" customWidth="1"/>
    <col min="7" max="16384" width="9.140625" style="5"/>
  </cols>
  <sheetData>
    <row r="1" spans="1:6" ht="45.75" customHeight="1" x14ac:dyDescent="0.2">
      <c r="A1" s="114" t="s">
        <v>2253</v>
      </c>
      <c r="B1" s="115"/>
      <c r="C1" s="115"/>
      <c r="D1" s="115"/>
      <c r="E1" s="115"/>
      <c r="F1" s="116"/>
    </row>
    <row r="2" spans="1:6" ht="47.25" customHeight="1" x14ac:dyDescent="0.2">
      <c r="A2" s="114" t="s">
        <v>0</v>
      </c>
      <c r="B2" s="115"/>
      <c r="C2" s="115"/>
      <c r="D2" s="115"/>
      <c r="E2" s="115"/>
      <c r="F2" s="116"/>
    </row>
    <row r="3" spans="1:6" ht="87.75" customHeight="1" x14ac:dyDescent="0.2">
      <c r="A3" s="106" t="s">
        <v>1</v>
      </c>
      <c r="B3" s="107" t="s">
        <v>2</v>
      </c>
      <c r="C3" s="107" t="s">
        <v>3</v>
      </c>
      <c r="D3" s="107" t="s">
        <v>4</v>
      </c>
      <c r="E3" s="107" t="s">
        <v>575</v>
      </c>
      <c r="F3" s="112" t="s">
        <v>575</v>
      </c>
    </row>
    <row r="4" spans="1:6" ht="12.75" x14ac:dyDescent="0.2">
      <c r="A4" s="108">
        <v>1</v>
      </c>
      <c r="B4" s="109" t="s">
        <v>5</v>
      </c>
      <c r="C4" s="109">
        <v>2007</v>
      </c>
      <c r="D4" s="109" t="s">
        <v>6</v>
      </c>
      <c r="E4" s="110">
        <f>'TOYOTA HILUX'!D211</f>
        <v>48918.950000000041</v>
      </c>
      <c r="F4" s="104">
        <f>'დანართი N1 საერთო'!G210+'დანართი N1 საერთო'!E210</f>
        <v>0</v>
      </c>
    </row>
    <row r="5" spans="1:6" ht="12.75" x14ac:dyDescent="0.2">
      <c r="A5" s="108">
        <v>2</v>
      </c>
      <c r="B5" s="109" t="s">
        <v>7</v>
      </c>
      <c r="C5" s="109">
        <v>2007</v>
      </c>
      <c r="D5" s="109" t="s">
        <v>8</v>
      </c>
      <c r="E5" s="111">
        <f>'HUYNDAI SANTAFE'!D383</f>
        <v>144512.88500000007</v>
      </c>
      <c r="F5" s="105">
        <f>'დანართი N1 საერთო'!E382+'დანართი N1 საერთო'!G382</f>
        <v>0</v>
      </c>
    </row>
    <row r="6" spans="1:6" ht="12.75" x14ac:dyDescent="0.2">
      <c r="A6" s="108">
        <v>3</v>
      </c>
      <c r="B6" s="109" t="s">
        <v>9</v>
      </c>
      <c r="C6" s="109">
        <v>2010</v>
      </c>
      <c r="D6" s="109" t="s">
        <v>6</v>
      </c>
      <c r="E6" s="110">
        <f>'MERCEDES-BENZ VIANO '!D281</f>
        <v>74003.699999999983</v>
      </c>
      <c r="F6" s="104">
        <f>'MERCEDES-BENZ VIANO '!E280+'დანართი N1 საერთო'!G280</f>
        <v>0</v>
      </c>
    </row>
    <row r="7" spans="1:6" ht="12.75" x14ac:dyDescent="0.2">
      <c r="A7" s="108">
        <v>4</v>
      </c>
      <c r="B7" s="109" t="s">
        <v>10</v>
      </c>
      <c r="C7" s="109">
        <v>2013</v>
      </c>
      <c r="D7" s="109" t="s">
        <v>8</v>
      </c>
      <c r="E7" s="110">
        <f>'MITSUBISHI PAJERO'!D530</f>
        <v>131578.70000000013</v>
      </c>
      <c r="F7" s="104">
        <f>'MITSUBISHI PAJERO'!E529+'დანართი N1 საერთო'!G529</f>
        <v>0</v>
      </c>
    </row>
    <row r="8" spans="1:6" ht="12.75" x14ac:dyDescent="0.2">
      <c r="A8" s="108">
        <v>5</v>
      </c>
      <c r="B8" s="109" t="s">
        <v>11</v>
      </c>
      <c r="C8" s="109">
        <v>2012</v>
      </c>
      <c r="D8" s="109" t="s">
        <v>8</v>
      </c>
      <c r="E8" s="110">
        <f>'MAZDA CX9'!D163</f>
        <v>32945</v>
      </c>
      <c r="F8" s="104">
        <f>'დანართი N1 საერთო'!E162+'MAZDA CX9'!G162</f>
        <v>0</v>
      </c>
    </row>
    <row r="9" spans="1:6" ht="12.75" x14ac:dyDescent="0.2">
      <c r="A9" s="108">
        <v>6</v>
      </c>
      <c r="B9" s="109" t="s">
        <v>12</v>
      </c>
      <c r="C9" s="109">
        <v>2012</v>
      </c>
      <c r="D9" s="109" t="s">
        <v>6</v>
      </c>
      <c r="E9" s="110">
        <f>'FORD TRANSIT'!D450</f>
        <v>147468.20000000001</v>
      </c>
      <c r="F9" s="104">
        <f>'FORD TRANSIT'!E449+'FORD TRANSIT'!G449</f>
        <v>0</v>
      </c>
    </row>
    <row r="10" spans="1:6" ht="12.75" x14ac:dyDescent="0.2">
      <c r="A10" s="108">
        <v>7</v>
      </c>
      <c r="B10" s="109" t="s">
        <v>1950</v>
      </c>
      <c r="C10" s="109">
        <v>2015</v>
      </c>
      <c r="D10" s="109" t="s">
        <v>8</v>
      </c>
      <c r="E10" s="110">
        <f>FOTONI!D148</f>
        <v>42293.878000000012</v>
      </c>
      <c r="F10" s="104">
        <f>FOTONI!E147+FOTONI!G147</f>
        <v>0</v>
      </c>
    </row>
    <row r="11" spans="1:6" ht="12.75" x14ac:dyDescent="0.2">
      <c r="A11" s="108">
        <v>8</v>
      </c>
      <c r="B11" s="109" t="s">
        <v>2254</v>
      </c>
      <c r="C11" s="109">
        <v>2015</v>
      </c>
      <c r="D11" s="109" t="s">
        <v>8</v>
      </c>
      <c r="E11" s="110">
        <f>'Toyota Land Cruiser'!D239</f>
        <v>65941.306600000069</v>
      </c>
      <c r="F11" s="104">
        <f>'Toyota Land Cruiser'!E238+'Toyota Land Cruiser'!G238</f>
        <v>0</v>
      </c>
    </row>
    <row r="12" spans="1:6" ht="12.75" x14ac:dyDescent="0.2">
      <c r="A12" s="108">
        <v>9</v>
      </c>
      <c r="B12" s="109" t="s">
        <v>1825</v>
      </c>
      <c r="C12" s="109">
        <v>2019</v>
      </c>
      <c r="D12" s="109" t="s">
        <v>6</v>
      </c>
      <c r="E12" s="110">
        <f>'FORD RANGER'!D205</f>
        <v>135691.99000000005</v>
      </c>
      <c r="F12" s="104">
        <f>'FORD RANGER'!E204+'FORD RANGER'!G204</f>
        <v>0</v>
      </c>
    </row>
    <row r="13" spans="1:6" ht="21.75" customHeight="1" x14ac:dyDescent="0.2">
      <c r="A13" s="113" t="s">
        <v>13</v>
      </c>
      <c r="B13" s="113"/>
      <c r="C13" s="113"/>
      <c r="D13" s="113"/>
      <c r="E13" s="110">
        <f>SUM(E4:E12)</f>
        <v>823354.60960000032</v>
      </c>
      <c r="F13" s="104">
        <f>F4+F5+F6+F7+F8+F9+F10+F11+F12</f>
        <v>0</v>
      </c>
    </row>
  </sheetData>
  <sheetProtection sheet="1" objects="1" scenarios="1"/>
  <mergeCells count="3">
    <mergeCell ref="A13:D13"/>
    <mergeCell ref="A1:F1"/>
    <mergeCell ref="A2:F2"/>
  </mergeCells>
  <pageMargins left="0.7" right="0.7" top="0.75" bottom="0.75" header="0.3" footer="0.3"/>
  <pageSetup scale="68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15"/>
  <sheetViews>
    <sheetView view="pageBreakPreview" zoomScaleNormal="100" zoomScaleSheetLayoutView="100" workbookViewId="0">
      <selection activeCell="F204" sqref="F204"/>
    </sheetView>
  </sheetViews>
  <sheetFormatPr defaultColWidth="8.85546875" defaultRowHeight="12" x14ac:dyDescent="0.2"/>
  <cols>
    <col min="1" max="1" width="5.28515625" style="5" customWidth="1"/>
    <col min="2" max="2" width="72.28515625" style="5" customWidth="1"/>
    <col min="3" max="3" width="12.85546875" style="5" customWidth="1"/>
    <col min="4" max="4" width="12.42578125" style="5" customWidth="1"/>
    <col min="5" max="5" width="15.7109375" style="5" customWidth="1"/>
    <col min="6" max="6" width="12.85546875" style="5" customWidth="1"/>
    <col min="7" max="7" width="16" style="21" customWidth="1"/>
    <col min="8" max="16384" width="8.85546875" style="5"/>
  </cols>
  <sheetData>
    <row r="1" spans="1:7" ht="33" customHeight="1" x14ac:dyDescent="0.2">
      <c r="A1" s="117" t="s">
        <v>1947</v>
      </c>
      <c r="B1" s="118"/>
      <c r="C1" s="118"/>
      <c r="D1" s="118"/>
      <c r="E1" s="118"/>
      <c r="F1" s="118"/>
      <c r="G1" s="119"/>
    </row>
    <row r="2" spans="1:7" ht="42.75" customHeight="1" x14ac:dyDescent="0.2">
      <c r="A2" s="123" t="s">
        <v>2152</v>
      </c>
      <c r="B2" s="123"/>
      <c r="C2" s="123"/>
      <c r="D2" s="123"/>
      <c r="E2" s="155" t="s">
        <v>1948</v>
      </c>
      <c r="F2" s="155"/>
      <c r="G2" s="155"/>
    </row>
    <row r="3" spans="1:7" ht="66" customHeight="1" x14ac:dyDescent="0.2">
      <c r="A3" s="1" t="s">
        <v>1826</v>
      </c>
      <c r="B3" s="2" t="s">
        <v>942</v>
      </c>
      <c r="C3" s="2" t="s">
        <v>15</v>
      </c>
      <c r="D3" s="2" t="s">
        <v>1942</v>
      </c>
      <c r="E3" s="3" t="s">
        <v>2142</v>
      </c>
      <c r="F3" s="4" t="s">
        <v>1943</v>
      </c>
      <c r="G3" s="3" t="s">
        <v>2143</v>
      </c>
    </row>
    <row r="4" spans="1:7" ht="12.75" x14ac:dyDescent="0.2">
      <c r="A4" s="22">
        <v>1</v>
      </c>
      <c r="B4" s="23" t="s">
        <v>18</v>
      </c>
      <c r="C4" s="24" t="s">
        <v>154</v>
      </c>
      <c r="D4" s="25">
        <v>320</v>
      </c>
      <c r="E4" s="100"/>
      <c r="F4" s="26">
        <v>45</v>
      </c>
      <c r="G4" s="100"/>
    </row>
    <row r="5" spans="1:7" ht="12.75" x14ac:dyDescent="0.2">
      <c r="A5" s="22">
        <v>2</v>
      </c>
      <c r="B5" s="23" t="s">
        <v>947</v>
      </c>
      <c r="C5" s="24" t="s">
        <v>154</v>
      </c>
      <c r="D5" s="25">
        <v>320</v>
      </c>
      <c r="E5" s="100"/>
      <c r="F5" s="26">
        <v>45</v>
      </c>
      <c r="G5" s="100"/>
    </row>
    <row r="6" spans="1:7" ht="12.75" x14ac:dyDescent="0.2">
      <c r="A6" s="22">
        <v>3</v>
      </c>
      <c r="B6" s="23" t="s">
        <v>1827</v>
      </c>
      <c r="C6" s="24" t="s">
        <v>154</v>
      </c>
      <c r="D6" s="25">
        <v>60</v>
      </c>
      <c r="E6" s="100"/>
      <c r="F6" s="26">
        <v>28.77</v>
      </c>
      <c r="G6" s="100"/>
    </row>
    <row r="7" spans="1:7" ht="12.75" x14ac:dyDescent="0.2">
      <c r="A7" s="22">
        <v>4</v>
      </c>
      <c r="B7" s="23" t="s">
        <v>593</v>
      </c>
      <c r="C7" s="24" t="s">
        <v>154</v>
      </c>
      <c r="D7" s="25">
        <v>514.67999999999995</v>
      </c>
      <c r="E7" s="100"/>
      <c r="F7" s="26">
        <v>41.03</v>
      </c>
      <c r="G7" s="100"/>
    </row>
    <row r="8" spans="1:7" ht="12.75" x14ac:dyDescent="0.2">
      <c r="A8" s="22">
        <v>5</v>
      </c>
      <c r="B8" s="23" t="s">
        <v>1828</v>
      </c>
      <c r="C8" s="24" t="s">
        <v>154</v>
      </c>
      <c r="D8" s="25">
        <v>25.57</v>
      </c>
      <c r="E8" s="100"/>
      <c r="F8" s="26">
        <v>16.440000000000001</v>
      </c>
      <c r="G8" s="100"/>
    </row>
    <row r="9" spans="1:7" ht="12.75" x14ac:dyDescent="0.2">
      <c r="A9" s="22">
        <v>6</v>
      </c>
      <c r="B9" s="23" t="s">
        <v>1829</v>
      </c>
      <c r="C9" s="24" t="s">
        <v>154</v>
      </c>
      <c r="D9" s="25">
        <v>132.79</v>
      </c>
      <c r="E9" s="100"/>
      <c r="F9" s="26">
        <v>49.33</v>
      </c>
      <c r="G9" s="100"/>
    </row>
    <row r="10" spans="1:7" ht="12.75" x14ac:dyDescent="0.2">
      <c r="A10" s="22">
        <v>7</v>
      </c>
      <c r="B10" s="23" t="s">
        <v>1830</v>
      </c>
      <c r="C10" s="24" t="s">
        <v>154</v>
      </c>
      <c r="D10" s="25">
        <v>68.459999999999994</v>
      </c>
      <c r="E10" s="100"/>
      <c r="F10" s="26">
        <v>49.33</v>
      </c>
      <c r="G10" s="100"/>
    </row>
    <row r="11" spans="1:7" ht="12.75" x14ac:dyDescent="0.2">
      <c r="A11" s="22">
        <v>8</v>
      </c>
      <c r="B11" s="23" t="s">
        <v>1831</v>
      </c>
      <c r="C11" s="24" t="s">
        <v>154</v>
      </c>
      <c r="D11" s="25">
        <v>602.92999999999995</v>
      </c>
      <c r="E11" s="100"/>
      <c r="F11" s="26">
        <v>49.33</v>
      </c>
      <c r="G11" s="100"/>
    </row>
    <row r="12" spans="1:7" ht="12.75" x14ac:dyDescent="0.2">
      <c r="A12" s="22">
        <v>9</v>
      </c>
      <c r="B12" s="23" t="s">
        <v>595</v>
      </c>
      <c r="C12" s="24" t="s">
        <v>154</v>
      </c>
      <c r="D12" s="25">
        <v>21.44</v>
      </c>
      <c r="E12" s="100"/>
      <c r="F12" s="26">
        <v>35</v>
      </c>
      <c r="G12" s="100"/>
    </row>
    <row r="13" spans="1:7" ht="12.75" x14ac:dyDescent="0.2">
      <c r="A13" s="22">
        <v>10</v>
      </c>
      <c r="B13" s="23" t="s">
        <v>596</v>
      </c>
      <c r="C13" s="24" t="s">
        <v>154</v>
      </c>
      <c r="D13" s="25">
        <v>21.44</v>
      </c>
      <c r="E13" s="100"/>
      <c r="F13" s="26">
        <v>35</v>
      </c>
      <c r="G13" s="100"/>
    </row>
    <row r="14" spans="1:7" ht="12.75" x14ac:dyDescent="0.2">
      <c r="A14" s="22">
        <v>11</v>
      </c>
      <c r="B14" s="23" t="s">
        <v>960</v>
      </c>
      <c r="C14" s="24" t="s">
        <v>154</v>
      </c>
      <c r="D14" s="25">
        <v>250</v>
      </c>
      <c r="E14" s="100"/>
      <c r="F14" s="26">
        <v>35</v>
      </c>
      <c r="G14" s="100"/>
    </row>
    <row r="15" spans="1:7" ht="12.75" x14ac:dyDescent="0.2">
      <c r="A15" s="22">
        <v>12</v>
      </c>
      <c r="B15" s="23" t="s">
        <v>961</v>
      </c>
      <c r="C15" s="24" t="s">
        <v>154</v>
      </c>
      <c r="D15" s="25">
        <v>50</v>
      </c>
      <c r="E15" s="100"/>
      <c r="F15" s="26">
        <v>35</v>
      </c>
      <c r="G15" s="100"/>
    </row>
    <row r="16" spans="1:7" ht="12.75" x14ac:dyDescent="0.2">
      <c r="A16" s="22">
        <v>13</v>
      </c>
      <c r="B16" s="23" t="s">
        <v>1832</v>
      </c>
      <c r="C16" s="24" t="s">
        <v>154</v>
      </c>
      <c r="D16" s="25">
        <v>150</v>
      </c>
      <c r="E16" s="100"/>
      <c r="F16" s="26">
        <v>35</v>
      </c>
      <c r="G16" s="100"/>
    </row>
    <row r="17" spans="1:7" ht="12.75" x14ac:dyDescent="0.2">
      <c r="A17" s="22">
        <v>14</v>
      </c>
      <c r="B17" s="23" t="s">
        <v>1833</v>
      </c>
      <c r="C17" s="24" t="s">
        <v>154</v>
      </c>
      <c r="D17" s="25">
        <v>300</v>
      </c>
      <c r="E17" s="100"/>
      <c r="F17" s="26">
        <v>50</v>
      </c>
      <c r="G17" s="100"/>
    </row>
    <row r="18" spans="1:7" ht="12.75" x14ac:dyDescent="0.2">
      <c r="A18" s="22">
        <v>15</v>
      </c>
      <c r="B18" s="23" t="s">
        <v>1659</v>
      </c>
      <c r="C18" s="24" t="s">
        <v>154</v>
      </c>
      <c r="D18" s="25">
        <v>287.02999999999997</v>
      </c>
      <c r="E18" s="100"/>
      <c r="F18" s="26">
        <v>49.33</v>
      </c>
      <c r="G18" s="100"/>
    </row>
    <row r="19" spans="1:7" ht="12.75" x14ac:dyDescent="0.2">
      <c r="A19" s="22">
        <v>16</v>
      </c>
      <c r="B19" s="23" t="s">
        <v>1834</v>
      </c>
      <c r="C19" s="24" t="s">
        <v>154</v>
      </c>
      <c r="D19" s="25">
        <v>170.67</v>
      </c>
      <c r="E19" s="100"/>
      <c r="F19" s="26">
        <v>24.66</v>
      </c>
      <c r="G19" s="100"/>
    </row>
    <row r="20" spans="1:7" ht="12.75" x14ac:dyDescent="0.2">
      <c r="A20" s="22">
        <v>17</v>
      </c>
      <c r="B20" s="23" t="s">
        <v>1835</v>
      </c>
      <c r="C20" s="24" t="s">
        <v>154</v>
      </c>
      <c r="D20" s="25">
        <v>643.34</v>
      </c>
      <c r="E20" s="100"/>
      <c r="F20" s="26">
        <v>26.26</v>
      </c>
      <c r="G20" s="100"/>
    </row>
    <row r="21" spans="1:7" ht="12.75" x14ac:dyDescent="0.2">
      <c r="A21" s="22">
        <v>18</v>
      </c>
      <c r="B21" s="23" t="s">
        <v>1836</v>
      </c>
      <c r="C21" s="27" t="s">
        <v>1609</v>
      </c>
      <c r="D21" s="25">
        <v>585.61</v>
      </c>
      <c r="E21" s="100"/>
      <c r="F21" s="26">
        <v>73.989999999999995</v>
      </c>
      <c r="G21" s="100"/>
    </row>
    <row r="22" spans="1:7" ht="12.75" x14ac:dyDescent="0.2">
      <c r="A22" s="22">
        <v>19</v>
      </c>
      <c r="B22" s="23" t="s">
        <v>1837</v>
      </c>
      <c r="C22" s="24" t="s">
        <v>154</v>
      </c>
      <c r="D22" s="25">
        <v>9.07</v>
      </c>
      <c r="E22" s="100"/>
      <c r="F22" s="26">
        <v>36.99</v>
      </c>
      <c r="G22" s="100"/>
    </row>
    <row r="23" spans="1:7" ht="12.75" x14ac:dyDescent="0.2">
      <c r="A23" s="22">
        <v>20</v>
      </c>
      <c r="B23" s="23" t="s">
        <v>1838</v>
      </c>
      <c r="C23" s="27" t="s">
        <v>1609</v>
      </c>
      <c r="D23" s="25">
        <v>140.22</v>
      </c>
      <c r="E23" s="100"/>
      <c r="F23" s="26">
        <v>13.96</v>
      </c>
      <c r="G23" s="100"/>
    </row>
    <row r="24" spans="1:7" ht="12.75" x14ac:dyDescent="0.2">
      <c r="A24" s="22">
        <v>21</v>
      </c>
      <c r="B24" s="23" t="s">
        <v>1839</v>
      </c>
      <c r="C24" s="27" t="s">
        <v>1609</v>
      </c>
      <c r="D24" s="25">
        <v>107.22</v>
      </c>
      <c r="E24" s="100"/>
      <c r="F24" s="26">
        <v>21.34</v>
      </c>
      <c r="G24" s="100"/>
    </row>
    <row r="25" spans="1:7" ht="12.75" x14ac:dyDescent="0.2">
      <c r="A25" s="22">
        <v>22</v>
      </c>
      <c r="B25" s="23" t="s">
        <v>1840</v>
      </c>
      <c r="C25" s="24" t="s">
        <v>154</v>
      </c>
      <c r="D25" s="25">
        <v>178.91</v>
      </c>
      <c r="E25" s="100"/>
      <c r="F25" s="26">
        <v>32.83</v>
      </c>
      <c r="G25" s="100"/>
    </row>
    <row r="26" spans="1:7" ht="12.75" x14ac:dyDescent="0.2">
      <c r="A26" s="22">
        <v>23</v>
      </c>
      <c r="B26" s="23" t="s">
        <v>1841</v>
      </c>
      <c r="C26" s="24" t="s">
        <v>154</v>
      </c>
      <c r="D26" s="25">
        <v>545.19000000000005</v>
      </c>
      <c r="E26" s="100"/>
      <c r="F26" s="26">
        <v>41.1</v>
      </c>
      <c r="G26" s="100"/>
    </row>
    <row r="27" spans="1:7" ht="12.75" x14ac:dyDescent="0.2">
      <c r="A27" s="22">
        <v>24</v>
      </c>
      <c r="B27" s="23" t="s">
        <v>1842</v>
      </c>
      <c r="C27" s="24" t="s">
        <v>154</v>
      </c>
      <c r="D27" s="25">
        <v>68.94</v>
      </c>
      <c r="E27" s="100"/>
      <c r="F27" s="26">
        <v>18.05</v>
      </c>
      <c r="G27" s="100"/>
    </row>
    <row r="28" spans="1:7" ht="12.75" x14ac:dyDescent="0.2">
      <c r="A28" s="22">
        <v>25</v>
      </c>
      <c r="B28" s="23" t="s">
        <v>968</v>
      </c>
      <c r="C28" s="24" t="s">
        <v>154</v>
      </c>
      <c r="D28" s="25">
        <v>72.58</v>
      </c>
      <c r="E28" s="100"/>
      <c r="F28" s="26">
        <v>28.77</v>
      </c>
      <c r="G28" s="100"/>
    </row>
    <row r="29" spans="1:7" ht="12.75" x14ac:dyDescent="0.2">
      <c r="A29" s="22">
        <v>26</v>
      </c>
      <c r="B29" s="23" t="s">
        <v>1843</v>
      </c>
      <c r="C29" s="24" t="s">
        <v>154</v>
      </c>
      <c r="D29" s="25">
        <v>800</v>
      </c>
      <c r="E29" s="100"/>
      <c r="F29" s="26">
        <v>19.18</v>
      </c>
      <c r="G29" s="100"/>
    </row>
    <row r="30" spans="1:7" ht="12.75" x14ac:dyDescent="0.2">
      <c r="A30" s="22">
        <v>27</v>
      </c>
      <c r="B30" s="23" t="s">
        <v>1844</v>
      </c>
      <c r="C30" s="24" t="s">
        <v>154</v>
      </c>
      <c r="D30" s="25">
        <v>450</v>
      </c>
      <c r="E30" s="100"/>
      <c r="F30" s="26">
        <v>27.4</v>
      </c>
      <c r="G30" s="100"/>
    </row>
    <row r="31" spans="1:7" ht="12.75" x14ac:dyDescent="0.2">
      <c r="A31" s="22">
        <v>28</v>
      </c>
      <c r="B31" s="23" t="s">
        <v>1605</v>
      </c>
      <c r="C31" s="24" t="s">
        <v>154</v>
      </c>
      <c r="D31" s="25">
        <v>450</v>
      </c>
      <c r="E31" s="100"/>
      <c r="F31" s="26">
        <v>35.47</v>
      </c>
      <c r="G31" s="100"/>
    </row>
    <row r="32" spans="1:7" ht="12.75" x14ac:dyDescent="0.2">
      <c r="A32" s="22">
        <v>29</v>
      </c>
      <c r="B32" s="23" t="s">
        <v>1845</v>
      </c>
      <c r="C32" s="24" t="s">
        <v>154</v>
      </c>
      <c r="D32" s="25">
        <v>200</v>
      </c>
      <c r="E32" s="100"/>
      <c r="F32" s="26">
        <v>32.83</v>
      </c>
      <c r="G32" s="100"/>
    </row>
    <row r="33" spans="1:7" ht="12.75" x14ac:dyDescent="0.2">
      <c r="A33" s="22">
        <v>30</v>
      </c>
      <c r="B33" s="23" t="s">
        <v>1846</v>
      </c>
      <c r="C33" s="24" t="s">
        <v>154</v>
      </c>
      <c r="D33" s="25">
        <v>6110.94</v>
      </c>
      <c r="E33" s="100"/>
      <c r="F33" s="26">
        <v>82.21</v>
      </c>
      <c r="G33" s="100"/>
    </row>
    <row r="34" spans="1:7" ht="12.75" x14ac:dyDescent="0.2">
      <c r="A34" s="22">
        <v>31</v>
      </c>
      <c r="B34" s="23" t="s">
        <v>1847</v>
      </c>
      <c r="C34" s="24" t="s">
        <v>154</v>
      </c>
      <c r="D34" s="25">
        <v>215.27</v>
      </c>
      <c r="E34" s="100"/>
      <c r="F34" s="26">
        <v>16.440000000000001</v>
      </c>
      <c r="G34" s="100"/>
    </row>
    <row r="35" spans="1:7" ht="12.75" x14ac:dyDescent="0.2">
      <c r="A35" s="22">
        <v>32</v>
      </c>
      <c r="B35" s="23" t="s">
        <v>1848</v>
      </c>
      <c r="C35" s="24" t="s">
        <v>154</v>
      </c>
      <c r="D35" s="25">
        <v>49.88</v>
      </c>
      <c r="E35" s="100"/>
      <c r="F35" s="26">
        <v>18.05</v>
      </c>
      <c r="G35" s="100"/>
    </row>
    <row r="36" spans="1:7" ht="12.75" x14ac:dyDescent="0.2">
      <c r="A36" s="22">
        <v>33</v>
      </c>
      <c r="B36" s="23" t="s">
        <v>1849</v>
      </c>
      <c r="C36" s="24" t="s">
        <v>154</v>
      </c>
      <c r="D36" s="25">
        <v>707.22</v>
      </c>
      <c r="E36" s="100"/>
      <c r="F36" s="26">
        <v>28.77</v>
      </c>
      <c r="G36" s="100"/>
    </row>
    <row r="37" spans="1:7" ht="12.75" x14ac:dyDescent="0.2">
      <c r="A37" s="22">
        <v>34</v>
      </c>
      <c r="B37" s="23" t="s">
        <v>486</v>
      </c>
      <c r="C37" s="24" t="s">
        <v>154</v>
      </c>
      <c r="D37" s="25">
        <v>92.09</v>
      </c>
      <c r="E37" s="100"/>
      <c r="F37" s="26">
        <v>27.94</v>
      </c>
      <c r="G37" s="100"/>
    </row>
    <row r="38" spans="1:7" ht="12.75" x14ac:dyDescent="0.2">
      <c r="A38" s="22">
        <v>35</v>
      </c>
      <c r="B38" s="23" t="s">
        <v>1602</v>
      </c>
      <c r="C38" s="24" t="s">
        <v>154</v>
      </c>
      <c r="D38" s="25">
        <v>14.85</v>
      </c>
      <c r="E38" s="100"/>
      <c r="F38" s="26">
        <v>41.1</v>
      </c>
      <c r="G38" s="100"/>
    </row>
    <row r="39" spans="1:7" ht="12.75" x14ac:dyDescent="0.2">
      <c r="A39" s="22">
        <v>36</v>
      </c>
      <c r="B39" s="23" t="s">
        <v>1598</v>
      </c>
      <c r="C39" s="24" t="s">
        <v>154</v>
      </c>
      <c r="D39" s="25">
        <v>44.54</v>
      </c>
      <c r="E39" s="100"/>
      <c r="F39" s="26">
        <v>123.31</v>
      </c>
      <c r="G39" s="100"/>
    </row>
    <row r="40" spans="1:7" ht="12.75" x14ac:dyDescent="0.2">
      <c r="A40" s="22">
        <v>37</v>
      </c>
      <c r="B40" s="23" t="s">
        <v>1277</v>
      </c>
      <c r="C40" s="24" t="s">
        <v>154</v>
      </c>
      <c r="D40" s="25">
        <v>4500</v>
      </c>
      <c r="E40" s="100"/>
      <c r="F40" s="26">
        <v>250</v>
      </c>
      <c r="G40" s="100"/>
    </row>
    <row r="41" spans="1:7" ht="12.75" x14ac:dyDescent="0.2">
      <c r="A41" s="22">
        <v>38</v>
      </c>
      <c r="B41" s="23" t="s">
        <v>1850</v>
      </c>
      <c r="C41" s="24" t="s">
        <v>154</v>
      </c>
      <c r="D41" s="25">
        <v>50.31</v>
      </c>
      <c r="E41" s="100"/>
      <c r="F41" s="26">
        <v>123.31</v>
      </c>
      <c r="G41" s="100"/>
    </row>
    <row r="42" spans="1:7" ht="12.75" x14ac:dyDescent="0.2">
      <c r="A42" s="22">
        <v>39</v>
      </c>
      <c r="B42" s="23" t="s">
        <v>1851</v>
      </c>
      <c r="C42" s="24" t="s">
        <v>154</v>
      </c>
      <c r="D42" s="25">
        <v>800</v>
      </c>
      <c r="E42" s="100"/>
      <c r="F42" s="26">
        <v>86.99</v>
      </c>
      <c r="G42" s="100"/>
    </row>
    <row r="43" spans="1:7" ht="12.75" x14ac:dyDescent="0.2">
      <c r="A43" s="22">
        <v>40</v>
      </c>
      <c r="B43" s="23" t="s">
        <v>77</v>
      </c>
      <c r="C43" s="24" t="s">
        <v>154</v>
      </c>
      <c r="D43" s="25">
        <v>4000</v>
      </c>
      <c r="E43" s="100"/>
      <c r="F43" s="26">
        <v>123.31</v>
      </c>
      <c r="G43" s="100"/>
    </row>
    <row r="44" spans="1:7" ht="12.75" x14ac:dyDescent="0.2">
      <c r="A44" s="22">
        <v>41</v>
      </c>
      <c r="B44" s="23" t="s">
        <v>1282</v>
      </c>
      <c r="C44" s="24" t="s">
        <v>154</v>
      </c>
      <c r="D44" s="25">
        <v>117.95</v>
      </c>
      <c r="E44" s="100"/>
      <c r="F44" s="26">
        <v>50.07</v>
      </c>
      <c r="G44" s="100"/>
    </row>
    <row r="45" spans="1:7" ht="12.75" x14ac:dyDescent="0.2">
      <c r="A45" s="22">
        <v>42</v>
      </c>
      <c r="B45" s="23" t="s">
        <v>1285</v>
      </c>
      <c r="C45" s="24" t="s">
        <v>154</v>
      </c>
      <c r="D45" s="25">
        <v>6.6</v>
      </c>
      <c r="E45" s="100"/>
      <c r="F45" s="26">
        <v>82.21</v>
      </c>
      <c r="G45" s="100"/>
    </row>
    <row r="46" spans="1:7" ht="12.75" x14ac:dyDescent="0.2">
      <c r="A46" s="22">
        <v>43</v>
      </c>
      <c r="B46" s="23" t="s">
        <v>1667</v>
      </c>
      <c r="C46" s="24" t="s">
        <v>154</v>
      </c>
      <c r="D46" s="25">
        <v>370.34</v>
      </c>
      <c r="E46" s="100"/>
      <c r="F46" s="26">
        <v>99.77</v>
      </c>
      <c r="G46" s="100"/>
    </row>
    <row r="47" spans="1:7" ht="12.75" x14ac:dyDescent="0.2">
      <c r="A47" s="22">
        <v>44</v>
      </c>
      <c r="B47" s="23" t="s">
        <v>703</v>
      </c>
      <c r="C47" s="24" t="s">
        <v>154</v>
      </c>
      <c r="D47" s="25">
        <v>180.63</v>
      </c>
      <c r="E47" s="100"/>
      <c r="F47" s="26">
        <v>82.21</v>
      </c>
      <c r="G47" s="100"/>
    </row>
    <row r="48" spans="1:7" ht="12.75" x14ac:dyDescent="0.2">
      <c r="A48" s="22">
        <v>45</v>
      </c>
      <c r="B48" s="23" t="s">
        <v>1852</v>
      </c>
      <c r="C48" s="24" t="s">
        <v>154</v>
      </c>
      <c r="D48" s="25">
        <v>17.32</v>
      </c>
      <c r="E48" s="100"/>
      <c r="F48" s="26">
        <v>82.21</v>
      </c>
      <c r="G48" s="100"/>
    </row>
    <row r="49" spans="1:7" ht="12.75" x14ac:dyDescent="0.2">
      <c r="A49" s="22">
        <v>46</v>
      </c>
      <c r="B49" s="23" t="s">
        <v>79</v>
      </c>
      <c r="C49" s="24" t="s">
        <v>154</v>
      </c>
      <c r="D49" s="25">
        <v>82.48</v>
      </c>
      <c r="E49" s="100"/>
      <c r="F49" s="26">
        <v>49.33</v>
      </c>
      <c r="G49" s="100"/>
    </row>
    <row r="50" spans="1:7" ht="12.75" x14ac:dyDescent="0.2">
      <c r="A50" s="22">
        <v>47</v>
      </c>
      <c r="B50" s="23" t="s">
        <v>1853</v>
      </c>
      <c r="C50" s="24" t="s">
        <v>154</v>
      </c>
      <c r="D50" s="25">
        <v>620.29999999999995</v>
      </c>
      <c r="E50" s="100"/>
      <c r="F50" s="26">
        <v>79.819999999999993</v>
      </c>
      <c r="G50" s="100"/>
    </row>
    <row r="51" spans="1:7" ht="12.75" x14ac:dyDescent="0.2">
      <c r="A51" s="22">
        <v>48</v>
      </c>
      <c r="B51" s="23" t="s">
        <v>1854</v>
      </c>
      <c r="C51" s="24" t="s">
        <v>154</v>
      </c>
      <c r="D51" s="25">
        <v>121</v>
      </c>
      <c r="E51" s="100"/>
      <c r="F51" s="26">
        <v>59.86</v>
      </c>
      <c r="G51" s="100"/>
    </row>
    <row r="52" spans="1:7" ht="12.75" x14ac:dyDescent="0.2">
      <c r="A52" s="22">
        <v>49</v>
      </c>
      <c r="B52" s="23" t="s">
        <v>1855</v>
      </c>
      <c r="C52" s="24" t="s">
        <v>154</v>
      </c>
      <c r="D52" s="25">
        <v>57.74</v>
      </c>
      <c r="E52" s="100"/>
      <c r="F52" s="26">
        <v>41.1</v>
      </c>
      <c r="G52" s="100"/>
    </row>
    <row r="53" spans="1:7" ht="12.75" x14ac:dyDescent="0.2">
      <c r="A53" s="22">
        <v>50</v>
      </c>
      <c r="B53" s="23" t="s">
        <v>1296</v>
      </c>
      <c r="C53" s="24" t="s">
        <v>154</v>
      </c>
      <c r="D53" s="25">
        <v>264.76</v>
      </c>
      <c r="E53" s="100"/>
      <c r="F53" s="26">
        <v>49.33</v>
      </c>
      <c r="G53" s="100"/>
    </row>
    <row r="54" spans="1:7" ht="12.75" x14ac:dyDescent="0.2">
      <c r="A54" s="22">
        <v>51</v>
      </c>
      <c r="B54" s="23" t="s">
        <v>1856</v>
      </c>
      <c r="C54" s="24" t="s">
        <v>154</v>
      </c>
      <c r="D54" s="25">
        <v>682.11</v>
      </c>
      <c r="E54" s="100"/>
      <c r="F54" s="26">
        <v>143.87</v>
      </c>
      <c r="G54" s="100"/>
    </row>
    <row r="55" spans="1:7" ht="12.75" x14ac:dyDescent="0.2">
      <c r="A55" s="22">
        <v>52</v>
      </c>
      <c r="B55" s="23" t="s">
        <v>39</v>
      </c>
      <c r="C55" s="24" t="s">
        <v>154</v>
      </c>
      <c r="D55" s="25">
        <v>3000</v>
      </c>
      <c r="E55" s="100"/>
      <c r="F55" s="26">
        <v>102.76</v>
      </c>
      <c r="G55" s="100"/>
    </row>
    <row r="56" spans="1:7" ht="12.75" x14ac:dyDescent="0.2">
      <c r="A56" s="22">
        <v>53</v>
      </c>
      <c r="B56" s="23" t="s">
        <v>38</v>
      </c>
      <c r="C56" s="24" t="s">
        <v>154</v>
      </c>
      <c r="D56" s="25">
        <v>1500</v>
      </c>
      <c r="E56" s="100"/>
      <c r="F56" s="26">
        <v>99.77</v>
      </c>
      <c r="G56" s="100"/>
    </row>
    <row r="57" spans="1:7" ht="12.75" x14ac:dyDescent="0.2">
      <c r="A57" s="22">
        <v>54</v>
      </c>
      <c r="B57" s="23" t="s">
        <v>1857</v>
      </c>
      <c r="C57" s="24" t="s">
        <v>154</v>
      </c>
      <c r="D57" s="25">
        <v>408.3</v>
      </c>
      <c r="E57" s="100"/>
      <c r="F57" s="26">
        <v>73.86</v>
      </c>
      <c r="G57" s="100"/>
    </row>
    <row r="58" spans="1:7" ht="12.75" x14ac:dyDescent="0.2">
      <c r="A58" s="22">
        <v>55</v>
      </c>
      <c r="B58" s="23" t="s">
        <v>1858</v>
      </c>
      <c r="C58" s="24" t="s">
        <v>154</v>
      </c>
      <c r="D58" s="25">
        <v>94.03</v>
      </c>
      <c r="E58" s="100"/>
      <c r="F58" s="26">
        <v>61.66</v>
      </c>
      <c r="G58" s="100"/>
    </row>
    <row r="59" spans="1:7" ht="12.75" x14ac:dyDescent="0.2">
      <c r="A59" s="22">
        <v>56</v>
      </c>
      <c r="B59" s="23" t="s">
        <v>1859</v>
      </c>
      <c r="C59" s="24" t="s">
        <v>154</v>
      </c>
      <c r="D59" s="25">
        <v>262.29000000000002</v>
      </c>
      <c r="E59" s="100"/>
      <c r="F59" s="26">
        <v>61.66</v>
      </c>
      <c r="G59" s="100"/>
    </row>
    <row r="60" spans="1:7" ht="12.75" x14ac:dyDescent="0.2">
      <c r="A60" s="22">
        <v>57</v>
      </c>
      <c r="B60" s="23" t="s">
        <v>719</v>
      </c>
      <c r="C60" s="24" t="s">
        <v>154</v>
      </c>
      <c r="D60" s="25">
        <v>94.03</v>
      </c>
      <c r="E60" s="100"/>
      <c r="F60" s="26">
        <v>82.21</v>
      </c>
      <c r="G60" s="100"/>
    </row>
    <row r="61" spans="1:7" ht="12.75" x14ac:dyDescent="0.2">
      <c r="A61" s="22">
        <v>58</v>
      </c>
      <c r="B61" s="23" t="s">
        <v>1304</v>
      </c>
      <c r="C61" s="24" t="s">
        <v>154</v>
      </c>
      <c r="D61" s="25">
        <v>70.11</v>
      </c>
      <c r="E61" s="100"/>
      <c r="F61" s="26">
        <v>82.21</v>
      </c>
      <c r="G61" s="100"/>
    </row>
    <row r="62" spans="1:7" ht="12.75" x14ac:dyDescent="0.2">
      <c r="A62" s="22">
        <v>59</v>
      </c>
      <c r="B62" s="23" t="s">
        <v>42</v>
      </c>
      <c r="C62" s="24" t="s">
        <v>154</v>
      </c>
      <c r="D62" s="25">
        <v>631.23</v>
      </c>
      <c r="E62" s="100"/>
      <c r="F62" s="26">
        <v>119.72</v>
      </c>
      <c r="G62" s="100"/>
    </row>
    <row r="63" spans="1:7" ht="12.75" x14ac:dyDescent="0.2">
      <c r="A63" s="22">
        <v>60</v>
      </c>
      <c r="B63" s="23" t="s">
        <v>1860</v>
      </c>
      <c r="C63" s="24" t="s">
        <v>154</v>
      </c>
      <c r="D63" s="25">
        <v>1372.47</v>
      </c>
      <c r="E63" s="100"/>
      <c r="F63" s="26">
        <v>20.55</v>
      </c>
      <c r="G63" s="100"/>
    </row>
    <row r="64" spans="1:7" ht="12.75" x14ac:dyDescent="0.2">
      <c r="A64" s="22">
        <v>61</v>
      </c>
      <c r="B64" s="23" t="s">
        <v>1031</v>
      </c>
      <c r="C64" s="24" t="s">
        <v>154</v>
      </c>
      <c r="D64" s="25">
        <v>664.79</v>
      </c>
      <c r="E64" s="100"/>
      <c r="F64" s="26">
        <v>20.55</v>
      </c>
      <c r="G64" s="100"/>
    </row>
    <row r="65" spans="1:7" ht="12.75" x14ac:dyDescent="0.2">
      <c r="A65" s="22">
        <v>62</v>
      </c>
      <c r="B65" s="23" t="s">
        <v>1861</v>
      </c>
      <c r="C65" s="24" t="s">
        <v>154</v>
      </c>
      <c r="D65" s="25">
        <v>164.14</v>
      </c>
      <c r="E65" s="100"/>
      <c r="F65" s="26">
        <v>26.26</v>
      </c>
      <c r="G65" s="100"/>
    </row>
    <row r="66" spans="1:7" ht="12.75" x14ac:dyDescent="0.2">
      <c r="A66" s="22">
        <v>63</v>
      </c>
      <c r="B66" s="23" t="s">
        <v>1862</v>
      </c>
      <c r="C66" s="24" t="s">
        <v>154</v>
      </c>
      <c r="D66" s="25">
        <v>117.12</v>
      </c>
      <c r="E66" s="100"/>
      <c r="F66" s="26">
        <v>41.1</v>
      </c>
      <c r="G66" s="100"/>
    </row>
    <row r="67" spans="1:7" ht="12.75" x14ac:dyDescent="0.2">
      <c r="A67" s="22">
        <v>64</v>
      </c>
      <c r="B67" s="23" t="s">
        <v>1863</v>
      </c>
      <c r="C67" s="24" t="s">
        <v>154</v>
      </c>
      <c r="D67" s="25">
        <v>49.49</v>
      </c>
      <c r="E67" s="100"/>
      <c r="F67" s="26">
        <v>20.55</v>
      </c>
      <c r="G67" s="100"/>
    </row>
    <row r="68" spans="1:7" ht="12.75" x14ac:dyDescent="0.2">
      <c r="A68" s="22">
        <v>65</v>
      </c>
      <c r="B68" s="23" t="s">
        <v>1052</v>
      </c>
      <c r="C68" s="24" t="s">
        <v>154</v>
      </c>
      <c r="D68" s="25">
        <v>868.28</v>
      </c>
      <c r="E68" s="100"/>
      <c r="F68" s="26">
        <v>28.77</v>
      </c>
      <c r="G68" s="100"/>
    </row>
    <row r="69" spans="1:7" ht="12.75" x14ac:dyDescent="0.2">
      <c r="A69" s="22">
        <v>66</v>
      </c>
      <c r="B69" s="23" t="s">
        <v>87</v>
      </c>
      <c r="C69" s="24" t="s">
        <v>154</v>
      </c>
      <c r="D69" s="25">
        <v>908.2</v>
      </c>
      <c r="E69" s="100"/>
      <c r="F69" s="26">
        <v>40.22</v>
      </c>
      <c r="G69" s="100"/>
    </row>
    <row r="70" spans="1:7" ht="12.75" x14ac:dyDescent="0.2">
      <c r="A70" s="22">
        <v>67</v>
      </c>
      <c r="B70" s="23" t="s">
        <v>738</v>
      </c>
      <c r="C70" s="24" t="s">
        <v>154</v>
      </c>
      <c r="D70" s="25">
        <v>94.03</v>
      </c>
      <c r="E70" s="100"/>
      <c r="F70" s="26">
        <v>18.05</v>
      </c>
      <c r="G70" s="100"/>
    </row>
    <row r="71" spans="1:7" ht="12.75" x14ac:dyDescent="0.2">
      <c r="A71" s="22">
        <v>68</v>
      </c>
      <c r="B71" s="23" t="s">
        <v>64</v>
      </c>
      <c r="C71" s="24" t="s">
        <v>154</v>
      </c>
      <c r="D71" s="25">
        <v>262.29000000000002</v>
      </c>
      <c r="E71" s="100"/>
      <c r="F71" s="26">
        <v>24.66</v>
      </c>
      <c r="G71" s="100"/>
    </row>
    <row r="72" spans="1:7" ht="12.75" x14ac:dyDescent="0.2">
      <c r="A72" s="22">
        <v>69</v>
      </c>
      <c r="B72" s="23" t="s">
        <v>1864</v>
      </c>
      <c r="C72" s="24" t="s">
        <v>154</v>
      </c>
      <c r="D72" s="25">
        <v>342.29</v>
      </c>
      <c r="E72" s="100"/>
      <c r="F72" s="26">
        <v>24.66</v>
      </c>
      <c r="G72" s="100"/>
    </row>
    <row r="73" spans="1:7" ht="12.75" x14ac:dyDescent="0.2">
      <c r="A73" s="22">
        <v>70</v>
      </c>
      <c r="B73" s="23" t="s">
        <v>1063</v>
      </c>
      <c r="C73" s="24" t="s">
        <v>154</v>
      </c>
      <c r="D73" s="25">
        <v>342.29</v>
      </c>
      <c r="E73" s="100"/>
      <c r="F73" s="26">
        <v>24.66</v>
      </c>
      <c r="G73" s="100"/>
    </row>
    <row r="74" spans="1:7" ht="12.75" x14ac:dyDescent="0.2">
      <c r="A74" s="22">
        <v>71</v>
      </c>
      <c r="B74" s="23" t="s">
        <v>1865</v>
      </c>
      <c r="C74" s="24" t="s">
        <v>154</v>
      </c>
      <c r="D74" s="25">
        <v>69.28</v>
      </c>
      <c r="E74" s="100"/>
      <c r="F74" s="26">
        <v>12.33</v>
      </c>
      <c r="G74" s="100"/>
    </row>
    <row r="75" spans="1:7" ht="12.75" x14ac:dyDescent="0.2">
      <c r="A75" s="22">
        <v>72</v>
      </c>
      <c r="B75" s="23" t="s">
        <v>1866</v>
      </c>
      <c r="C75" s="24" t="s">
        <v>154</v>
      </c>
      <c r="D75" s="25">
        <v>1.64</v>
      </c>
      <c r="E75" s="100"/>
      <c r="F75" s="26">
        <v>11.98</v>
      </c>
      <c r="G75" s="100"/>
    </row>
    <row r="76" spans="1:7" ht="12.75" x14ac:dyDescent="0.2">
      <c r="A76" s="22">
        <v>73</v>
      </c>
      <c r="B76" s="23" t="s">
        <v>1867</v>
      </c>
      <c r="C76" s="24" t="s">
        <v>154</v>
      </c>
      <c r="D76" s="25">
        <v>69.28</v>
      </c>
      <c r="E76" s="100"/>
      <c r="F76" s="26">
        <v>12.33</v>
      </c>
      <c r="G76" s="100"/>
    </row>
    <row r="77" spans="1:7" ht="12.75" x14ac:dyDescent="0.2">
      <c r="A77" s="22">
        <v>74</v>
      </c>
      <c r="B77" s="23" t="s">
        <v>1639</v>
      </c>
      <c r="C77" s="24" t="s">
        <v>154</v>
      </c>
      <c r="D77" s="25">
        <v>22.39</v>
      </c>
      <c r="E77" s="100"/>
      <c r="F77" s="26">
        <v>11.98</v>
      </c>
      <c r="G77" s="100"/>
    </row>
    <row r="78" spans="1:7" ht="12.75" x14ac:dyDescent="0.2">
      <c r="A78" s="22">
        <v>75</v>
      </c>
      <c r="B78" s="23" t="s">
        <v>1060</v>
      </c>
      <c r="C78" s="24" t="s">
        <v>154</v>
      </c>
      <c r="D78" s="25">
        <v>9.16</v>
      </c>
      <c r="E78" s="100"/>
      <c r="F78" s="26">
        <v>11.98</v>
      </c>
      <c r="G78" s="100"/>
    </row>
    <row r="79" spans="1:7" ht="12.75" x14ac:dyDescent="0.2">
      <c r="A79" s="22">
        <v>76</v>
      </c>
      <c r="B79" s="23" t="s">
        <v>1868</v>
      </c>
      <c r="C79" s="24" t="s">
        <v>154</v>
      </c>
      <c r="D79" s="25">
        <v>62.68</v>
      </c>
      <c r="E79" s="100"/>
      <c r="F79" s="26">
        <v>12.33</v>
      </c>
      <c r="G79" s="100"/>
    </row>
    <row r="80" spans="1:7" ht="12.75" x14ac:dyDescent="0.2">
      <c r="A80" s="22">
        <v>77</v>
      </c>
      <c r="B80" s="23" t="s">
        <v>1869</v>
      </c>
      <c r="C80" s="24" t="s">
        <v>154</v>
      </c>
      <c r="D80" s="25">
        <v>74.23</v>
      </c>
      <c r="E80" s="100"/>
      <c r="F80" s="26">
        <v>35.29</v>
      </c>
      <c r="G80" s="100"/>
    </row>
    <row r="81" spans="1:7" ht="12.75" x14ac:dyDescent="0.2">
      <c r="A81" s="22">
        <v>78</v>
      </c>
      <c r="B81" s="23" t="s">
        <v>1870</v>
      </c>
      <c r="C81" s="24" t="s">
        <v>154</v>
      </c>
      <c r="D81" s="25">
        <v>57.74</v>
      </c>
      <c r="E81" s="100"/>
      <c r="F81" s="26">
        <v>39.9</v>
      </c>
      <c r="G81" s="100"/>
    </row>
    <row r="82" spans="1:7" ht="12.75" x14ac:dyDescent="0.2">
      <c r="A82" s="22">
        <v>79</v>
      </c>
      <c r="B82" s="23" t="s">
        <v>780</v>
      </c>
      <c r="C82" s="24" t="s">
        <v>154</v>
      </c>
      <c r="D82" s="25">
        <v>617.25</v>
      </c>
      <c r="E82" s="100"/>
      <c r="F82" s="26">
        <v>26.26</v>
      </c>
      <c r="G82" s="100"/>
    </row>
    <row r="83" spans="1:7" ht="12.75" x14ac:dyDescent="0.2">
      <c r="A83" s="22">
        <v>80</v>
      </c>
      <c r="B83" s="23" t="s">
        <v>1510</v>
      </c>
      <c r="C83" s="24" t="s">
        <v>154</v>
      </c>
      <c r="D83" s="25">
        <v>230.94</v>
      </c>
      <c r="E83" s="100"/>
      <c r="F83" s="26">
        <v>20.55</v>
      </c>
      <c r="G83" s="100"/>
    </row>
    <row r="84" spans="1:7" ht="12.75" x14ac:dyDescent="0.2">
      <c r="A84" s="22">
        <v>81</v>
      </c>
      <c r="B84" s="23" t="s">
        <v>787</v>
      </c>
      <c r="C84" s="24" t="s">
        <v>154</v>
      </c>
      <c r="D84" s="25">
        <v>2200</v>
      </c>
      <c r="E84" s="100"/>
      <c r="F84" s="26">
        <v>52.52</v>
      </c>
      <c r="G84" s="100"/>
    </row>
    <row r="85" spans="1:7" ht="12.75" x14ac:dyDescent="0.2">
      <c r="A85" s="22">
        <v>82</v>
      </c>
      <c r="B85" s="23" t="s">
        <v>761</v>
      </c>
      <c r="C85" s="24" t="s">
        <v>154</v>
      </c>
      <c r="D85" s="25">
        <v>3.3</v>
      </c>
      <c r="E85" s="100"/>
      <c r="F85" s="26">
        <v>8.2200000000000006</v>
      </c>
      <c r="G85" s="100"/>
    </row>
    <row r="86" spans="1:7" ht="12.75" x14ac:dyDescent="0.2">
      <c r="A86" s="22">
        <v>83</v>
      </c>
      <c r="B86" s="23" t="s">
        <v>797</v>
      </c>
      <c r="C86" s="27" t="s">
        <v>1609</v>
      </c>
      <c r="D86" s="25">
        <v>1500</v>
      </c>
      <c r="E86" s="100"/>
      <c r="F86" s="26">
        <v>41.1</v>
      </c>
      <c r="G86" s="100"/>
    </row>
    <row r="87" spans="1:7" ht="12.75" x14ac:dyDescent="0.2">
      <c r="A87" s="22">
        <v>84</v>
      </c>
      <c r="B87" s="23" t="s">
        <v>1357</v>
      </c>
      <c r="C87" s="24" t="s">
        <v>154</v>
      </c>
      <c r="D87" s="25">
        <v>196.56</v>
      </c>
      <c r="E87" s="100"/>
      <c r="F87" s="26">
        <v>79.819999999999993</v>
      </c>
      <c r="G87" s="100"/>
    </row>
    <row r="88" spans="1:7" ht="12.75" x14ac:dyDescent="0.2">
      <c r="A88" s="22">
        <v>85</v>
      </c>
      <c r="B88" s="23" t="s">
        <v>793</v>
      </c>
      <c r="C88" s="24" t="s">
        <v>154</v>
      </c>
      <c r="D88" s="25">
        <v>23.92</v>
      </c>
      <c r="E88" s="100"/>
      <c r="F88" s="26">
        <v>0</v>
      </c>
      <c r="G88" s="100"/>
    </row>
    <row r="89" spans="1:7" ht="12.75" x14ac:dyDescent="0.2">
      <c r="A89" s="22">
        <v>86</v>
      </c>
      <c r="B89" s="23" t="s">
        <v>1871</v>
      </c>
      <c r="C89" s="24" t="s">
        <v>154</v>
      </c>
      <c r="D89" s="25">
        <v>226.61</v>
      </c>
      <c r="E89" s="100"/>
      <c r="F89" s="26">
        <v>11.98</v>
      </c>
      <c r="G89" s="100"/>
    </row>
    <row r="90" spans="1:7" ht="12.75" x14ac:dyDescent="0.2">
      <c r="A90" s="22">
        <v>87</v>
      </c>
      <c r="B90" s="23" t="s">
        <v>1872</v>
      </c>
      <c r="C90" s="24" t="s">
        <v>154</v>
      </c>
      <c r="D90" s="25">
        <v>179.11</v>
      </c>
      <c r="E90" s="100"/>
      <c r="F90" s="26">
        <v>11.98</v>
      </c>
      <c r="G90" s="100"/>
    </row>
    <row r="91" spans="1:7" ht="12.75" x14ac:dyDescent="0.2">
      <c r="A91" s="22">
        <v>88</v>
      </c>
      <c r="B91" s="23" t="s">
        <v>1617</v>
      </c>
      <c r="C91" s="24" t="s">
        <v>154</v>
      </c>
      <c r="D91" s="25">
        <v>13.2</v>
      </c>
      <c r="E91" s="100"/>
      <c r="F91" s="26">
        <v>0</v>
      </c>
      <c r="G91" s="100"/>
    </row>
    <row r="92" spans="1:7" ht="12.75" x14ac:dyDescent="0.2">
      <c r="A92" s="22">
        <v>89</v>
      </c>
      <c r="B92" s="23" t="s">
        <v>1873</v>
      </c>
      <c r="C92" s="24" t="s">
        <v>154</v>
      </c>
      <c r="D92" s="25">
        <v>96.5</v>
      </c>
      <c r="E92" s="100"/>
      <c r="F92" s="26">
        <v>82.21</v>
      </c>
      <c r="G92" s="100"/>
    </row>
    <row r="93" spans="1:7" ht="12.75" x14ac:dyDescent="0.2">
      <c r="A93" s="22">
        <v>90</v>
      </c>
      <c r="B93" s="23" t="s">
        <v>1874</v>
      </c>
      <c r="C93" s="24" t="s">
        <v>154</v>
      </c>
      <c r="D93" s="25">
        <v>34.47</v>
      </c>
      <c r="E93" s="100"/>
      <c r="F93" s="26">
        <v>122.28</v>
      </c>
      <c r="G93" s="100"/>
    </row>
    <row r="94" spans="1:7" ht="12.75" x14ac:dyDescent="0.2">
      <c r="A94" s="22">
        <v>91</v>
      </c>
      <c r="B94" s="23" t="s">
        <v>1875</v>
      </c>
      <c r="C94" s="24" t="s">
        <v>154</v>
      </c>
      <c r="D94" s="25">
        <v>269.08</v>
      </c>
      <c r="E94" s="100"/>
      <c r="F94" s="26">
        <v>123.31</v>
      </c>
      <c r="G94" s="100"/>
    </row>
    <row r="95" spans="1:7" ht="12.75" x14ac:dyDescent="0.2">
      <c r="A95" s="22">
        <v>92</v>
      </c>
      <c r="B95" s="23" t="s">
        <v>1876</v>
      </c>
      <c r="C95" s="24" t="s">
        <v>154</v>
      </c>
      <c r="D95" s="25">
        <v>101.45</v>
      </c>
      <c r="E95" s="100"/>
      <c r="F95" s="26">
        <v>0</v>
      </c>
      <c r="G95" s="100"/>
    </row>
    <row r="96" spans="1:7" ht="12.75" x14ac:dyDescent="0.2">
      <c r="A96" s="22">
        <v>93</v>
      </c>
      <c r="B96" s="23" t="s">
        <v>1877</v>
      </c>
      <c r="C96" s="24" t="s">
        <v>154</v>
      </c>
      <c r="D96" s="25">
        <v>26.39</v>
      </c>
      <c r="E96" s="100"/>
      <c r="F96" s="26">
        <v>0</v>
      </c>
      <c r="G96" s="100"/>
    </row>
    <row r="97" spans="1:7" ht="12.75" x14ac:dyDescent="0.2">
      <c r="A97" s="22">
        <v>94</v>
      </c>
      <c r="B97" s="23" t="s">
        <v>1878</v>
      </c>
      <c r="C97" s="27" t="s">
        <v>1609</v>
      </c>
      <c r="D97" s="25">
        <v>9.9</v>
      </c>
      <c r="E97" s="100"/>
      <c r="F97" s="26">
        <v>0</v>
      </c>
      <c r="G97" s="100"/>
    </row>
    <row r="98" spans="1:7" ht="12.75" x14ac:dyDescent="0.2">
      <c r="A98" s="22">
        <v>95</v>
      </c>
      <c r="B98" s="23" t="s">
        <v>81</v>
      </c>
      <c r="C98" s="24" t="s">
        <v>154</v>
      </c>
      <c r="D98" s="25">
        <v>318.37</v>
      </c>
      <c r="E98" s="100"/>
      <c r="F98" s="26">
        <v>82.21</v>
      </c>
      <c r="G98" s="100"/>
    </row>
    <row r="99" spans="1:7" ht="12.75" x14ac:dyDescent="0.2">
      <c r="A99" s="22">
        <v>96</v>
      </c>
      <c r="B99" s="23" t="s">
        <v>1879</v>
      </c>
      <c r="C99" s="24" t="s">
        <v>154</v>
      </c>
      <c r="D99" s="25">
        <v>55.57</v>
      </c>
      <c r="E99" s="100"/>
      <c r="F99" s="26">
        <v>0</v>
      </c>
      <c r="G99" s="100"/>
    </row>
    <row r="100" spans="1:7" ht="12.75" x14ac:dyDescent="0.2">
      <c r="A100" s="22">
        <v>97</v>
      </c>
      <c r="B100" s="23" t="s">
        <v>1880</v>
      </c>
      <c r="C100" s="24" t="s">
        <v>154</v>
      </c>
      <c r="D100" s="25">
        <v>959.42</v>
      </c>
      <c r="E100" s="100"/>
      <c r="F100" s="26">
        <v>0</v>
      </c>
      <c r="G100" s="100"/>
    </row>
    <row r="101" spans="1:7" ht="12.75" x14ac:dyDescent="0.2">
      <c r="A101" s="22">
        <v>98</v>
      </c>
      <c r="B101" s="23" t="s">
        <v>1881</v>
      </c>
      <c r="C101" s="24" t="s">
        <v>154</v>
      </c>
      <c r="D101" s="25">
        <v>1233.08</v>
      </c>
      <c r="E101" s="100"/>
      <c r="F101" s="26">
        <v>0</v>
      </c>
      <c r="G101" s="100"/>
    </row>
    <row r="102" spans="1:7" ht="12.75" x14ac:dyDescent="0.2">
      <c r="A102" s="22">
        <v>99</v>
      </c>
      <c r="B102" s="23" t="s">
        <v>1882</v>
      </c>
      <c r="C102" s="24" t="s">
        <v>154</v>
      </c>
      <c r="D102" s="25">
        <v>837.67</v>
      </c>
      <c r="E102" s="100"/>
      <c r="F102" s="26">
        <v>86.99</v>
      </c>
      <c r="G102" s="100"/>
    </row>
    <row r="103" spans="1:7" ht="12.75" x14ac:dyDescent="0.2">
      <c r="A103" s="22">
        <v>100</v>
      </c>
      <c r="B103" s="23" t="s">
        <v>1020</v>
      </c>
      <c r="C103" s="24" t="s">
        <v>154</v>
      </c>
      <c r="D103" s="25">
        <v>765.41</v>
      </c>
      <c r="E103" s="100"/>
      <c r="F103" s="26">
        <v>41.1</v>
      </c>
      <c r="G103" s="100"/>
    </row>
    <row r="104" spans="1:7" ht="12.75" x14ac:dyDescent="0.2">
      <c r="A104" s="22">
        <v>101</v>
      </c>
      <c r="B104" s="23" t="s">
        <v>1883</v>
      </c>
      <c r="C104" s="24" t="s">
        <v>154</v>
      </c>
      <c r="D104" s="25">
        <v>169.91</v>
      </c>
      <c r="E104" s="100"/>
      <c r="F104" s="26">
        <v>20.55</v>
      </c>
      <c r="G104" s="100"/>
    </row>
    <row r="105" spans="1:7" ht="12.75" x14ac:dyDescent="0.2">
      <c r="A105" s="22">
        <v>102</v>
      </c>
      <c r="B105" s="23" t="s">
        <v>1884</v>
      </c>
      <c r="C105" s="24" t="s">
        <v>154</v>
      </c>
      <c r="D105" s="25">
        <v>262.29000000000002</v>
      </c>
      <c r="E105" s="100"/>
      <c r="F105" s="26">
        <v>82.21</v>
      </c>
      <c r="G105" s="100"/>
    </row>
    <row r="106" spans="1:7" ht="12.75" x14ac:dyDescent="0.2">
      <c r="A106" s="22">
        <v>103</v>
      </c>
      <c r="B106" s="23" t="s">
        <v>1423</v>
      </c>
      <c r="C106" s="24" t="s">
        <v>154</v>
      </c>
      <c r="D106" s="25">
        <v>262.29000000000002</v>
      </c>
      <c r="E106" s="100"/>
      <c r="F106" s="26">
        <v>102.76</v>
      </c>
      <c r="G106" s="100"/>
    </row>
    <row r="107" spans="1:7" ht="12.75" x14ac:dyDescent="0.2">
      <c r="A107" s="22">
        <v>104</v>
      </c>
      <c r="B107" s="23" t="s">
        <v>1726</v>
      </c>
      <c r="C107" s="24" t="s">
        <v>154</v>
      </c>
      <c r="D107" s="25">
        <v>18000</v>
      </c>
      <c r="E107" s="100"/>
      <c r="F107" s="26">
        <v>205.52</v>
      </c>
      <c r="G107" s="100"/>
    </row>
    <row r="108" spans="1:7" ht="12.75" x14ac:dyDescent="0.2">
      <c r="A108" s="22">
        <v>105</v>
      </c>
      <c r="B108" s="23" t="s">
        <v>24</v>
      </c>
      <c r="C108" s="24" t="s">
        <v>154</v>
      </c>
      <c r="D108" s="25">
        <v>508.92</v>
      </c>
      <c r="E108" s="100"/>
      <c r="F108" s="26">
        <v>35.29</v>
      </c>
      <c r="G108" s="100"/>
    </row>
    <row r="109" spans="1:7" ht="12.75" x14ac:dyDescent="0.2">
      <c r="A109" s="22">
        <v>106</v>
      </c>
      <c r="B109" s="23" t="s">
        <v>1885</v>
      </c>
      <c r="C109" s="24" t="s">
        <v>154</v>
      </c>
      <c r="D109" s="25">
        <v>1421.96</v>
      </c>
      <c r="E109" s="100"/>
      <c r="F109" s="26">
        <v>0</v>
      </c>
      <c r="G109" s="100"/>
    </row>
    <row r="110" spans="1:7" ht="12.75" x14ac:dyDescent="0.2">
      <c r="A110" s="22">
        <v>107</v>
      </c>
      <c r="B110" s="23" t="s">
        <v>1886</v>
      </c>
      <c r="C110" s="24" t="s">
        <v>154</v>
      </c>
      <c r="D110" s="25">
        <v>2195.1</v>
      </c>
      <c r="E110" s="100"/>
      <c r="F110" s="26">
        <v>0</v>
      </c>
      <c r="G110" s="100"/>
    </row>
    <row r="111" spans="1:7" ht="12.75" x14ac:dyDescent="0.2">
      <c r="A111" s="22">
        <v>108</v>
      </c>
      <c r="B111" s="23" t="s">
        <v>1095</v>
      </c>
      <c r="C111" s="24" t="s">
        <v>154</v>
      </c>
      <c r="D111" s="25">
        <v>1119.08</v>
      </c>
      <c r="E111" s="100"/>
      <c r="F111" s="26">
        <v>205.52</v>
      </c>
      <c r="G111" s="100"/>
    </row>
    <row r="112" spans="1:7" ht="12.75" x14ac:dyDescent="0.2">
      <c r="A112" s="22">
        <v>109</v>
      </c>
      <c r="B112" s="23" t="s">
        <v>828</v>
      </c>
      <c r="C112" s="24" t="s">
        <v>154</v>
      </c>
      <c r="D112" s="25">
        <v>1119.08</v>
      </c>
      <c r="E112" s="100"/>
      <c r="F112" s="26">
        <v>0</v>
      </c>
      <c r="G112" s="100"/>
    </row>
    <row r="113" spans="1:7" ht="12.75" x14ac:dyDescent="0.2">
      <c r="A113" s="22">
        <v>110</v>
      </c>
      <c r="B113" s="23" t="s">
        <v>1887</v>
      </c>
      <c r="C113" s="24" t="s">
        <v>154</v>
      </c>
      <c r="D113" s="25">
        <v>198.6</v>
      </c>
      <c r="E113" s="100"/>
      <c r="F113" s="26">
        <v>199.54</v>
      </c>
      <c r="G113" s="100"/>
    </row>
    <row r="114" spans="1:7" ht="12.75" x14ac:dyDescent="0.2">
      <c r="A114" s="22">
        <v>111</v>
      </c>
      <c r="B114" s="23" t="s">
        <v>824</v>
      </c>
      <c r="C114" s="24" t="s">
        <v>154</v>
      </c>
      <c r="D114" s="25">
        <v>1008.73</v>
      </c>
      <c r="E114" s="100"/>
      <c r="F114" s="26">
        <v>199.54</v>
      </c>
      <c r="G114" s="100"/>
    </row>
    <row r="115" spans="1:7" ht="12.75" x14ac:dyDescent="0.2">
      <c r="A115" s="22">
        <v>112</v>
      </c>
      <c r="B115" s="23" t="s">
        <v>1888</v>
      </c>
      <c r="C115" s="24" t="s">
        <v>154</v>
      </c>
      <c r="D115" s="25">
        <v>361.56</v>
      </c>
      <c r="E115" s="100"/>
      <c r="F115" s="26">
        <v>199.57</v>
      </c>
      <c r="G115" s="100"/>
    </row>
    <row r="116" spans="1:7" ht="12.75" x14ac:dyDescent="0.2">
      <c r="A116" s="22">
        <v>113</v>
      </c>
      <c r="B116" s="23" t="s">
        <v>1889</v>
      </c>
      <c r="C116" s="24" t="s">
        <v>154</v>
      </c>
      <c r="D116" s="25">
        <v>324.14999999999998</v>
      </c>
      <c r="E116" s="100"/>
      <c r="F116" s="26">
        <v>199.54</v>
      </c>
      <c r="G116" s="100"/>
    </row>
    <row r="117" spans="1:7" ht="12.75" x14ac:dyDescent="0.2">
      <c r="A117" s="22">
        <v>114</v>
      </c>
      <c r="B117" s="23" t="s">
        <v>1890</v>
      </c>
      <c r="C117" s="24" t="s">
        <v>154</v>
      </c>
      <c r="D117" s="25">
        <v>324.14999999999998</v>
      </c>
      <c r="E117" s="100"/>
      <c r="F117" s="26">
        <v>102.76</v>
      </c>
      <c r="G117" s="100"/>
    </row>
    <row r="118" spans="1:7" ht="12.75" x14ac:dyDescent="0.2">
      <c r="A118" s="22">
        <v>115</v>
      </c>
      <c r="B118" s="23" t="s">
        <v>1891</v>
      </c>
      <c r="C118" s="24" t="s">
        <v>154</v>
      </c>
      <c r="D118" s="25">
        <v>172.38</v>
      </c>
      <c r="E118" s="100"/>
      <c r="F118" s="26">
        <v>0</v>
      </c>
      <c r="G118" s="100"/>
    </row>
    <row r="119" spans="1:7" ht="12.75" x14ac:dyDescent="0.2">
      <c r="A119" s="22">
        <v>116</v>
      </c>
      <c r="B119" s="23" t="s">
        <v>1892</v>
      </c>
      <c r="C119" s="24" t="s">
        <v>154</v>
      </c>
      <c r="D119" s="25">
        <v>134.59</v>
      </c>
      <c r="E119" s="100"/>
      <c r="F119" s="26">
        <v>0</v>
      </c>
      <c r="G119" s="100"/>
    </row>
    <row r="120" spans="1:7" ht="12.75" x14ac:dyDescent="0.2">
      <c r="A120" s="22">
        <v>117</v>
      </c>
      <c r="B120" s="23" t="s">
        <v>1893</v>
      </c>
      <c r="C120" s="24" t="s">
        <v>154</v>
      </c>
      <c r="D120" s="25">
        <v>6807.9</v>
      </c>
      <c r="E120" s="100"/>
      <c r="F120" s="26">
        <v>102.76</v>
      </c>
      <c r="G120" s="100"/>
    </row>
    <row r="121" spans="1:7" ht="12.75" x14ac:dyDescent="0.2">
      <c r="A121" s="22">
        <v>118</v>
      </c>
      <c r="B121" s="23" t="s">
        <v>1894</v>
      </c>
      <c r="C121" s="24" t="s">
        <v>154</v>
      </c>
      <c r="D121" s="25">
        <v>277.68</v>
      </c>
      <c r="E121" s="100"/>
      <c r="F121" s="26">
        <v>99.77</v>
      </c>
      <c r="G121" s="100"/>
    </row>
    <row r="122" spans="1:7" ht="12.75" x14ac:dyDescent="0.2">
      <c r="A122" s="22">
        <v>119</v>
      </c>
      <c r="B122" s="23" t="s">
        <v>1895</v>
      </c>
      <c r="C122" s="24" t="s">
        <v>154</v>
      </c>
      <c r="D122" s="25">
        <v>2243.46</v>
      </c>
      <c r="E122" s="100"/>
      <c r="F122" s="26">
        <v>102.76</v>
      </c>
      <c r="G122" s="100"/>
    </row>
    <row r="123" spans="1:7" ht="12.75" x14ac:dyDescent="0.2">
      <c r="A123" s="22">
        <v>120</v>
      </c>
      <c r="B123" s="23" t="s">
        <v>1896</v>
      </c>
      <c r="C123" s="24" t="s">
        <v>154</v>
      </c>
      <c r="D123" s="25">
        <v>274.33999999999997</v>
      </c>
      <c r="E123" s="100"/>
      <c r="F123" s="26">
        <v>0</v>
      </c>
      <c r="G123" s="100"/>
    </row>
    <row r="124" spans="1:7" ht="12.75" x14ac:dyDescent="0.2">
      <c r="A124" s="22">
        <v>121</v>
      </c>
      <c r="B124" s="23" t="s">
        <v>1897</v>
      </c>
      <c r="C124" s="24" t="s">
        <v>154</v>
      </c>
      <c r="D124" s="25">
        <v>7.42</v>
      </c>
      <c r="E124" s="100"/>
      <c r="F124" s="26">
        <v>0</v>
      </c>
      <c r="G124" s="100"/>
    </row>
    <row r="125" spans="1:7" ht="12.75" x14ac:dyDescent="0.2">
      <c r="A125" s="22">
        <v>122</v>
      </c>
      <c r="B125" s="23" t="s">
        <v>855</v>
      </c>
      <c r="C125" s="24" t="s">
        <v>154</v>
      </c>
      <c r="D125" s="25">
        <v>1685.89</v>
      </c>
      <c r="E125" s="100"/>
      <c r="F125" s="26">
        <v>0</v>
      </c>
      <c r="G125" s="100"/>
    </row>
    <row r="126" spans="1:7" ht="12.75" x14ac:dyDescent="0.2">
      <c r="A126" s="22">
        <v>123</v>
      </c>
      <c r="B126" s="23" t="s">
        <v>857</v>
      </c>
      <c r="C126" s="24" t="s">
        <v>154</v>
      </c>
      <c r="D126" s="25">
        <v>18.149999999999999</v>
      </c>
      <c r="E126" s="100"/>
      <c r="F126" s="26">
        <v>0</v>
      </c>
      <c r="G126" s="100"/>
    </row>
    <row r="127" spans="1:7" ht="12.75" x14ac:dyDescent="0.2">
      <c r="A127" s="22">
        <v>124</v>
      </c>
      <c r="B127" s="23" t="s">
        <v>1898</v>
      </c>
      <c r="C127" s="24" t="s">
        <v>154</v>
      </c>
      <c r="D127" s="25">
        <v>1392.26</v>
      </c>
      <c r="E127" s="100"/>
      <c r="F127" s="26">
        <v>41.1</v>
      </c>
      <c r="G127" s="100"/>
    </row>
    <row r="128" spans="1:7" ht="12.75" x14ac:dyDescent="0.2">
      <c r="A128" s="22">
        <v>125</v>
      </c>
      <c r="B128" s="23" t="s">
        <v>1474</v>
      </c>
      <c r="C128" s="24" t="s">
        <v>154</v>
      </c>
      <c r="D128" s="25">
        <v>1393.91</v>
      </c>
      <c r="E128" s="100"/>
      <c r="F128" s="26">
        <v>123.31</v>
      </c>
      <c r="G128" s="100"/>
    </row>
    <row r="129" spans="1:7" ht="12.75" x14ac:dyDescent="0.2">
      <c r="A129" s="22">
        <v>126</v>
      </c>
      <c r="B129" s="23" t="s">
        <v>1899</v>
      </c>
      <c r="C129" s="24" t="s">
        <v>154</v>
      </c>
      <c r="D129" s="25">
        <v>2087.5700000000002</v>
      </c>
      <c r="E129" s="100"/>
      <c r="F129" s="26">
        <v>82.21</v>
      </c>
      <c r="G129" s="100"/>
    </row>
    <row r="130" spans="1:7" ht="12.75" x14ac:dyDescent="0.2">
      <c r="A130" s="22">
        <v>127</v>
      </c>
      <c r="B130" s="23" t="s">
        <v>1475</v>
      </c>
      <c r="C130" s="24" t="s">
        <v>154</v>
      </c>
      <c r="D130" s="25">
        <v>1038.1600000000001</v>
      </c>
      <c r="E130" s="100"/>
      <c r="F130" s="26">
        <v>61.66</v>
      </c>
      <c r="G130" s="100"/>
    </row>
    <row r="131" spans="1:7" ht="12.75" x14ac:dyDescent="0.2">
      <c r="A131" s="22">
        <v>128</v>
      </c>
      <c r="B131" s="23" t="s">
        <v>1637</v>
      </c>
      <c r="C131" s="24" t="s">
        <v>154</v>
      </c>
      <c r="D131" s="25">
        <v>1416.18</v>
      </c>
      <c r="E131" s="100"/>
      <c r="F131" s="26">
        <v>123.31</v>
      </c>
      <c r="G131" s="100"/>
    </row>
    <row r="132" spans="1:7" ht="12.75" x14ac:dyDescent="0.2">
      <c r="A132" s="22">
        <v>129</v>
      </c>
      <c r="B132" s="23" t="s">
        <v>1663</v>
      </c>
      <c r="C132" s="24" t="s">
        <v>154</v>
      </c>
      <c r="D132" s="25">
        <v>593.09</v>
      </c>
      <c r="E132" s="100"/>
      <c r="F132" s="26">
        <v>41.1</v>
      </c>
      <c r="G132" s="100"/>
    </row>
    <row r="133" spans="1:7" ht="12.75" x14ac:dyDescent="0.2">
      <c r="A133" s="22">
        <v>130</v>
      </c>
      <c r="B133" s="23" t="s">
        <v>1900</v>
      </c>
      <c r="C133" s="24" t="s">
        <v>154</v>
      </c>
      <c r="D133" s="25">
        <v>502.3</v>
      </c>
      <c r="E133" s="100"/>
      <c r="F133" s="26">
        <v>41.1</v>
      </c>
      <c r="G133" s="100"/>
    </row>
    <row r="134" spans="1:7" ht="12.75" x14ac:dyDescent="0.2">
      <c r="A134" s="22">
        <v>131</v>
      </c>
      <c r="B134" s="23" t="s">
        <v>1614</v>
      </c>
      <c r="C134" s="24" t="s">
        <v>154</v>
      </c>
      <c r="D134" s="25">
        <v>55.26</v>
      </c>
      <c r="E134" s="100"/>
      <c r="F134" s="26">
        <v>41.1</v>
      </c>
      <c r="G134" s="100"/>
    </row>
    <row r="135" spans="1:7" ht="12.75" x14ac:dyDescent="0.2">
      <c r="A135" s="22">
        <v>132</v>
      </c>
      <c r="B135" s="23" t="s">
        <v>1901</v>
      </c>
      <c r="C135" s="24" t="s">
        <v>154</v>
      </c>
      <c r="D135" s="25">
        <v>928.72</v>
      </c>
      <c r="E135" s="100"/>
      <c r="F135" s="26">
        <v>123.31</v>
      </c>
      <c r="G135" s="100"/>
    </row>
    <row r="136" spans="1:7" ht="12.75" x14ac:dyDescent="0.2">
      <c r="A136" s="22">
        <v>133</v>
      </c>
      <c r="B136" s="23" t="s">
        <v>872</v>
      </c>
      <c r="C136" s="24" t="s">
        <v>154</v>
      </c>
      <c r="D136" s="25">
        <v>580.66</v>
      </c>
      <c r="E136" s="100"/>
      <c r="F136" s="26">
        <v>123.31</v>
      </c>
      <c r="G136" s="100"/>
    </row>
    <row r="137" spans="1:7" ht="12.75" x14ac:dyDescent="0.2">
      <c r="A137" s="22">
        <v>134</v>
      </c>
      <c r="B137" s="23" t="s">
        <v>571</v>
      </c>
      <c r="C137" s="24" t="s">
        <v>154</v>
      </c>
      <c r="D137" s="25">
        <v>503.95</v>
      </c>
      <c r="E137" s="100"/>
      <c r="F137" s="26">
        <v>41.1</v>
      </c>
      <c r="G137" s="100"/>
    </row>
    <row r="138" spans="1:7" ht="12.75" x14ac:dyDescent="0.2">
      <c r="A138" s="22">
        <v>135</v>
      </c>
      <c r="B138" s="23" t="s">
        <v>572</v>
      </c>
      <c r="C138" s="24" t="s">
        <v>154</v>
      </c>
      <c r="D138" s="25">
        <v>505.6</v>
      </c>
      <c r="E138" s="100"/>
      <c r="F138" s="26">
        <v>41.1</v>
      </c>
      <c r="G138" s="100"/>
    </row>
    <row r="139" spans="1:7" ht="12.75" x14ac:dyDescent="0.2">
      <c r="A139" s="22">
        <v>136</v>
      </c>
      <c r="B139" s="23" t="s">
        <v>1902</v>
      </c>
      <c r="C139" s="24" t="s">
        <v>154</v>
      </c>
      <c r="D139" s="25">
        <v>960.91</v>
      </c>
      <c r="E139" s="100"/>
      <c r="F139" s="26">
        <v>47.89</v>
      </c>
      <c r="G139" s="100"/>
    </row>
    <row r="140" spans="1:7" ht="12.75" x14ac:dyDescent="0.2">
      <c r="A140" s="22">
        <v>137</v>
      </c>
      <c r="B140" s="23" t="s">
        <v>1903</v>
      </c>
      <c r="C140" s="24" t="s">
        <v>154</v>
      </c>
      <c r="D140" s="25">
        <v>127.02</v>
      </c>
      <c r="E140" s="100"/>
      <c r="F140" s="26">
        <v>16.440000000000001</v>
      </c>
      <c r="G140" s="100"/>
    </row>
    <row r="141" spans="1:7" ht="12.75" x14ac:dyDescent="0.2">
      <c r="A141" s="22">
        <v>138</v>
      </c>
      <c r="B141" s="23" t="s">
        <v>1904</v>
      </c>
      <c r="C141" s="24" t="s">
        <v>154</v>
      </c>
      <c r="D141" s="25">
        <v>143.52000000000001</v>
      </c>
      <c r="E141" s="100"/>
      <c r="F141" s="26">
        <v>16.440000000000001</v>
      </c>
      <c r="G141" s="100"/>
    </row>
    <row r="142" spans="1:7" ht="12.75" x14ac:dyDescent="0.2">
      <c r="A142" s="22">
        <v>139</v>
      </c>
      <c r="B142" s="23" t="s">
        <v>1585</v>
      </c>
      <c r="C142" s="24" t="s">
        <v>154</v>
      </c>
      <c r="D142" s="25">
        <v>671.39</v>
      </c>
      <c r="E142" s="100"/>
      <c r="F142" s="26">
        <v>12.33</v>
      </c>
      <c r="G142" s="100"/>
    </row>
    <row r="143" spans="1:7" ht="12.75" x14ac:dyDescent="0.2">
      <c r="A143" s="22">
        <v>140</v>
      </c>
      <c r="B143" s="23" t="s">
        <v>1905</v>
      </c>
      <c r="C143" s="24" t="s">
        <v>154</v>
      </c>
      <c r="D143" s="25">
        <v>159.19</v>
      </c>
      <c r="E143" s="100"/>
      <c r="F143" s="26">
        <v>12.33</v>
      </c>
      <c r="G143" s="100"/>
    </row>
    <row r="144" spans="1:7" ht="12.75" x14ac:dyDescent="0.2">
      <c r="A144" s="22">
        <v>141</v>
      </c>
      <c r="B144" s="23" t="s">
        <v>1906</v>
      </c>
      <c r="C144" s="24" t="s">
        <v>154</v>
      </c>
      <c r="D144" s="25">
        <v>1546.5</v>
      </c>
      <c r="E144" s="100"/>
      <c r="F144" s="26">
        <v>41.1</v>
      </c>
      <c r="G144" s="100"/>
    </row>
    <row r="145" spans="1:7" ht="12.75" x14ac:dyDescent="0.2">
      <c r="A145" s="22">
        <v>142</v>
      </c>
      <c r="B145" s="23" t="s">
        <v>1500</v>
      </c>
      <c r="C145" s="24" t="s">
        <v>154</v>
      </c>
      <c r="D145" s="25">
        <v>1553.32</v>
      </c>
      <c r="E145" s="100"/>
      <c r="F145" s="26">
        <v>41.1</v>
      </c>
      <c r="G145" s="100"/>
    </row>
    <row r="146" spans="1:7" ht="12.75" x14ac:dyDescent="0.2">
      <c r="A146" s="22">
        <v>143</v>
      </c>
      <c r="B146" s="23" t="s">
        <v>865</v>
      </c>
      <c r="C146" s="24" t="s">
        <v>154</v>
      </c>
      <c r="D146" s="25">
        <v>282.08</v>
      </c>
      <c r="E146" s="100"/>
      <c r="F146" s="26">
        <v>82.21</v>
      </c>
      <c r="G146" s="100"/>
    </row>
    <row r="147" spans="1:7" ht="12.75" x14ac:dyDescent="0.2">
      <c r="A147" s="22">
        <v>144</v>
      </c>
      <c r="B147" s="23" t="s">
        <v>866</v>
      </c>
      <c r="C147" s="24" t="s">
        <v>154</v>
      </c>
      <c r="D147" s="25">
        <v>198.78</v>
      </c>
      <c r="E147" s="100"/>
      <c r="F147" s="26">
        <v>82.21</v>
      </c>
      <c r="G147" s="100"/>
    </row>
    <row r="148" spans="1:7" ht="12.75" x14ac:dyDescent="0.2">
      <c r="A148" s="22">
        <v>145</v>
      </c>
      <c r="B148" s="23" t="s">
        <v>135</v>
      </c>
      <c r="C148" s="24" t="s">
        <v>154</v>
      </c>
      <c r="D148" s="25">
        <v>470.96</v>
      </c>
      <c r="E148" s="100"/>
      <c r="F148" s="26">
        <v>49.33</v>
      </c>
      <c r="G148" s="100"/>
    </row>
    <row r="149" spans="1:7" ht="12.75" x14ac:dyDescent="0.2">
      <c r="A149" s="22">
        <v>146</v>
      </c>
      <c r="B149" s="23" t="s">
        <v>1812</v>
      </c>
      <c r="C149" s="24" t="s">
        <v>154</v>
      </c>
      <c r="D149" s="25">
        <v>136.91999999999999</v>
      </c>
      <c r="E149" s="100"/>
      <c r="F149" s="26">
        <v>12.33</v>
      </c>
      <c r="G149" s="100"/>
    </row>
    <row r="150" spans="1:7" ht="12.75" x14ac:dyDescent="0.2">
      <c r="A150" s="22">
        <v>147</v>
      </c>
      <c r="B150" s="23" t="s">
        <v>1600</v>
      </c>
      <c r="C150" s="24" t="s">
        <v>154</v>
      </c>
      <c r="D150" s="25">
        <v>722.19</v>
      </c>
      <c r="E150" s="100"/>
      <c r="F150" s="26">
        <v>54.16</v>
      </c>
      <c r="G150" s="100"/>
    </row>
    <row r="151" spans="1:7" ht="12.75" x14ac:dyDescent="0.2">
      <c r="A151" s="22">
        <v>148</v>
      </c>
      <c r="B151" s="23" t="s">
        <v>1907</v>
      </c>
      <c r="C151" s="24" t="s">
        <v>154</v>
      </c>
      <c r="D151" s="25">
        <v>1819.01</v>
      </c>
      <c r="E151" s="100"/>
      <c r="F151" s="26">
        <v>79.819999999999993</v>
      </c>
      <c r="G151" s="100"/>
    </row>
    <row r="152" spans="1:7" ht="12.75" x14ac:dyDescent="0.2">
      <c r="A152" s="22">
        <v>149</v>
      </c>
      <c r="B152" s="23" t="s">
        <v>1908</v>
      </c>
      <c r="C152" s="24" t="s">
        <v>154</v>
      </c>
      <c r="D152" s="25">
        <v>433.84</v>
      </c>
      <c r="E152" s="100"/>
      <c r="F152" s="26">
        <v>123.31</v>
      </c>
      <c r="G152" s="100"/>
    </row>
    <row r="153" spans="1:7" ht="12.75" x14ac:dyDescent="0.2">
      <c r="A153" s="22">
        <v>150</v>
      </c>
      <c r="B153" s="23" t="s">
        <v>1909</v>
      </c>
      <c r="C153" s="24" t="s">
        <v>154</v>
      </c>
      <c r="D153" s="25">
        <v>136.91999999999999</v>
      </c>
      <c r="E153" s="100"/>
      <c r="F153" s="26">
        <v>82.21</v>
      </c>
      <c r="G153" s="100"/>
    </row>
    <row r="154" spans="1:7" ht="12.75" x14ac:dyDescent="0.2">
      <c r="A154" s="22">
        <v>151</v>
      </c>
      <c r="B154" s="23" t="s">
        <v>1910</v>
      </c>
      <c r="C154" s="24" t="s">
        <v>154</v>
      </c>
      <c r="D154" s="25">
        <v>14.85</v>
      </c>
      <c r="E154" s="100"/>
      <c r="F154" s="26">
        <v>0</v>
      </c>
      <c r="G154" s="100"/>
    </row>
    <row r="155" spans="1:7" ht="12.75" x14ac:dyDescent="0.2">
      <c r="A155" s="22">
        <v>152</v>
      </c>
      <c r="B155" s="23" t="s">
        <v>1508</v>
      </c>
      <c r="C155" s="24" t="s">
        <v>154</v>
      </c>
      <c r="D155" s="25">
        <v>112.06</v>
      </c>
      <c r="E155" s="100"/>
      <c r="F155" s="26">
        <v>0</v>
      </c>
      <c r="G155" s="100"/>
    </row>
    <row r="156" spans="1:7" ht="12.75" x14ac:dyDescent="0.2">
      <c r="A156" s="22">
        <v>153</v>
      </c>
      <c r="B156" s="23" t="s">
        <v>132</v>
      </c>
      <c r="C156" s="24" t="s">
        <v>154</v>
      </c>
      <c r="D156" s="25">
        <v>84.43</v>
      </c>
      <c r="E156" s="100"/>
      <c r="F156" s="26">
        <v>8.2200000000000006</v>
      </c>
      <c r="G156" s="100"/>
    </row>
    <row r="157" spans="1:7" ht="12.75" x14ac:dyDescent="0.2">
      <c r="A157" s="22">
        <v>154</v>
      </c>
      <c r="B157" s="23" t="s">
        <v>131</v>
      </c>
      <c r="C157" s="24" t="s">
        <v>154</v>
      </c>
      <c r="D157" s="25">
        <v>113.11</v>
      </c>
      <c r="E157" s="100"/>
      <c r="F157" s="26">
        <v>5.48</v>
      </c>
      <c r="G157" s="100"/>
    </row>
    <row r="158" spans="1:7" ht="12.75" x14ac:dyDescent="0.2">
      <c r="A158" s="22">
        <v>155</v>
      </c>
      <c r="B158" s="23" t="s">
        <v>1626</v>
      </c>
      <c r="C158" s="24" t="s">
        <v>154</v>
      </c>
      <c r="D158" s="25">
        <v>50.07</v>
      </c>
      <c r="E158" s="100"/>
      <c r="F158" s="26">
        <v>8.2200000000000006</v>
      </c>
      <c r="G158" s="100"/>
    </row>
    <row r="159" spans="1:7" ht="12.75" x14ac:dyDescent="0.2">
      <c r="A159" s="22">
        <v>156</v>
      </c>
      <c r="B159" s="23" t="s">
        <v>1911</v>
      </c>
      <c r="C159" s="24" t="s">
        <v>154</v>
      </c>
      <c r="D159" s="25">
        <v>34.64</v>
      </c>
      <c r="E159" s="100"/>
      <c r="F159" s="26">
        <v>4.92</v>
      </c>
      <c r="G159" s="100"/>
    </row>
    <row r="160" spans="1:7" ht="12.75" x14ac:dyDescent="0.2">
      <c r="A160" s="22">
        <v>157</v>
      </c>
      <c r="B160" s="23" t="s">
        <v>1912</v>
      </c>
      <c r="C160" s="24" t="s">
        <v>154</v>
      </c>
      <c r="D160" s="25">
        <v>57.74</v>
      </c>
      <c r="E160" s="100"/>
      <c r="F160" s="26">
        <v>8.2200000000000006</v>
      </c>
      <c r="G160" s="100"/>
    </row>
    <row r="161" spans="1:7" ht="12.75" x14ac:dyDescent="0.2">
      <c r="A161" s="22">
        <v>158</v>
      </c>
      <c r="B161" s="23" t="s">
        <v>335</v>
      </c>
      <c r="C161" s="24" t="s">
        <v>154</v>
      </c>
      <c r="D161" s="25">
        <v>827.27</v>
      </c>
      <c r="E161" s="100"/>
      <c r="F161" s="26">
        <v>20.55</v>
      </c>
      <c r="G161" s="100"/>
    </row>
    <row r="162" spans="1:7" ht="12.75" x14ac:dyDescent="0.2">
      <c r="A162" s="22">
        <v>159</v>
      </c>
      <c r="B162" s="23" t="s">
        <v>1913</v>
      </c>
      <c r="C162" s="24" t="s">
        <v>154</v>
      </c>
      <c r="D162" s="25">
        <v>0</v>
      </c>
      <c r="E162" s="100"/>
      <c r="F162" s="26">
        <v>26.03</v>
      </c>
      <c r="G162" s="100"/>
    </row>
    <row r="163" spans="1:7" ht="12.75" x14ac:dyDescent="0.2">
      <c r="A163" s="22">
        <v>160</v>
      </c>
      <c r="B163" s="23" t="s">
        <v>1160</v>
      </c>
      <c r="C163" s="24" t="s">
        <v>154</v>
      </c>
      <c r="D163" s="25">
        <v>0</v>
      </c>
      <c r="E163" s="100"/>
      <c r="F163" s="26">
        <v>18.05</v>
      </c>
      <c r="G163" s="100"/>
    </row>
    <row r="164" spans="1:7" ht="12.75" x14ac:dyDescent="0.2">
      <c r="A164" s="22">
        <v>161</v>
      </c>
      <c r="B164" s="23" t="s">
        <v>693</v>
      </c>
      <c r="C164" s="24" t="s">
        <v>154</v>
      </c>
      <c r="D164" s="25">
        <v>0</v>
      </c>
      <c r="E164" s="100"/>
      <c r="F164" s="26">
        <v>41.1</v>
      </c>
      <c r="G164" s="100"/>
    </row>
    <row r="165" spans="1:7" ht="12.75" x14ac:dyDescent="0.2">
      <c r="A165" s="22">
        <v>162</v>
      </c>
      <c r="B165" s="23" t="s">
        <v>1914</v>
      </c>
      <c r="C165" s="24" t="s">
        <v>154</v>
      </c>
      <c r="D165" s="25">
        <v>0</v>
      </c>
      <c r="E165" s="100"/>
      <c r="F165" s="26">
        <v>41.1</v>
      </c>
      <c r="G165" s="100"/>
    </row>
    <row r="166" spans="1:7" ht="12.75" x14ac:dyDescent="0.2">
      <c r="A166" s="22">
        <v>163</v>
      </c>
      <c r="B166" s="23" t="s">
        <v>1915</v>
      </c>
      <c r="C166" s="27" t="s">
        <v>1609</v>
      </c>
      <c r="D166" s="25">
        <v>0</v>
      </c>
      <c r="E166" s="100"/>
      <c r="F166" s="26">
        <v>20.55</v>
      </c>
      <c r="G166" s="100"/>
    </row>
    <row r="167" spans="1:7" ht="12.75" x14ac:dyDescent="0.2">
      <c r="A167" s="22">
        <v>164</v>
      </c>
      <c r="B167" s="23" t="s">
        <v>1916</v>
      </c>
      <c r="C167" s="27" t="s">
        <v>1609</v>
      </c>
      <c r="D167" s="25">
        <v>0</v>
      </c>
      <c r="E167" s="100"/>
      <c r="F167" s="26">
        <v>13.7</v>
      </c>
      <c r="G167" s="100"/>
    </row>
    <row r="168" spans="1:7" ht="12.75" x14ac:dyDescent="0.2">
      <c r="A168" s="22">
        <v>165</v>
      </c>
      <c r="B168" s="23" t="s">
        <v>280</v>
      </c>
      <c r="C168" s="24" t="s">
        <v>154</v>
      </c>
      <c r="D168" s="25">
        <v>0</v>
      </c>
      <c r="E168" s="100"/>
      <c r="F168" s="26">
        <v>20.55</v>
      </c>
      <c r="G168" s="100"/>
    </row>
    <row r="169" spans="1:7" ht="12.75" x14ac:dyDescent="0.2">
      <c r="A169" s="22">
        <v>166</v>
      </c>
      <c r="B169" s="23" t="s">
        <v>638</v>
      </c>
      <c r="C169" s="24" t="s">
        <v>154</v>
      </c>
      <c r="D169" s="25">
        <v>181.44</v>
      </c>
      <c r="E169" s="100"/>
      <c r="F169" s="26">
        <v>41.1</v>
      </c>
      <c r="G169" s="100"/>
    </row>
    <row r="170" spans="1:7" ht="12.75" x14ac:dyDescent="0.2">
      <c r="A170" s="22">
        <v>167</v>
      </c>
      <c r="B170" s="23" t="s">
        <v>1917</v>
      </c>
      <c r="C170" s="24" t="s">
        <v>154</v>
      </c>
      <c r="D170" s="25">
        <v>145.99</v>
      </c>
      <c r="E170" s="100"/>
      <c r="F170" s="26">
        <v>0</v>
      </c>
      <c r="G170" s="100"/>
    </row>
    <row r="171" spans="1:7" ht="12.75" x14ac:dyDescent="0.2">
      <c r="A171" s="22">
        <v>168</v>
      </c>
      <c r="B171" s="23" t="s">
        <v>1918</v>
      </c>
      <c r="C171" s="24" t="s">
        <v>154</v>
      </c>
      <c r="D171" s="25">
        <v>6110.94</v>
      </c>
      <c r="E171" s="100"/>
      <c r="F171" s="26">
        <v>82.21</v>
      </c>
      <c r="G171" s="100"/>
    </row>
    <row r="172" spans="1:7" ht="12.75" x14ac:dyDescent="0.2">
      <c r="A172" s="22">
        <v>169</v>
      </c>
      <c r="B172" s="23" t="s">
        <v>1919</v>
      </c>
      <c r="C172" s="24" t="s">
        <v>154</v>
      </c>
      <c r="D172" s="25">
        <v>215.27</v>
      </c>
      <c r="E172" s="100"/>
      <c r="F172" s="26">
        <v>16.440000000000001</v>
      </c>
      <c r="G172" s="100"/>
    </row>
    <row r="173" spans="1:7" ht="12.75" x14ac:dyDescent="0.2">
      <c r="A173" s="22">
        <v>170</v>
      </c>
      <c r="B173" s="23" t="s">
        <v>70</v>
      </c>
      <c r="C173" s="24" t="s">
        <v>154</v>
      </c>
      <c r="D173" s="25">
        <v>268.37</v>
      </c>
      <c r="E173" s="100"/>
      <c r="F173" s="26">
        <v>41.1</v>
      </c>
      <c r="G173" s="100"/>
    </row>
    <row r="174" spans="1:7" ht="12.75" x14ac:dyDescent="0.2">
      <c r="A174" s="22">
        <v>171</v>
      </c>
      <c r="B174" s="23" t="s">
        <v>73</v>
      </c>
      <c r="C174" s="24" t="s">
        <v>154</v>
      </c>
      <c r="D174" s="25">
        <v>147.63999999999999</v>
      </c>
      <c r="E174" s="100"/>
      <c r="F174" s="26">
        <v>45.96</v>
      </c>
      <c r="G174" s="100"/>
    </row>
    <row r="175" spans="1:7" ht="12.75" x14ac:dyDescent="0.2">
      <c r="A175" s="22">
        <v>172</v>
      </c>
      <c r="B175" s="23" t="s">
        <v>1920</v>
      </c>
      <c r="C175" s="24" t="s">
        <v>154</v>
      </c>
      <c r="D175" s="25">
        <v>0</v>
      </c>
      <c r="E175" s="100"/>
      <c r="F175" s="26">
        <v>102.76</v>
      </c>
      <c r="G175" s="100"/>
    </row>
    <row r="176" spans="1:7" ht="12.75" x14ac:dyDescent="0.2">
      <c r="A176" s="22">
        <v>173</v>
      </c>
      <c r="B176" s="23" t="s">
        <v>1921</v>
      </c>
      <c r="C176" s="24" t="s">
        <v>154</v>
      </c>
      <c r="D176" s="25">
        <v>365.39</v>
      </c>
      <c r="E176" s="100"/>
      <c r="F176" s="26">
        <v>0</v>
      </c>
      <c r="G176" s="100"/>
    </row>
    <row r="177" spans="1:7" ht="12.75" x14ac:dyDescent="0.2">
      <c r="A177" s="22">
        <v>174</v>
      </c>
      <c r="B177" s="23" t="s">
        <v>1922</v>
      </c>
      <c r="C177" s="24" t="s">
        <v>154</v>
      </c>
      <c r="D177" s="25">
        <v>61.04</v>
      </c>
      <c r="E177" s="100"/>
      <c r="F177" s="26">
        <v>82.21</v>
      </c>
      <c r="G177" s="100"/>
    </row>
    <row r="178" spans="1:7" ht="12.75" x14ac:dyDescent="0.2">
      <c r="A178" s="22">
        <v>175</v>
      </c>
      <c r="B178" s="23" t="s">
        <v>1923</v>
      </c>
      <c r="C178" s="24" t="s">
        <v>154</v>
      </c>
      <c r="D178" s="25">
        <v>377.76</v>
      </c>
      <c r="E178" s="100"/>
      <c r="F178" s="26">
        <v>20.55</v>
      </c>
      <c r="G178" s="100"/>
    </row>
    <row r="179" spans="1:7" ht="12.75" x14ac:dyDescent="0.2">
      <c r="A179" s="22">
        <v>176</v>
      </c>
      <c r="B179" s="23" t="s">
        <v>1924</v>
      </c>
      <c r="C179" s="24" t="s">
        <v>154</v>
      </c>
      <c r="D179" s="25">
        <v>3045.16</v>
      </c>
      <c r="E179" s="100"/>
      <c r="F179" s="26">
        <v>82.21</v>
      </c>
      <c r="G179" s="100"/>
    </row>
    <row r="180" spans="1:7" ht="12.75" x14ac:dyDescent="0.2">
      <c r="A180" s="22">
        <v>177</v>
      </c>
      <c r="B180" s="23" t="s">
        <v>1925</v>
      </c>
      <c r="C180" s="24" t="s">
        <v>154</v>
      </c>
      <c r="D180" s="25">
        <v>210.13</v>
      </c>
      <c r="E180" s="100"/>
      <c r="F180" s="26">
        <v>39.9</v>
      </c>
      <c r="G180" s="100"/>
    </row>
    <row r="181" spans="1:7" ht="12.75" x14ac:dyDescent="0.2">
      <c r="A181" s="22">
        <v>178</v>
      </c>
      <c r="B181" s="23" t="s">
        <v>1926</v>
      </c>
      <c r="C181" s="24" t="s">
        <v>154</v>
      </c>
      <c r="D181" s="25">
        <v>1569.59</v>
      </c>
      <c r="E181" s="100"/>
      <c r="F181" s="26">
        <v>49.33</v>
      </c>
      <c r="G181" s="100"/>
    </row>
    <row r="182" spans="1:7" ht="12.75" x14ac:dyDescent="0.2">
      <c r="A182" s="22">
        <v>179</v>
      </c>
      <c r="B182" s="23" t="s">
        <v>1927</v>
      </c>
      <c r="C182" s="24" t="s">
        <v>154</v>
      </c>
      <c r="D182" s="25">
        <v>0</v>
      </c>
      <c r="E182" s="100"/>
      <c r="F182" s="26">
        <v>82.21</v>
      </c>
      <c r="G182" s="100"/>
    </row>
    <row r="183" spans="1:7" ht="12.75" x14ac:dyDescent="0.2">
      <c r="A183" s="22">
        <v>180</v>
      </c>
      <c r="B183" s="23" t="s">
        <v>1928</v>
      </c>
      <c r="C183" s="24" t="s">
        <v>154</v>
      </c>
      <c r="D183" s="25">
        <v>669.74</v>
      </c>
      <c r="E183" s="100"/>
      <c r="F183" s="26">
        <v>20.55</v>
      </c>
      <c r="G183" s="100"/>
    </row>
    <row r="184" spans="1:7" ht="12.75" x14ac:dyDescent="0.2">
      <c r="A184" s="22">
        <v>181</v>
      </c>
      <c r="B184" s="23" t="s">
        <v>353</v>
      </c>
      <c r="C184" s="24" t="s">
        <v>154</v>
      </c>
      <c r="D184" s="25">
        <v>1699.45</v>
      </c>
      <c r="E184" s="100"/>
      <c r="F184" s="26">
        <v>19.95</v>
      </c>
      <c r="G184" s="100"/>
    </row>
    <row r="185" spans="1:7" ht="12.75" x14ac:dyDescent="0.2">
      <c r="A185" s="22">
        <v>182</v>
      </c>
      <c r="B185" s="23" t="s">
        <v>1929</v>
      </c>
      <c r="C185" s="24" t="s">
        <v>154</v>
      </c>
      <c r="D185" s="25">
        <v>88.25</v>
      </c>
      <c r="E185" s="100"/>
      <c r="F185" s="26">
        <v>0</v>
      </c>
      <c r="G185" s="100"/>
    </row>
    <row r="186" spans="1:7" ht="12.75" x14ac:dyDescent="0.2">
      <c r="A186" s="22">
        <v>183</v>
      </c>
      <c r="B186" s="23" t="s">
        <v>1930</v>
      </c>
      <c r="C186" s="24" t="s">
        <v>154</v>
      </c>
      <c r="D186" s="25">
        <v>0</v>
      </c>
      <c r="E186" s="100"/>
      <c r="F186" s="26">
        <v>4.92</v>
      </c>
      <c r="G186" s="100"/>
    </row>
    <row r="187" spans="1:7" ht="12.75" x14ac:dyDescent="0.2">
      <c r="A187" s="22">
        <v>184</v>
      </c>
      <c r="B187" s="23" t="s">
        <v>240</v>
      </c>
      <c r="C187" s="24" t="s">
        <v>154</v>
      </c>
      <c r="D187" s="25">
        <v>0</v>
      </c>
      <c r="E187" s="100"/>
      <c r="F187" s="26">
        <v>4.92</v>
      </c>
      <c r="G187" s="100"/>
    </row>
    <row r="188" spans="1:7" ht="12.75" x14ac:dyDescent="0.2">
      <c r="A188" s="22">
        <v>185</v>
      </c>
      <c r="B188" s="23" t="s">
        <v>922</v>
      </c>
      <c r="C188" s="24" t="s">
        <v>154</v>
      </c>
      <c r="D188" s="25">
        <v>0</v>
      </c>
      <c r="E188" s="100"/>
      <c r="F188" s="26">
        <v>20.55</v>
      </c>
      <c r="G188" s="100"/>
    </row>
    <row r="189" spans="1:7" ht="12.75" x14ac:dyDescent="0.25">
      <c r="A189" s="22">
        <v>186</v>
      </c>
      <c r="B189" s="23" t="s">
        <v>1931</v>
      </c>
      <c r="C189" s="28" t="s">
        <v>154</v>
      </c>
      <c r="D189" s="25">
        <v>0</v>
      </c>
      <c r="E189" s="100"/>
      <c r="F189" s="26">
        <v>30.45</v>
      </c>
      <c r="G189" s="100"/>
    </row>
    <row r="190" spans="1:7" ht="12.75" x14ac:dyDescent="0.25">
      <c r="A190" s="22">
        <v>187</v>
      </c>
      <c r="B190" s="23" t="s">
        <v>1932</v>
      </c>
      <c r="C190" s="28" t="s">
        <v>154</v>
      </c>
      <c r="D190" s="25">
        <v>0</v>
      </c>
      <c r="E190" s="100"/>
      <c r="F190" s="26">
        <v>45.67</v>
      </c>
      <c r="G190" s="100"/>
    </row>
    <row r="191" spans="1:7" ht="12.75" x14ac:dyDescent="0.25">
      <c r="A191" s="22">
        <v>188</v>
      </c>
      <c r="B191" s="23" t="s">
        <v>1933</v>
      </c>
      <c r="C191" s="28" t="s">
        <v>154</v>
      </c>
      <c r="D191" s="25">
        <v>0</v>
      </c>
      <c r="E191" s="100"/>
      <c r="F191" s="26">
        <v>76.12</v>
      </c>
      <c r="G191" s="100"/>
    </row>
    <row r="192" spans="1:7" ht="12.75" x14ac:dyDescent="0.2">
      <c r="A192" s="22">
        <v>189</v>
      </c>
      <c r="B192" s="23" t="s">
        <v>1934</v>
      </c>
      <c r="C192" s="24" t="s">
        <v>154</v>
      </c>
      <c r="D192" s="25">
        <v>51.14</v>
      </c>
      <c r="E192" s="100"/>
      <c r="F192" s="26">
        <v>41.11</v>
      </c>
      <c r="G192" s="100"/>
    </row>
    <row r="193" spans="1:7" ht="12.75" x14ac:dyDescent="0.2">
      <c r="A193" s="22">
        <v>190</v>
      </c>
      <c r="B193" s="23" t="s">
        <v>1935</v>
      </c>
      <c r="C193" s="24" t="s">
        <v>154</v>
      </c>
      <c r="D193" s="25">
        <v>9.07</v>
      </c>
      <c r="E193" s="100"/>
      <c r="F193" s="26">
        <v>49.32</v>
      </c>
      <c r="G193" s="100"/>
    </row>
    <row r="194" spans="1:7" ht="12.75" x14ac:dyDescent="0.2">
      <c r="A194" s="22">
        <v>191</v>
      </c>
      <c r="B194" s="23" t="s">
        <v>1936</v>
      </c>
      <c r="C194" s="24" t="s">
        <v>154</v>
      </c>
      <c r="D194" s="25">
        <v>185.58</v>
      </c>
      <c r="E194" s="100"/>
      <c r="F194" s="26">
        <v>41.11</v>
      </c>
      <c r="G194" s="100"/>
    </row>
    <row r="195" spans="1:7" ht="12.75" x14ac:dyDescent="0.2">
      <c r="A195" s="22">
        <v>192</v>
      </c>
      <c r="B195" s="23" t="s">
        <v>1937</v>
      </c>
      <c r="C195" s="24" t="s">
        <v>154</v>
      </c>
      <c r="D195" s="25">
        <v>56.91</v>
      </c>
      <c r="E195" s="100"/>
      <c r="F195" s="26">
        <v>41.11</v>
      </c>
      <c r="G195" s="100"/>
    </row>
    <row r="196" spans="1:7" ht="12.75" x14ac:dyDescent="0.2">
      <c r="A196" s="22">
        <v>193</v>
      </c>
      <c r="B196" s="23" t="s">
        <v>1938</v>
      </c>
      <c r="C196" s="27" t="s">
        <v>154</v>
      </c>
      <c r="D196" s="25">
        <v>0</v>
      </c>
      <c r="E196" s="100"/>
      <c r="F196" s="26">
        <v>152.24</v>
      </c>
      <c r="G196" s="100"/>
    </row>
    <row r="197" spans="1:7" ht="12.75" x14ac:dyDescent="0.2">
      <c r="A197" s="22">
        <v>194</v>
      </c>
      <c r="B197" s="29" t="s">
        <v>463</v>
      </c>
      <c r="C197" s="27"/>
      <c r="D197" s="25">
        <v>0</v>
      </c>
      <c r="E197" s="100"/>
      <c r="F197" s="26">
        <v>2.89</v>
      </c>
      <c r="G197" s="100"/>
    </row>
    <row r="198" spans="1:7" ht="12.75" x14ac:dyDescent="0.2">
      <c r="A198" s="22">
        <v>195</v>
      </c>
      <c r="B198" s="29" t="s">
        <v>1654</v>
      </c>
      <c r="C198" s="27"/>
      <c r="D198" s="25">
        <v>0</v>
      </c>
      <c r="E198" s="100"/>
      <c r="F198" s="26">
        <v>400</v>
      </c>
      <c r="G198" s="100"/>
    </row>
    <row r="199" spans="1:7" ht="12.75" x14ac:dyDescent="0.2">
      <c r="A199" s="22">
        <v>196</v>
      </c>
      <c r="B199" s="29" t="s">
        <v>1939</v>
      </c>
      <c r="C199" s="27" t="s">
        <v>154</v>
      </c>
      <c r="D199" s="25">
        <v>0</v>
      </c>
      <c r="E199" s="100"/>
      <c r="F199" s="26">
        <v>15</v>
      </c>
      <c r="G199" s="100"/>
    </row>
    <row r="200" spans="1:7" ht="12.75" x14ac:dyDescent="0.2">
      <c r="A200" s="22">
        <v>197</v>
      </c>
      <c r="B200" s="29" t="s">
        <v>1940</v>
      </c>
      <c r="C200" s="27" t="s">
        <v>154</v>
      </c>
      <c r="D200" s="25">
        <v>150</v>
      </c>
      <c r="E200" s="100"/>
      <c r="F200" s="26">
        <v>40</v>
      </c>
      <c r="G200" s="100"/>
    </row>
    <row r="201" spans="1:7" ht="12.75" x14ac:dyDescent="0.2">
      <c r="A201" s="22">
        <v>198</v>
      </c>
      <c r="B201" s="29" t="s">
        <v>1941</v>
      </c>
      <c r="C201" s="27" t="s">
        <v>1609</v>
      </c>
      <c r="D201" s="25">
        <v>300</v>
      </c>
      <c r="E201" s="100"/>
      <c r="F201" s="26">
        <v>100</v>
      </c>
      <c r="G201" s="100"/>
    </row>
    <row r="202" spans="1:7" ht="12.75" x14ac:dyDescent="0.2">
      <c r="A202" s="22">
        <v>199</v>
      </c>
      <c r="B202" s="29" t="s">
        <v>141</v>
      </c>
      <c r="C202" s="27" t="s">
        <v>1609</v>
      </c>
      <c r="D202" s="25">
        <v>350</v>
      </c>
      <c r="E202" s="100"/>
      <c r="F202" s="26">
        <v>80</v>
      </c>
      <c r="G202" s="100"/>
    </row>
    <row r="203" spans="1:7" ht="12.75" x14ac:dyDescent="0.2">
      <c r="A203" s="22">
        <v>200</v>
      </c>
      <c r="B203" s="29" t="s">
        <v>140</v>
      </c>
      <c r="C203" s="27" t="s">
        <v>1609</v>
      </c>
      <c r="D203" s="25">
        <v>350</v>
      </c>
      <c r="E203" s="100"/>
      <c r="F203" s="26">
        <v>80</v>
      </c>
      <c r="G203" s="100"/>
    </row>
    <row r="204" spans="1:7" ht="12.75" x14ac:dyDescent="0.25">
      <c r="A204" s="152" t="s">
        <v>943</v>
      </c>
      <c r="B204" s="152"/>
      <c r="C204" s="152"/>
      <c r="D204" s="30">
        <f>SUM(D4:D203)</f>
        <v>125323.27000000005</v>
      </c>
      <c r="E204" s="101"/>
      <c r="F204" s="31">
        <f>SUM(F4:F203)</f>
        <v>10368.720000000001</v>
      </c>
      <c r="G204" s="102"/>
    </row>
    <row r="205" spans="1:7" ht="12.75" x14ac:dyDescent="0.2">
      <c r="A205" s="121" t="s">
        <v>13</v>
      </c>
      <c r="B205" s="122"/>
      <c r="C205" s="122"/>
      <c r="D205" s="154">
        <f>SUM(D204+F204)</f>
        <v>135691.99000000005</v>
      </c>
      <c r="E205" s="154"/>
      <c r="F205" s="154"/>
      <c r="G205" s="103"/>
    </row>
    <row r="206" spans="1:7" x14ac:dyDescent="0.2">
      <c r="G206" s="80"/>
    </row>
    <row r="207" spans="1:7" x14ac:dyDescent="0.2">
      <c r="G207" s="80"/>
    </row>
    <row r="208" spans="1:7" x14ac:dyDescent="0.2">
      <c r="G208" s="80"/>
    </row>
    <row r="209" spans="7:7" x14ac:dyDescent="0.2">
      <c r="G209" s="80"/>
    </row>
    <row r="210" spans="7:7" x14ac:dyDescent="0.2">
      <c r="G210" s="80"/>
    </row>
    <row r="211" spans="7:7" x14ac:dyDescent="0.2">
      <c r="G211" s="80"/>
    </row>
    <row r="212" spans="7:7" x14ac:dyDescent="0.2">
      <c r="G212" s="80"/>
    </row>
    <row r="213" spans="7:7" x14ac:dyDescent="0.2">
      <c r="G213" s="80"/>
    </row>
    <row r="214" spans="7:7" x14ac:dyDescent="0.2">
      <c r="G214" s="80"/>
    </row>
    <row r="215" spans="7:7" x14ac:dyDescent="0.2">
      <c r="G215" s="80"/>
    </row>
    <row r="216" spans="7:7" x14ac:dyDescent="0.2">
      <c r="G216" s="80"/>
    </row>
    <row r="217" spans="7:7" x14ac:dyDescent="0.2">
      <c r="G217" s="80"/>
    </row>
    <row r="218" spans="7:7" x14ac:dyDescent="0.2">
      <c r="G218" s="80"/>
    </row>
    <row r="219" spans="7:7" x14ac:dyDescent="0.2">
      <c r="G219" s="80"/>
    </row>
    <row r="220" spans="7:7" x14ac:dyDescent="0.2">
      <c r="G220" s="80"/>
    </row>
    <row r="221" spans="7:7" x14ac:dyDescent="0.2">
      <c r="G221" s="80"/>
    </row>
    <row r="222" spans="7:7" x14ac:dyDescent="0.2">
      <c r="G222" s="80"/>
    </row>
    <row r="223" spans="7:7" x14ac:dyDescent="0.2">
      <c r="G223" s="80"/>
    </row>
    <row r="224" spans="7:7" x14ac:dyDescent="0.2">
      <c r="G224" s="80"/>
    </row>
    <row r="225" spans="7:7" x14ac:dyDescent="0.2">
      <c r="G225" s="80"/>
    </row>
    <row r="226" spans="7:7" x14ac:dyDescent="0.2">
      <c r="G226" s="80"/>
    </row>
    <row r="227" spans="7:7" x14ac:dyDescent="0.2">
      <c r="G227" s="80"/>
    </row>
    <row r="228" spans="7:7" x14ac:dyDescent="0.2">
      <c r="G228" s="80"/>
    </row>
    <row r="229" spans="7:7" x14ac:dyDescent="0.2">
      <c r="G229" s="80"/>
    </row>
    <row r="230" spans="7:7" x14ac:dyDescent="0.2">
      <c r="G230" s="80"/>
    </row>
    <row r="231" spans="7:7" x14ac:dyDescent="0.2">
      <c r="G231" s="80"/>
    </row>
    <row r="232" spans="7:7" x14ac:dyDescent="0.2">
      <c r="G232" s="80"/>
    </row>
    <row r="233" spans="7:7" x14ac:dyDescent="0.2">
      <c r="G233" s="80"/>
    </row>
    <row r="234" spans="7:7" x14ac:dyDescent="0.2">
      <c r="G234" s="80"/>
    </row>
    <row r="235" spans="7:7" x14ac:dyDescent="0.2">
      <c r="G235" s="80"/>
    </row>
    <row r="236" spans="7:7" x14ac:dyDescent="0.2">
      <c r="G236" s="80"/>
    </row>
    <row r="237" spans="7:7" x14ac:dyDescent="0.2">
      <c r="G237" s="80"/>
    </row>
    <row r="238" spans="7:7" x14ac:dyDescent="0.2">
      <c r="G238" s="80"/>
    </row>
    <row r="239" spans="7:7" x14ac:dyDescent="0.2">
      <c r="G239" s="80"/>
    </row>
    <row r="240" spans="7:7" x14ac:dyDescent="0.2">
      <c r="G240" s="80"/>
    </row>
    <row r="241" spans="7:7" x14ac:dyDescent="0.2">
      <c r="G241" s="80"/>
    </row>
    <row r="242" spans="7:7" x14ac:dyDescent="0.2">
      <c r="G242" s="80"/>
    </row>
    <row r="243" spans="7:7" x14ac:dyDescent="0.2">
      <c r="G243" s="80"/>
    </row>
    <row r="244" spans="7:7" x14ac:dyDescent="0.2">
      <c r="G244" s="80"/>
    </row>
    <row r="245" spans="7:7" x14ac:dyDescent="0.2">
      <c r="G245" s="80"/>
    </row>
    <row r="246" spans="7:7" x14ac:dyDescent="0.2">
      <c r="G246" s="80"/>
    </row>
    <row r="247" spans="7:7" x14ac:dyDescent="0.2">
      <c r="G247" s="80"/>
    </row>
    <row r="248" spans="7:7" x14ac:dyDescent="0.2">
      <c r="G248" s="80"/>
    </row>
    <row r="249" spans="7:7" x14ac:dyDescent="0.2">
      <c r="G249" s="80"/>
    </row>
    <row r="250" spans="7:7" x14ac:dyDescent="0.2">
      <c r="G250" s="80"/>
    </row>
    <row r="251" spans="7:7" x14ac:dyDescent="0.2">
      <c r="G251" s="80"/>
    </row>
    <row r="252" spans="7:7" x14ac:dyDescent="0.2">
      <c r="G252" s="80"/>
    </row>
    <row r="253" spans="7:7" x14ac:dyDescent="0.2">
      <c r="G253" s="80"/>
    </row>
    <row r="254" spans="7:7" x14ac:dyDescent="0.2">
      <c r="G254" s="80"/>
    </row>
    <row r="255" spans="7:7" x14ac:dyDescent="0.2">
      <c r="G255" s="80"/>
    </row>
    <row r="256" spans="7:7" x14ac:dyDescent="0.2">
      <c r="G256" s="80"/>
    </row>
    <row r="257" spans="7:7" x14ac:dyDescent="0.2">
      <c r="G257" s="80"/>
    </row>
    <row r="258" spans="7:7" x14ac:dyDescent="0.2">
      <c r="G258" s="80"/>
    </row>
    <row r="259" spans="7:7" x14ac:dyDescent="0.2">
      <c r="G259" s="80"/>
    </row>
    <row r="260" spans="7:7" x14ac:dyDescent="0.2">
      <c r="G260" s="80"/>
    </row>
    <row r="261" spans="7:7" x14ac:dyDescent="0.2">
      <c r="G261" s="80"/>
    </row>
    <row r="262" spans="7:7" x14ac:dyDescent="0.2">
      <c r="G262" s="80"/>
    </row>
    <row r="263" spans="7:7" x14ac:dyDescent="0.2">
      <c r="G263" s="80"/>
    </row>
    <row r="264" spans="7:7" x14ac:dyDescent="0.2">
      <c r="G264" s="80"/>
    </row>
    <row r="265" spans="7:7" x14ac:dyDescent="0.2">
      <c r="G265" s="80"/>
    </row>
    <row r="266" spans="7:7" x14ac:dyDescent="0.2">
      <c r="G266" s="80"/>
    </row>
    <row r="267" spans="7:7" x14ac:dyDescent="0.2">
      <c r="G267" s="80"/>
    </row>
    <row r="268" spans="7:7" x14ac:dyDescent="0.2">
      <c r="G268" s="80"/>
    </row>
    <row r="269" spans="7:7" x14ac:dyDescent="0.2">
      <c r="G269" s="80"/>
    </row>
    <row r="270" spans="7:7" x14ac:dyDescent="0.2">
      <c r="G270" s="80"/>
    </row>
    <row r="271" spans="7:7" x14ac:dyDescent="0.2">
      <c r="G271" s="80"/>
    </row>
    <row r="272" spans="7:7" x14ac:dyDescent="0.2">
      <c r="G272" s="80"/>
    </row>
    <row r="273" spans="7:7" x14ac:dyDescent="0.2">
      <c r="G273" s="80"/>
    </row>
    <row r="274" spans="7:7" x14ac:dyDescent="0.2">
      <c r="G274" s="80"/>
    </row>
    <row r="275" spans="7:7" x14ac:dyDescent="0.2">
      <c r="G275" s="80"/>
    </row>
    <row r="276" spans="7:7" x14ac:dyDescent="0.2">
      <c r="G276" s="80"/>
    </row>
    <row r="277" spans="7:7" x14ac:dyDescent="0.2">
      <c r="G277" s="80"/>
    </row>
    <row r="278" spans="7:7" x14ac:dyDescent="0.2">
      <c r="G278" s="80"/>
    </row>
    <row r="279" spans="7:7" x14ac:dyDescent="0.2">
      <c r="G279" s="80"/>
    </row>
    <row r="280" spans="7:7" x14ac:dyDescent="0.2">
      <c r="G280" s="80"/>
    </row>
    <row r="281" spans="7:7" x14ac:dyDescent="0.2">
      <c r="G281" s="80"/>
    </row>
    <row r="282" spans="7:7" x14ac:dyDescent="0.2">
      <c r="G282" s="80"/>
    </row>
    <row r="283" spans="7:7" x14ac:dyDescent="0.2">
      <c r="G283" s="80"/>
    </row>
    <row r="284" spans="7:7" x14ac:dyDescent="0.2">
      <c r="G284" s="80"/>
    </row>
    <row r="285" spans="7:7" x14ac:dyDescent="0.2">
      <c r="G285" s="80"/>
    </row>
    <row r="286" spans="7:7" x14ac:dyDescent="0.2">
      <c r="G286" s="80"/>
    </row>
    <row r="287" spans="7:7" x14ac:dyDescent="0.2">
      <c r="G287" s="80"/>
    </row>
    <row r="288" spans="7:7" x14ac:dyDescent="0.2">
      <c r="G288" s="80"/>
    </row>
    <row r="289" spans="7:7" x14ac:dyDescent="0.2">
      <c r="G289" s="80"/>
    </row>
    <row r="290" spans="7:7" x14ac:dyDescent="0.2">
      <c r="G290" s="80"/>
    </row>
    <row r="291" spans="7:7" x14ac:dyDescent="0.2">
      <c r="G291" s="80"/>
    </row>
    <row r="292" spans="7:7" x14ac:dyDescent="0.2">
      <c r="G292" s="80"/>
    </row>
    <row r="293" spans="7:7" x14ac:dyDescent="0.2">
      <c r="G293" s="80"/>
    </row>
    <row r="294" spans="7:7" x14ac:dyDescent="0.2">
      <c r="G294" s="80"/>
    </row>
    <row r="295" spans="7:7" x14ac:dyDescent="0.2">
      <c r="G295" s="80"/>
    </row>
    <row r="296" spans="7:7" x14ac:dyDescent="0.2">
      <c r="G296" s="80"/>
    </row>
    <row r="297" spans="7:7" x14ac:dyDescent="0.2">
      <c r="G297" s="80"/>
    </row>
    <row r="298" spans="7:7" x14ac:dyDescent="0.2">
      <c r="G298" s="80"/>
    </row>
    <row r="299" spans="7:7" x14ac:dyDescent="0.2">
      <c r="G299" s="80"/>
    </row>
    <row r="300" spans="7:7" x14ac:dyDescent="0.2">
      <c r="G300" s="80"/>
    </row>
    <row r="301" spans="7:7" x14ac:dyDescent="0.2">
      <c r="G301" s="80"/>
    </row>
    <row r="302" spans="7:7" x14ac:dyDescent="0.2">
      <c r="G302" s="80"/>
    </row>
    <row r="303" spans="7:7" x14ac:dyDescent="0.2">
      <c r="G303" s="80"/>
    </row>
    <row r="304" spans="7:7" x14ac:dyDescent="0.2">
      <c r="G304" s="80"/>
    </row>
    <row r="305" spans="7:7" x14ac:dyDescent="0.2">
      <c r="G305" s="80"/>
    </row>
    <row r="306" spans="7:7" x14ac:dyDescent="0.2">
      <c r="G306" s="80"/>
    </row>
    <row r="307" spans="7:7" x14ac:dyDescent="0.2">
      <c r="G307" s="80"/>
    </row>
    <row r="308" spans="7:7" x14ac:dyDescent="0.2">
      <c r="G308" s="80"/>
    </row>
    <row r="309" spans="7:7" x14ac:dyDescent="0.2">
      <c r="G309" s="80"/>
    </row>
    <row r="310" spans="7:7" x14ac:dyDescent="0.2">
      <c r="G310" s="80"/>
    </row>
    <row r="311" spans="7:7" x14ac:dyDescent="0.2">
      <c r="G311" s="80"/>
    </row>
    <row r="312" spans="7:7" x14ac:dyDescent="0.2">
      <c r="G312" s="80"/>
    </row>
    <row r="313" spans="7:7" x14ac:dyDescent="0.2">
      <c r="G313" s="80"/>
    </row>
    <row r="314" spans="7:7" x14ac:dyDescent="0.2">
      <c r="G314" s="80"/>
    </row>
    <row r="315" spans="7:7" x14ac:dyDescent="0.2">
      <c r="G315" s="80"/>
    </row>
    <row r="316" spans="7:7" x14ac:dyDescent="0.2">
      <c r="G316" s="80"/>
    </row>
    <row r="317" spans="7:7" x14ac:dyDescent="0.2">
      <c r="G317" s="80"/>
    </row>
    <row r="318" spans="7:7" x14ac:dyDescent="0.2">
      <c r="G318" s="80"/>
    </row>
    <row r="319" spans="7:7" x14ac:dyDescent="0.2">
      <c r="G319" s="80"/>
    </row>
    <row r="320" spans="7:7" x14ac:dyDescent="0.2">
      <c r="G320" s="80"/>
    </row>
    <row r="321" spans="7:7" x14ac:dyDescent="0.2">
      <c r="G321" s="80"/>
    </row>
    <row r="322" spans="7:7" x14ac:dyDescent="0.2">
      <c r="G322" s="80"/>
    </row>
    <row r="323" spans="7:7" x14ac:dyDescent="0.2">
      <c r="G323" s="80"/>
    </row>
    <row r="324" spans="7:7" x14ac:dyDescent="0.2">
      <c r="G324" s="80"/>
    </row>
    <row r="325" spans="7:7" x14ac:dyDescent="0.2">
      <c r="G325" s="80"/>
    </row>
    <row r="326" spans="7:7" x14ac:dyDescent="0.2">
      <c r="G326" s="80"/>
    </row>
    <row r="327" spans="7:7" x14ac:dyDescent="0.2">
      <c r="G327" s="80"/>
    </row>
    <row r="328" spans="7:7" x14ac:dyDescent="0.2">
      <c r="G328" s="80"/>
    </row>
    <row r="329" spans="7:7" x14ac:dyDescent="0.2">
      <c r="G329" s="80"/>
    </row>
    <row r="330" spans="7:7" x14ac:dyDescent="0.2">
      <c r="G330" s="80"/>
    </row>
    <row r="331" spans="7:7" x14ac:dyDescent="0.2">
      <c r="G331" s="80"/>
    </row>
    <row r="332" spans="7:7" x14ac:dyDescent="0.2">
      <c r="G332" s="80"/>
    </row>
    <row r="333" spans="7:7" x14ac:dyDescent="0.2">
      <c r="G333" s="80"/>
    </row>
    <row r="334" spans="7:7" x14ac:dyDescent="0.2">
      <c r="G334" s="80"/>
    </row>
    <row r="335" spans="7:7" x14ac:dyDescent="0.2">
      <c r="G335" s="80"/>
    </row>
    <row r="336" spans="7:7" x14ac:dyDescent="0.2">
      <c r="G336" s="80"/>
    </row>
    <row r="337" spans="7:7" x14ac:dyDescent="0.2">
      <c r="G337" s="80"/>
    </row>
    <row r="338" spans="7:7" x14ac:dyDescent="0.2">
      <c r="G338" s="80"/>
    </row>
    <row r="339" spans="7:7" x14ac:dyDescent="0.2">
      <c r="G339" s="80"/>
    </row>
    <row r="340" spans="7:7" x14ac:dyDescent="0.2">
      <c r="G340" s="80"/>
    </row>
    <row r="341" spans="7:7" x14ac:dyDescent="0.2">
      <c r="G341" s="80"/>
    </row>
    <row r="342" spans="7:7" x14ac:dyDescent="0.2">
      <c r="G342" s="80"/>
    </row>
    <row r="343" spans="7:7" x14ac:dyDescent="0.2">
      <c r="G343" s="80"/>
    </row>
    <row r="344" spans="7:7" x14ac:dyDescent="0.2">
      <c r="G344" s="80"/>
    </row>
    <row r="345" spans="7:7" x14ac:dyDescent="0.2">
      <c r="G345" s="80"/>
    </row>
    <row r="346" spans="7:7" x14ac:dyDescent="0.2">
      <c r="G346" s="80"/>
    </row>
    <row r="347" spans="7:7" x14ac:dyDescent="0.2">
      <c r="G347" s="80"/>
    </row>
    <row r="348" spans="7:7" x14ac:dyDescent="0.2">
      <c r="G348" s="80"/>
    </row>
    <row r="349" spans="7:7" x14ac:dyDescent="0.2">
      <c r="G349" s="80"/>
    </row>
    <row r="350" spans="7:7" x14ac:dyDescent="0.2">
      <c r="G350" s="80"/>
    </row>
    <row r="351" spans="7:7" x14ac:dyDescent="0.2">
      <c r="G351" s="80"/>
    </row>
    <row r="352" spans="7:7" x14ac:dyDescent="0.2">
      <c r="G352" s="80"/>
    </row>
    <row r="353" spans="7:7" x14ac:dyDescent="0.2">
      <c r="G353" s="80"/>
    </row>
    <row r="354" spans="7:7" x14ac:dyDescent="0.2">
      <c r="G354" s="80"/>
    </row>
    <row r="355" spans="7:7" x14ac:dyDescent="0.2">
      <c r="G355" s="80"/>
    </row>
    <row r="356" spans="7:7" x14ac:dyDescent="0.2">
      <c r="G356" s="80"/>
    </row>
    <row r="357" spans="7:7" x14ac:dyDescent="0.2">
      <c r="G357" s="80"/>
    </row>
    <row r="358" spans="7:7" x14ac:dyDescent="0.2">
      <c r="G358" s="80"/>
    </row>
    <row r="359" spans="7:7" x14ac:dyDescent="0.2">
      <c r="G359" s="80"/>
    </row>
    <row r="360" spans="7:7" x14ac:dyDescent="0.2">
      <c r="G360" s="80"/>
    </row>
    <row r="361" spans="7:7" x14ac:dyDescent="0.2">
      <c r="G361" s="80"/>
    </row>
    <row r="362" spans="7:7" x14ac:dyDescent="0.2">
      <c r="G362" s="80"/>
    </row>
    <row r="363" spans="7:7" x14ac:dyDescent="0.2">
      <c r="G363" s="80"/>
    </row>
    <row r="364" spans="7:7" x14ac:dyDescent="0.2">
      <c r="G364" s="80"/>
    </row>
    <row r="365" spans="7:7" x14ac:dyDescent="0.2">
      <c r="G365" s="80"/>
    </row>
    <row r="366" spans="7:7" x14ac:dyDescent="0.2">
      <c r="G366" s="80"/>
    </row>
    <row r="367" spans="7:7" x14ac:dyDescent="0.2">
      <c r="G367" s="80"/>
    </row>
    <row r="368" spans="7:7" x14ac:dyDescent="0.2">
      <c r="G368" s="80"/>
    </row>
    <row r="369" spans="7:7" x14ac:dyDescent="0.2">
      <c r="G369" s="80"/>
    </row>
    <row r="370" spans="7:7" x14ac:dyDescent="0.2">
      <c r="G370" s="80"/>
    </row>
    <row r="371" spans="7:7" x14ac:dyDescent="0.2">
      <c r="G371" s="80"/>
    </row>
    <row r="372" spans="7:7" x14ac:dyDescent="0.2">
      <c r="G372" s="80"/>
    </row>
    <row r="373" spans="7:7" x14ac:dyDescent="0.2">
      <c r="G373" s="80"/>
    </row>
    <row r="374" spans="7:7" x14ac:dyDescent="0.2">
      <c r="G374" s="80"/>
    </row>
    <row r="375" spans="7:7" x14ac:dyDescent="0.2">
      <c r="G375" s="80"/>
    </row>
    <row r="376" spans="7:7" x14ac:dyDescent="0.2">
      <c r="G376" s="80"/>
    </row>
    <row r="377" spans="7:7" x14ac:dyDescent="0.2">
      <c r="G377" s="80"/>
    </row>
    <row r="378" spans="7:7" x14ac:dyDescent="0.2">
      <c r="G378" s="80"/>
    </row>
    <row r="379" spans="7:7" x14ac:dyDescent="0.2">
      <c r="G379" s="80"/>
    </row>
    <row r="380" spans="7:7" x14ac:dyDescent="0.2">
      <c r="G380" s="80"/>
    </row>
    <row r="381" spans="7:7" x14ac:dyDescent="0.2">
      <c r="G381" s="80"/>
    </row>
    <row r="382" spans="7:7" x14ac:dyDescent="0.2">
      <c r="G382" s="80"/>
    </row>
    <row r="383" spans="7:7" x14ac:dyDescent="0.2">
      <c r="G383" s="80"/>
    </row>
    <row r="384" spans="7:7" x14ac:dyDescent="0.2">
      <c r="G384" s="80"/>
    </row>
    <row r="385" spans="7:7" x14ac:dyDescent="0.2">
      <c r="G385" s="80"/>
    </row>
    <row r="386" spans="7:7" x14ac:dyDescent="0.2">
      <c r="G386" s="80"/>
    </row>
    <row r="387" spans="7:7" x14ac:dyDescent="0.2">
      <c r="G387" s="80"/>
    </row>
    <row r="388" spans="7:7" x14ac:dyDescent="0.2">
      <c r="G388" s="80"/>
    </row>
    <row r="389" spans="7:7" x14ac:dyDescent="0.2">
      <c r="G389" s="80"/>
    </row>
    <row r="390" spans="7:7" x14ac:dyDescent="0.2">
      <c r="G390" s="80"/>
    </row>
    <row r="391" spans="7:7" x14ac:dyDescent="0.2">
      <c r="G391" s="80"/>
    </row>
    <row r="392" spans="7:7" x14ac:dyDescent="0.2">
      <c r="G392" s="80"/>
    </row>
    <row r="393" spans="7:7" x14ac:dyDescent="0.2">
      <c r="G393" s="80"/>
    </row>
    <row r="394" spans="7:7" x14ac:dyDescent="0.2">
      <c r="G394" s="80"/>
    </row>
    <row r="395" spans="7:7" x14ac:dyDescent="0.2">
      <c r="G395" s="80"/>
    </row>
    <row r="396" spans="7:7" x14ac:dyDescent="0.2">
      <c r="G396" s="80"/>
    </row>
    <row r="397" spans="7:7" x14ac:dyDescent="0.2">
      <c r="G397" s="80"/>
    </row>
    <row r="398" spans="7:7" x14ac:dyDescent="0.2">
      <c r="G398" s="80"/>
    </row>
    <row r="399" spans="7:7" x14ac:dyDescent="0.2">
      <c r="G399" s="80"/>
    </row>
    <row r="400" spans="7:7" x14ac:dyDescent="0.2">
      <c r="G400" s="80"/>
    </row>
    <row r="401" spans="7:7" x14ac:dyDescent="0.2">
      <c r="G401" s="80"/>
    </row>
    <row r="402" spans="7:7" x14ac:dyDescent="0.2">
      <c r="G402" s="80"/>
    </row>
    <row r="403" spans="7:7" x14ac:dyDescent="0.2">
      <c r="G403" s="80"/>
    </row>
    <row r="404" spans="7:7" x14ac:dyDescent="0.2">
      <c r="G404" s="80"/>
    </row>
    <row r="405" spans="7:7" x14ac:dyDescent="0.2">
      <c r="G405" s="80"/>
    </row>
    <row r="406" spans="7:7" x14ac:dyDescent="0.2">
      <c r="G406" s="80"/>
    </row>
    <row r="407" spans="7:7" x14ac:dyDescent="0.2">
      <c r="G407" s="80"/>
    </row>
    <row r="408" spans="7:7" x14ac:dyDescent="0.2">
      <c r="G408" s="80"/>
    </row>
    <row r="409" spans="7:7" x14ac:dyDescent="0.2">
      <c r="G409" s="80"/>
    </row>
    <row r="410" spans="7:7" x14ac:dyDescent="0.2">
      <c r="G410" s="80"/>
    </row>
    <row r="411" spans="7:7" x14ac:dyDescent="0.2">
      <c r="G411" s="80"/>
    </row>
    <row r="412" spans="7:7" x14ac:dyDescent="0.2">
      <c r="G412" s="80"/>
    </row>
    <row r="413" spans="7:7" x14ac:dyDescent="0.2">
      <c r="G413" s="80"/>
    </row>
    <row r="414" spans="7:7" x14ac:dyDescent="0.2">
      <c r="G414" s="80"/>
    </row>
    <row r="415" spans="7:7" x14ac:dyDescent="0.2">
      <c r="G415" s="80"/>
    </row>
  </sheetData>
  <sheetProtection sheet="1" objects="1" scenarios="1"/>
  <mergeCells count="6">
    <mergeCell ref="A204:C204"/>
    <mergeCell ref="A205:C205"/>
    <mergeCell ref="A2:D2"/>
    <mergeCell ref="D205:F205"/>
    <mergeCell ref="A1:G1"/>
    <mergeCell ref="E2:G2"/>
  </mergeCells>
  <pageMargins left="0.7" right="0.7" top="0.75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2"/>
  <sheetViews>
    <sheetView view="pageBreakPreview" topLeftCell="A176" zoomScaleNormal="100" zoomScaleSheetLayoutView="100" workbookViewId="0">
      <selection activeCell="E210" sqref="E210"/>
    </sheetView>
  </sheetViews>
  <sheetFormatPr defaultColWidth="9.140625" defaultRowHeight="12" x14ac:dyDescent="0.25"/>
  <cols>
    <col min="1" max="1" width="3.42578125" style="60" customWidth="1"/>
    <col min="2" max="2" width="74.7109375" style="60" customWidth="1"/>
    <col min="3" max="3" width="13.42578125" style="60" customWidth="1"/>
    <col min="4" max="4" width="11.85546875" style="60" customWidth="1"/>
    <col min="5" max="5" width="15.5703125" style="60" customWidth="1"/>
    <col min="6" max="6" width="10.140625" style="60" customWidth="1"/>
    <col min="7" max="7" width="15.7109375" style="55" customWidth="1"/>
    <col min="8" max="16384" width="9.140625" style="60"/>
  </cols>
  <sheetData>
    <row r="1" spans="1:7" ht="29.25" customHeight="1" x14ac:dyDescent="0.25">
      <c r="A1" s="117" t="s">
        <v>14</v>
      </c>
      <c r="B1" s="118"/>
      <c r="C1" s="118"/>
      <c r="D1" s="118"/>
      <c r="E1" s="118"/>
      <c r="F1" s="118"/>
      <c r="G1" s="119"/>
    </row>
    <row r="2" spans="1:7" ht="27" customHeight="1" x14ac:dyDescent="0.25">
      <c r="A2" s="123" t="s">
        <v>2146</v>
      </c>
      <c r="B2" s="123"/>
      <c r="C2" s="123"/>
      <c r="D2" s="123"/>
      <c r="E2" s="127" t="s">
        <v>1948</v>
      </c>
      <c r="F2" s="127"/>
      <c r="G2" s="127"/>
    </row>
    <row r="3" spans="1:7" ht="87.75" customHeight="1" x14ac:dyDescent="0.25">
      <c r="A3" s="2" t="s">
        <v>1</v>
      </c>
      <c r="B3" s="2" t="s">
        <v>942</v>
      </c>
      <c r="C3" s="2" t="s">
        <v>15</v>
      </c>
      <c r="D3" s="54" t="s">
        <v>1942</v>
      </c>
      <c r="E3" s="3" t="s">
        <v>2142</v>
      </c>
      <c r="F3" s="10" t="s">
        <v>1943</v>
      </c>
      <c r="G3" s="3" t="s">
        <v>2143</v>
      </c>
    </row>
    <row r="4" spans="1:7" x14ac:dyDescent="0.25">
      <c r="A4" s="72">
        <v>1</v>
      </c>
      <c r="B4" s="13" t="s">
        <v>465</v>
      </c>
      <c r="C4" s="69" t="s">
        <v>466</v>
      </c>
      <c r="D4" s="56">
        <v>0</v>
      </c>
      <c r="E4" s="82"/>
      <c r="F4" s="57">
        <v>0</v>
      </c>
      <c r="G4" s="82"/>
    </row>
    <row r="5" spans="1:7" x14ac:dyDescent="0.25">
      <c r="A5" s="72">
        <v>2</v>
      </c>
      <c r="B5" s="73" t="s">
        <v>2155</v>
      </c>
      <c r="C5" s="69" t="s">
        <v>154</v>
      </c>
      <c r="D5" s="56">
        <v>0</v>
      </c>
      <c r="E5" s="82"/>
      <c r="F5" s="57">
        <v>10</v>
      </c>
      <c r="G5" s="82"/>
    </row>
    <row r="6" spans="1:7" x14ac:dyDescent="0.25">
      <c r="A6" s="72">
        <v>3</v>
      </c>
      <c r="B6" s="73" t="s">
        <v>2156</v>
      </c>
      <c r="C6" s="69" t="s">
        <v>154</v>
      </c>
      <c r="D6" s="56">
        <v>0</v>
      </c>
      <c r="E6" s="82"/>
      <c r="F6" s="57">
        <v>10</v>
      </c>
      <c r="G6" s="82"/>
    </row>
    <row r="7" spans="1:7" x14ac:dyDescent="0.25">
      <c r="A7" s="72">
        <v>4</v>
      </c>
      <c r="B7" s="13" t="s">
        <v>240</v>
      </c>
      <c r="C7" s="69" t="s">
        <v>154</v>
      </c>
      <c r="D7" s="56">
        <v>0</v>
      </c>
      <c r="E7" s="82"/>
      <c r="F7" s="57">
        <v>10</v>
      </c>
      <c r="G7" s="82"/>
    </row>
    <row r="8" spans="1:7" x14ac:dyDescent="0.25">
      <c r="A8" s="72">
        <v>5</v>
      </c>
      <c r="B8" s="73" t="s">
        <v>2157</v>
      </c>
      <c r="C8" s="69" t="s">
        <v>154</v>
      </c>
      <c r="D8" s="56">
        <v>92.399999999999991</v>
      </c>
      <c r="E8" s="82"/>
      <c r="F8" s="57">
        <v>55</v>
      </c>
      <c r="G8" s="82"/>
    </row>
    <row r="9" spans="1:7" x14ac:dyDescent="0.25">
      <c r="A9" s="72">
        <v>6</v>
      </c>
      <c r="B9" s="73" t="s">
        <v>2158</v>
      </c>
      <c r="C9" s="69" t="s">
        <v>154</v>
      </c>
      <c r="D9" s="56">
        <v>0</v>
      </c>
      <c r="E9" s="82"/>
      <c r="F9" s="57">
        <v>44</v>
      </c>
      <c r="G9" s="82"/>
    </row>
    <row r="10" spans="1:7" x14ac:dyDescent="0.25">
      <c r="A10" s="72">
        <v>7</v>
      </c>
      <c r="B10" s="13" t="s">
        <v>467</v>
      </c>
      <c r="C10" s="69" t="s">
        <v>154</v>
      </c>
      <c r="D10" s="56">
        <v>306.89999999999998</v>
      </c>
      <c r="E10" s="82"/>
      <c r="F10" s="57">
        <v>55</v>
      </c>
      <c r="G10" s="82"/>
    </row>
    <row r="11" spans="1:7" x14ac:dyDescent="0.25">
      <c r="A11" s="72">
        <v>8</v>
      </c>
      <c r="B11" s="13" t="s">
        <v>468</v>
      </c>
      <c r="C11" s="69" t="s">
        <v>154</v>
      </c>
      <c r="D11" s="56">
        <v>460.90000000000003</v>
      </c>
      <c r="E11" s="82"/>
      <c r="F11" s="57">
        <v>55</v>
      </c>
      <c r="G11" s="82"/>
    </row>
    <row r="12" spans="1:7" x14ac:dyDescent="0.25">
      <c r="A12" s="72">
        <v>9</v>
      </c>
      <c r="B12" s="13" t="s">
        <v>469</v>
      </c>
      <c r="C12" s="69" t="s">
        <v>154</v>
      </c>
      <c r="D12" s="56">
        <v>0</v>
      </c>
      <c r="E12" s="82"/>
      <c r="F12" s="57">
        <v>0</v>
      </c>
      <c r="G12" s="82"/>
    </row>
    <row r="13" spans="1:7" x14ac:dyDescent="0.25">
      <c r="A13" s="72">
        <v>10</v>
      </c>
      <c r="B13" s="13" t="s">
        <v>470</v>
      </c>
      <c r="C13" s="69" t="s">
        <v>154</v>
      </c>
      <c r="D13" s="56">
        <v>0</v>
      </c>
      <c r="E13" s="82"/>
      <c r="F13" s="57">
        <v>0</v>
      </c>
      <c r="G13" s="82"/>
    </row>
    <row r="14" spans="1:7" x14ac:dyDescent="0.25">
      <c r="A14" s="72">
        <v>11</v>
      </c>
      <c r="B14" s="13" t="s">
        <v>471</v>
      </c>
      <c r="C14" s="69" t="s">
        <v>154</v>
      </c>
      <c r="D14" s="56">
        <v>256.3</v>
      </c>
      <c r="E14" s="82"/>
      <c r="F14" s="57">
        <v>77</v>
      </c>
      <c r="G14" s="82"/>
    </row>
    <row r="15" spans="1:7" x14ac:dyDescent="0.25">
      <c r="A15" s="72">
        <v>12</v>
      </c>
      <c r="B15" s="13" t="s">
        <v>472</v>
      </c>
      <c r="C15" s="69" t="s">
        <v>154</v>
      </c>
      <c r="D15" s="56">
        <v>61.600000000000009</v>
      </c>
      <c r="E15" s="82"/>
      <c r="F15" s="57">
        <v>77</v>
      </c>
      <c r="G15" s="82"/>
    </row>
    <row r="16" spans="1:7" x14ac:dyDescent="0.25">
      <c r="A16" s="72">
        <v>13</v>
      </c>
      <c r="B16" s="13" t="s">
        <v>473</v>
      </c>
      <c r="C16" s="69" t="s">
        <v>154</v>
      </c>
      <c r="D16" s="56">
        <v>0</v>
      </c>
      <c r="E16" s="82"/>
      <c r="F16" s="57">
        <v>55</v>
      </c>
      <c r="G16" s="82"/>
    </row>
    <row r="17" spans="1:7" x14ac:dyDescent="0.25">
      <c r="A17" s="72">
        <v>14</v>
      </c>
      <c r="B17" s="13" t="s">
        <v>474</v>
      </c>
      <c r="C17" s="69" t="s">
        <v>154</v>
      </c>
      <c r="D17" s="56">
        <v>81.400000000000006</v>
      </c>
      <c r="E17" s="82"/>
      <c r="F17" s="57">
        <v>44</v>
      </c>
      <c r="G17" s="82"/>
    </row>
    <row r="18" spans="1:7" x14ac:dyDescent="0.25">
      <c r="A18" s="72">
        <v>15</v>
      </c>
      <c r="B18" s="13" t="s">
        <v>475</v>
      </c>
      <c r="C18" s="69" t="s">
        <v>154</v>
      </c>
      <c r="D18" s="56">
        <v>81.400000000000006</v>
      </c>
      <c r="E18" s="82"/>
      <c r="F18" s="57">
        <v>44</v>
      </c>
      <c r="G18" s="82"/>
    </row>
    <row r="19" spans="1:7" x14ac:dyDescent="0.25">
      <c r="A19" s="72">
        <v>16</v>
      </c>
      <c r="B19" s="13" t="s">
        <v>476</v>
      </c>
      <c r="C19" s="69" t="s">
        <v>154</v>
      </c>
      <c r="D19" s="56">
        <v>46.199999999999996</v>
      </c>
      <c r="E19" s="82"/>
      <c r="F19" s="57">
        <v>22</v>
      </c>
      <c r="G19" s="82"/>
    </row>
    <row r="20" spans="1:7" x14ac:dyDescent="0.25">
      <c r="A20" s="72">
        <v>17</v>
      </c>
      <c r="B20" s="13" t="s">
        <v>477</v>
      </c>
      <c r="C20" s="69" t="s">
        <v>154</v>
      </c>
      <c r="D20" s="56">
        <v>0</v>
      </c>
      <c r="E20" s="82"/>
      <c r="F20" s="57">
        <v>0</v>
      </c>
      <c r="G20" s="82"/>
    </row>
    <row r="21" spans="1:7" x14ac:dyDescent="0.25">
      <c r="A21" s="72">
        <v>18</v>
      </c>
      <c r="B21" s="13" t="s">
        <v>478</v>
      </c>
      <c r="C21" s="69" t="s">
        <v>154</v>
      </c>
      <c r="D21" s="56">
        <v>0</v>
      </c>
      <c r="E21" s="82"/>
      <c r="F21" s="57">
        <v>0</v>
      </c>
      <c r="G21" s="82"/>
    </row>
    <row r="22" spans="1:7" x14ac:dyDescent="0.25">
      <c r="A22" s="72">
        <v>19</v>
      </c>
      <c r="B22" s="13" t="s">
        <v>479</v>
      </c>
      <c r="C22" s="69" t="s">
        <v>154</v>
      </c>
      <c r="D22" s="56">
        <v>0</v>
      </c>
      <c r="E22" s="82"/>
      <c r="F22" s="57">
        <v>0</v>
      </c>
      <c r="G22" s="82"/>
    </row>
    <row r="23" spans="1:7" x14ac:dyDescent="0.25">
      <c r="A23" s="72">
        <v>20</v>
      </c>
      <c r="B23" s="13" t="s">
        <v>480</v>
      </c>
      <c r="C23" s="69" t="s">
        <v>154</v>
      </c>
      <c r="D23" s="56">
        <v>306.89999999999998</v>
      </c>
      <c r="E23" s="82"/>
      <c r="F23" s="57">
        <v>22</v>
      </c>
      <c r="G23" s="82"/>
    </row>
    <row r="24" spans="1:7" x14ac:dyDescent="0.25">
      <c r="A24" s="72">
        <v>21</v>
      </c>
      <c r="B24" s="13" t="s">
        <v>481</v>
      </c>
      <c r="C24" s="69" t="s">
        <v>154</v>
      </c>
      <c r="D24" s="56">
        <v>0</v>
      </c>
      <c r="E24" s="82"/>
      <c r="F24" s="57">
        <v>55</v>
      </c>
      <c r="G24" s="82"/>
    </row>
    <row r="25" spans="1:7" x14ac:dyDescent="0.25">
      <c r="A25" s="72">
        <v>22</v>
      </c>
      <c r="B25" s="13" t="s">
        <v>482</v>
      </c>
      <c r="C25" s="69" t="s">
        <v>154</v>
      </c>
      <c r="D25" s="56">
        <v>40.700000000000003</v>
      </c>
      <c r="E25" s="82"/>
      <c r="F25" s="57">
        <v>33</v>
      </c>
      <c r="G25" s="82"/>
    </row>
    <row r="26" spans="1:7" x14ac:dyDescent="0.25">
      <c r="A26" s="72">
        <v>23</v>
      </c>
      <c r="B26" s="73" t="s">
        <v>2159</v>
      </c>
      <c r="C26" s="69" t="s">
        <v>154</v>
      </c>
      <c r="D26" s="56">
        <v>61.600000000000009</v>
      </c>
      <c r="E26" s="82"/>
      <c r="F26" s="57">
        <v>33</v>
      </c>
      <c r="G26" s="82"/>
    </row>
    <row r="27" spans="1:7" x14ac:dyDescent="0.25">
      <c r="A27" s="72">
        <v>24</v>
      </c>
      <c r="B27" s="73" t="s">
        <v>2160</v>
      </c>
      <c r="C27" s="69" t="s">
        <v>154</v>
      </c>
      <c r="D27" s="56">
        <v>716.1</v>
      </c>
      <c r="E27" s="82"/>
      <c r="F27" s="57">
        <v>33</v>
      </c>
      <c r="G27" s="82"/>
    </row>
    <row r="28" spans="1:7" x14ac:dyDescent="0.25">
      <c r="A28" s="72">
        <v>25</v>
      </c>
      <c r="B28" s="73" t="s">
        <v>2161</v>
      </c>
      <c r="C28" s="74"/>
      <c r="D28" s="56">
        <v>0</v>
      </c>
      <c r="E28" s="82"/>
      <c r="F28" s="57">
        <v>11</v>
      </c>
      <c r="G28" s="82"/>
    </row>
    <row r="29" spans="1:7" x14ac:dyDescent="0.25">
      <c r="A29" s="72">
        <v>26</v>
      </c>
      <c r="B29" s="13" t="s">
        <v>483</v>
      </c>
      <c r="C29" s="69" t="s">
        <v>154</v>
      </c>
      <c r="D29" s="56">
        <v>102.30000000000001</v>
      </c>
      <c r="E29" s="82"/>
      <c r="F29" s="57">
        <v>11</v>
      </c>
      <c r="G29" s="82"/>
    </row>
    <row r="30" spans="1:7" x14ac:dyDescent="0.25">
      <c r="A30" s="72">
        <v>27</v>
      </c>
      <c r="B30" s="13" t="s">
        <v>484</v>
      </c>
      <c r="C30" s="69" t="s">
        <v>154</v>
      </c>
      <c r="D30" s="56">
        <v>183.7</v>
      </c>
      <c r="E30" s="82"/>
      <c r="F30" s="57">
        <v>88</v>
      </c>
      <c r="G30" s="82"/>
    </row>
    <row r="31" spans="1:7" x14ac:dyDescent="0.25">
      <c r="A31" s="72">
        <v>28</v>
      </c>
      <c r="B31" s="13" t="s">
        <v>280</v>
      </c>
      <c r="C31" s="74"/>
      <c r="D31" s="56">
        <v>0</v>
      </c>
      <c r="E31" s="82"/>
      <c r="F31" s="57">
        <v>33</v>
      </c>
      <c r="G31" s="82"/>
    </row>
    <row r="32" spans="1:7" x14ac:dyDescent="0.25">
      <c r="A32" s="72">
        <v>29</v>
      </c>
      <c r="B32" s="13" t="s">
        <v>485</v>
      </c>
      <c r="C32" s="69" t="s">
        <v>154</v>
      </c>
      <c r="D32" s="56">
        <v>1125.3</v>
      </c>
      <c r="E32" s="82"/>
      <c r="F32" s="57">
        <v>33</v>
      </c>
      <c r="G32" s="82"/>
    </row>
    <row r="33" spans="1:7" x14ac:dyDescent="0.25">
      <c r="A33" s="72">
        <v>30</v>
      </c>
      <c r="B33" s="13" t="s">
        <v>486</v>
      </c>
      <c r="C33" s="69" t="s">
        <v>154</v>
      </c>
      <c r="D33" s="56">
        <v>20.9</v>
      </c>
      <c r="E33" s="82"/>
      <c r="F33" s="57">
        <v>11</v>
      </c>
      <c r="G33" s="82"/>
    </row>
    <row r="34" spans="1:7" x14ac:dyDescent="0.25">
      <c r="A34" s="72">
        <v>31</v>
      </c>
      <c r="B34" s="13" t="s">
        <v>487</v>
      </c>
      <c r="C34" s="69" t="s">
        <v>154</v>
      </c>
      <c r="D34" s="56">
        <v>9.9</v>
      </c>
      <c r="E34" s="82"/>
      <c r="F34" s="57">
        <v>2.2000000000000002</v>
      </c>
      <c r="G34" s="82"/>
    </row>
    <row r="35" spans="1:7" x14ac:dyDescent="0.25">
      <c r="A35" s="72">
        <v>32</v>
      </c>
      <c r="B35" s="13" t="s">
        <v>488</v>
      </c>
      <c r="C35" s="69" t="s">
        <v>154</v>
      </c>
      <c r="D35" s="56">
        <v>40.700000000000003</v>
      </c>
      <c r="E35" s="82"/>
      <c r="F35" s="57">
        <v>5.5</v>
      </c>
      <c r="G35" s="82"/>
    </row>
    <row r="36" spans="1:7" x14ac:dyDescent="0.25">
      <c r="A36" s="72">
        <v>33</v>
      </c>
      <c r="B36" s="13" t="s">
        <v>489</v>
      </c>
      <c r="C36" s="74"/>
      <c r="D36" s="56">
        <v>40.700000000000003</v>
      </c>
      <c r="E36" s="82"/>
      <c r="F36" s="57">
        <v>5.5</v>
      </c>
      <c r="G36" s="82"/>
    </row>
    <row r="37" spans="1:7" x14ac:dyDescent="0.25">
      <c r="A37" s="72">
        <v>34</v>
      </c>
      <c r="B37" s="13" t="s">
        <v>490</v>
      </c>
      <c r="C37" s="69" t="s">
        <v>154</v>
      </c>
      <c r="D37" s="56">
        <v>92.399999999999991</v>
      </c>
      <c r="E37" s="82"/>
      <c r="F37" s="57">
        <v>66</v>
      </c>
      <c r="G37" s="82"/>
    </row>
    <row r="38" spans="1:7" ht="24" x14ac:dyDescent="0.25">
      <c r="A38" s="72">
        <v>35</v>
      </c>
      <c r="B38" s="73" t="s">
        <v>2162</v>
      </c>
      <c r="C38" s="69" t="s">
        <v>466</v>
      </c>
      <c r="D38" s="56">
        <v>40.700000000000003</v>
      </c>
      <c r="E38" s="82"/>
      <c r="F38" s="57">
        <v>22</v>
      </c>
      <c r="G38" s="82"/>
    </row>
    <row r="39" spans="1:7" ht="24" x14ac:dyDescent="0.25">
      <c r="A39" s="72">
        <v>36</v>
      </c>
      <c r="B39" s="73" t="s">
        <v>2162</v>
      </c>
      <c r="C39" s="69" t="s">
        <v>466</v>
      </c>
      <c r="D39" s="56">
        <v>40.700000000000003</v>
      </c>
      <c r="E39" s="82"/>
      <c r="F39" s="57">
        <v>22</v>
      </c>
      <c r="G39" s="82"/>
    </row>
    <row r="40" spans="1:7" x14ac:dyDescent="0.25">
      <c r="A40" s="72">
        <v>37</v>
      </c>
      <c r="B40" s="13" t="s">
        <v>491</v>
      </c>
      <c r="C40" s="69" t="s">
        <v>154</v>
      </c>
      <c r="D40" s="56">
        <v>306.89999999999998</v>
      </c>
      <c r="E40" s="82"/>
      <c r="F40" s="57">
        <v>33</v>
      </c>
      <c r="G40" s="82"/>
    </row>
    <row r="41" spans="1:7" x14ac:dyDescent="0.25">
      <c r="A41" s="72">
        <v>38</v>
      </c>
      <c r="B41" s="13" t="s">
        <v>492</v>
      </c>
      <c r="C41" s="69" t="s">
        <v>154</v>
      </c>
      <c r="D41" s="56">
        <v>256.3</v>
      </c>
      <c r="E41" s="82"/>
      <c r="F41" s="57">
        <v>33</v>
      </c>
      <c r="G41" s="82"/>
    </row>
    <row r="42" spans="1:7" x14ac:dyDescent="0.25">
      <c r="A42" s="72">
        <v>39</v>
      </c>
      <c r="B42" s="13" t="s">
        <v>493</v>
      </c>
      <c r="C42" s="69" t="s">
        <v>154</v>
      </c>
      <c r="D42" s="56">
        <v>0</v>
      </c>
      <c r="E42" s="82"/>
      <c r="F42" s="57">
        <v>44</v>
      </c>
      <c r="G42" s="82"/>
    </row>
    <row r="43" spans="1:7" x14ac:dyDescent="0.25">
      <c r="A43" s="72">
        <v>40</v>
      </c>
      <c r="B43" s="13" t="s">
        <v>494</v>
      </c>
      <c r="C43" s="69" t="s">
        <v>154</v>
      </c>
      <c r="D43" s="56">
        <v>0</v>
      </c>
      <c r="E43" s="82"/>
      <c r="F43" s="57">
        <v>99</v>
      </c>
      <c r="G43" s="82"/>
    </row>
    <row r="44" spans="1:7" x14ac:dyDescent="0.25">
      <c r="A44" s="72">
        <v>41</v>
      </c>
      <c r="B44" s="13" t="s">
        <v>495</v>
      </c>
      <c r="C44" s="69" t="s">
        <v>154</v>
      </c>
      <c r="D44" s="56">
        <v>0</v>
      </c>
      <c r="E44" s="82"/>
      <c r="F44" s="57">
        <v>165</v>
      </c>
      <c r="G44" s="82"/>
    </row>
    <row r="45" spans="1:7" x14ac:dyDescent="0.25">
      <c r="A45" s="72">
        <v>42</v>
      </c>
      <c r="B45" s="13" t="s">
        <v>496</v>
      </c>
      <c r="C45" s="69" t="s">
        <v>154</v>
      </c>
      <c r="D45" s="56">
        <v>0</v>
      </c>
      <c r="E45" s="82"/>
      <c r="F45" s="57">
        <v>22</v>
      </c>
      <c r="G45" s="82"/>
    </row>
    <row r="46" spans="1:7" x14ac:dyDescent="0.25">
      <c r="A46" s="72">
        <v>43</v>
      </c>
      <c r="B46" s="13" t="s">
        <v>497</v>
      </c>
      <c r="C46" s="69" t="s">
        <v>154</v>
      </c>
      <c r="D46" s="56">
        <v>40.700000000000003</v>
      </c>
      <c r="E46" s="82"/>
      <c r="F46" s="57">
        <v>11</v>
      </c>
      <c r="G46" s="82"/>
    </row>
    <row r="47" spans="1:7" x14ac:dyDescent="0.25">
      <c r="A47" s="72">
        <v>44</v>
      </c>
      <c r="B47" s="13" t="s">
        <v>498</v>
      </c>
      <c r="C47" s="69" t="s">
        <v>154</v>
      </c>
      <c r="D47" s="56">
        <v>0</v>
      </c>
      <c r="E47" s="82"/>
      <c r="F47" s="57">
        <v>0</v>
      </c>
      <c r="G47" s="82"/>
    </row>
    <row r="48" spans="1:7" x14ac:dyDescent="0.25">
      <c r="A48" s="72">
        <v>45</v>
      </c>
      <c r="B48" s="13" t="s">
        <v>499</v>
      </c>
      <c r="C48" s="69" t="s">
        <v>154</v>
      </c>
      <c r="D48" s="56">
        <v>123.20000000000002</v>
      </c>
      <c r="E48" s="82"/>
      <c r="F48" s="57">
        <v>22</v>
      </c>
      <c r="G48" s="82"/>
    </row>
    <row r="49" spans="1:7" x14ac:dyDescent="0.25">
      <c r="A49" s="72">
        <v>46</v>
      </c>
      <c r="B49" s="13" t="s">
        <v>500</v>
      </c>
      <c r="C49" s="69" t="s">
        <v>154</v>
      </c>
      <c r="D49" s="56">
        <v>0</v>
      </c>
      <c r="E49" s="82"/>
      <c r="F49" s="57">
        <v>22</v>
      </c>
      <c r="G49" s="82"/>
    </row>
    <row r="50" spans="1:7" x14ac:dyDescent="0.25">
      <c r="A50" s="72">
        <v>47</v>
      </c>
      <c r="B50" s="13" t="s">
        <v>501</v>
      </c>
      <c r="C50" s="69" t="s">
        <v>154</v>
      </c>
      <c r="D50" s="56">
        <v>123.20000000000002</v>
      </c>
      <c r="E50" s="82"/>
      <c r="F50" s="57">
        <v>22</v>
      </c>
      <c r="G50" s="82"/>
    </row>
    <row r="51" spans="1:7" x14ac:dyDescent="0.25">
      <c r="A51" s="72">
        <v>48</v>
      </c>
      <c r="B51" s="13" t="s">
        <v>502</v>
      </c>
      <c r="C51" s="69" t="s">
        <v>154</v>
      </c>
      <c r="D51" s="56">
        <v>0</v>
      </c>
      <c r="E51" s="82"/>
      <c r="F51" s="57">
        <v>22</v>
      </c>
      <c r="G51" s="82"/>
    </row>
    <row r="52" spans="1:7" x14ac:dyDescent="0.25">
      <c r="A52" s="72">
        <v>49</v>
      </c>
      <c r="B52" s="73" t="s">
        <v>2163</v>
      </c>
      <c r="C52" s="69" t="s">
        <v>466</v>
      </c>
      <c r="D52" s="56">
        <v>511.50000000000006</v>
      </c>
      <c r="E52" s="82"/>
      <c r="F52" s="57">
        <v>77</v>
      </c>
      <c r="G52" s="82"/>
    </row>
    <row r="53" spans="1:7" x14ac:dyDescent="0.25">
      <c r="A53" s="72">
        <v>50</v>
      </c>
      <c r="B53" s="13" t="s">
        <v>503</v>
      </c>
      <c r="C53" s="69" t="s">
        <v>154</v>
      </c>
      <c r="D53" s="56">
        <v>123.20000000000002</v>
      </c>
      <c r="E53" s="82"/>
      <c r="F53" s="57">
        <v>88</v>
      </c>
      <c r="G53" s="82"/>
    </row>
    <row r="54" spans="1:7" x14ac:dyDescent="0.25">
      <c r="A54" s="72">
        <v>51</v>
      </c>
      <c r="B54" s="73" t="s">
        <v>2164</v>
      </c>
      <c r="C54" s="69" t="s">
        <v>154</v>
      </c>
      <c r="D54" s="56">
        <v>0</v>
      </c>
      <c r="E54" s="82"/>
      <c r="F54" s="57">
        <v>165</v>
      </c>
      <c r="G54" s="82"/>
    </row>
    <row r="55" spans="1:7" x14ac:dyDescent="0.25">
      <c r="A55" s="72">
        <v>52</v>
      </c>
      <c r="B55" s="13" t="s">
        <v>504</v>
      </c>
      <c r="C55" s="69" t="s">
        <v>154</v>
      </c>
      <c r="D55" s="56">
        <v>163.9</v>
      </c>
      <c r="E55" s="82"/>
      <c r="F55" s="57">
        <v>44</v>
      </c>
      <c r="G55" s="82"/>
    </row>
    <row r="56" spans="1:7" x14ac:dyDescent="0.25">
      <c r="A56" s="72">
        <v>53</v>
      </c>
      <c r="B56" s="13" t="s">
        <v>505</v>
      </c>
      <c r="C56" s="69" t="s">
        <v>154</v>
      </c>
      <c r="D56" s="56">
        <v>0</v>
      </c>
      <c r="E56" s="82"/>
      <c r="F56" s="57">
        <v>0</v>
      </c>
      <c r="G56" s="82"/>
    </row>
    <row r="57" spans="1:7" x14ac:dyDescent="0.25">
      <c r="A57" s="72">
        <v>54</v>
      </c>
      <c r="B57" s="13" t="s">
        <v>506</v>
      </c>
      <c r="C57" s="69" t="s">
        <v>154</v>
      </c>
      <c r="D57" s="56">
        <v>81.400000000000006</v>
      </c>
      <c r="E57" s="82"/>
      <c r="F57" s="57">
        <v>44</v>
      </c>
      <c r="G57" s="82"/>
    </row>
    <row r="58" spans="1:7" x14ac:dyDescent="0.25">
      <c r="A58" s="72">
        <v>55</v>
      </c>
      <c r="B58" s="13" t="s">
        <v>507</v>
      </c>
      <c r="C58" s="69" t="s">
        <v>154</v>
      </c>
      <c r="D58" s="56">
        <v>133.1</v>
      </c>
      <c r="E58" s="82"/>
      <c r="F58" s="57">
        <v>44</v>
      </c>
      <c r="G58" s="82"/>
    </row>
    <row r="59" spans="1:7" x14ac:dyDescent="0.25">
      <c r="A59" s="72">
        <v>56</v>
      </c>
      <c r="B59" s="13" t="s">
        <v>508</v>
      </c>
      <c r="C59" s="69" t="s">
        <v>154</v>
      </c>
      <c r="D59" s="56">
        <v>0</v>
      </c>
      <c r="E59" s="82"/>
      <c r="F59" s="57">
        <v>0</v>
      </c>
      <c r="G59" s="82"/>
    </row>
    <row r="60" spans="1:7" x14ac:dyDescent="0.25">
      <c r="A60" s="72">
        <v>57</v>
      </c>
      <c r="B60" s="13" t="s">
        <v>509</v>
      </c>
      <c r="C60" s="69" t="s">
        <v>154</v>
      </c>
      <c r="D60" s="56">
        <v>61.600000000000009</v>
      </c>
      <c r="E60" s="82"/>
      <c r="F60" s="57">
        <v>44</v>
      </c>
      <c r="G60" s="82"/>
    </row>
    <row r="61" spans="1:7" x14ac:dyDescent="0.25">
      <c r="A61" s="72">
        <v>58</v>
      </c>
      <c r="B61" s="13" t="s">
        <v>510</v>
      </c>
      <c r="C61" s="69" t="s">
        <v>154</v>
      </c>
      <c r="D61" s="56">
        <v>30.800000000000004</v>
      </c>
      <c r="E61" s="82"/>
      <c r="F61" s="57">
        <v>22</v>
      </c>
      <c r="G61" s="82"/>
    </row>
    <row r="62" spans="1:7" x14ac:dyDescent="0.25">
      <c r="A62" s="72">
        <v>59</v>
      </c>
      <c r="B62" s="13" t="s">
        <v>511</v>
      </c>
      <c r="C62" s="69" t="s">
        <v>154</v>
      </c>
      <c r="D62" s="56">
        <v>0</v>
      </c>
      <c r="E62" s="82"/>
      <c r="F62" s="57">
        <v>0</v>
      </c>
      <c r="G62" s="82"/>
    </row>
    <row r="63" spans="1:7" x14ac:dyDescent="0.25">
      <c r="A63" s="72">
        <v>60</v>
      </c>
      <c r="B63" s="13" t="s">
        <v>512</v>
      </c>
      <c r="C63" s="69" t="s">
        <v>154</v>
      </c>
      <c r="D63" s="56">
        <v>102.30000000000001</v>
      </c>
      <c r="E63" s="82"/>
      <c r="F63" s="57">
        <v>22</v>
      </c>
      <c r="G63" s="82"/>
    </row>
    <row r="64" spans="1:7" x14ac:dyDescent="0.25">
      <c r="A64" s="72">
        <v>61</v>
      </c>
      <c r="B64" s="75" t="s">
        <v>2165</v>
      </c>
      <c r="C64" s="69" t="s">
        <v>466</v>
      </c>
      <c r="D64" s="56">
        <v>1841.3999999999999</v>
      </c>
      <c r="E64" s="82"/>
      <c r="F64" s="57">
        <v>275</v>
      </c>
      <c r="G64" s="82"/>
    </row>
    <row r="65" spans="1:7" x14ac:dyDescent="0.25">
      <c r="A65" s="72">
        <v>62</v>
      </c>
      <c r="B65" s="75" t="s">
        <v>2166</v>
      </c>
      <c r="C65" s="69" t="s">
        <v>466</v>
      </c>
      <c r="D65" s="56">
        <v>0</v>
      </c>
      <c r="E65" s="82"/>
      <c r="F65" s="57">
        <v>286</v>
      </c>
      <c r="G65" s="82"/>
    </row>
    <row r="66" spans="1:7" x14ac:dyDescent="0.25">
      <c r="A66" s="72">
        <v>63</v>
      </c>
      <c r="B66" s="75" t="s">
        <v>2167</v>
      </c>
      <c r="C66" s="69" t="s">
        <v>154</v>
      </c>
      <c r="D66" s="56">
        <v>306.89999999999998</v>
      </c>
      <c r="E66" s="82"/>
      <c r="F66" s="57">
        <v>275</v>
      </c>
      <c r="G66" s="82"/>
    </row>
    <row r="67" spans="1:7" x14ac:dyDescent="0.25">
      <c r="A67" s="72">
        <v>64</v>
      </c>
      <c r="B67" s="75" t="s">
        <v>2168</v>
      </c>
      <c r="C67" s="69" t="s">
        <v>154</v>
      </c>
      <c r="D67" s="56">
        <v>358.59999999999997</v>
      </c>
      <c r="E67" s="82"/>
      <c r="F67" s="57">
        <v>0</v>
      </c>
      <c r="G67" s="82"/>
    </row>
    <row r="68" spans="1:7" x14ac:dyDescent="0.25">
      <c r="A68" s="72">
        <v>65</v>
      </c>
      <c r="B68" s="75" t="s">
        <v>2169</v>
      </c>
      <c r="C68" s="69" t="s">
        <v>154</v>
      </c>
      <c r="D68" s="56">
        <v>20.9</v>
      </c>
      <c r="E68" s="82"/>
      <c r="F68" s="57">
        <v>11</v>
      </c>
      <c r="G68" s="82"/>
    </row>
    <row r="69" spans="1:7" x14ac:dyDescent="0.25">
      <c r="A69" s="72">
        <v>66</v>
      </c>
      <c r="B69" s="75" t="s">
        <v>2170</v>
      </c>
      <c r="C69" s="69" t="s">
        <v>154</v>
      </c>
      <c r="D69" s="56">
        <v>154</v>
      </c>
      <c r="E69" s="82"/>
      <c r="F69" s="57">
        <v>0</v>
      </c>
      <c r="G69" s="82"/>
    </row>
    <row r="70" spans="1:7" x14ac:dyDescent="0.25">
      <c r="A70" s="72">
        <v>67</v>
      </c>
      <c r="B70" s="75" t="s">
        <v>2171</v>
      </c>
      <c r="C70" s="69" t="s">
        <v>154</v>
      </c>
      <c r="D70" s="56">
        <v>306.89999999999998</v>
      </c>
      <c r="E70" s="82"/>
      <c r="F70" s="57">
        <v>55</v>
      </c>
      <c r="G70" s="82"/>
    </row>
    <row r="71" spans="1:7" x14ac:dyDescent="0.25">
      <c r="A71" s="72">
        <v>68</v>
      </c>
      <c r="B71" s="75" t="s">
        <v>2172</v>
      </c>
      <c r="C71" s="69" t="s">
        <v>154</v>
      </c>
      <c r="D71" s="56">
        <v>183.7</v>
      </c>
      <c r="E71" s="82"/>
      <c r="F71" s="57">
        <v>55</v>
      </c>
      <c r="G71" s="82"/>
    </row>
    <row r="72" spans="1:7" x14ac:dyDescent="0.25">
      <c r="A72" s="72">
        <v>69</v>
      </c>
      <c r="B72" s="75" t="s">
        <v>2173</v>
      </c>
      <c r="C72" s="69" t="s">
        <v>154</v>
      </c>
      <c r="D72" s="56">
        <v>9.9</v>
      </c>
      <c r="E72" s="82"/>
      <c r="F72" s="57">
        <v>11</v>
      </c>
      <c r="G72" s="82"/>
    </row>
    <row r="73" spans="1:7" x14ac:dyDescent="0.25">
      <c r="A73" s="72">
        <v>70</v>
      </c>
      <c r="B73" s="75" t="s">
        <v>2174</v>
      </c>
      <c r="C73" s="69" t="s">
        <v>154</v>
      </c>
      <c r="D73" s="56">
        <v>0</v>
      </c>
      <c r="E73" s="82"/>
      <c r="F73" s="57">
        <v>0</v>
      </c>
      <c r="G73" s="82"/>
    </row>
    <row r="74" spans="1:7" x14ac:dyDescent="0.25">
      <c r="A74" s="72">
        <v>71</v>
      </c>
      <c r="B74" s="75" t="s">
        <v>2175</v>
      </c>
      <c r="C74" s="69" t="s">
        <v>154</v>
      </c>
      <c r="D74" s="56">
        <v>0</v>
      </c>
      <c r="E74" s="82"/>
      <c r="F74" s="57">
        <v>0</v>
      </c>
      <c r="G74" s="82"/>
    </row>
    <row r="75" spans="1:7" x14ac:dyDescent="0.25">
      <c r="A75" s="72">
        <v>72</v>
      </c>
      <c r="B75" s="75" t="s">
        <v>2176</v>
      </c>
      <c r="C75" s="69" t="s">
        <v>154</v>
      </c>
      <c r="D75" s="56">
        <v>94.6</v>
      </c>
      <c r="E75" s="82"/>
      <c r="F75" s="57">
        <v>77</v>
      </c>
      <c r="G75" s="82"/>
    </row>
    <row r="76" spans="1:7" x14ac:dyDescent="0.25">
      <c r="A76" s="72">
        <v>73</v>
      </c>
      <c r="B76" s="75" t="s">
        <v>2177</v>
      </c>
      <c r="C76" s="69" t="s">
        <v>154</v>
      </c>
      <c r="D76" s="56">
        <v>61.600000000000009</v>
      </c>
      <c r="E76" s="82"/>
      <c r="F76" s="57">
        <v>22</v>
      </c>
      <c r="G76" s="82"/>
    </row>
    <row r="77" spans="1:7" x14ac:dyDescent="0.25">
      <c r="A77" s="72">
        <v>74</v>
      </c>
      <c r="B77" s="75" t="s">
        <v>2178</v>
      </c>
      <c r="C77" s="69" t="s">
        <v>154</v>
      </c>
      <c r="D77" s="56">
        <v>30.800000000000004</v>
      </c>
      <c r="E77" s="82"/>
      <c r="F77" s="57">
        <v>22</v>
      </c>
      <c r="G77" s="82"/>
    </row>
    <row r="78" spans="1:7" x14ac:dyDescent="0.25">
      <c r="A78" s="72">
        <v>75</v>
      </c>
      <c r="B78" s="75" t="s">
        <v>2179</v>
      </c>
      <c r="C78" s="69" t="s">
        <v>154</v>
      </c>
      <c r="D78" s="56">
        <v>613.79999999999995</v>
      </c>
      <c r="E78" s="82"/>
      <c r="F78" s="57">
        <v>66</v>
      </c>
      <c r="G78" s="82"/>
    </row>
    <row r="79" spans="1:7" x14ac:dyDescent="0.25">
      <c r="A79" s="72">
        <v>76</v>
      </c>
      <c r="B79" s="75" t="s">
        <v>2180</v>
      </c>
      <c r="C79" s="69" t="s">
        <v>154</v>
      </c>
      <c r="D79" s="56">
        <v>0</v>
      </c>
      <c r="E79" s="82"/>
      <c r="F79" s="57">
        <v>330</v>
      </c>
      <c r="G79" s="82"/>
    </row>
    <row r="80" spans="1:7" x14ac:dyDescent="0.25">
      <c r="A80" s="72">
        <v>77</v>
      </c>
      <c r="B80" s="75" t="s">
        <v>2181</v>
      </c>
      <c r="C80" s="69" t="s">
        <v>154</v>
      </c>
      <c r="D80" s="56">
        <v>0</v>
      </c>
      <c r="E80" s="82"/>
      <c r="F80" s="57">
        <v>0</v>
      </c>
      <c r="G80" s="82"/>
    </row>
    <row r="81" spans="1:7" x14ac:dyDescent="0.25">
      <c r="A81" s="72">
        <v>78</v>
      </c>
      <c r="B81" s="75" t="s">
        <v>2182</v>
      </c>
      <c r="C81" s="69" t="s">
        <v>154</v>
      </c>
      <c r="D81" s="56">
        <v>40.700000000000003</v>
      </c>
      <c r="E81" s="82"/>
      <c r="F81" s="57">
        <v>33</v>
      </c>
      <c r="G81" s="82"/>
    </row>
    <row r="82" spans="1:7" x14ac:dyDescent="0.25">
      <c r="A82" s="72">
        <v>79</v>
      </c>
      <c r="B82" s="75" t="s">
        <v>2183</v>
      </c>
      <c r="C82" s="69" t="s">
        <v>466</v>
      </c>
      <c r="D82" s="56">
        <v>0</v>
      </c>
      <c r="E82" s="82"/>
      <c r="F82" s="57">
        <v>165</v>
      </c>
      <c r="G82" s="82"/>
    </row>
    <row r="83" spans="1:7" x14ac:dyDescent="0.25">
      <c r="A83" s="72">
        <v>80</v>
      </c>
      <c r="B83" s="75" t="s">
        <v>2184</v>
      </c>
      <c r="C83" s="69" t="s">
        <v>466</v>
      </c>
      <c r="D83" s="56">
        <v>0</v>
      </c>
      <c r="E83" s="82"/>
      <c r="F83" s="57">
        <v>330</v>
      </c>
      <c r="G83" s="82"/>
    </row>
    <row r="84" spans="1:7" x14ac:dyDescent="0.25">
      <c r="A84" s="72">
        <v>81</v>
      </c>
      <c r="B84" s="75" t="s">
        <v>2185</v>
      </c>
      <c r="C84" s="69" t="s">
        <v>466</v>
      </c>
      <c r="D84" s="56">
        <v>0</v>
      </c>
      <c r="E84" s="82"/>
      <c r="F84" s="57">
        <v>165</v>
      </c>
      <c r="G84" s="82"/>
    </row>
    <row r="85" spans="1:7" x14ac:dyDescent="0.25">
      <c r="A85" s="72">
        <v>82</v>
      </c>
      <c r="B85" s="75" t="s">
        <v>2186</v>
      </c>
      <c r="C85" s="69" t="s">
        <v>466</v>
      </c>
      <c r="D85" s="56">
        <v>0</v>
      </c>
      <c r="E85" s="82"/>
      <c r="F85" s="57">
        <v>330</v>
      </c>
      <c r="G85" s="82"/>
    </row>
    <row r="86" spans="1:7" x14ac:dyDescent="0.25">
      <c r="A86" s="72">
        <v>83</v>
      </c>
      <c r="B86" s="75" t="s">
        <v>2187</v>
      </c>
      <c r="C86" s="69" t="s">
        <v>466</v>
      </c>
      <c r="D86" s="56">
        <v>0</v>
      </c>
      <c r="E86" s="82"/>
      <c r="F86" s="57">
        <v>165</v>
      </c>
      <c r="G86" s="82"/>
    </row>
    <row r="87" spans="1:7" x14ac:dyDescent="0.25">
      <c r="A87" s="72">
        <v>84</v>
      </c>
      <c r="B87" s="75" t="s">
        <v>2188</v>
      </c>
      <c r="C87" s="69" t="s">
        <v>466</v>
      </c>
      <c r="D87" s="56">
        <v>0</v>
      </c>
      <c r="E87" s="82"/>
      <c r="F87" s="57">
        <v>330</v>
      </c>
      <c r="G87" s="82"/>
    </row>
    <row r="88" spans="1:7" x14ac:dyDescent="0.25">
      <c r="A88" s="72">
        <v>85</v>
      </c>
      <c r="B88" s="75" t="s">
        <v>2189</v>
      </c>
      <c r="C88" s="69" t="s">
        <v>466</v>
      </c>
      <c r="D88" s="56">
        <v>51.699999999999996</v>
      </c>
      <c r="E88" s="82"/>
      <c r="F88" s="57">
        <v>22</v>
      </c>
      <c r="G88" s="82"/>
    </row>
    <row r="89" spans="1:7" x14ac:dyDescent="0.25">
      <c r="A89" s="72">
        <v>86</v>
      </c>
      <c r="B89" s="75" t="s">
        <v>2190</v>
      </c>
      <c r="C89" s="69" t="s">
        <v>466</v>
      </c>
      <c r="D89" s="56">
        <v>0</v>
      </c>
      <c r="E89" s="82"/>
      <c r="F89" s="57">
        <v>55</v>
      </c>
      <c r="G89" s="82"/>
    </row>
    <row r="90" spans="1:7" x14ac:dyDescent="0.25">
      <c r="A90" s="72">
        <v>87</v>
      </c>
      <c r="B90" s="75" t="s">
        <v>2191</v>
      </c>
      <c r="C90" s="69" t="s">
        <v>154</v>
      </c>
      <c r="D90" s="56">
        <v>716.1</v>
      </c>
      <c r="E90" s="82"/>
      <c r="F90" s="57">
        <v>165</v>
      </c>
      <c r="G90" s="82"/>
    </row>
    <row r="91" spans="1:7" x14ac:dyDescent="0.25">
      <c r="A91" s="72">
        <v>88</v>
      </c>
      <c r="B91" s="75" t="s">
        <v>2192</v>
      </c>
      <c r="C91" s="69" t="s">
        <v>466</v>
      </c>
      <c r="D91" s="56">
        <v>1125.3</v>
      </c>
      <c r="E91" s="82"/>
      <c r="F91" s="57">
        <v>220</v>
      </c>
      <c r="G91" s="82"/>
    </row>
    <row r="92" spans="1:7" x14ac:dyDescent="0.25">
      <c r="A92" s="72">
        <v>89</v>
      </c>
      <c r="B92" s="75" t="s">
        <v>2193</v>
      </c>
      <c r="C92" s="69" t="s">
        <v>466</v>
      </c>
      <c r="D92" s="56">
        <v>0</v>
      </c>
      <c r="E92" s="82"/>
      <c r="F92" s="57">
        <v>660</v>
      </c>
      <c r="G92" s="82"/>
    </row>
    <row r="93" spans="1:7" x14ac:dyDescent="0.25">
      <c r="A93" s="72">
        <v>90</v>
      </c>
      <c r="B93" s="75" t="s">
        <v>2194</v>
      </c>
      <c r="C93" s="69" t="s">
        <v>154</v>
      </c>
      <c r="D93" s="56">
        <v>409.20000000000005</v>
      </c>
      <c r="E93" s="82"/>
      <c r="F93" s="57">
        <v>55</v>
      </c>
      <c r="G93" s="82"/>
    </row>
    <row r="94" spans="1:7" x14ac:dyDescent="0.25">
      <c r="A94" s="72">
        <v>91</v>
      </c>
      <c r="B94" s="75" t="s">
        <v>2195</v>
      </c>
      <c r="C94" s="69" t="s">
        <v>154</v>
      </c>
      <c r="D94" s="56">
        <v>306.89999999999998</v>
      </c>
      <c r="E94" s="82"/>
      <c r="F94" s="57">
        <v>55</v>
      </c>
      <c r="G94" s="82"/>
    </row>
    <row r="95" spans="1:7" x14ac:dyDescent="0.25">
      <c r="A95" s="72">
        <v>92</v>
      </c>
      <c r="B95" s="75" t="s">
        <v>2196</v>
      </c>
      <c r="C95" s="69" t="s">
        <v>154</v>
      </c>
      <c r="D95" s="56">
        <v>0</v>
      </c>
      <c r="E95" s="82"/>
      <c r="F95" s="57">
        <v>385</v>
      </c>
      <c r="G95" s="82"/>
    </row>
    <row r="96" spans="1:7" x14ac:dyDescent="0.25">
      <c r="A96" s="72">
        <v>93</v>
      </c>
      <c r="B96" s="75" t="s">
        <v>2197</v>
      </c>
      <c r="C96" s="69" t="s">
        <v>154</v>
      </c>
      <c r="D96" s="56">
        <v>102.30000000000001</v>
      </c>
      <c r="E96" s="82"/>
      <c r="F96" s="57">
        <v>55</v>
      </c>
      <c r="G96" s="82"/>
    </row>
    <row r="97" spans="1:7" x14ac:dyDescent="0.25">
      <c r="A97" s="72">
        <v>94</v>
      </c>
      <c r="B97" s="75" t="s">
        <v>2198</v>
      </c>
      <c r="C97" s="69" t="s">
        <v>154</v>
      </c>
      <c r="D97" s="56">
        <v>306.89999999999998</v>
      </c>
      <c r="E97" s="82"/>
      <c r="F97" s="57">
        <v>55</v>
      </c>
      <c r="G97" s="82"/>
    </row>
    <row r="98" spans="1:7" x14ac:dyDescent="0.25">
      <c r="A98" s="72">
        <v>95</v>
      </c>
      <c r="B98" s="75" t="s">
        <v>2199</v>
      </c>
      <c r="C98" s="69" t="s">
        <v>154</v>
      </c>
      <c r="D98" s="56">
        <v>409.20000000000005</v>
      </c>
      <c r="E98" s="82"/>
      <c r="F98" s="57">
        <v>77</v>
      </c>
      <c r="G98" s="82"/>
    </row>
    <row r="99" spans="1:7" x14ac:dyDescent="0.25">
      <c r="A99" s="72">
        <v>96</v>
      </c>
      <c r="B99" s="75" t="s">
        <v>2200</v>
      </c>
      <c r="C99" s="69" t="s">
        <v>154</v>
      </c>
      <c r="D99" s="56">
        <v>102.30000000000001</v>
      </c>
      <c r="E99" s="82"/>
      <c r="F99" s="57">
        <v>55</v>
      </c>
      <c r="G99" s="82"/>
    </row>
    <row r="100" spans="1:7" x14ac:dyDescent="0.25">
      <c r="A100" s="72">
        <v>97</v>
      </c>
      <c r="B100" s="75" t="s">
        <v>2201</v>
      </c>
      <c r="C100" s="69" t="s">
        <v>154</v>
      </c>
      <c r="D100" s="56">
        <v>81.400000000000006</v>
      </c>
      <c r="E100" s="82"/>
      <c r="F100" s="57">
        <v>66</v>
      </c>
      <c r="G100" s="82"/>
    </row>
    <row r="101" spans="1:7" x14ac:dyDescent="0.25">
      <c r="A101" s="72">
        <v>98</v>
      </c>
      <c r="B101" s="75" t="s">
        <v>2202</v>
      </c>
      <c r="C101" s="69" t="s">
        <v>154</v>
      </c>
      <c r="D101" s="56">
        <v>20.9</v>
      </c>
      <c r="E101" s="82"/>
      <c r="F101" s="57">
        <v>22</v>
      </c>
      <c r="G101" s="82"/>
    </row>
    <row r="102" spans="1:7" x14ac:dyDescent="0.25">
      <c r="A102" s="72">
        <v>99</v>
      </c>
      <c r="B102" s="75" t="s">
        <v>2203</v>
      </c>
      <c r="C102" s="69" t="s">
        <v>154</v>
      </c>
      <c r="D102" s="56">
        <v>0</v>
      </c>
      <c r="E102" s="82"/>
      <c r="F102" s="57">
        <v>0</v>
      </c>
      <c r="G102" s="82"/>
    </row>
    <row r="103" spans="1:7" x14ac:dyDescent="0.25">
      <c r="A103" s="72">
        <v>100</v>
      </c>
      <c r="B103" s="75" t="s">
        <v>2204</v>
      </c>
      <c r="C103" s="69" t="s">
        <v>466</v>
      </c>
      <c r="D103" s="56">
        <v>154</v>
      </c>
      <c r="E103" s="82"/>
      <c r="F103" s="57">
        <v>22</v>
      </c>
      <c r="G103" s="82"/>
    </row>
    <row r="104" spans="1:7" x14ac:dyDescent="0.25">
      <c r="A104" s="72">
        <v>101</v>
      </c>
      <c r="B104" s="75" t="s">
        <v>2205</v>
      </c>
      <c r="C104" s="69" t="s">
        <v>466</v>
      </c>
      <c r="D104" s="56">
        <v>163.9</v>
      </c>
      <c r="E104" s="82"/>
      <c r="F104" s="57">
        <v>44</v>
      </c>
      <c r="G104" s="82"/>
    </row>
    <row r="105" spans="1:7" x14ac:dyDescent="0.25">
      <c r="A105" s="72">
        <v>102</v>
      </c>
      <c r="B105" s="75" t="s">
        <v>2206</v>
      </c>
      <c r="C105" s="69" t="s">
        <v>466</v>
      </c>
      <c r="D105" s="56">
        <v>163.9</v>
      </c>
      <c r="E105" s="82"/>
      <c r="F105" s="57">
        <v>44</v>
      </c>
      <c r="G105" s="82"/>
    </row>
    <row r="106" spans="1:7" x14ac:dyDescent="0.25">
      <c r="A106" s="72">
        <v>103</v>
      </c>
      <c r="B106" s="75" t="s">
        <v>2207</v>
      </c>
      <c r="C106" s="69" t="s">
        <v>466</v>
      </c>
      <c r="D106" s="56">
        <v>0</v>
      </c>
      <c r="E106" s="82"/>
      <c r="F106" s="57">
        <v>33</v>
      </c>
      <c r="G106" s="82"/>
    </row>
    <row r="107" spans="1:7" x14ac:dyDescent="0.25">
      <c r="A107" s="72">
        <v>104</v>
      </c>
      <c r="B107" s="75" t="s">
        <v>2208</v>
      </c>
      <c r="C107" s="69" t="s">
        <v>466</v>
      </c>
      <c r="D107" s="56">
        <v>0</v>
      </c>
      <c r="E107" s="82"/>
      <c r="F107" s="57">
        <v>33</v>
      </c>
      <c r="G107" s="82"/>
    </row>
    <row r="108" spans="1:7" x14ac:dyDescent="0.25">
      <c r="A108" s="72">
        <v>105</v>
      </c>
      <c r="B108" s="75" t="s">
        <v>2209</v>
      </c>
      <c r="C108" s="69" t="s">
        <v>466</v>
      </c>
      <c r="D108" s="56">
        <v>0</v>
      </c>
      <c r="E108" s="82"/>
      <c r="F108" s="57">
        <v>66</v>
      </c>
      <c r="G108" s="82"/>
    </row>
    <row r="109" spans="1:7" x14ac:dyDescent="0.25">
      <c r="A109" s="72">
        <v>106</v>
      </c>
      <c r="B109" s="75" t="s">
        <v>2210</v>
      </c>
      <c r="C109" s="69" t="s">
        <v>154</v>
      </c>
      <c r="D109" s="56">
        <v>154</v>
      </c>
      <c r="E109" s="82"/>
      <c r="F109" s="57">
        <v>44</v>
      </c>
      <c r="G109" s="82"/>
    </row>
    <row r="110" spans="1:7" x14ac:dyDescent="0.25">
      <c r="A110" s="72">
        <v>107</v>
      </c>
      <c r="B110" s="13" t="s">
        <v>513</v>
      </c>
      <c r="C110" s="69" t="s">
        <v>466</v>
      </c>
      <c r="D110" s="56">
        <v>0</v>
      </c>
      <c r="E110" s="82"/>
      <c r="F110" s="57">
        <v>0</v>
      </c>
      <c r="G110" s="82"/>
    </row>
    <row r="111" spans="1:7" ht="24" x14ac:dyDescent="0.25">
      <c r="A111" s="72">
        <v>108</v>
      </c>
      <c r="B111" s="73" t="s">
        <v>2211</v>
      </c>
      <c r="C111" s="69" t="s">
        <v>466</v>
      </c>
      <c r="D111" s="56">
        <v>10230</v>
      </c>
      <c r="E111" s="82"/>
      <c r="F111" s="57">
        <v>880</v>
      </c>
      <c r="G111" s="82"/>
    </row>
    <row r="112" spans="1:7" x14ac:dyDescent="0.25">
      <c r="A112" s="72">
        <v>109</v>
      </c>
      <c r="B112" s="73" t="s">
        <v>2212</v>
      </c>
      <c r="C112" s="69" t="s">
        <v>466</v>
      </c>
      <c r="D112" s="56">
        <v>0</v>
      </c>
      <c r="E112" s="82"/>
      <c r="F112" s="57">
        <v>1320</v>
      </c>
      <c r="G112" s="82"/>
    </row>
    <row r="113" spans="1:7" ht="24" x14ac:dyDescent="0.25">
      <c r="A113" s="72">
        <v>110</v>
      </c>
      <c r="B113" s="73" t="s">
        <v>2213</v>
      </c>
      <c r="C113" s="69" t="s">
        <v>154</v>
      </c>
      <c r="D113" s="56">
        <v>0</v>
      </c>
      <c r="E113" s="82"/>
      <c r="F113" s="57">
        <v>33</v>
      </c>
      <c r="G113" s="82"/>
    </row>
    <row r="114" spans="1:7" ht="24" x14ac:dyDescent="0.25">
      <c r="A114" s="72">
        <v>111</v>
      </c>
      <c r="B114" s="73" t="s">
        <v>2214</v>
      </c>
      <c r="C114" s="69" t="s">
        <v>154</v>
      </c>
      <c r="D114" s="56">
        <v>0</v>
      </c>
      <c r="E114" s="82"/>
      <c r="F114" s="57">
        <v>33</v>
      </c>
      <c r="G114" s="82"/>
    </row>
    <row r="115" spans="1:7" x14ac:dyDescent="0.25">
      <c r="A115" s="72">
        <v>112</v>
      </c>
      <c r="B115" s="13" t="s">
        <v>514</v>
      </c>
      <c r="C115" s="69" t="s">
        <v>154</v>
      </c>
      <c r="D115" s="56">
        <v>306.89999999999998</v>
      </c>
      <c r="E115" s="82"/>
      <c r="F115" s="57">
        <v>0</v>
      </c>
      <c r="G115" s="82"/>
    </row>
    <row r="116" spans="1:7" x14ac:dyDescent="0.25">
      <c r="A116" s="72">
        <v>113</v>
      </c>
      <c r="B116" s="13" t="s">
        <v>515</v>
      </c>
      <c r="C116" s="69" t="s">
        <v>466</v>
      </c>
      <c r="D116" s="56">
        <v>71.5</v>
      </c>
      <c r="E116" s="82"/>
      <c r="F116" s="57">
        <v>0</v>
      </c>
      <c r="G116" s="82"/>
    </row>
    <row r="117" spans="1:7" x14ac:dyDescent="0.25">
      <c r="A117" s="72">
        <v>114</v>
      </c>
      <c r="B117" s="13" t="s">
        <v>516</v>
      </c>
      <c r="C117" s="69" t="s">
        <v>154</v>
      </c>
      <c r="D117" s="56">
        <v>0</v>
      </c>
      <c r="E117" s="82"/>
      <c r="F117" s="57">
        <v>77</v>
      </c>
      <c r="G117" s="82"/>
    </row>
    <row r="118" spans="1:7" ht="24" x14ac:dyDescent="0.25">
      <c r="A118" s="72">
        <v>115</v>
      </c>
      <c r="B118" s="73" t="s">
        <v>2215</v>
      </c>
      <c r="C118" s="69" t="s">
        <v>154</v>
      </c>
      <c r="D118" s="56">
        <v>256.3</v>
      </c>
      <c r="E118" s="82"/>
      <c r="F118" s="57">
        <v>132</v>
      </c>
      <c r="G118" s="82"/>
    </row>
    <row r="119" spans="1:7" x14ac:dyDescent="0.25">
      <c r="A119" s="72">
        <v>116</v>
      </c>
      <c r="B119" s="13" t="s">
        <v>517</v>
      </c>
      <c r="C119" s="69" t="s">
        <v>154</v>
      </c>
      <c r="D119" s="56">
        <v>0</v>
      </c>
      <c r="E119" s="82"/>
      <c r="F119" s="57">
        <v>0</v>
      </c>
      <c r="G119" s="82"/>
    </row>
    <row r="120" spans="1:7" x14ac:dyDescent="0.25">
      <c r="A120" s="72">
        <v>117</v>
      </c>
      <c r="B120" s="13" t="s">
        <v>518</v>
      </c>
      <c r="C120" s="69" t="s">
        <v>154</v>
      </c>
      <c r="D120" s="56">
        <v>306.89999999999998</v>
      </c>
      <c r="E120" s="82"/>
      <c r="F120" s="57">
        <v>132</v>
      </c>
      <c r="G120" s="82"/>
    </row>
    <row r="121" spans="1:7" x14ac:dyDescent="0.25">
      <c r="A121" s="72">
        <v>118</v>
      </c>
      <c r="B121" s="13" t="s">
        <v>519</v>
      </c>
      <c r="C121" s="69" t="s">
        <v>154</v>
      </c>
      <c r="D121" s="56">
        <v>409.20000000000005</v>
      </c>
      <c r="E121" s="82"/>
      <c r="F121" s="57">
        <v>132</v>
      </c>
      <c r="G121" s="82"/>
    </row>
    <row r="122" spans="1:7" x14ac:dyDescent="0.25">
      <c r="A122" s="72">
        <v>119</v>
      </c>
      <c r="B122" s="13" t="s">
        <v>520</v>
      </c>
      <c r="C122" s="69" t="s">
        <v>466</v>
      </c>
      <c r="D122" s="56">
        <v>0</v>
      </c>
      <c r="E122" s="82"/>
      <c r="F122" s="57">
        <v>22</v>
      </c>
      <c r="G122" s="82"/>
    </row>
    <row r="123" spans="1:7" x14ac:dyDescent="0.25">
      <c r="A123" s="72">
        <v>120</v>
      </c>
      <c r="B123" s="13" t="s">
        <v>521</v>
      </c>
      <c r="C123" s="69" t="s">
        <v>154</v>
      </c>
      <c r="D123" s="56">
        <v>613.79999999999995</v>
      </c>
      <c r="E123" s="82"/>
      <c r="F123" s="57">
        <v>110</v>
      </c>
      <c r="G123" s="82"/>
    </row>
    <row r="124" spans="1:7" x14ac:dyDescent="0.25">
      <c r="A124" s="72">
        <v>121</v>
      </c>
      <c r="B124" s="13" t="s">
        <v>522</v>
      </c>
      <c r="C124" s="74" t="s">
        <v>2216</v>
      </c>
      <c r="D124" s="56">
        <v>20.9</v>
      </c>
      <c r="E124" s="82"/>
      <c r="F124" s="57">
        <v>0</v>
      </c>
      <c r="G124" s="82"/>
    </row>
    <row r="125" spans="1:7" x14ac:dyDescent="0.25">
      <c r="A125" s="72">
        <v>122</v>
      </c>
      <c r="B125" s="13" t="s">
        <v>523</v>
      </c>
      <c r="C125" s="69" t="s">
        <v>154</v>
      </c>
      <c r="D125" s="56">
        <v>46.199999999999996</v>
      </c>
      <c r="E125" s="82"/>
      <c r="F125" s="57">
        <v>11</v>
      </c>
      <c r="G125" s="82"/>
    </row>
    <row r="126" spans="1:7" x14ac:dyDescent="0.25">
      <c r="A126" s="72">
        <v>123</v>
      </c>
      <c r="B126" s="13" t="s">
        <v>524</v>
      </c>
      <c r="C126" s="72" t="s">
        <v>2217</v>
      </c>
      <c r="D126" s="56">
        <v>123.20000000000002</v>
      </c>
      <c r="E126" s="82"/>
      <c r="F126" s="57">
        <v>132</v>
      </c>
      <c r="G126" s="82"/>
    </row>
    <row r="127" spans="1:7" ht="24" x14ac:dyDescent="0.25">
      <c r="A127" s="72">
        <v>124</v>
      </c>
      <c r="B127" s="73" t="s">
        <v>2218</v>
      </c>
      <c r="C127" s="69" t="s">
        <v>154</v>
      </c>
      <c r="D127" s="56">
        <v>256.3</v>
      </c>
      <c r="E127" s="82"/>
      <c r="F127" s="57">
        <v>0</v>
      </c>
      <c r="G127" s="82"/>
    </row>
    <row r="128" spans="1:7" ht="24" x14ac:dyDescent="0.25">
      <c r="A128" s="72">
        <v>125</v>
      </c>
      <c r="B128" s="73" t="s">
        <v>2219</v>
      </c>
      <c r="C128" s="69" t="s">
        <v>154</v>
      </c>
      <c r="D128" s="56">
        <v>123.20000000000002</v>
      </c>
      <c r="E128" s="82"/>
      <c r="F128" s="57">
        <v>0</v>
      </c>
      <c r="G128" s="82"/>
    </row>
    <row r="129" spans="1:7" x14ac:dyDescent="0.25">
      <c r="A129" s="72">
        <v>126</v>
      </c>
      <c r="B129" s="13" t="s">
        <v>525</v>
      </c>
      <c r="C129" s="69" t="s">
        <v>154</v>
      </c>
      <c r="D129" s="56">
        <v>40.700000000000003</v>
      </c>
      <c r="E129" s="82"/>
      <c r="F129" s="57">
        <v>11</v>
      </c>
      <c r="G129" s="82"/>
    </row>
    <row r="130" spans="1:7" x14ac:dyDescent="0.25">
      <c r="A130" s="72">
        <v>127</v>
      </c>
      <c r="B130" s="13" t="s">
        <v>526</v>
      </c>
      <c r="C130" s="69" t="s">
        <v>154</v>
      </c>
      <c r="D130" s="56">
        <v>409.20000000000005</v>
      </c>
      <c r="E130" s="82"/>
      <c r="F130" s="57">
        <v>22</v>
      </c>
      <c r="G130" s="82"/>
    </row>
    <row r="131" spans="1:7" x14ac:dyDescent="0.25">
      <c r="A131" s="72">
        <v>128</v>
      </c>
      <c r="B131" s="13" t="s">
        <v>527</v>
      </c>
      <c r="C131" s="69" t="s">
        <v>154</v>
      </c>
      <c r="D131" s="56">
        <v>0</v>
      </c>
      <c r="E131" s="82"/>
      <c r="F131" s="57">
        <v>77</v>
      </c>
      <c r="G131" s="82"/>
    </row>
    <row r="132" spans="1:7" x14ac:dyDescent="0.25">
      <c r="A132" s="72">
        <v>129</v>
      </c>
      <c r="B132" s="13" t="s">
        <v>528</v>
      </c>
      <c r="C132" s="69" t="s">
        <v>154</v>
      </c>
      <c r="D132" s="56">
        <v>20.9</v>
      </c>
      <c r="E132" s="82"/>
      <c r="F132" s="57">
        <v>11</v>
      </c>
      <c r="G132" s="82"/>
    </row>
    <row r="133" spans="1:7" x14ac:dyDescent="0.25">
      <c r="A133" s="72">
        <v>130</v>
      </c>
      <c r="B133" s="13" t="s">
        <v>529</v>
      </c>
      <c r="C133" s="69" t="s">
        <v>154</v>
      </c>
      <c r="D133" s="56">
        <v>40.700000000000003</v>
      </c>
      <c r="E133" s="82"/>
      <c r="F133" s="57">
        <v>33</v>
      </c>
      <c r="G133" s="82"/>
    </row>
    <row r="134" spans="1:7" x14ac:dyDescent="0.25">
      <c r="A134" s="72">
        <v>131</v>
      </c>
      <c r="B134" s="13" t="s">
        <v>530</v>
      </c>
      <c r="C134" s="69" t="s">
        <v>154</v>
      </c>
      <c r="D134" s="56">
        <v>0</v>
      </c>
      <c r="E134" s="82"/>
      <c r="F134" s="57">
        <v>0</v>
      </c>
      <c r="G134" s="82"/>
    </row>
    <row r="135" spans="1:7" x14ac:dyDescent="0.25">
      <c r="A135" s="72">
        <v>132</v>
      </c>
      <c r="B135" s="13" t="s">
        <v>531</v>
      </c>
      <c r="C135" s="69" t="s">
        <v>154</v>
      </c>
      <c r="D135" s="56">
        <v>0</v>
      </c>
      <c r="E135" s="82"/>
      <c r="F135" s="57">
        <v>0</v>
      </c>
      <c r="G135" s="82"/>
    </row>
    <row r="136" spans="1:7" x14ac:dyDescent="0.25">
      <c r="A136" s="72">
        <v>133</v>
      </c>
      <c r="B136" s="13" t="s">
        <v>532</v>
      </c>
      <c r="C136" s="69" t="s">
        <v>154</v>
      </c>
      <c r="D136" s="56">
        <v>61.600000000000009</v>
      </c>
      <c r="E136" s="82"/>
      <c r="F136" s="57">
        <v>44</v>
      </c>
      <c r="G136" s="82"/>
    </row>
    <row r="137" spans="1:7" x14ac:dyDescent="0.25">
      <c r="A137" s="72">
        <v>134</v>
      </c>
      <c r="B137" s="73" t="s">
        <v>2220</v>
      </c>
      <c r="C137" s="69" t="s">
        <v>154</v>
      </c>
      <c r="D137" s="56">
        <v>0</v>
      </c>
      <c r="E137" s="82"/>
      <c r="F137" s="57">
        <v>33</v>
      </c>
      <c r="G137" s="82"/>
    </row>
    <row r="138" spans="1:7" x14ac:dyDescent="0.25">
      <c r="A138" s="72">
        <v>135</v>
      </c>
      <c r="B138" s="13" t="s">
        <v>533</v>
      </c>
      <c r="C138" s="69" t="s">
        <v>154</v>
      </c>
      <c r="D138" s="56">
        <v>30.800000000000004</v>
      </c>
      <c r="E138" s="82"/>
      <c r="F138" s="57">
        <v>11</v>
      </c>
      <c r="G138" s="82"/>
    </row>
    <row r="139" spans="1:7" x14ac:dyDescent="0.25">
      <c r="A139" s="72">
        <v>136</v>
      </c>
      <c r="B139" s="73" t="s">
        <v>2221</v>
      </c>
      <c r="C139" s="69" t="s">
        <v>466</v>
      </c>
      <c r="D139" s="56">
        <v>306.89999999999998</v>
      </c>
      <c r="E139" s="82"/>
      <c r="F139" s="57">
        <v>0</v>
      </c>
      <c r="G139" s="82"/>
    </row>
    <row r="140" spans="1:7" x14ac:dyDescent="0.25">
      <c r="A140" s="72">
        <v>137</v>
      </c>
      <c r="B140" s="73" t="s">
        <v>2222</v>
      </c>
      <c r="C140" s="69" t="s">
        <v>466</v>
      </c>
      <c r="D140" s="56">
        <v>358.59999999999997</v>
      </c>
      <c r="E140" s="82"/>
      <c r="F140" s="57">
        <v>0</v>
      </c>
      <c r="G140" s="82"/>
    </row>
    <row r="141" spans="1:7" x14ac:dyDescent="0.25">
      <c r="A141" s="72">
        <v>138</v>
      </c>
      <c r="B141" s="13" t="s">
        <v>534</v>
      </c>
      <c r="C141" s="69" t="s">
        <v>154</v>
      </c>
      <c r="D141" s="56">
        <v>51.699999999999996</v>
      </c>
      <c r="E141" s="82"/>
      <c r="F141" s="57">
        <v>11</v>
      </c>
      <c r="G141" s="82"/>
    </row>
    <row r="142" spans="1:7" x14ac:dyDescent="0.25">
      <c r="A142" s="72">
        <v>139</v>
      </c>
      <c r="B142" s="73" t="s">
        <v>2223</v>
      </c>
      <c r="C142" s="69" t="s">
        <v>154</v>
      </c>
      <c r="D142" s="56">
        <v>0</v>
      </c>
      <c r="E142" s="82"/>
      <c r="F142" s="57">
        <v>0</v>
      </c>
      <c r="G142" s="82"/>
    </row>
    <row r="143" spans="1:7" x14ac:dyDescent="0.25">
      <c r="A143" s="72">
        <v>140</v>
      </c>
      <c r="B143" s="13" t="s">
        <v>535</v>
      </c>
      <c r="C143" s="69" t="s">
        <v>154</v>
      </c>
      <c r="D143" s="56">
        <v>9.9</v>
      </c>
      <c r="E143" s="82"/>
      <c r="F143" s="57">
        <v>16.5</v>
      </c>
      <c r="G143" s="82"/>
    </row>
    <row r="144" spans="1:7" x14ac:dyDescent="0.25">
      <c r="A144" s="72">
        <v>141</v>
      </c>
      <c r="B144" s="13" t="s">
        <v>536</v>
      </c>
      <c r="C144" s="69" t="s">
        <v>154</v>
      </c>
      <c r="D144" s="56">
        <v>123.20000000000002</v>
      </c>
      <c r="E144" s="82"/>
      <c r="F144" s="57">
        <v>88</v>
      </c>
      <c r="G144" s="82"/>
    </row>
    <row r="145" spans="1:7" x14ac:dyDescent="0.25">
      <c r="A145" s="72">
        <v>142</v>
      </c>
      <c r="B145" s="13" t="s">
        <v>537</v>
      </c>
      <c r="C145" s="69" t="s">
        <v>154</v>
      </c>
      <c r="D145" s="56">
        <v>154</v>
      </c>
      <c r="E145" s="82"/>
      <c r="F145" s="57">
        <v>330</v>
      </c>
      <c r="G145" s="82"/>
    </row>
    <row r="146" spans="1:7" x14ac:dyDescent="0.25">
      <c r="A146" s="72">
        <v>143</v>
      </c>
      <c r="B146" s="13" t="s">
        <v>538</v>
      </c>
      <c r="C146" s="69" t="s">
        <v>154</v>
      </c>
      <c r="D146" s="56">
        <v>9.9</v>
      </c>
      <c r="E146" s="82"/>
      <c r="F146" s="57">
        <v>22</v>
      </c>
      <c r="G146" s="82"/>
    </row>
    <row r="147" spans="1:7" x14ac:dyDescent="0.25">
      <c r="A147" s="72">
        <v>144</v>
      </c>
      <c r="B147" s="13" t="s">
        <v>539</v>
      </c>
      <c r="C147" s="69" t="s">
        <v>154</v>
      </c>
      <c r="D147" s="56">
        <v>15.400000000000002</v>
      </c>
      <c r="E147" s="82"/>
      <c r="F147" s="57">
        <v>11</v>
      </c>
      <c r="G147" s="82"/>
    </row>
    <row r="148" spans="1:7" x14ac:dyDescent="0.25">
      <c r="A148" s="72">
        <v>145</v>
      </c>
      <c r="B148" s="13" t="s">
        <v>540</v>
      </c>
      <c r="C148" s="69" t="s">
        <v>154</v>
      </c>
      <c r="D148" s="56">
        <v>15.400000000000002</v>
      </c>
      <c r="E148" s="82"/>
      <c r="F148" s="57">
        <v>5.5</v>
      </c>
      <c r="G148" s="82"/>
    </row>
    <row r="149" spans="1:7" x14ac:dyDescent="0.25">
      <c r="A149" s="72">
        <v>146</v>
      </c>
      <c r="B149" s="13" t="s">
        <v>541</v>
      </c>
      <c r="C149" s="69" t="s">
        <v>154</v>
      </c>
      <c r="D149" s="56">
        <v>40.700000000000003</v>
      </c>
      <c r="E149" s="82"/>
      <c r="F149" s="57">
        <v>22</v>
      </c>
      <c r="G149" s="82"/>
    </row>
    <row r="150" spans="1:7" x14ac:dyDescent="0.25">
      <c r="A150" s="72">
        <v>147</v>
      </c>
      <c r="B150" s="13" t="s">
        <v>542</v>
      </c>
      <c r="C150" s="69" t="s">
        <v>154</v>
      </c>
      <c r="D150" s="56">
        <v>81.400000000000006</v>
      </c>
      <c r="E150" s="82"/>
      <c r="F150" s="57">
        <v>44</v>
      </c>
      <c r="G150" s="82"/>
    </row>
    <row r="151" spans="1:7" x14ac:dyDescent="0.25">
      <c r="A151" s="72">
        <v>148</v>
      </c>
      <c r="B151" s="13" t="s">
        <v>543</v>
      </c>
      <c r="C151" s="69" t="s">
        <v>154</v>
      </c>
      <c r="D151" s="56">
        <v>154</v>
      </c>
      <c r="E151" s="82"/>
      <c r="F151" s="57">
        <v>0</v>
      </c>
      <c r="G151" s="82"/>
    </row>
    <row r="152" spans="1:7" x14ac:dyDescent="0.25">
      <c r="A152" s="72">
        <v>149</v>
      </c>
      <c r="B152" s="13" t="s">
        <v>544</v>
      </c>
      <c r="C152" s="69" t="s">
        <v>466</v>
      </c>
      <c r="D152" s="56">
        <v>0</v>
      </c>
      <c r="E152" s="82"/>
      <c r="F152" s="57">
        <v>44</v>
      </c>
      <c r="G152" s="82"/>
    </row>
    <row r="153" spans="1:7" x14ac:dyDescent="0.25">
      <c r="A153" s="72">
        <v>150</v>
      </c>
      <c r="B153" s="13" t="s">
        <v>545</v>
      </c>
      <c r="C153" s="69" t="s">
        <v>154</v>
      </c>
      <c r="D153" s="56">
        <v>25.3</v>
      </c>
      <c r="E153" s="82"/>
      <c r="F153" s="57">
        <v>11</v>
      </c>
      <c r="G153" s="82"/>
    </row>
    <row r="154" spans="1:7" x14ac:dyDescent="0.25">
      <c r="A154" s="72">
        <v>151</v>
      </c>
      <c r="B154" s="13" t="s">
        <v>546</v>
      </c>
      <c r="C154" s="69" t="s">
        <v>154</v>
      </c>
      <c r="D154" s="56">
        <v>0</v>
      </c>
      <c r="E154" s="82"/>
      <c r="F154" s="57">
        <v>0</v>
      </c>
      <c r="G154" s="82"/>
    </row>
    <row r="155" spans="1:7" x14ac:dyDescent="0.25">
      <c r="A155" s="72">
        <v>152</v>
      </c>
      <c r="B155" s="13" t="s">
        <v>547</v>
      </c>
      <c r="C155" s="69" t="s">
        <v>154</v>
      </c>
      <c r="D155" s="56">
        <v>40.700000000000003</v>
      </c>
      <c r="E155" s="82"/>
      <c r="F155" s="57">
        <v>5.5</v>
      </c>
      <c r="G155" s="82"/>
    </row>
    <row r="156" spans="1:7" x14ac:dyDescent="0.25">
      <c r="A156" s="72">
        <v>153</v>
      </c>
      <c r="B156" s="73" t="s">
        <v>2224</v>
      </c>
      <c r="C156" s="69" t="s">
        <v>154</v>
      </c>
      <c r="D156" s="56">
        <v>818.40000000000009</v>
      </c>
      <c r="E156" s="82"/>
      <c r="F156" s="57">
        <v>88</v>
      </c>
      <c r="G156" s="82"/>
    </row>
    <row r="157" spans="1:7" x14ac:dyDescent="0.25">
      <c r="A157" s="72">
        <v>154</v>
      </c>
      <c r="B157" s="73" t="s">
        <v>2225</v>
      </c>
      <c r="C157" s="69" t="s">
        <v>466</v>
      </c>
      <c r="D157" s="56">
        <v>0</v>
      </c>
      <c r="E157" s="82"/>
      <c r="F157" s="57">
        <v>88</v>
      </c>
      <c r="G157" s="82"/>
    </row>
    <row r="158" spans="1:7" x14ac:dyDescent="0.25">
      <c r="A158" s="72">
        <v>155</v>
      </c>
      <c r="B158" s="13" t="s">
        <v>532</v>
      </c>
      <c r="C158" s="69" t="s">
        <v>154</v>
      </c>
      <c r="D158" s="56">
        <v>81.400000000000006</v>
      </c>
      <c r="E158" s="82"/>
      <c r="F158" s="57">
        <v>44</v>
      </c>
      <c r="G158" s="82"/>
    </row>
    <row r="159" spans="1:7" x14ac:dyDescent="0.25">
      <c r="A159" s="72">
        <v>156</v>
      </c>
      <c r="B159" s="13" t="s">
        <v>548</v>
      </c>
      <c r="C159" s="69" t="s">
        <v>154</v>
      </c>
      <c r="D159" s="56">
        <v>460.90000000000003</v>
      </c>
      <c r="E159" s="82"/>
      <c r="F159" s="57">
        <v>88</v>
      </c>
      <c r="G159" s="82"/>
    </row>
    <row r="160" spans="1:7" x14ac:dyDescent="0.25">
      <c r="A160" s="72">
        <v>157</v>
      </c>
      <c r="B160" s="73" t="s">
        <v>2226</v>
      </c>
      <c r="C160" s="69" t="s">
        <v>154</v>
      </c>
      <c r="D160" s="56">
        <v>716.1</v>
      </c>
      <c r="E160" s="82"/>
      <c r="F160" s="57">
        <v>66</v>
      </c>
      <c r="G160" s="82"/>
    </row>
    <row r="161" spans="1:7" x14ac:dyDescent="0.25">
      <c r="A161" s="72">
        <v>158</v>
      </c>
      <c r="B161" s="73" t="s">
        <v>2227</v>
      </c>
      <c r="C161" s="69" t="s">
        <v>466</v>
      </c>
      <c r="D161" s="56">
        <v>0</v>
      </c>
      <c r="E161" s="82"/>
      <c r="F161" s="57">
        <v>66</v>
      </c>
      <c r="G161" s="82"/>
    </row>
    <row r="162" spans="1:7" x14ac:dyDescent="0.25">
      <c r="A162" s="72">
        <v>159</v>
      </c>
      <c r="B162" s="13" t="s">
        <v>549</v>
      </c>
      <c r="C162" s="69" t="s">
        <v>154</v>
      </c>
      <c r="D162" s="56">
        <v>306.89999999999998</v>
      </c>
      <c r="E162" s="82"/>
      <c r="F162" s="57">
        <v>0</v>
      </c>
      <c r="G162" s="82"/>
    </row>
    <row r="163" spans="1:7" x14ac:dyDescent="0.25">
      <c r="A163" s="72">
        <v>160</v>
      </c>
      <c r="B163" s="73" t="s">
        <v>2228</v>
      </c>
      <c r="C163" s="69" t="s">
        <v>154</v>
      </c>
      <c r="D163" s="56">
        <v>154</v>
      </c>
      <c r="E163" s="82"/>
      <c r="F163" s="57">
        <v>11</v>
      </c>
      <c r="G163" s="82"/>
    </row>
    <row r="164" spans="1:7" x14ac:dyDescent="0.25">
      <c r="A164" s="72">
        <v>161</v>
      </c>
      <c r="B164" s="73" t="s">
        <v>2229</v>
      </c>
      <c r="C164" s="69" t="s">
        <v>154</v>
      </c>
      <c r="D164" s="56">
        <v>306.89999999999998</v>
      </c>
      <c r="E164" s="82"/>
      <c r="F164" s="57">
        <v>11</v>
      </c>
      <c r="G164" s="82"/>
    </row>
    <row r="165" spans="1:7" x14ac:dyDescent="0.25">
      <c r="A165" s="72">
        <v>162</v>
      </c>
      <c r="B165" s="13" t="s">
        <v>550</v>
      </c>
      <c r="C165" s="69" t="s">
        <v>154</v>
      </c>
      <c r="D165" s="56">
        <v>0</v>
      </c>
      <c r="E165" s="82"/>
      <c r="F165" s="57">
        <v>44</v>
      </c>
      <c r="G165" s="82"/>
    </row>
    <row r="166" spans="1:7" x14ac:dyDescent="0.25">
      <c r="A166" s="72">
        <v>163</v>
      </c>
      <c r="B166" s="73" t="s">
        <v>2230</v>
      </c>
      <c r="C166" s="69" t="s">
        <v>154</v>
      </c>
      <c r="D166" s="56">
        <v>0</v>
      </c>
      <c r="E166" s="82"/>
      <c r="F166" s="57">
        <v>0</v>
      </c>
      <c r="G166" s="82"/>
    </row>
    <row r="167" spans="1:7" x14ac:dyDescent="0.25">
      <c r="A167" s="72">
        <v>164</v>
      </c>
      <c r="B167" s="73" t="s">
        <v>2231</v>
      </c>
      <c r="C167" s="69" t="s">
        <v>154</v>
      </c>
      <c r="D167" s="56">
        <v>0</v>
      </c>
      <c r="E167" s="82"/>
      <c r="F167" s="57">
        <v>66</v>
      </c>
      <c r="G167" s="82"/>
    </row>
    <row r="168" spans="1:7" x14ac:dyDescent="0.25">
      <c r="A168" s="72">
        <v>165</v>
      </c>
      <c r="B168" s="73" t="s">
        <v>2232</v>
      </c>
      <c r="C168" s="69" t="s">
        <v>154</v>
      </c>
      <c r="D168" s="56">
        <v>306.89999999999998</v>
      </c>
      <c r="E168" s="82"/>
      <c r="F168" s="57">
        <v>66</v>
      </c>
      <c r="G168" s="82"/>
    </row>
    <row r="169" spans="1:7" x14ac:dyDescent="0.25">
      <c r="A169" s="72">
        <v>166</v>
      </c>
      <c r="B169" s="73" t="s">
        <v>2233</v>
      </c>
      <c r="C169" s="69" t="s">
        <v>154</v>
      </c>
      <c r="D169" s="56">
        <v>0</v>
      </c>
      <c r="E169" s="83"/>
      <c r="F169" s="57">
        <v>66</v>
      </c>
      <c r="G169" s="82"/>
    </row>
    <row r="170" spans="1:7" x14ac:dyDescent="0.25">
      <c r="A170" s="72">
        <v>167</v>
      </c>
      <c r="B170" s="73" t="s">
        <v>2234</v>
      </c>
      <c r="C170" s="69" t="s">
        <v>466</v>
      </c>
      <c r="D170" s="56">
        <v>256.3</v>
      </c>
      <c r="E170" s="82"/>
      <c r="F170" s="57">
        <v>220</v>
      </c>
      <c r="G170" s="82"/>
    </row>
    <row r="171" spans="1:7" x14ac:dyDescent="0.25">
      <c r="A171" s="72">
        <v>168</v>
      </c>
      <c r="B171" s="73" t="s">
        <v>2235</v>
      </c>
      <c r="C171" s="69" t="s">
        <v>154</v>
      </c>
      <c r="D171" s="56">
        <v>51.699999999999996</v>
      </c>
      <c r="E171" s="82"/>
      <c r="F171" s="57">
        <v>11</v>
      </c>
      <c r="G171" s="82"/>
    </row>
    <row r="172" spans="1:7" x14ac:dyDescent="0.25">
      <c r="A172" s="72">
        <v>169</v>
      </c>
      <c r="B172" s="13" t="s">
        <v>551</v>
      </c>
      <c r="C172" s="69" t="s">
        <v>466</v>
      </c>
      <c r="D172" s="56">
        <v>40.700000000000003</v>
      </c>
      <c r="E172" s="82"/>
      <c r="F172" s="57">
        <v>0</v>
      </c>
      <c r="G172" s="82"/>
    </row>
    <row r="173" spans="1:7" x14ac:dyDescent="0.25">
      <c r="A173" s="72">
        <v>170</v>
      </c>
      <c r="B173" s="73" t="s">
        <v>2236</v>
      </c>
      <c r="C173" s="69" t="s">
        <v>154</v>
      </c>
      <c r="D173" s="56">
        <v>5.5</v>
      </c>
      <c r="E173" s="82"/>
      <c r="F173" s="57">
        <v>2.2000000000000002</v>
      </c>
      <c r="G173" s="82"/>
    </row>
    <row r="174" spans="1:7" x14ac:dyDescent="0.25">
      <c r="A174" s="72">
        <v>171</v>
      </c>
      <c r="B174" s="13" t="s">
        <v>552</v>
      </c>
      <c r="C174" s="69" t="s">
        <v>154</v>
      </c>
      <c r="D174" s="56">
        <v>0</v>
      </c>
      <c r="E174" s="82"/>
      <c r="F174" s="57">
        <v>2.2000000000000002</v>
      </c>
      <c r="G174" s="82"/>
    </row>
    <row r="175" spans="1:7" x14ac:dyDescent="0.25">
      <c r="A175" s="72">
        <v>172</v>
      </c>
      <c r="B175" s="13" t="s">
        <v>553</v>
      </c>
      <c r="C175" s="69" t="s">
        <v>466</v>
      </c>
      <c r="D175" s="56">
        <v>40.700000000000003</v>
      </c>
      <c r="E175" s="82"/>
      <c r="F175" s="57">
        <v>22</v>
      </c>
      <c r="G175" s="82"/>
    </row>
    <row r="176" spans="1:7" x14ac:dyDescent="0.25">
      <c r="A176" s="72">
        <v>173</v>
      </c>
      <c r="B176" s="13" t="s">
        <v>554</v>
      </c>
      <c r="C176" s="69" t="s">
        <v>555</v>
      </c>
      <c r="D176" s="56">
        <v>30.800000000000004</v>
      </c>
      <c r="E176" s="82"/>
      <c r="F176" s="57">
        <v>22</v>
      </c>
      <c r="G176" s="82"/>
    </row>
    <row r="177" spans="1:7" x14ac:dyDescent="0.25">
      <c r="A177" s="72">
        <v>174</v>
      </c>
      <c r="B177" s="13" t="s">
        <v>556</v>
      </c>
      <c r="C177" s="69" t="s">
        <v>555</v>
      </c>
      <c r="D177" s="56">
        <v>30.800000000000004</v>
      </c>
      <c r="E177" s="82"/>
      <c r="F177" s="57">
        <v>22</v>
      </c>
      <c r="G177" s="82"/>
    </row>
    <row r="178" spans="1:7" x14ac:dyDescent="0.25">
      <c r="A178" s="72">
        <v>175</v>
      </c>
      <c r="B178" s="13" t="s">
        <v>557</v>
      </c>
      <c r="C178" s="69" t="s">
        <v>555</v>
      </c>
      <c r="D178" s="56">
        <v>30.800000000000004</v>
      </c>
      <c r="E178" s="82"/>
      <c r="F178" s="57">
        <v>22</v>
      </c>
      <c r="G178" s="82"/>
    </row>
    <row r="179" spans="1:7" x14ac:dyDescent="0.25">
      <c r="A179" s="72">
        <v>176</v>
      </c>
      <c r="B179" s="13" t="s">
        <v>558</v>
      </c>
      <c r="C179" s="69" t="s">
        <v>555</v>
      </c>
      <c r="D179" s="56">
        <v>15.400000000000002</v>
      </c>
      <c r="E179" s="82"/>
      <c r="F179" s="57">
        <v>11</v>
      </c>
      <c r="G179" s="82"/>
    </row>
    <row r="180" spans="1:7" x14ac:dyDescent="0.25">
      <c r="A180" s="72">
        <v>177</v>
      </c>
      <c r="B180" s="13" t="s">
        <v>559</v>
      </c>
      <c r="C180" s="69" t="s">
        <v>555</v>
      </c>
      <c r="D180" s="56">
        <v>0</v>
      </c>
      <c r="E180" s="82"/>
      <c r="F180" s="57">
        <v>11</v>
      </c>
      <c r="G180" s="82"/>
    </row>
    <row r="181" spans="1:7" x14ac:dyDescent="0.25">
      <c r="A181" s="72">
        <v>178</v>
      </c>
      <c r="B181" s="13" t="s">
        <v>560</v>
      </c>
      <c r="C181" s="69" t="s">
        <v>555</v>
      </c>
      <c r="D181" s="56">
        <v>0</v>
      </c>
      <c r="E181" s="82"/>
      <c r="F181" s="57">
        <v>33</v>
      </c>
      <c r="G181" s="82"/>
    </row>
    <row r="182" spans="1:7" x14ac:dyDescent="0.25">
      <c r="A182" s="72">
        <v>179</v>
      </c>
      <c r="B182" s="13" t="s">
        <v>561</v>
      </c>
      <c r="C182" s="69" t="s">
        <v>154</v>
      </c>
      <c r="D182" s="56">
        <v>15.400000000000002</v>
      </c>
      <c r="E182" s="82"/>
      <c r="F182" s="57">
        <v>0</v>
      </c>
      <c r="G182" s="82"/>
    </row>
    <row r="183" spans="1:7" x14ac:dyDescent="0.25">
      <c r="A183" s="72">
        <v>180</v>
      </c>
      <c r="B183" s="13" t="s">
        <v>562</v>
      </c>
      <c r="C183" s="69" t="s">
        <v>154</v>
      </c>
      <c r="D183" s="56">
        <v>15.400000000000002</v>
      </c>
      <c r="E183" s="82"/>
      <c r="F183" s="57">
        <v>0</v>
      </c>
      <c r="G183" s="82"/>
    </row>
    <row r="184" spans="1:7" x14ac:dyDescent="0.25">
      <c r="A184" s="72">
        <v>181</v>
      </c>
      <c r="B184" s="13" t="s">
        <v>563</v>
      </c>
      <c r="C184" s="69" t="s">
        <v>555</v>
      </c>
      <c r="D184" s="56">
        <v>30.800000000000004</v>
      </c>
      <c r="E184" s="82"/>
      <c r="F184" s="57">
        <v>0</v>
      </c>
      <c r="G184" s="82"/>
    </row>
    <row r="185" spans="1:7" x14ac:dyDescent="0.25">
      <c r="A185" s="72">
        <v>182</v>
      </c>
      <c r="B185" s="13" t="s">
        <v>564</v>
      </c>
      <c r="C185" s="69" t="s">
        <v>555</v>
      </c>
      <c r="D185" s="56">
        <v>25.3</v>
      </c>
      <c r="E185" s="82"/>
      <c r="F185" s="57">
        <v>0</v>
      </c>
      <c r="G185" s="82"/>
    </row>
    <row r="186" spans="1:7" x14ac:dyDescent="0.25">
      <c r="A186" s="72">
        <v>183</v>
      </c>
      <c r="B186" s="73" t="s">
        <v>2237</v>
      </c>
      <c r="C186" s="69" t="s">
        <v>466</v>
      </c>
      <c r="D186" s="56">
        <v>0</v>
      </c>
      <c r="E186" s="82"/>
      <c r="F186" s="57">
        <v>1320</v>
      </c>
      <c r="G186" s="82"/>
    </row>
    <row r="187" spans="1:7" x14ac:dyDescent="0.25">
      <c r="A187" s="72">
        <v>184</v>
      </c>
      <c r="B187" s="73" t="s">
        <v>2238</v>
      </c>
      <c r="C187" s="69" t="s">
        <v>466</v>
      </c>
      <c r="D187" s="56">
        <v>0</v>
      </c>
      <c r="E187" s="82"/>
      <c r="F187" s="57">
        <v>220</v>
      </c>
      <c r="G187" s="82"/>
    </row>
    <row r="188" spans="1:7" x14ac:dyDescent="0.25">
      <c r="A188" s="72">
        <v>185</v>
      </c>
      <c r="B188" s="73" t="s">
        <v>2239</v>
      </c>
      <c r="C188" s="69" t="s">
        <v>154</v>
      </c>
      <c r="D188" s="56">
        <v>0</v>
      </c>
      <c r="E188" s="82"/>
      <c r="F188" s="57">
        <v>275</v>
      </c>
      <c r="G188" s="82"/>
    </row>
    <row r="189" spans="1:7" x14ac:dyDescent="0.25">
      <c r="A189" s="72">
        <v>186</v>
      </c>
      <c r="B189" s="73" t="s">
        <v>2240</v>
      </c>
      <c r="C189" s="69" t="s">
        <v>154</v>
      </c>
      <c r="D189" s="56">
        <v>0</v>
      </c>
      <c r="E189" s="82"/>
      <c r="F189" s="57">
        <v>220</v>
      </c>
      <c r="G189" s="82"/>
    </row>
    <row r="190" spans="1:7" x14ac:dyDescent="0.25">
      <c r="A190" s="72">
        <v>187</v>
      </c>
      <c r="B190" s="73" t="s">
        <v>2241</v>
      </c>
      <c r="C190" s="69" t="s">
        <v>154</v>
      </c>
      <c r="D190" s="56">
        <v>15.400000000000002</v>
      </c>
      <c r="E190" s="82"/>
      <c r="F190" s="57">
        <v>11</v>
      </c>
      <c r="G190" s="82"/>
    </row>
    <row r="191" spans="1:7" x14ac:dyDescent="0.25">
      <c r="A191" s="72">
        <v>188</v>
      </c>
      <c r="B191" s="73" t="s">
        <v>2242</v>
      </c>
      <c r="C191" s="69" t="s">
        <v>154</v>
      </c>
      <c r="D191" s="56">
        <v>20.9</v>
      </c>
      <c r="E191" s="82"/>
      <c r="F191" s="57">
        <v>5.5</v>
      </c>
      <c r="G191" s="82"/>
    </row>
    <row r="192" spans="1:7" x14ac:dyDescent="0.25">
      <c r="A192" s="72">
        <v>189</v>
      </c>
      <c r="B192" s="73" t="s">
        <v>2243</v>
      </c>
      <c r="C192" s="69" t="s">
        <v>154</v>
      </c>
      <c r="D192" s="56">
        <v>20.9</v>
      </c>
      <c r="E192" s="82"/>
      <c r="F192" s="57">
        <v>5.5</v>
      </c>
      <c r="G192" s="82"/>
    </row>
    <row r="193" spans="1:7" x14ac:dyDescent="0.25">
      <c r="A193" s="72">
        <v>190</v>
      </c>
      <c r="B193" s="73" t="s">
        <v>2244</v>
      </c>
      <c r="C193" s="69" t="s">
        <v>154</v>
      </c>
      <c r="D193" s="56">
        <v>0</v>
      </c>
      <c r="E193" s="82"/>
      <c r="F193" s="57">
        <v>22</v>
      </c>
      <c r="G193" s="82"/>
    </row>
    <row r="194" spans="1:7" x14ac:dyDescent="0.25">
      <c r="A194" s="72">
        <v>191</v>
      </c>
      <c r="B194" s="73" t="s">
        <v>2245</v>
      </c>
      <c r="C194" s="69" t="s">
        <v>154</v>
      </c>
      <c r="D194" s="56">
        <v>0</v>
      </c>
      <c r="E194" s="82"/>
      <c r="F194" s="57">
        <v>22</v>
      </c>
      <c r="G194" s="82"/>
    </row>
    <row r="195" spans="1:7" x14ac:dyDescent="0.25">
      <c r="A195" s="72">
        <v>192</v>
      </c>
      <c r="B195" s="73" t="s">
        <v>2246</v>
      </c>
      <c r="C195" s="69" t="s">
        <v>154</v>
      </c>
      <c r="D195" s="56">
        <v>0</v>
      </c>
      <c r="E195" s="82"/>
      <c r="F195" s="57">
        <v>22</v>
      </c>
      <c r="G195" s="82"/>
    </row>
    <row r="196" spans="1:7" x14ac:dyDescent="0.25">
      <c r="A196" s="72">
        <v>193</v>
      </c>
      <c r="B196" s="73" t="s">
        <v>2247</v>
      </c>
      <c r="C196" s="69" t="s">
        <v>154</v>
      </c>
      <c r="D196" s="56">
        <v>0</v>
      </c>
      <c r="E196" s="82"/>
      <c r="F196" s="57">
        <v>11</v>
      </c>
      <c r="G196" s="82"/>
    </row>
    <row r="197" spans="1:7" x14ac:dyDescent="0.25">
      <c r="A197" s="72">
        <v>194</v>
      </c>
      <c r="B197" s="13" t="s">
        <v>565</v>
      </c>
      <c r="C197" s="69" t="s">
        <v>466</v>
      </c>
      <c r="D197" s="56">
        <v>61.600000000000009</v>
      </c>
      <c r="E197" s="82"/>
      <c r="F197" s="57">
        <v>0</v>
      </c>
      <c r="G197" s="82"/>
    </row>
    <row r="198" spans="1:7" x14ac:dyDescent="0.25">
      <c r="A198" s="72">
        <v>195</v>
      </c>
      <c r="B198" s="73" t="s">
        <v>2248</v>
      </c>
      <c r="C198" s="69" t="s">
        <v>466</v>
      </c>
      <c r="D198" s="56">
        <v>0</v>
      </c>
      <c r="E198" s="82"/>
      <c r="F198" s="57">
        <v>275</v>
      </c>
      <c r="G198" s="82"/>
    </row>
    <row r="199" spans="1:7" x14ac:dyDescent="0.25">
      <c r="A199" s="72">
        <v>196</v>
      </c>
      <c r="B199" s="13" t="s">
        <v>566</v>
      </c>
      <c r="C199" s="69" t="s">
        <v>466</v>
      </c>
      <c r="D199" s="56">
        <v>0</v>
      </c>
      <c r="E199" s="82"/>
      <c r="F199" s="57">
        <v>330</v>
      </c>
      <c r="G199" s="82"/>
    </row>
    <row r="200" spans="1:7" x14ac:dyDescent="0.25">
      <c r="A200" s="72">
        <v>197</v>
      </c>
      <c r="B200" s="13" t="s">
        <v>567</v>
      </c>
      <c r="C200" s="69" t="s">
        <v>568</v>
      </c>
      <c r="D200" s="56">
        <v>0</v>
      </c>
      <c r="E200" s="82"/>
      <c r="F200" s="57">
        <v>44</v>
      </c>
      <c r="G200" s="82"/>
    </row>
    <row r="201" spans="1:7" x14ac:dyDescent="0.25">
      <c r="A201" s="72">
        <v>198</v>
      </c>
      <c r="B201" s="13" t="s">
        <v>569</v>
      </c>
      <c r="C201" s="69" t="s">
        <v>154</v>
      </c>
      <c r="D201" s="56">
        <v>2.2000000000000002</v>
      </c>
      <c r="E201" s="82"/>
      <c r="F201" s="57">
        <v>0</v>
      </c>
      <c r="G201" s="82"/>
    </row>
    <row r="202" spans="1:7" x14ac:dyDescent="0.25">
      <c r="A202" s="72">
        <v>199</v>
      </c>
      <c r="B202" s="13" t="s">
        <v>570</v>
      </c>
      <c r="C202" s="69" t="s">
        <v>154</v>
      </c>
      <c r="D202" s="56">
        <v>5.5</v>
      </c>
      <c r="E202" s="82"/>
      <c r="F202" s="57">
        <v>0</v>
      </c>
      <c r="G202" s="82"/>
    </row>
    <row r="203" spans="1:7" x14ac:dyDescent="0.25">
      <c r="A203" s="72">
        <v>200</v>
      </c>
      <c r="B203" s="73" t="s">
        <v>2249</v>
      </c>
      <c r="C203" s="69" t="s">
        <v>154</v>
      </c>
      <c r="D203" s="56">
        <v>0</v>
      </c>
      <c r="E203" s="82"/>
      <c r="F203" s="57">
        <v>55</v>
      </c>
      <c r="G203" s="82"/>
    </row>
    <row r="204" spans="1:7" x14ac:dyDescent="0.25">
      <c r="A204" s="72">
        <v>201</v>
      </c>
      <c r="B204" s="13" t="s">
        <v>571</v>
      </c>
      <c r="C204" s="69" t="s">
        <v>154</v>
      </c>
      <c r="D204" s="56">
        <v>306.89999999999998</v>
      </c>
      <c r="E204" s="82"/>
      <c r="F204" s="57">
        <v>0</v>
      </c>
      <c r="G204" s="82"/>
    </row>
    <row r="205" spans="1:7" x14ac:dyDescent="0.25">
      <c r="A205" s="72">
        <v>202</v>
      </c>
      <c r="B205" s="13" t="s">
        <v>572</v>
      </c>
      <c r="C205" s="69" t="s">
        <v>154</v>
      </c>
      <c r="D205" s="56">
        <v>204.60000000000002</v>
      </c>
      <c r="E205" s="82"/>
      <c r="F205" s="57">
        <v>0</v>
      </c>
      <c r="G205" s="82"/>
    </row>
    <row r="206" spans="1:7" x14ac:dyDescent="0.25">
      <c r="A206" s="72">
        <v>203</v>
      </c>
      <c r="B206" s="73" t="s">
        <v>2250</v>
      </c>
      <c r="C206" s="69" t="s">
        <v>154</v>
      </c>
      <c r="D206" s="56">
        <v>0</v>
      </c>
      <c r="E206" s="82"/>
      <c r="F206" s="57">
        <v>55</v>
      </c>
      <c r="G206" s="82"/>
    </row>
    <row r="207" spans="1:7" x14ac:dyDescent="0.25">
      <c r="A207" s="72">
        <v>204</v>
      </c>
      <c r="B207" s="73" t="s">
        <v>2251</v>
      </c>
      <c r="C207" s="69" t="s">
        <v>568</v>
      </c>
      <c r="D207" s="56">
        <v>0</v>
      </c>
      <c r="E207" s="82"/>
      <c r="F207" s="57">
        <v>22</v>
      </c>
      <c r="G207" s="82"/>
    </row>
    <row r="208" spans="1:7" x14ac:dyDescent="0.25">
      <c r="A208" s="72">
        <v>205</v>
      </c>
      <c r="B208" s="13" t="s">
        <v>573</v>
      </c>
      <c r="C208" s="69" t="s">
        <v>574</v>
      </c>
      <c r="D208" s="56">
        <v>0</v>
      </c>
      <c r="E208" s="82"/>
      <c r="F208" s="57">
        <v>33</v>
      </c>
      <c r="G208" s="82"/>
    </row>
    <row r="209" spans="1:7" x14ac:dyDescent="0.25">
      <c r="A209" s="72">
        <v>206</v>
      </c>
      <c r="B209" s="73" t="s">
        <v>2252</v>
      </c>
      <c r="C209" s="69" t="s">
        <v>464</v>
      </c>
      <c r="D209" s="56">
        <v>0</v>
      </c>
      <c r="E209" s="82"/>
      <c r="F209" s="57">
        <v>2.75</v>
      </c>
      <c r="G209" s="82"/>
    </row>
    <row r="210" spans="1:7" x14ac:dyDescent="0.25">
      <c r="A210" s="120" t="s">
        <v>943</v>
      </c>
      <c r="B210" s="120"/>
      <c r="C210" s="120"/>
      <c r="D210" s="58">
        <f>SUM(D4:D209)</f>
        <v>33694.100000000035</v>
      </c>
      <c r="E210" s="85"/>
      <c r="F210" s="59">
        <f>SUM(F4:F209)</f>
        <v>15224.850000000002</v>
      </c>
      <c r="G210" s="83"/>
    </row>
    <row r="211" spans="1:7" ht="15" customHeight="1" x14ac:dyDescent="0.25">
      <c r="A211" s="121" t="s">
        <v>13</v>
      </c>
      <c r="B211" s="122"/>
      <c r="C211" s="122"/>
      <c r="D211" s="124">
        <f>D210+F210</f>
        <v>48918.950000000041</v>
      </c>
      <c r="E211" s="125"/>
      <c r="F211" s="126"/>
      <c r="G211" s="84"/>
    </row>
    <row r="212" spans="1:7" x14ac:dyDescent="0.25">
      <c r="G212" s="77"/>
    </row>
    <row r="213" spans="1:7" x14ac:dyDescent="0.25">
      <c r="G213" s="77"/>
    </row>
    <row r="214" spans="1:7" x14ac:dyDescent="0.25">
      <c r="G214" s="77"/>
    </row>
    <row r="215" spans="1:7" x14ac:dyDescent="0.25">
      <c r="G215" s="77"/>
    </row>
    <row r="216" spans="1:7" x14ac:dyDescent="0.25">
      <c r="G216" s="77"/>
    </row>
    <row r="217" spans="1:7" x14ac:dyDescent="0.25">
      <c r="G217" s="77"/>
    </row>
    <row r="218" spans="1:7" x14ac:dyDescent="0.25">
      <c r="G218" s="77"/>
    </row>
    <row r="219" spans="1:7" x14ac:dyDescent="0.25">
      <c r="G219" s="77"/>
    </row>
    <row r="220" spans="1:7" x14ac:dyDescent="0.25">
      <c r="G220" s="77"/>
    </row>
    <row r="221" spans="1:7" x14ac:dyDescent="0.25">
      <c r="G221" s="77"/>
    </row>
    <row r="222" spans="1:7" x14ac:dyDescent="0.25">
      <c r="G222" s="77"/>
    </row>
    <row r="223" spans="1:7" x14ac:dyDescent="0.25">
      <c r="G223" s="77"/>
    </row>
    <row r="224" spans="1:7" x14ac:dyDescent="0.25">
      <c r="G224" s="77"/>
    </row>
    <row r="225" spans="7:7" x14ac:dyDescent="0.25">
      <c r="G225" s="77"/>
    </row>
    <row r="226" spans="7:7" x14ac:dyDescent="0.25">
      <c r="G226" s="77"/>
    </row>
    <row r="227" spans="7:7" x14ac:dyDescent="0.25">
      <c r="G227" s="77"/>
    </row>
    <row r="228" spans="7:7" x14ac:dyDescent="0.25">
      <c r="G228" s="77"/>
    </row>
    <row r="229" spans="7:7" x14ac:dyDescent="0.25">
      <c r="G229" s="77"/>
    </row>
    <row r="230" spans="7:7" x14ac:dyDescent="0.25">
      <c r="G230" s="77"/>
    </row>
    <row r="231" spans="7:7" x14ac:dyDescent="0.25">
      <c r="G231" s="77"/>
    </row>
    <row r="232" spans="7:7" x14ac:dyDescent="0.25">
      <c r="G232" s="77"/>
    </row>
    <row r="233" spans="7:7" x14ac:dyDescent="0.25">
      <c r="G233" s="77"/>
    </row>
    <row r="234" spans="7:7" x14ac:dyDescent="0.25">
      <c r="G234" s="77"/>
    </row>
    <row r="235" spans="7:7" x14ac:dyDescent="0.25">
      <c r="G235" s="77"/>
    </row>
    <row r="236" spans="7:7" x14ac:dyDescent="0.25">
      <c r="G236" s="77"/>
    </row>
    <row r="237" spans="7:7" x14ac:dyDescent="0.25">
      <c r="G237" s="77"/>
    </row>
    <row r="238" spans="7:7" x14ac:dyDescent="0.25">
      <c r="G238" s="77"/>
    </row>
    <row r="239" spans="7:7" x14ac:dyDescent="0.25">
      <c r="G239" s="77"/>
    </row>
    <row r="240" spans="7:7" x14ac:dyDescent="0.25">
      <c r="G240" s="77"/>
    </row>
    <row r="241" spans="7:7" x14ac:dyDescent="0.25">
      <c r="G241" s="77"/>
    </row>
    <row r="242" spans="7:7" x14ac:dyDescent="0.25">
      <c r="G242" s="77"/>
    </row>
    <row r="243" spans="7:7" x14ac:dyDescent="0.25">
      <c r="G243" s="77"/>
    </row>
    <row r="244" spans="7:7" x14ac:dyDescent="0.25">
      <c r="G244" s="77"/>
    </row>
    <row r="245" spans="7:7" x14ac:dyDescent="0.25">
      <c r="G245" s="77"/>
    </row>
    <row r="246" spans="7:7" x14ac:dyDescent="0.25">
      <c r="G246" s="77"/>
    </row>
    <row r="247" spans="7:7" x14ac:dyDescent="0.25">
      <c r="G247" s="77"/>
    </row>
    <row r="248" spans="7:7" x14ac:dyDescent="0.25">
      <c r="G248" s="77"/>
    </row>
    <row r="249" spans="7:7" x14ac:dyDescent="0.25">
      <c r="G249" s="77"/>
    </row>
    <row r="250" spans="7:7" x14ac:dyDescent="0.25">
      <c r="G250" s="77"/>
    </row>
    <row r="251" spans="7:7" x14ac:dyDescent="0.25">
      <c r="G251" s="77"/>
    </row>
    <row r="252" spans="7:7" x14ac:dyDescent="0.25">
      <c r="G252" s="77"/>
    </row>
    <row r="253" spans="7:7" x14ac:dyDescent="0.25">
      <c r="G253" s="77"/>
    </row>
    <row r="254" spans="7:7" x14ac:dyDescent="0.25">
      <c r="G254" s="77"/>
    </row>
    <row r="255" spans="7:7" x14ac:dyDescent="0.25">
      <c r="G255" s="77"/>
    </row>
    <row r="256" spans="7:7" x14ac:dyDescent="0.25">
      <c r="G256" s="77"/>
    </row>
    <row r="257" spans="7:7" x14ac:dyDescent="0.25">
      <c r="G257" s="77"/>
    </row>
    <row r="258" spans="7:7" x14ac:dyDescent="0.25">
      <c r="G258" s="77"/>
    </row>
    <row r="259" spans="7:7" x14ac:dyDescent="0.25">
      <c r="G259" s="77"/>
    </row>
    <row r="260" spans="7:7" x14ac:dyDescent="0.25">
      <c r="G260" s="77"/>
    </row>
    <row r="261" spans="7:7" x14ac:dyDescent="0.25">
      <c r="G261" s="77"/>
    </row>
    <row r="262" spans="7:7" x14ac:dyDescent="0.25">
      <c r="G262" s="77"/>
    </row>
    <row r="263" spans="7:7" x14ac:dyDescent="0.25">
      <c r="G263" s="77"/>
    </row>
    <row r="264" spans="7:7" x14ac:dyDescent="0.25">
      <c r="G264" s="77"/>
    </row>
    <row r="265" spans="7:7" x14ac:dyDescent="0.25">
      <c r="G265" s="77"/>
    </row>
    <row r="266" spans="7:7" x14ac:dyDescent="0.25">
      <c r="G266" s="77"/>
    </row>
    <row r="267" spans="7:7" x14ac:dyDescent="0.25">
      <c r="G267" s="77"/>
    </row>
    <row r="268" spans="7:7" x14ac:dyDescent="0.25">
      <c r="G268" s="77"/>
    </row>
    <row r="269" spans="7:7" x14ac:dyDescent="0.25">
      <c r="G269" s="77"/>
    </row>
    <row r="270" spans="7:7" x14ac:dyDescent="0.25">
      <c r="G270" s="77"/>
    </row>
    <row r="271" spans="7:7" x14ac:dyDescent="0.25">
      <c r="G271" s="77"/>
    </row>
    <row r="272" spans="7:7" x14ac:dyDescent="0.25">
      <c r="G272" s="77"/>
    </row>
    <row r="273" spans="7:7" x14ac:dyDescent="0.25">
      <c r="G273" s="77"/>
    </row>
    <row r="274" spans="7:7" x14ac:dyDescent="0.25">
      <c r="G274" s="77"/>
    </row>
    <row r="275" spans="7:7" x14ac:dyDescent="0.25">
      <c r="G275" s="77"/>
    </row>
    <row r="276" spans="7:7" x14ac:dyDescent="0.25">
      <c r="G276" s="77"/>
    </row>
    <row r="277" spans="7:7" x14ac:dyDescent="0.25">
      <c r="G277" s="77"/>
    </row>
    <row r="278" spans="7:7" x14ac:dyDescent="0.25">
      <c r="G278" s="77"/>
    </row>
    <row r="279" spans="7:7" x14ac:dyDescent="0.25">
      <c r="G279" s="77"/>
    </row>
    <row r="280" spans="7:7" x14ac:dyDescent="0.25">
      <c r="G280" s="77"/>
    </row>
    <row r="281" spans="7:7" x14ac:dyDescent="0.25">
      <c r="G281" s="77"/>
    </row>
    <row r="282" spans="7:7" x14ac:dyDescent="0.25">
      <c r="G282" s="77"/>
    </row>
    <row r="283" spans="7:7" x14ac:dyDescent="0.25">
      <c r="G283" s="77"/>
    </row>
    <row r="284" spans="7:7" x14ac:dyDescent="0.25">
      <c r="G284" s="77"/>
    </row>
    <row r="285" spans="7:7" x14ac:dyDescent="0.25">
      <c r="G285" s="77"/>
    </row>
    <row r="286" spans="7:7" x14ac:dyDescent="0.25">
      <c r="G286" s="77"/>
    </row>
    <row r="287" spans="7:7" x14ac:dyDescent="0.25">
      <c r="G287" s="77"/>
    </row>
    <row r="288" spans="7:7" x14ac:dyDescent="0.25">
      <c r="G288" s="77"/>
    </row>
    <row r="289" spans="7:7" x14ac:dyDescent="0.25">
      <c r="G289" s="77"/>
    </row>
    <row r="290" spans="7:7" x14ac:dyDescent="0.25">
      <c r="G290" s="77"/>
    </row>
    <row r="291" spans="7:7" x14ac:dyDescent="0.25">
      <c r="G291" s="77"/>
    </row>
    <row r="292" spans="7:7" x14ac:dyDescent="0.25">
      <c r="G292" s="77"/>
    </row>
    <row r="293" spans="7:7" x14ac:dyDescent="0.25">
      <c r="G293" s="77"/>
    </row>
    <row r="294" spans="7:7" x14ac:dyDescent="0.25">
      <c r="G294" s="77"/>
    </row>
    <row r="295" spans="7:7" x14ac:dyDescent="0.25">
      <c r="G295" s="77"/>
    </row>
    <row r="296" spans="7:7" x14ac:dyDescent="0.25">
      <c r="G296" s="77"/>
    </row>
    <row r="297" spans="7:7" x14ac:dyDescent="0.25">
      <c r="G297" s="77"/>
    </row>
    <row r="298" spans="7:7" x14ac:dyDescent="0.25">
      <c r="G298" s="77"/>
    </row>
    <row r="299" spans="7:7" x14ac:dyDescent="0.25">
      <c r="G299" s="77"/>
    </row>
    <row r="300" spans="7:7" x14ac:dyDescent="0.25">
      <c r="G300" s="77"/>
    </row>
    <row r="301" spans="7:7" x14ac:dyDescent="0.25">
      <c r="G301" s="77"/>
    </row>
    <row r="302" spans="7:7" x14ac:dyDescent="0.25">
      <c r="G302" s="77"/>
    </row>
    <row r="303" spans="7:7" x14ac:dyDescent="0.25">
      <c r="G303" s="77"/>
    </row>
    <row r="304" spans="7:7" x14ac:dyDescent="0.25">
      <c r="G304" s="77"/>
    </row>
    <row r="305" spans="7:7" x14ac:dyDescent="0.25">
      <c r="G305" s="77"/>
    </row>
    <row r="306" spans="7:7" x14ac:dyDescent="0.25">
      <c r="G306" s="77"/>
    </row>
    <row r="307" spans="7:7" x14ac:dyDescent="0.25">
      <c r="G307" s="77"/>
    </row>
    <row r="308" spans="7:7" x14ac:dyDescent="0.25">
      <c r="G308" s="77"/>
    </row>
    <row r="309" spans="7:7" x14ac:dyDescent="0.25">
      <c r="G309" s="77"/>
    </row>
    <row r="310" spans="7:7" x14ac:dyDescent="0.25">
      <c r="G310" s="77"/>
    </row>
    <row r="311" spans="7:7" x14ac:dyDescent="0.25">
      <c r="G311" s="77"/>
    </row>
    <row r="312" spans="7:7" x14ac:dyDescent="0.25">
      <c r="G312" s="77"/>
    </row>
    <row r="313" spans="7:7" x14ac:dyDescent="0.25">
      <c r="G313" s="77"/>
    </row>
    <row r="314" spans="7:7" x14ac:dyDescent="0.25">
      <c r="G314" s="77"/>
    </row>
    <row r="315" spans="7:7" x14ac:dyDescent="0.25">
      <c r="G315" s="77"/>
    </row>
    <row r="316" spans="7:7" x14ac:dyDescent="0.25">
      <c r="G316" s="77"/>
    </row>
    <row r="317" spans="7:7" x14ac:dyDescent="0.25">
      <c r="G317" s="77"/>
    </row>
    <row r="318" spans="7:7" x14ac:dyDescent="0.25">
      <c r="G318" s="77"/>
    </row>
    <row r="319" spans="7:7" x14ac:dyDescent="0.25">
      <c r="G319" s="77"/>
    </row>
    <row r="320" spans="7:7" x14ac:dyDescent="0.25">
      <c r="G320" s="77"/>
    </row>
    <row r="321" spans="7:7" x14ac:dyDescent="0.25">
      <c r="G321" s="77"/>
    </row>
    <row r="322" spans="7:7" x14ac:dyDescent="0.25">
      <c r="G322" s="77"/>
    </row>
    <row r="323" spans="7:7" x14ac:dyDescent="0.25">
      <c r="G323" s="77"/>
    </row>
    <row r="324" spans="7:7" x14ac:dyDescent="0.25">
      <c r="G324" s="77"/>
    </row>
    <row r="325" spans="7:7" x14ac:dyDescent="0.25">
      <c r="G325" s="77"/>
    </row>
    <row r="326" spans="7:7" x14ac:dyDescent="0.25">
      <c r="G326" s="77"/>
    </row>
    <row r="327" spans="7:7" x14ac:dyDescent="0.25">
      <c r="G327" s="77"/>
    </row>
    <row r="328" spans="7:7" x14ac:dyDescent="0.25">
      <c r="G328" s="77"/>
    </row>
    <row r="329" spans="7:7" x14ac:dyDescent="0.25">
      <c r="G329" s="77"/>
    </row>
    <row r="330" spans="7:7" x14ac:dyDescent="0.25">
      <c r="G330" s="77"/>
    </row>
    <row r="331" spans="7:7" x14ac:dyDescent="0.25">
      <c r="G331" s="77"/>
    </row>
    <row r="332" spans="7:7" x14ac:dyDescent="0.25">
      <c r="G332" s="77"/>
    </row>
    <row r="333" spans="7:7" x14ac:dyDescent="0.25">
      <c r="G333" s="77"/>
    </row>
    <row r="334" spans="7:7" x14ac:dyDescent="0.25">
      <c r="G334" s="77"/>
    </row>
    <row r="335" spans="7:7" x14ac:dyDescent="0.25">
      <c r="G335" s="77"/>
    </row>
    <row r="336" spans="7:7" x14ac:dyDescent="0.25">
      <c r="G336" s="77"/>
    </row>
    <row r="337" spans="7:7" x14ac:dyDescent="0.25">
      <c r="G337" s="77"/>
    </row>
    <row r="338" spans="7:7" x14ac:dyDescent="0.25">
      <c r="G338" s="77"/>
    </row>
    <row r="339" spans="7:7" x14ac:dyDescent="0.25">
      <c r="G339" s="77"/>
    </row>
    <row r="340" spans="7:7" x14ac:dyDescent="0.25">
      <c r="G340" s="77"/>
    </row>
    <row r="341" spans="7:7" x14ac:dyDescent="0.25">
      <c r="G341" s="77"/>
    </row>
    <row r="342" spans="7:7" x14ac:dyDescent="0.25">
      <c r="G342" s="77"/>
    </row>
    <row r="343" spans="7:7" x14ac:dyDescent="0.25">
      <c r="G343" s="77"/>
    </row>
    <row r="344" spans="7:7" x14ac:dyDescent="0.25">
      <c r="G344" s="77"/>
    </row>
    <row r="345" spans="7:7" x14ac:dyDescent="0.25">
      <c r="G345" s="77"/>
    </row>
    <row r="346" spans="7:7" x14ac:dyDescent="0.25">
      <c r="G346" s="77"/>
    </row>
    <row r="347" spans="7:7" x14ac:dyDescent="0.25">
      <c r="G347" s="77"/>
    </row>
    <row r="348" spans="7:7" x14ac:dyDescent="0.25">
      <c r="G348" s="77"/>
    </row>
    <row r="349" spans="7:7" x14ac:dyDescent="0.25">
      <c r="G349" s="77"/>
    </row>
    <row r="350" spans="7:7" x14ac:dyDescent="0.25">
      <c r="G350" s="77"/>
    </row>
    <row r="351" spans="7:7" x14ac:dyDescent="0.25">
      <c r="G351" s="77"/>
    </row>
    <row r="352" spans="7:7" x14ac:dyDescent="0.25">
      <c r="G352" s="77"/>
    </row>
    <row r="353" spans="7:7" x14ac:dyDescent="0.25">
      <c r="G353" s="77"/>
    </row>
    <row r="354" spans="7:7" x14ac:dyDescent="0.25">
      <c r="G354" s="77"/>
    </row>
    <row r="355" spans="7:7" x14ac:dyDescent="0.25">
      <c r="G355" s="77"/>
    </row>
    <row r="356" spans="7:7" x14ac:dyDescent="0.25">
      <c r="G356" s="77"/>
    </row>
    <row r="357" spans="7:7" x14ac:dyDescent="0.25">
      <c r="G357" s="77"/>
    </row>
    <row r="358" spans="7:7" x14ac:dyDescent="0.25">
      <c r="G358" s="77"/>
    </row>
    <row r="359" spans="7:7" x14ac:dyDescent="0.25">
      <c r="G359" s="77"/>
    </row>
    <row r="360" spans="7:7" x14ac:dyDescent="0.25">
      <c r="G360" s="77"/>
    </row>
    <row r="361" spans="7:7" x14ac:dyDescent="0.25">
      <c r="G361" s="77"/>
    </row>
    <row r="362" spans="7:7" x14ac:dyDescent="0.25">
      <c r="G362" s="77"/>
    </row>
    <row r="363" spans="7:7" x14ac:dyDescent="0.25">
      <c r="G363" s="77"/>
    </row>
    <row r="364" spans="7:7" x14ac:dyDescent="0.25">
      <c r="G364" s="77"/>
    </row>
    <row r="365" spans="7:7" x14ac:dyDescent="0.25">
      <c r="G365" s="77"/>
    </row>
    <row r="366" spans="7:7" x14ac:dyDescent="0.25">
      <c r="G366" s="77"/>
    </row>
    <row r="367" spans="7:7" x14ac:dyDescent="0.25">
      <c r="G367" s="77"/>
    </row>
    <row r="368" spans="7:7" x14ac:dyDescent="0.25">
      <c r="G368" s="77"/>
    </row>
    <row r="369" spans="7:7" x14ac:dyDescent="0.25">
      <c r="G369" s="77"/>
    </row>
    <row r="370" spans="7:7" x14ac:dyDescent="0.25">
      <c r="G370" s="77"/>
    </row>
    <row r="371" spans="7:7" x14ac:dyDescent="0.25">
      <c r="G371" s="77"/>
    </row>
    <row r="372" spans="7:7" x14ac:dyDescent="0.25">
      <c r="G372" s="77"/>
    </row>
    <row r="373" spans="7:7" x14ac:dyDescent="0.25">
      <c r="G373" s="77"/>
    </row>
    <row r="374" spans="7:7" x14ac:dyDescent="0.25">
      <c r="G374" s="77"/>
    </row>
    <row r="375" spans="7:7" x14ac:dyDescent="0.25">
      <c r="G375" s="77"/>
    </row>
    <row r="376" spans="7:7" x14ac:dyDescent="0.25">
      <c r="G376" s="77"/>
    </row>
    <row r="377" spans="7:7" x14ac:dyDescent="0.25">
      <c r="G377" s="77"/>
    </row>
    <row r="378" spans="7:7" x14ac:dyDescent="0.25">
      <c r="G378" s="77"/>
    </row>
    <row r="379" spans="7:7" x14ac:dyDescent="0.25">
      <c r="G379" s="77"/>
    </row>
    <row r="380" spans="7:7" x14ac:dyDescent="0.25">
      <c r="G380" s="77"/>
    </row>
    <row r="381" spans="7:7" x14ac:dyDescent="0.25">
      <c r="G381" s="77"/>
    </row>
    <row r="382" spans="7:7" x14ac:dyDescent="0.25">
      <c r="G382" s="77"/>
    </row>
    <row r="383" spans="7:7" x14ac:dyDescent="0.25">
      <c r="G383" s="77"/>
    </row>
    <row r="384" spans="7:7" x14ac:dyDescent="0.25">
      <c r="G384" s="77"/>
    </row>
    <row r="385" spans="7:7" x14ac:dyDescent="0.25">
      <c r="G385" s="77"/>
    </row>
    <row r="386" spans="7:7" x14ac:dyDescent="0.25">
      <c r="G386" s="77"/>
    </row>
    <row r="387" spans="7:7" x14ac:dyDescent="0.25">
      <c r="G387" s="77"/>
    </row>
    <row r="388" spans="7:7" x14ac:dyDescent="0.25">
      <c r="G388" s="77"/>
    </row>
    <row r="389" spans="7:7" x14ac:dyDescent="0.25">
      <c r="G389" s="77"/>
    </row>
    <row r="390" spans="7:7" x14ac:dyDescent="0.25">
      <c r="G390" s="77"/>
    </row>
    <row r="391" spans="7:7" x14ac:dyDescent="0.25">
      <c r="G391" s="77"/>
    </row>
    <row r="392" spans="7:7" x14ac:dyDescent="0.25">
      <c r="G392" s="77"/>
    </row>
    <row r="393" spans="7:7" x14ac:dyDescent="0.25">
      <c r="G393" s="77"/>
    </row>
    <row r="394" spans="7:7" x14ac:dyDescent="0.25">
      <c r="G394" s="77"/>
    </row>
    <row r="395" spans="7:7" x14ac:dyDescent="0.25">
      <c r="G395" s="77"/>
    </row>
    <row r="396" spans="7:7" x14ac:dyDescent="0.25">
      <c r="G396" s="77"/>
    </row>
    <row r="397" spans="7:7" x14ac:dyDescent="0.25">
      <c r="G397" s="77"/>
    </row>
    <row r="398" spans="7:7" x14ac:dyDescent="0.25">
      <c r="G398" s="77"/>
    </row>
    <row r="399" spans="7:7" x14ac:dyDescent="0.25">
      <c r="G399" s="77"/>
    </row>
    <row r="400" spans="7:7" x14ac:dyDescent="0.25">
      <c r="G400" s="77"/>
    </row>
    <row r="401" spans="7:7" x14ac:dyDescent="0.25">
      <c r="G401" s="77"/>
    </row>
    <row r="402" spans="7:7" x14ac:dyDescent="0.25">
      <c r="G402" s="77"/>
    </row>
  </sheetData>
  <sheetProtection sheet="1" objects="1" scenarios="1"/>
  <mergeCells count="6">
    <mergeCell ref="A1:G1"/>
    <mergeCell ref="A210:C210"/>
    <mergeCell ref="A211:C211"/>
    <mergeCell ref="A2:D2"/>
    <mergeCell ref="D211:F211"/>
    <mergeCell ref="E2:G2"/>
  </mergeCells>
  <pageMargins left="0.7" right="0.7" top="0.75" bottom="0.75" header="0.3" footer="0.3"/>
  <pageSetup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80"/>
  <sheetViews>
    <sheetView view="pageBreakPreview" topLeftCell="A363" zoomScaleNormal="100" zoomScaleSheetLayoutView="100" workbookViewId="0">
      <selection activeCell="G392" sqref="G392"/>
    </sheetView>
  </sheetViews>
  <sheetFormatPr defaultColWidth="8.85546875" defaultRowHeight="12" x14ac:dyDescent="0.25"/>
  <cols>
    <col min="1" max="1" width="5.85546875" style="11" customWidth="1"/>
    <col min="2" max="2" width="67.140625" style="11" customWidth="1"/>
    <col min="3" max="3" width="12.85546875" style="11" customWidth="1"/>
    <col min="4" max="4" width="13.5703125" style="11" customWidth="1"/>
    <col min="5" max="5" width="15.7109375" style="11" customWidth="1"/>
    <col min="6" max="6" width="13" style="11" customWidth="1"/>
    <col min="7" max="7" width="15.5703125" style="53" customWidth="1"/>
    <col min="8" max="16384" width="8.85546875" style="11"/>
  </cols>
  <sheetData>
    <row r="1" spans="1:7" ht="43.5" customHeight="1" x14ac:dyDescent="0.25">
      <c r="A1" s="128" t="s">
        <v>941</v>
      </c>
      <c r="B1" s="129"/>
      <c r="C1" s="129"/>
      <c r="D1" s="129"/>
      <c r="E1" s="129"/>
      <c r="F1" s="129"/>
      <c r="G1" s="129"/>
    </row>
    <row r="2" spans="1:7" ht="53.25" customHeight="1" x14ac:dyDescent="0.25">
      <c r="A2" s="123" t="s">
        <v>2145</v>
      </c>
      <c r="B2" s="123"/>
      <c r="C2" s="123"/>
      <c r="D2" s="123"/>
      <c r="E2" s="127" t="s">
        <v>1948</v>
      </c>
      <c r="F2" s="127"/>
      <c r="G2" s="127"/>
    </row>
    <row r="3" spans="1:7" ht="90" customHeight="1" x14ac:dyDescent="0.25">
      <c r="A3" s="2" t="s">
        <v>2144</v>
      </c>
      <c r="B3" s="2" t="s">
        <v>942</v>
      </c>
      <c r="C3" s="2" t="s">
        <v>15</v>
      </c>
      <c r="D3" s="54" t="s">
        <v>1942</v>
      </c>
      <c r="E3" s="3" t="s">
        <v>2142</v>
      </c>
      <c r="F3" s="10" t="s">
        <v>1943</v>
      </c>
      <c r="G3" s="3" t="s">
        <v>2143</v>
      </c>
    </row>
    <row r="4" spans="1:7" ht="12.75" x14ac:dyDescent="0.25">
      <c r="A4" s="47">
        <v>1</v>
      </c>
      <c r="B4" s="13" t="s">
        <v>577</v>
      </c>
      <c r="C4" s="69" t="s">
        <v>154</v>
      </c>
      <c r="D4" s="56">
        <v>302.58799999999997</v>
      </c>
      <c r="E4" s="82"/>
      <c r="F4" s="57">
        <v>36.179000000000002</v>
      </c>
      <c r="G4" s="82"/>
    </row>
    <row r="5" spans="1:7" ht="12.75" x14ac:dyDescent="0.25">
      <c r="A5" s="47">
        <v>2</v>
      </c>
      <c r="B5" s="13" t="s">
        <v>578</v>
      </c>
      <c r="C5" s="69" t="s">
        <v>154</v>
      </c>
      <c r="D5" s="56">
        <v>302.58799999999997</v>
      </c>
      <c r="E5" s="82"/>
      <c r="F5" s="57">
        <v>36.179000000000002</v>
      </c>
      <c r="G5" s="82"/>
    </row>
    <row r="6" spans="1:7" ht="12.75" x14ac:dyDescent="0.25">
      <c r="A6" s="47">
        <v>3</v>
      </c>
      <c r="B6" s="13" t="s">
        <v>579</v>
      </c>
      <c r="C6" s="69" t="s">
        <v>154</v>
      </c>
      <c r="D6" s="56">
        <v>268.87299999999999</v>
      </c>
      <c r="E6" s="82"/>
      <c r="F6" s="57">
        <v>28.776</v>
      </c>
      <c r="G6" s="82"/>
    </row>
    <row r="7" spans="1:7" ht="12.75" x14ac:dyDescent="0.25">
      <c r="A7" s="47">
        <v>4</v>
      </c>
      <c r="B7" s="13" t="s">
        <v>580</v>
      </c>
      <c r="C7" s="69" t="s">
        <v>154</v>
      </c>
      <c r="D7" s="56">
        <v>268.87299999999999</v>
      </c>
      <c r="E7" s="82"/>
      <c r="F7" s="57">
        <v>28.776</v>
      </c>
      <c r="G7" s="82"/>
    </row>
    <row r="8" spans="1:7" ht="12.75" x14ac:dyDescent="0.25">
      <c r="A8" s="47">
        <v>5</v>
      </c>
      <c r="B8" s="13" t="s">
        <v>581</v>
      </c>
      <c r="C8" s="69" t="s">
        <v>154</v>
      </c>
      <c r="D8" s="56">
        <v>184.99799999999999</v>
      </c>
      <c r="E8" s="82"/>
      <c r="F8" s="57">
        <v>36.179000000000002</v>
      </c>
      <c r="G8" s="82"/>
    </row>
    <row r="9" spans="1:7" ht="12.75" x14ac:dyDescent="0.25">
      <c r="A9" s="47">
        <v>6</v>
      </c>
      <c r="B9" s="13" t="s">
        <v>582</v>
      </c>
      <c r="C9" s="69" t="s">
        <v>154</v>
      </c>
      <c r="D9" s="56">
        <v>167.739</v>
      </c>
      <c r="E9" s="82"/>
      <c r="F9" s="57">
        <v>36.179000000000002</v>
      </c>
      <c r="G9" s="82"/>
    </row>
    <row r="10" spans="1:7" ht="12.75" x14ac:dyDescent="0.25">
      <c r="A10" s="47">
        <v>7</v>
      </c>
      <c r="B10" s="13" t="s">
        <v>583</v>
      </c>
      <c r="C10" s="69" t="s">
        <v>154</v>
      </c>
      <c r="D10" s="56">
        <v>24.662000000000003</v>
      </c>
      <c r="E10" s="82"/>
      <c r="F10" s="57">
        <v>28.776</v>
      </c>
      <c r="G10" s="82"/>
    </row>
    <row r="11" spans="1:7" ht="12.75" x14ac:dyDescent="0.25">
      <c r="A11" s="47">
        <v>8</v>
      </c>
      <c r="B11" s="13" t="s">
        <v>584</v>
      </c>
      <c r="C11" s="69" t="s">
        <v>154</v>
      </c>
      <c r="D11" s="56">
        <v>24.662000000000003</v>
      </c>
      <c r="E11" s="82"/>
      <c r="F11" s="57">
        <v>36.179000000000002</v>
      </c>
      <c r="G11" s="82"/>
    </row>
    <row r="12" spans="1:7" ht="12.75" x14ac:dyDescent="0.25">
      <c r="A12" s="47">
        <v>9</v>
      </c>
      <c r="B12" s="13" t="s">
        <v>585</v>
      </c>
      <c r="C12" s="69" t="s">
        <v>154</v>
      </c>
      <c r="D12" s="56">
        <v>32.89</v>
      </c>
      <c r="E12" s="82"/>
      <c r="F12" s="57">
        <v>28.776</v>
      </c>
      <c r="G12" s="82"/>
    </row>
    <row r="13" spans="1:7" ht="12.75" x14ac:dyDescent="0.25">
      <c r="A13" s="47">
        <v>10</v>
      </c>
      <c r="B13" s="13" t="s">
        <v>586</v>
      </c>
      <c r="C13" s="69" t="s">
        <v>154</v>
      </c>
      <c r="D13" s="56">
        <v>100.309</v>
      </c>
      <c r="E13" s="82"/>
      <c r="F13" s="57">
        <v>36.179000000000002</v>
      </c>
      <c r="G13" s="82"/>
    </row>
    <row r="14" spans="1:7" ht="12.75" x14ac:dyDescent="0.25">
      <c r="A14" s="47">
        <v>11</v>
      </c>
      <c r="B14" s="13" t="s">
        <v>587</v>
      </c>
      <c r="C14" s="69" t="s">
        <v>154</v>
      </c>
      <c r="D14" s="56">
        <v>20.547999999999998</v>
      </c>
      <c r="E14" s="82"/>
      <c r="F14" s="57">
        <v>6.5780000000000003</v>
      </c>
      <c r="G14" s="82"/>
    </row>
    <row r="15" spans="1:7" ht="12.75" x14ac:dyDescent="0.25">
      <c r="A15" s="47">
        <v>12</v>
      </c>
      <c r="B15" s="13" t="s">
        <v>588</v>
      </c>
      <c r="C15" s="69" t="s">
        <v>154</v>
      </c>
      <c r="D15" s="56">
        <v>24.662000000000003</v>
      </c>
      <c r="E15" s="82"/>
      <c r="F15" s="57">
        <v>6.5780000000000003</v>
      </c>
      <c r="G15" s="82"/>
    </row>
    <row r="16" spans="1:7" ht="12.75" x14ac:dyDescent="0.25">
      <c r="A16" s="47">
        <v>13</v>
      </c>
      <c r="B16" s="13" t="s">
        <v>589</v>
      </c>
      <c r="C16" s="69" t="s">
        <v>154</v>
      </c>
      <c r="D16" s="56">
        <v>16.445</v>
      </c>
      <c r="E16" s="82"/>
      <c r="F16" s="57">
        <v>6.5780000000000003</v>
      </c>
      <c r="G16" s="82"/>
    </row>
    <row r="17" spans="1:7" ht="12.75" x14ac:dyDescent="0.25">
      <c r="A17" s="47">
        <v>14</v>
      </c>
      <c r="B17" s="13" t="s">
        <v>590</v>
      </c>
      <c r="C17" s="69" t="s">
        <v>154</v>
      </c>
      <c r="D17" s="56">
        <v>32.89</v>
      </c>
      <c r="E17" s="82"/>
      <c r="F17" s="57">
        <v>6.5780000000000003</v>
      </c>
      <c r="G17" s="82"/>
    </row>
    <row r="18" spans="1:7" ht="12.75" x14ac:dyDescent="0.25">
      <c r="A18" s="47">
        <v>15</v>
      </c>
      <c r="B18" s="13" t="s">
        <v>591</v>
      </c>
      <c r="C18" s="69" t="s">
        <v>154</v>
      </c>
      <c r="D18" s="56">
        <v>24.662000000000003</v>
      </c>
      <c r="E18" s="82"/>
      <c r="F18" s="57">
        <v>6.5780000000000003</v>
      </c>
      <c r="G18" s="82"/>
    </row>
    <row r="19" spans="1:7" ht="12.75" x14ac:dyDescent="0.25">
      <c r="A19" s="47">
        <v>16</v>
      </c>
      <c r="B19" s="13" t="s">
        <v>592</v>
      </c>
      <c r="C19" s="69" t="s">
        <v>154</v>
      </c>
      <c r="D19" s="56">
        <v>125.79599999999999</v>
      </c>
      <c r="E19" s="82"/>
      <c r="F19" s="57">
        <v>21.373000000000001</v>
      </c>
      <c r="G19" s="82"/>
    </row>
    <row r="20" spans="1:7" ht="12.75" x14ac:dyDescent="0.25">
      <c r="A20" s="47">
        <v>17</v>
      </c>
      <c r="B20" s="13" t="s">
        <v>593</v>
      </c>
      <c r="C20" s="69" t="s">
        <v>154</v>
      </c>
      <c r="D20" s="56">
        <v>100.309</v>
      </c>
      <c r="E20" s="82"/>
      <c r="F20" s="57">
        <v>28.776</v>
      </c>
      <c r="G20" s="82"/>
    </row>
    <row r="21" spans="1:7" ht="12.75" x14ac:dyDescent="0.25">
      <c r="A21" s="47">
        <v>18</v>
      </c>
      <c r="B21" s="13" t="s">
        <v>594</v>
      </c>
      <c r="C21" s="69" t="s">
        <v>154</v>
      </c>
      <c r="D21" s="56">
        <v>100.309</v>
      </c>
      <c r="E21" s="82"/>
      <c r="F21" s="57">
        <v>28.776</v>
      </c>
      <c r="G21" s="82"/>
    </row>
    <row r="22" spans="1:7" ht="12.75" x14ac:dyDescent="0.25">
      <c r="A22" s="47">
        <v>19</v>
      </c>
      <c r="B22" s="13" t="s">
        <v>595</v>
      </c>
      <c r="C22" s="69" t="s">
        <v>154</v>
      </c>
      <c r="D22" s="56">
        <v>32.89</v>
      </c>
      <c r="E22" s="82"/>
      <c r="F22" s="57">
        <v>10.681000000000001</v>
      </c>
      <c r="G22" s="82"/>
    </row>
    <row r="23" spans="1:7" ht="12.75" x14ac:dyDescent="0.25">
      <c r="A23" s="47">
        <v>20</v>
      </c>
      <c r="B23" s="13" t="s">
        <v>596</v>
      </c>
      <c r="C23" s="69" t="s">
        <v>154</v>
      </c>
      <c r="D23" s="56">
        <v>12.331000000000001</v>
      </c>
      <c r="E23" s="82"/>
      <c r="F23" s="57">
        <v>10.681000000000001</v>
      </c>
      <c r="G23" s="82"/>
    </row>
    <row r="24" spans="1:7" ht="12.75" x14ac:dyDescent="0.25">
      <c r="A24" s="47">
        <v>21</v>
      </c>
      <c r="B24" s="13" t="s">
        <v>597</v>
      </c>
      <c r="C24" s="69" t="s">
        <v>154</v>
      </c>
      <c r="D24" s="56">
        <v>66.593999999999994</v>
      </c>
      <c r="E24" s="82"/>
      <c r="F24" s="57">
        <v>18.084000000000003</v>
      </c>
      <c r="G24" s="82"/>
    </row>
    <row r="25" spans="1:7" ht="12.75" x14ac:dyDescent="0.25">
      <c r="A25" s="47">
        <v>22</v>
      </c>
      <c r="B25" s="13" t="s">
        <v>598</v>
      </c>
      <c r="C25" s="69" t="s">
        <v>154</v>
      </c>
      <c r="D25" s="56">
        <v>336.303</v>
      </c>
      <c r="E25" s="82"/>
      <c r="F25" s="57">
        <v>28.776</v>
      </c>
      <c r="G25" s="82"/>
    </row>
    <row r="26" spans="1:7" ht="12.75" x14ac:dyDescent="0.25">
      <c r="A26" s="47">
        <v>23</v>
      </c>
      <c r="B26" s="13" t="s">
        <v>599</v>
      </c>
      <c r="C26" s="69" t="s">
        <v>154</v>
      </c>
      <c r="D26" s="56">
        <v>50.149000000000001</v>
      </c>
      <c r="E26" s="82"/>
      <c r="F26" s="57">
        <v>21.373000000000001</v>
      </c>
      <c r="G26" s="82"/>
    </row>
    <row r="27" spans="1:7" ht="12.75" x14ac:dyDescent="0.25">
      <c r="A27" s="47">
        <v>24</v>
      </c>
      <c r="B27" s="13" t="s">
        <v>600</v>
      </c>
      <c r="C27" s="69" t="s">
        <v>154</v>
      </c>
      <c r="D27" s="56">
        <v>50.149000000000001</v>
      </c>
      <c r="E27" s="82"/>
      <c r="F27" s="57">
        <v>21.373000000000001</v>
      </c>
      <c r="G27" s="82"/>
    </row>
    <row r="28" spans="1:7" ht="12.75" x14ac:dyDescent="0.25">
      <c r="A28" s="47">
        <v>25</v>
      </c>
      <c r="B28" s="13" t="s">
        <v>601</v>
      </c>
      <c r="C28" s="69" t="s">
        <v>154</v>
      </c>
      <c r="D28" s="56">
        <v>294.36</v>
      </c>
      <c r="E28" s="82"/>
      <c r="F28" s="57">
        <v>28.776</v>
      </c>
      <c r="G28" s="82"/>
    </row>
    <row r="29" spans="1:7" ht="12.75" x14ac:dyDescent="0.25">
      <c r="A29" s="47">
        <v>26</v>
      </c>
      <c r="B29" s="13" t="s">
        <v>602</v>
      </c>
      <c r="C29" s="69" t="s">
        <v>154</v>
      </c>
      <c r="D29" s="56">
        <v>1387.9689999999998</v>
      </c>
      <c r="E29" s="82"/>
      <c r="F29" s="57">
        <v>131.56</v>
      </c>
      <c r="G29" s="82"/>
    </row>
    <row r="30" spans="1:7" ht="12.75" x14ac:dyDescent="0.25">
      <c r="A30" s="47">
        <v>27</v>
      </c>
      <c r="B30" s="13" t="s">
        <v>603</v>
      </c>
      <c r="C30" s="69" t="s">
        <v>154</v>
      </c>
      <c r="D30" s="56">
        <v>235.15799999999999</v>
      </c>
      <c r="E30" s="82"/>
      <c r="F30" s="57">
        <v>101.95899999999999</v>
      </c>
      <c r="G30" s="82"/>
    </row>
    <row r="31" spans="1:7" ht="12.75" x14ac:dyDescent="0.25">
      <c r="A31" s="47">
        <v>28</v>
      </c>
      <c r="B31" s="13" t="s">
        <v>604</v>
      </c>
      <c r="C31" s="69" t="s">
        <v>154</v>
      </c>
      <c r="D31" s="56">
        <v>66.593999999999994</v>
      </c>
      <c r="E31" s="82"/>
      <c r="F31" s="57">
        <v>28.776</v>
      </c>
      <c r="G31" s="82"/>
    </row>
    <row r="32" spans="1:7" ht="12.75" x14ac:dyDescent="0.25">
      <c r="A32" s="47">
        <v>29</v>
      </c>
      <c r="B32" s="13" t="s">
        <v>605</v>
      </c>
      <c r="C32" s="69" t="s">
        <v>154</v>
      </c>
      <c r="D32" s="56">
        <v>0</v>
      </c>
      <c r="E32" s="82"/>
      <c r="F32" s="57">
        <v>36.179000000000002</v>
      </c>
      <c r="G32" s="82"/>
    </row>
    <row r="33" spans="1:7" ht="12.75" x14ac:dyDescent="0.25">
      <c r="A33" s="47">
        <v>30</v>
      </c>
      <c r="B33" s="13" t="s">
        <v>606</v>
      </c>
      <c r="C33" s="69" t="s">
        <v>154</v>
      </c>
      <c r="D33" s="56">
        <v>134.024</v>
      </c>
      <c r="E33" s="82"/>
      <c r="F33" s="57">
        <v>28.776</v>
      </c>
      <c r="G33" s="82"/>
    </row>
    <row r="34" spans="1:7" ht="12.75" x14ac:dyDescent="0.25">
      <c r="A34" s="47">
        <v>31</v>
      </c>
      <c r="B34" s="13" t="s">
        <v>607</v>
      </c>
      <c r="C34" s="69" t="s">
        <v>154</v>
      </c>
      <c r="D34" s="56">
        <v>41.931999999999995</v>
      </c>
      <c r="E34" s="82"/>
      <c r="F34" s="57">
        <v>21.373000000000001</v>
      </c>
      <c r="G34" s="82"/>
    </row>
    <row r="35" spans="1:7" ht="12.75" x14ac:dyDescent="0.25">
      <c r="A35" s="47">
        <v>32</v>
      </c>
      <c r="B35" s="13" t="s">
        <v>608</v>
      </c>
      <c r="C35" s="69" t="s">
        <v>154</v>
      </c>
      <c r="D35" s="56">
        <v>125.79599999999999</v>
      </c>
      <c r="E35" s="82"/>
      <c r="F35" s="57">
        <v>21.373000000000001</v>
      </c>
      <c r="G35" s="82"/>
    </row>
    <row r="36" spans="1:7" ht="12.75" x14ac:dyDescent="0.25">
      <c r="A36" s="47">
        <v>33</v>
      </c>
      <c r="B36" s="13" t="s">
        <v>609</v>
      </c>
      <c r="C36" s="69" t="s">
        <v>154</v>
      </c>
      <c r="D36" s="56">
        <v>1009.7340000000002</v>
      </c>
      <c r="E36" s="82"/>
      <c r="F36" s="57">
        <v>109.351</v>
      </c>
      <c r="G36" s="82"/>
    </row>
    <row r="37" spans="1:7" ht="12.75" x14ac:dyDescent="0.25">
      <c r="A37" s="47">
        <v>34</v>
      </c>
      <c r="B37" s="13" t="s">
        <v>610</v>
      </c>
      <c r="C37" s="69" t="s">
        <v>154</v>
      </c>
      <c r="D37" s="56">
        <v>714.53800000000001</v>
      </c>
      <c r="E37" s="82"/>
      <c r="F37" s="57">
        <v>73.171999999999997</v>
      </c>
      <c r="G37" s="82"/>
    </row>
    <row r="38" spans="1:7" ht="12.75" x14ac:dyDescent="0.25">
      <c r="A38" s="47">
        <v>35</v>
      </c>
      <c r="B38" s="13" t="s">
        <v>611</v>
      </c>
      <c r="C38" s="69" t="s">
        <v>154</v>
      </c>
      <c r="D38" s="56">
        <v>100.309</v>
      </c>
      <c r="E38" s="82"/>
      <c r="F38" s="57">
        <v>21.373000000000001</v>
      </c>
      <c r="G38" s="82"/>
    </row>
    <row r="39" spans="1:7" ht="12.75" x14ac:dyDescent="0.25">
      <c r="A39" s="47">
        <v>36</v>
      </c>
      <c r="B39" s="13" t="s">
        <v>612</v>
      </c>
      <c r="C39" s="69" t="s">
        <v>154</v>
      </c>
      <c r="D39" s="56">
        <v>294.36</v>
      </c>
      <c r="E39" s="82"/>
      <c r="F39" s="57">
        <v>73.171999999999997</v>
      </c>
      <c r="G39" s="82"/>
    </row>
    <row r="40" spans="1:7" ht="12.75" x14ac:dyDescent="0.25">
      <c r="A40" s="47">
        <v>37</v>
      </c>
      <c r="B40" s="13" t="s">
        <v>613</v>
      </c>
      <c r="C40" s="69" t="s">
        <v>154</v>
      </c>
      <c r="D40" s="56">
        <v>0</v>
      </c>
      <c r="E40" s="82"/>
      <c r="F40" s="57">
        <v>182.53399999999999</v>
      </c>
      <c r="G40" s="82"/>
    </row>
    <row r="41" spans="1:7" ht="12.75" x14ac:dyDescent="0.25">
      <c r="A41" s="47">
        <v>38</v>
      </c>
      <c r="B41" s="13" t="s">
        <v>614</v>
      </c>
      <c r="C41" s="69" t="s">
        <v>154</v>
      </c>
      <c r="D41" s="56">
        <v>104.423</v>
      </c>
      <c r="E41" s="82"/>
      <c r="F41" s="57">
        <v>21.373000000000001</v>
      </c>
      <c r="G41" s="82"/>
    </row>
    <row r="42" spans="1:7" ht="12.75" x14ac:dyDescent="0.25">
      <c r="A42" s="47">
        <v>39</v>
      </c>
      <c r="B42" s="13" t="s">
        <v>615</v>
      </c>
      <c r="C42" s="69" t="s">
        <v>154</v>
      </c>
      <c r="D42" s="56">
        <v>66.593999999999994</v>
      </c>
      <c r="E42" s="82"/>
      <c r="F42" s="57">
        <v>43.570999999999998</v>
      </c>
      <c r="G42" s="82"/>
    </row>
    <row r="43" spans="1:7" ht="12.75" x14ac:dyDescent="0.25">
      <c r="A43" s="47">
        <v>40</v>
      </c>
      <c r="B43" s="13" t="s">
        <v>616</v>
      </c>
      <c r="C43" s="69" t="s">
        <v>154</v>
      </c>
      <c r="D43" s="56">
        <v>0</v>
      </c>
      <c r="E43" s="82"/>
      <c r="F43" s="57">
        <v>182.53399999999999</v>
      </c>
      <c r="G43" s="82"/>
    </row>
    <row r="44" spans="1:7" ht="12.75" x14ac:dyDescent="0.25">
      <c r="A44" s="47">
        <v>41</v>
      </c>
      <c r="B44" s="13" t="s">
        <v>42</v>
      </c>
      <c r="C44" s="69" t="s">
        <v>154</v>
      </c>
      <c r="D44" s="56">
        <v>117.57899999999999</v>
      </c>
      <c r="E44" s="82"/>
      <c r="F44" s="57">
        <v>28.776</v>
      </c>
      <c r="G44" s="82"/>
    </row>
    <row r="45" spans="1:7" ht="12.75" x14ac:dyDescent="0.25">
      <c r="A45" s="47">
        <v>42</v>
      </c>
      <c r="B45" s="13" t="s">
        <v>617</v>
      </c>
      <c r="C45" s="69" t="s">
        <v>154</v>
      </c>
      <c r="D45" s="56">
        <v>235.15799999999999</v>
      </c>
      <c r="E45" s="82"/>
      <c r="F45" s="57">
        <v>36.179000000000002</v>
      </c>
      <c r="G45" s="82"/>
    </row>
    <row r="46" spans="1:7" ht="12.75" x14ac:dyDescent="0.25">
      <c r="A46" s="47">
        <v>43</v>
      </c>
      <c r="B46" s="13" t="s">
        <v>618</v>
      </c>
      <c r="C46" s="69" t="s">
        <v>154</v>
      </c>
      <c r="D46" s="56">
        <v>252.428</v>
      </c>
      <c r="E46" s="82"/>
      <c r="F46" s="57">
        <v>36.179000000000002</v>
      </c>
      <c r="G46" s="82"/>
    </row>
    <row r="47" spans="1:7" ht="12.75" x14ac:dyDescent="0.25">
      <c r="A47" s="47">
        <v>44</v>
      </c>
      <c r="B47" s="13" t="s">
        <v>619</v>
      </c>
      <c r="C47" s="69" t="s">
        <v>154</v>
      </c>
      <c r="D47" s="56">
        <v>125.79599999999999</v>
      </c>
      <c r="E47" s="82"/>
      <c r="F47" s="57">
        <v>36.179000000000002</v>
      </c>
      <c r="G47" s="82"/>
    </row>
    <row r="48" spans="1:7" ht="12.75" x14ac:dyDescent="0.25">
      <c r="A48" s="47">
        <v>45</v>
      </c>
      <c r="B48" s="13" t="s">
        <v>620</v>
      </c>
      <c r="C48" s="69" t="s">
        <v>154</v>
      </c>
      <c r="D48" s="56">
        <v>66.593999999999994</v>
      </c>
      <c r="E48" s="82"/>
      <c r="F48" s="57">
        <v>28.776</v>
      </c>
      <c r="G48" s="82"/>
    </row>
    <row r="49" spans="1:7" ht="12.75" x14ac:dyDescent="0.25">
      <c r="A49" s="47">
        <v>46</v>
      </c>
      <c r="B49" s="13" t="s">
        <v>621</v>
      </c>
      <c r="C49" s="69" t="s">
        <v>154</v>
      </c>
      <c r="D49" s="56">
        <v>134.024</v>
      </c>
      <c r="E49" s="82"/>
      <c r="F49" s="57">
        <v>43.570999999999998</v>
      </c>
      <c r="G49" s="82"/>
    </row>
    <row r="50" spans="1:7" ht="12.75" x14ac:dyDescent="0.25">
      <c r="A50" s="47">
        <v>47</v>
      </c>
      <c r="B50" s="13" t="s">
        <v>622</v>
      </c>
      <c r="C50" s="69" t="s">
        <v>154</v>
      </c>
      <c r="D50" s="56">
        <v>1009.7340000000002</v>
      </c>
      <c r="E50" s="82"/>
      <c r="F50" s="57">
        <v>21.373000000000001</v>
      </c>
      <c r="G50" s="82"/>
    </row>
    <row r="51" spans="1:7" ht="12.75" x14ac:dyDescent="0.25">
      <c r="A51" s="47">
        <v>48</v>
      </c>
      <c r="B51" s="13" t="s">
        <v>623</v>
      </c>
      <c r="C51" s="69" t="s">
        <v>624</v>
      </c>
      <c r="D51" s="56">
        <v>20.547999999999998</v>
      </c>
      <c r="E51" s="82"/>
      <c r="F51" s="57">
        <v>0</v>
      </c>
      <c r="G51" s="82"/>
    </row>
    <row r="52" spans="1:7" ht="12.75" x14ac:dyDescent="0.25">
      <c r="A52" s="47">
        <v>49</v>
      </c>
      <c r="B52" s="13" t="s">
        <v>625</v>
      </c>
      <c r="C52" s="69" t="s">
        <v>154</v>
      </c>
      <c r="D52" s="56">
        <v>66.593999999999994</v>
      </c>
      <c r="E52" s="82"/>
      <c r="F52" s="57">
        <v>28.776</v>
      </c>
      <c r="G52" s="82"/>
    </row>
    <row r="53" spans="1:7" ht="12.75" x14ac:dyDescent="0.25">
      <c r="A53" s="47">
        <v>50</v>
      </c>
      <c r="B53" s="13" t="s">
        <v>626</v>
      </c>
      <c r="C53" s="69" t="s">
        <v>154</v>
      </c>
      <c r="D53" s="56">
        <v>125.79599999999999</v>
      </c>
      <c r="E53" s="82"/>
      <c r="F53" s="57">
        <v>43.570999999999998</v>
      </c>
      <c r="G53" s="82"/>
    </row>
    <row r="54" spans="1:7" ht="12.75" x14ac:dyDescent="0.25">
      <c r="A54" s="47">
        <v>51</v>
      </c>
      <c r="B54" s="13" t="s">
        <v>627</v>
      </c>
      <c r="C54" s="69" t="s">
        <v>154</v>
      </c>
      <c r="D54" s="56">
        <v>125.79599999999999</v>
      </c>
      <c r="E54" s="82"/>
      <c r="F54" s="57">
        <v>28.776</v>
      </c>
      <c r="G54" s="82"/>
    </row>
    <row r="55" spans="1:7" ht="12.75" x14ac:dyDescent="0.25">
      <c r="A55" s="47">
        <v>52</v>
      </c>
      <c r="B55" s="13" t="s">
        <v>628</v>
      </c>
      <c r="C55" s="69" t="s">
        <v>154</v>
      </c>
      <c r="D55" s="56">
        <v>0</v>
      </c>
      <c r="E55" s="82"/>
      <c r="F55" s="57">
        <v>21.373000000000001</v>
      </c>
      <c r="G55" s="82"/>
    </row>
    <row r="56" spans="1:7" ht="12.75" x14ac:dyDescent="0.25">
      <c r="A56" s="47">
        <v>53</v>
      </c>
      <c r="B56" s="13" t="s">
        <v>629</v>
      </c>
      <c r="C56" s="69" t="s">
        <v>154</v>
      </c>
      <c r="D56" s="56">
        <v>319.03299999999996</v>
      </c>
      <c r="E56" s="82"/>
      <c r="F56" s="57">
        <v>36.179000000000002</v>
      </c>
      <c r="G56" s="82"/>
    </row>
    <row r="57" spans="1:7" ht="12.75" x14ac:dyDescent="0.25">
      <c r="A57" s="47">
        <v>54</v>
      </c>
      <c r="B57" s="13" t="s">
        <v>630</v>
      </c>
      <c r="C57" s="69" t="s">
        <v>154</v>
      </c>
      <c r="D57" s="56">
        <v>268.87299999999999</v>
      </c>
      <c r="E57" s="82"/>
      <c r="F57" s="57">
        <v>36.179000000000002</v>
      </c>
      <c r="G57" s="82"/>
    </row>
    <row r="58" spans="1:7" ht="12.75" x14ac:dyDescent="0.25">
      <c r="A58" s="47">
        <v>55</v>
      </c>
      <c r="B58" s="13" t="s">
        <v>631</v>
      </c>
      <c r="C58" s="69" t="s">
        <v>154</v>
      </c>
      <c r="D58" s="56">
        <v>134.024</v>
      </c>
      <c r="E58" s="82"/>
      <c r="F58" s="57">
        <v>6.5780000000000003</v>
      </c>
      <c r="G58" s="82"/>
    </row>
    <row r="59" spans="1:7" ht="12.75" x14ac:dyDescent="0.25">
      <c r="A59" s="47">
        <v>56</v>
      </c>
      <c r="B59" s="13" t="s">
        <v>632</v>
      </c>
      <c r="C59" s="69" t="s">
        <v>154</v>
      </c>
      <c r="D59" s="56">
        <v>143.066</v>
      </c>
      <c r="E59" s="82"/>
      <c r="F59" s="57">
        <v>21.373000000000001</v>
      </c>
      <c r="G59" s="82"/>
    </row>
    <row r="60" spans="1:7" ht="12.75" x14ac:dyDescent="0.25">
      <c r="A60" s="47">
        <v>57</v>
      </c>
      <c r="B60" s="13" t="s">
        <v>633</v>
      </c>
      <c r="C60" s="69" t="s">
        <v>154</v>
      </c>
      <c r="D60" s="56">
        <v>151.29399999999998</v>
      </c>
      <c r="E60" s="82"/>
      <c r="F60" s="57">
        <v>36.179000000000002</v>
      </c>
      <c r="G60" s="82"/>
    </row>
    <row r="61" spans="1:7" ht="12.75" x14ac:dyDescent="0.25">
      <c r="A61" s="47">
        <v>58</v>
      </c>
      <c r="B61" s="13" t="s">
        <v>634</v>
      </c>
      <c r="C61" s="69" t="s">
        <v>154</v>
      </c>
      <c r="D61" s="56">
        <v>420.16700000000003</v>
      </c>
      <c r="E61" s="82"/>
      <c r="F61" s="57">
        <v>50.974000000000004</v>
      </c>
      <c r="G61" s="82"/>
    </row>
    <row r="62" spans="1:7" ht="12.75" x14ac:dyDescent="0.25">
      <c r="A62" s="47">
        <v>59</v>
      </c>
      <c r="B62" s="13" t="s">
        <v>635</v>
      </c>
      <c r="C62" s="69" t="s">
        <v>154</v>
      </c>
      <c r="D62" s="56">
        <v>294.36</v>
      </c>
      <c r="E62" s="82"/>
      <c r="F62" s="57">
        <v>43.570999999999998</v>
      </c>
      <c r="G62" s="82"/>
    </row>
    <row r="63" spans="1:7" ht="12.75" x14ac:dyDescent="0.25">
      <c r="A63" s="47">
        <v>60</v>
      </c>
      <c r="B63" s="13" t="s">
        <v>636</v>
      </c>
      <c r="C63" s="69" t="s">
        <v>154</v>
      </c>
      <c r="D63" s="56">
        <v>378.23500000000001</v>
      </c>
      <c r="E63" s="82"/>
      <c r="F63" s="57">
        <v>36.179000000000002</v>
      </c>
      <c r="G63" s="82"/>
    </row>
    <row r="64" spans="1:7" ht="12.75" x14ac:dyDescent="0.25">
      <c r="A64" s="47">
        <v>61</v>
      </c>
      <c r="B64" s="13" t="s">
        <v>637</v>
      </c>
      <c r="C64" s="69" t="s">
        <v>154</v>
      </c>
      <c r="D64" s="56">
        <v>420.16700000000003</v>
      </c>
      <c r="E64" s="82"/>
      <c r="F64" s="57">
        <v>36.179000000000002</v>
      </c>
      <c r="G64" s="82"/>
    </row>
    <row r="65" spans="1:7" ht="12.75" x14ac:dyDescent="0.25">
      <c r="A65" s="47">
        <v>62</v>
      </c>
      <c r="B65" s="13" t="s">
        <v>638</v>
      </c>
      <c r="C65" s="69" t="s">
        <v>154</v>
      </c>
      <c r="D65" s="56">
        <v>41.931999999999995</v>
      </c>
      <c r="E65" s="82"/>
      <c r="F65" s="57">
        <v>36.179000000000002</v>
      </c>
      <c r="G65" s="82"/>
    </row>
    <row r="66" spans="1:7" ht="12.75" x14ac:dyDescent="0.25">
      <c r="A66" s="47">
        <v>63</v>
      </c>
      <c r="B66" s="13" t="s">
        <v>639</v>
      </c>
      <c r="C66" s="69" t="s">
        <v>154</v>
      </c>
      <c r="D66" s="56">
        <v>24.662000000000003</v>
      </c>
      <c r="E66" s="82"/>
      <c r="F66" s="57">
        <v>28.776</v>
      </c>
      <c r="G66" s="82"/>
    </row>
    <row r="67" spans="1:7" ht="12.75" x14ac:dyDescent="0.25">
      <c r="A67" s="47">
        <v>64</v>
      </c>
      <c r="B67" s="13" t="s">
        <v>640</v>
      </c>
      <c r="C67" s="69" t="s">
        <v>154</v>
      </c>
      <c r="D67" s="56">
        <v>32.89</v>
      </c>
      <c r="E67" s="82"/>
      <c r="F67" s="57">
        <v>28.776</v>
      </c>
      <c r="G67" s="82"/>
    </row>
    <row r="68" spans="1:7" ht="12.75" x14ac:dyDescent="0.25">
      <c r="A68" s="47">
        <v>65</v>
      </c>
      <c r="B68" s="13" t="s">
        <v>641</v>
      </c>
      <c r="C68" s="69" t="s">
        <v>154</v>
      </c>
      <c r="D68" s="56">
        <v>100.309</v>
      </c>
      <c r="E68" s="82"/>
      <c r="F68" s="57">
        <v>10.681000000000001</v>
      </c>
      <c r="G68" s="82"/>
    </row>
    <row r="69" spans="1:7" ht="12.75" x14ac:dyDescent="0.25">
      <c r="A69" s="47">
        <v>66</v>
      </c>
      <c r="B69" s="13" t="s">
        <v>642</v>
      </c>
      <c r="C69" s="69" t="s">
        <v>154</v>
      </c>
      <c r="D69" s="56">
        <v>66.593999999999994</v>
      </c>
      <c r="E69" s="82"/>
      <c r="F69" s="57">
        <v>10.681000000000001</v>
      </c>
      <c r="G69" s="82"/>
    </row>
    <row r="70" spans="1:7" ht="12.75" x14ac:dyDescent="0.25">
      <c r="A70" s="47">
        <v>67</v>
      </c>
      <c r="B70" s="13" t="s">
        <v>643</v>
      </c>
      <c r="C70" s="69" t="s">
        <v>154</v>
      </c>
      <c r="D70" s="56">
        <v>630.67400000000009</v>
      </c>
      <c r="E70" s="82"/>
      <c r="F70" s="57">
        <v>73.171999999999997</v>
      </c>
      <c r="G70" s="82"/>
    </row>
    <row r="71" spans="1:7" ht="12.75" x14ac:dyDescent="0.25">
      <c r="A71" s="47">
        <v>68</v>
      </c>
      <c r="B71" s="13" t="s">
        <v>644</v>
      </c>
      <c r="C71" s="69" t="s">
        <v>154</v>
      </c>
      <c r="D71" s="56">
        <v>504.86700000000008</v>
      </c>
      <c r="E71" s="82"/>
      <c r="F71" s="57">
        <v>73.171999999999997</v>
      </c>
      <c r="G71" s="82"/>
    </row>
    <row r="72" spans="1:7" ht="12.75" x14ac:dyDescent="0.25">
      <c r="A72" s="47">
        <v>69</v>
      </c>
      <c r="B72" s="13" t="s">
        <v>645</v>
      </c>
      <c r="C72" s="69" t="s">
        <v>33</v>
      </c>
      <c r="D72" s="56">
        <v>117.57899999999999</v>
      </c>
      <c r="E72" s="82"/>
      <c r="F72" s="57">
        <v>18.084000000000003</v>
      </c>
      <c r="G72" s="82"/>
    </row>
    <row r="73" spans="1:7" ht="12.75" x14ac:dyDescent="0.25">
      <c r="A73" s="47">
        <v>70</v>
      </c>
      <c r="B73" s="13" t="s">
        <v>646</v>
      </c>
      <c r="C73" s="69" t="s">
        <v>33</v>
      </c>
      <c r="D73" s="56">
        <v>100.309</v>
      </c>
      <c r="E73" s="82"/>
      <c r="F73" s="57">
        <v>18.084000000000003</v>
      </c>
      <c r="G73" s="82"/>
    </row>
    <row r="74" spans="1:7" ht="12.75" x14ac:dyDescent="0.25">
      <c r="A74" s="47">
        <v>71</v>
      </c>
      <c r="B74" s="13" t="s">
        <v>647</v>
      </c>
      <c r="C74" s="69" t="s">
        <v>154</v>
      </c>
      <c r="D74" s="56">
        <v>209.67100000000002</v>
      </c>
      <c r="E74" s="82"/>
      <c r="F74" s="57">
        <v>28.776</v>
      </c>
      <c r="G74" s="82"/>
    </row>
    <row r="75" spans="1:7" ht="12.75" x14ac:dyDescent="0.25">
      <c r="A75" s="47">
        <v>72</v>
      </c>
      <c r="B75" s="13" t="s">
        <v>648</v>
      </c>
      <c r="C75" s="69" t="s">
        <v>154</v>
      </c>
      <c r="D75" s="56">
        <v>167.739</v>
      </c>
      <c r="E75" s="82"/>
      <c r="F75" s="57">
        <v>28.776</v>
      </c>
      <c r="G75" s="82"/>
    </row>
    <row r="76" spans="1:7" ht="12.75" x14ac:dyDescent="0.25">
      <c r="A76" s="47">
        <v>73</v>
      </c>
      <c r="B76" s="13" t="s">
        <v>649</v>
      </c>
      <c r="C76" s="69" t="s">
        <v>154</v>
      </c>
      <c r="D76" s="56">
        <v>0</v>
      </c>
      <c r="E76" s="82"/>
      <c r="F76" s="57">
        <v>36.179000000000002</v>
      </c>
      <c r="G76" s="82"/>
    </row>
    <row r="77" spans="1:7" ht="12.75" x14ac:dyDescent="0.25">
      <c r="A77" s="47">
        <v>74</v>
      </c>
      <c r="B77" s="13" t="s">
        <v>650</v>
      </c>
      <c r="C77" s="69" t="s">
        <v>154</v>
      </c>
      <c r="D77" s="56">
        <v>0</v>
      </c>
      <c r="E77" s="82"/>
      <c r="F77" s="57">
        <v>21.373000000000001</v>
      </c>
      <c r="G77" s="82"/>
    </row>
    <row r="78" spans="1:7" ht="12.75" x14ac:dyDescent="0.25">
      <c r="A78" s="47">
        <v>75</v>
      </c>
      <c r="B78" s="13" t="s">
        <v>651</v>
      </c>
      <c r="C78" s="69" t="s">
        <v>154</v>
      </c>
      <c r="D78" s="56">
        <v>277.101</v>
      </c>
      <c r="E78" s="82"/>
      <c r="F78" s="57">
        <v>36.179000000000002</v>
      </c>
      <c r="G78" s="82"/>
    </row>
    <row r="79" spans="1:7" ht="12.75" x14ac:dyDescent="0.25">
      <c r="A79" s="47">
        <v>76</v>
      </c>
      <c r="B79" s="13" t="s">
        <v>485</v>
      </c>
      <c r="C79" s="69" t="s">
        <v>154</v>
      </c>
      <c r="D79" s="56">
        <v>420.16700000000003</v>
      </c>
      <c r="E79" s="82"/>
      <c r="F79" s="57">
        <v>36.179000000000002</v>
      </c>
      <c r="G79" s="82"/>
    </row>
    <row r="80" spans="1:7" ht="12.75" x14ac:dyDescent="0.25">
      <c r="A80" s="47">
        <v>77</v>
      </c>
      <c r="B80" s="13" t="s">
        <v>652</v>
      </c>
      <c r="C80" s="69" t="s">
        <v>154</v>
      </c>
      <c r="D80" s="56">
        <v>16.445</v>
      </c>
      <c r="E80" s="82"/>
      <c r="F80" s="57">
        <v>18.084000000000003</v>
      </c>
      <c r="G80" s="82"/>
    </row>
    <row r="81" spans="1:7" ht="12.75" x14ac:dyDescent="0.25">
      <c r="A81" s="47">
        <v>78</v>
      </c>
      <c r="B81" s="13" t="s">
        <v>653</v>
      </c>
      <c r="C81" s="69" t="s">
        <v>33</v>
      </c>
      <c r="D81" s="56">
        <v>167.739</v>
      </c>
      <c r="E81" s="82"/>
      <c r="F81" s="57">
        <v>18.084000000000003</v>
      </c>
      <c r="G81" s="82"/>
    </row>
    <row r="82" spans="1:7" ht="12.75" x14ac:dyDescent="0.25">
      <c r="A82" s="47">
        <v>79</v>
      </c>
      <c r="B82" s="13" t="s">
        <v>280</v>
      </c>
      <c r="C82" s="69" t="s">
        <v>154</v>
      </c>
      <c r="D82" s="56">
        <v>0</v>
      </c>
      <c r="E82" s="82"/>
      <c r="F82" s="57">
        <v>10.681000000000001</v>
      </c>
      <c r="G82" s="82"/>
    </row>
    <row r="83" spans="1:7" ht="12.75" x14ac:dyDescent="0.25">
      <c r="A83" s="47">
        <v>80</v>
      </c>
      <c r="B83" s="13" t="s">
        <v>654</v>
      </c>
      <c r="C83" s="69" t="s">
        <v>154</v>
      </c>
      <c r="D83" s="56">
        <v>32.89</v>
      </c>
      <c r="E83" s="82"/>
      <c r="F83" s="57">
        <v>10.681000000000001</v>
      </c>
      <c r="G83" s="82"/>
    </row>
    <row r="84" spans="1:7" ht="12.75" x14ac:dyDescent="0.25">
      <c r="A84" s="47">
        <v>81</v>
      </c>
      <c r="B84" s="13" t="s">
        <v>655</v>
      </c>
      <c r="C84" s="69" t="s">
        <v>154</v>
      </c>
      <c r="D84" s="56">
        <v>32.89</v>
      </c>
      <c r="E84" s="82"/>
      <c r="F84" s="57">
        <v>10.681000000000001</v>
      </c>
      <c r="G84" s="82"/>
    </row>
    <row r="85" spans="1:7" ht="12.75" x14ac:dyDescent="0.25">
      <c r="A85" s="47">
        <v>82</v>
      </c>
      <c r="B85" s="13" t="s">
        <v>656</v>
      </c>
      <c r="C85" s="69" t="s">
        <v>154</v>
      </c>
      <c r="D85" s="56">
        <v>41.931999999999995</v>
      </c>
      <c r="E85" s="82"/>
      <c r="F85" s="57">
        <v>13.97</v>
      </c>
      <c r="G85" s="82"/>
    </row>
    <row r="86" spans="1:7" ht="12.75" x14ac:dyDescent="0.25">
      <c r="A86" s="47">
        <v>83</v>
      </c>
      <c r="B86" s="13" t="s">
        <v>657</v>
      </c>
      <c r="C86" s="69" t="s">
        <v>154</v>
      </c>
      <c r="D86" s="56">
        <v>41.931999999999995</v>
      </c>
      <c r="E86" s="82"/>
      <c r="F86" s="57">
        <v>13.97</v>
      </c>
      <c r="G86" s="82"/>
    </row>
    <row r="87" spans="1:7" ht="12.75" x14ac:dyDescent="0.25">
      <c r="A87" s="47">
        <v>84</v>
      </c>
      <c r="B87" s="13" t="s">
        <v>658</v>
      </c>
      <c r="C87" s="69" t="s">
        <v>33</v>
      </c>
      <c r="D87" s="56">
        <v>100.309</v>
      </c>
      <c r="E87" s="82"/>
      <c r="F87" s="57">
        <v>21.373000000000001</v>
      </c>
      <c r="G87" s="82"/>
    </row>
    <row r="88" spans="1:7" ht="12.75" x14ac:dyDescent="0.25">
      <c r="A88" s="47">
        <v>85</v>
      </c>
      <c r="B88" s="13" t="s">
        <v>659</v>
      </c>
      <c r="C88" s="69" t="s">
        <v>154</v>
      </c>
      <c r="D88" s="56">
        <v>66.593999999999994</v>
      </c>
      <c r="E88" s="82"/>
      <c r="F88" s="57">
        <v>21.373000000000001</v>
      </c>
      <c r="G88" s="82"/>
    </row>
    <row r="89" spans="1:7" ht="12.75" x14ac:dyDescent="0.25">
      <c r="A89" s="47">
        <v>86</v>
      </c>
      <c r="B89" s="13" t="s">
        <v>660</v>
      </c>
      <c r="C89" s="69" t="s">
        <v>154</v>
      </c>
      <c r="D89" s="56">
        <v>58.376999999999995</v>
      </c>
      <c r="E89" s="82"/>
      <c r="F89" s="57">
        <v>21.373000000000001</v>
      </c>
      <c r="G89" s="82"/>
    </row>
    <row r="90" spans="1:7" ht="12.75" x14ac:dyDescent="0.25">
      <c r="A90" s="47">
        <v>87</v>
      </c>
      <c r="B90" s="13" t="s">
        <v>661</v>
      </c>
      <c r="C90" s="69" t="s">
        <v>154</v>
      </c>
      <c r="D90" s="56">
        <v>378.23500000000001</v>
      </c>
      <c r="E90" s="82"/>
      <c r="F90" s="57">
        <v>36.179000000000002</v>
      </c>
      <c r="G90" s="82"/>
    </row>
    <row r="91" spans="1:7" ht="12.75" x14ac:dyDescent="0.25">
      <c r="A91" s="47">
        <v>88</v>
      </c>
      <c r="B91" s="13" t="s">
        <v>662</v>
      </c>
      <c r="C91" s="69" t="s">
        <v>154</v>
      </c>
      <c r="D91" s="56">
        <v>252.428</v>
      </c>
      <c r="E91" s="82"/>
      <c r="F91" s="57">
        <v>36.179000000000002</v>
      </c>
      <c r="G91" s="82"/>
    </row>
    <row r="92" spans="1:7" ht="12.75" x14ac:dyDescent="0.25">
      <c r="A92" s="47">
        <v>89</v>
      </c>
      <c r="B92" s="13" t="s">
        <v>663</v>
      </c>
      <c r="C92" s="69" t="s">
        <v>154</v>
      </c>
      <c r="D92" s="56">
        <v>252.428</v>
      </c>
      <c r="E92" s="82"/>
      <c r="F92" s="57">
        <v>36.179000000000002</v>
      </c>
      <c r="G92" s="82"/>
    </row>
    <row r="93" spans="1:7" ht="12.75" x14ac:dyDescent="0.25">
      <c r="A93" s="47">
        <v>90</v>
      </c>
      <c r="B93" s="13" t="s">
        <v>664</v>
      </c>
      <c r="C93" s="69" t="s">
        <v>154</v>
      </c>
      <c r="D93" s="56">
        <v>0</v>
      </c>
      <c r="E93" s="82"/>
      <c r="F93" s="57">
        <v>109.351</v>
      </c>
      <c r="G93" s="82"/>
    </row>
    <row r="94" spans="1:7" ht="12.75" x14ac:dyDescent="0.25">
      <c r="A94" s="47">
        <v>91</v>
      </c>
      <c r="B94" s="13" t="s">
        <v>665</v>
      </c>
      <c r="C94" s="69" t="s">
        <v>154</v>
      </c>
      <c r="D94" s="56">
        <v>2524.335</v>
      </c>
      <c r="E94" s="82"/>
      <c r="F94" s="57">
        <v>50.974000000000004</v>
      </c>
      <c r="G94" s="82"/>
    </row>
    <row r="95" spans="1:7" ht="12.75" x14ac:dyDescent="0.25">
      <c r="A95" s="47">
        <v>92</v>
      </c>
      <c r="B95" s="13" t="s">
        <v>666</v>
      </c>
      <c r="C95" s="69" t="s">
        <v>154</v>
      </c>
      <c r="D95" s="56">
        <v>0</v>
      </c>
      <c r="E95" s="82"/>
      <c r="F95" s="57">
        <v>109.351</v>
      </c>
      <c r="G95" s="82"/>
    </row>
    <row r="96" spans="1:7" ht="12.75" x14ac:dyDescent="0.25">
      <c r="A96" s="47">
        <v>93</v>
      </c>
      <c r="B96" s="13" t="s">
        <v>667</v>
      </c>
      <c r="C96" s="69" t="s">
        <v>154</v>
      </c>
      <c r="D96" s="56">
        <v>268.87299999999999</v>
      </c>
      <c r="E96" s="82"/>
      <c r="F96" s="57">
        <v>36.179000000000002</v>
      </c>
      <c r="G96" s="82"/>
    </row>
    <row r="97" spans="1:7" ht="12.75" x14ac:dyDescent="0.25">
      <c r="A97" s="47">
        <v>94</v>
      </c>
      <c r="B97" s="13" t="s">
        <v>668</v>
      </c>
      <c r="C97" s="69" t="s">
        <v>154</v>
      </c>
      <c r="D97" s="56">
        <v>32.89</v>
      </c>
      <c r="E97" s="82"/>
      <c r="F97" s="57">
        <v>21.373000000000001</v>
      </c>
      <c r="G97" s="82"/>
    </row>
    <row r="98" spans="1:7" ht="12.75" x14ac:dyDescent="0.25">
      <c r="A98" s="47">
        <v>95</v>
      </c>
      <c r="B98" s="13" t="s">
        <v>669</v>
      </c>
      <c r="C98" s="69" t="s">
        <v>466</v>
      </c>
      <c r="D98" s="56">
        <v>1514.6010000000001</v>
      </c>
      <c r="E98" s="82"/>
      <c r="F98" s="57">
        <v>58.376999999999995</v>
      </c>
      <c r="G98" s="82"/>
    </row>
    <row r="99" spans="1:7" ht="12.75" x14ac:dyDescent="0.25">
      <c r="A99" s="47">
        <v>96</v>
      </c>
      <c r="B99" s="13" t="s">
        <v>670</v>
      </c>
      <c r="C99" s="69" t="s">
        <v>154</v>
      </c>
      <c r="D99" s="56">
        <v>16.445</v>
      </c>
      <c r="E99" s="82"/>
      <c r="F99" s="57">
        <v>6.5780000000000003</v>
      </c>
      <c r="G99" s="82"/>
    </row>
    <row r="100" spans="1:7" ht="12.75" x14ac:dyDescent="0.25">
      <c r="A100" s="47">
        <v>97</v>
      </c>
      <c r="B100" s="13" t="s">
        <v>489</v>
      </c>
      <c r="C100" s="69" t="s">
        <v>154</v>
      </c>
      <c r="D100" s="56">
        <v>462.11000000000007</v>
      </c>
      <c r="E100" s="82"/>
      <c r="F100" s="57">
        <v>18.084000000000003</v>
      </c>
      <c r="G100" s="82"/>
    </row>
    <row r="101" spans="1:7" ht="12.75" x14ac:dyDescent="0.25">
      <c r="A101" s="47">
        <v>98</v>
      </c>
      <c r="B101" s="13" t="s">
        <v>671</v>
      </c>
      <c r="C101" s="69" t="s">
        <v>154</v>
      </c>
      <c r="D101" s="56">
        <v>24.662000000000003</v>
      </c>
      <c r="E101" s="82"/>
      <c r="F101" s="57">
        <v>13.97</v>
      </c>
      <c r="G101" s="82"/>
    </row>
    <row r="102" spans="1:7" ht="12.75" x14ac:dyDescent="0.25">
      <c r="A102" s="47">
        <v>99</v>
      </c>
      <c r="B102" s="13" t="s">
        <v>672</v>
      </c>
      <c r="C102" s="69" t="s">
        <v>154</v>
      </c>
      <c r="D102" s="56">
        <v>0</v>
      </c>
      <c r="E102" s="82"/>
      <c r="F102" s="57">
        <v>28.776</v>
      </c>
      <c r="G102" s="82"/>
    </row>
    <row r="103" spans="1:7" ht="12.75" x14ac:dyDescent="0.25">
      <c r="A103" s="47">
        <v>100</v>
      </c>
      <c r="B103" s="13" t="s">
        <v>488</v>
      </c>
      <c r="C103" s="69" t="s">
        <v>154</v>
      </c>
      <c r="D103" s="56">
        <v>546.79899999999998</v>
      </c>
      <c r="E103" s="82"/>
      <c r="F103" s="57">
        <v>28.776</v>
      </c>
      <c r="G103" s="82"/>
    </row>
    <row r="104" spans="1:7" ht="12.75" x14ac:dyDescent="0.25">
      <c r="A104" s="47">
        <v>101</v>
      </c>
      <c r="B104" s="13" t="s">
        <v>673</v>
      </c>
      <c r="C104" s="69" t="s">
        <v>154</v>
      </c>
      <c r="D104" s="56">
        <v>66.593999999999994</v>
      </c>
      <c r="E104" s="82"/>
      <c r="F104" s="57">
        <v>43.570999999999998</v>
      </c>
      <c r="G104" s="82"/>
    </row>
    <row r="105" spans="1:7" ht="12.75" x14ac:dyDescent="0.25">
      <c r="A105" s="47">
        <v>102</v>
      </c>
      <c r="B105" s="13" t="s">
        <v>674</v>
      </c>
      <c r="C105" s="69" t="s">
        <v>624</v>
      </c>
      <c r="D105" s="56">
        <v>32.89</v>
      </c>
      <c r="E105" s="82"/>
      <c r="F105" s="57">
        <v>0</v>
      </c>
      <c r="G105" s="82"/>
    </row>
    <row r="106" spans="1:7" ht="12.75" x14ac:dyDescent="0.25">
      <c r="A106" s="47">
        <v>103</v>
      </c>
      <c r="B106" s="13" t="s">
        <v>675</v>
      </c>
      <c r="C106" s="69" t="s">
        <v>154</v>
      </c>
      <c r="D106" s="56">
        <v>0</v>
      </c>
      <c r="E106" s="82"/>
      <c r="F106" s="57">
        <v>32.89</v>
      </c>
      <c r="G106" s="82"/>
    </row>
    <row r="107" spans="1:7" ht="12.75" x14ac:dyDescent="0.25">
      <c r="A107" s="47">
        <v>104</v>
      </c>
      <c r="B107" s="13" t="s">
        <v>676</v>
      </c>
      <c r="C107" s="69" t="s">
        <v>624</v>
      </c>
      <c r="D107" s="56">
        <v>24.662000000000003</v>
      </c>
      <c r="E107" s="82"/>
      <c r="F107" s="57">
        <v>13.97</v>
      </c>
      <c r="G107" s="82"/>
    </row>
    <row r="108" spans="1:7" ht="12.75" x14ac:dyDescent="0.25">
      <c r="A108" s="47">
        <v>105</v>
      </c>
      <c r="B108" s="13" t="s">
        <v>677</v>
      </c>
      <c r="C108" s="69" t="s">
        <v>154</v>
      </c>
      <c r="D108" s="56">
        <v>8415.8469999999998</v>
      </c>
      <c r="E108" s="82"/>
      <c r="F108" s="57">
        <v>131.56</v>
      </c>
      <c r="G108" s="82"/>
    </row>
    <row r="109" spans="1:7" ht="12.75" x14ac:dyDescent="0.25">
      <c r="A109" s="47">
        <v>106</v>
      </c>
      <c r="B109" s="13" t="s">
        <v>678</v>
      </c>
      <c r="C109" s="69" t="s">
        <v>154</v>
      </c>
      <c r="D109" s="56">
        <v>6311.6790000000001</v>
      </c>
      <c r="E109" s="82"/>
      <c r="F109" s="57">
        <v>131.56</v>
      </c>
      <c r="G109" s="82"/>
    </row>
    <row r="110" spans="1:7" ht="12.75" x14ac:dyDescent="0.25">
      <c r="A110" s="47">
        <v>107</v>
      </c>
      <c r="B110" s="13" t="s">
        <v>679</v>
      </c>
      <c r="C110" s="69" t="s">
        <v>154</v>
      </c>
      <c r="D110" s="56">
        <v>4628.5029999999997</v>
      </c>
      <c r="E110" s="82"/>
      <c r="F110" s="57">
        <v>131.56</v>
      </c>
      <c r="G110" s="82"/>
    </row>
    <row r="111" spans="1:7" ht="12.75" x14ac:dyDescent="0.25">
      <c r="A111" s="47">
        <v>108</v>
      </c>
      <c r="B111" s="13" t="s">
        <v>680</v>
      </c>
      <c r="C111" s="69" t="s">
        <v>154</v>
      </c>
      <c r="D111" s="56">
        <v>7152.8490000000011</v>
      </c>
      <c r="E111" s="82"/>
      <c r="F111" s="57">
        <v>131.56</v>
      </c>
      <c r="G111" s="82"/>
    </row>
    <row r="112" spans="1:7" ht="12.75" x14ac:dyDescent="0.25">
      <c r="A112" s="47">
        <v>109</v>
      </c>
      <c r="B112" s="13" t="s">
        <v>681</v>
      </c>
      <c r="C112" s="69" t="s">
        <v>154</v>
      </c>
      <c r="D112" s="56">
        <v>252.428</v>
      </c>
      <c r="E112" s="82"/>
      <c r="F112" s="57">
        <v>73.171999999999997</v>
      </c>
      <c r="G112" s="82"/>
    </row>
    <row r="113" spans="1:7" ht="12.75" x14ac:dyDescent="0.25">
      <c r="A113" s="47">
        <v>110</v>
      </c>
      <c r="B113" s="13" t="s">
        <v>682</v>
      </c>
      <c r="C113" s="69" t="s">
        <v>154</v>
      </c>
      <c r="D113" s="56">
        <v>0</v>
      </c>
      <c r="E113" s="82"/>
      <c r="F113" s="57">
        <v>1177.473</v>
      </c>
      <c r="G113" s="82"/>
    </row>
    <row r="114" spans="1:7" ht="12.75" x14ac:dyDescent="0.25">
      <c r="A114" s="47">
        <v>111</v>
      </c>
      <c r="B114" s="13" t="s">
        <v>683</v>
      </c>
      <c r="C114" s="69" t="s">
        <v>154</v>
      </c>
      <c r="D114" s="56">
        <v>0</v>
      </c>
      <c r="E114" s="82"/>
      <c r="F114" s="57">
        <v>3786.5080000000003</v>
      </c>
      <c r="G114" s="82"/>
    </row>
    <row r="115" spans="1:7" ht="12.75" x14ac:dyDescent="0.25">
      <c r="A115" s="47">
        <v>112</v>
      </c>
      <c r="B115" s="13" t="s">
        <v>684</v>
      </c>
      <c r="C115" s="69" t="s">
        <v>154</v>
      </c>
      <c r="D115" s="56">
        <v>0</v>
      </c>
      <c r="E115" s="82"/>
      <c r="F115" s="57">
        <v>2103.3430000000003</v>
      </c>
      <c r="G115" s="82"/>
    </row>
    <row r="116" spans="1:7" ht="12.75" x14ac:dyDescent="0.25">
      <c r="A116" s="47">
        <v>113</v>
      </c>
      <c r="B116" s="13" t="s">
        <v>685</v>
      </c>
      <c r="C116" s="69" t="s">
        <v>154</v>
      </c>
      <c r="D116" s="56">
        <v>0</v>
      </c>
      <c r="E116" s="82"/>
      <c r="F116" s="57">
        <v>672.60599999999999</v>
      </c>
      <c r="G116" s="82"/>
    </row>
    <row r="117" spans="1:7" ht="12.75" x14ac:dyDescent="0.25">
      <c r="A117" s="47">
        <v>114</v>
      </c>
      <c r="B117" s="13" t="s">
        <v>686</v>
      </c>
      <c r="C117" s="69" t="s">
        <v>154</v>
      </c>
      <c r="D117" s="56">
        <v>0</v>
      </c>
      <c r="E117" s="82"/>
      <c r="F117" s="57">
        <v>3197.777</v>
      </c>
      <c r="G117" s="82"/>
    </row>
    <row r="118" spans="1:7" ht="12.75" x14ac:dyDescent="0.25">
      <c r="A118" s="47">
        <v>115</v>
      </c>
      <c r="B118" s="13" t="s">
        <v>687</v>
      </c>
      <c r="C118" s="69" t="s">
        <v>154</v>
      </c>
      <c r="D118" s="56">
        <v>0</v>
      </c>
      <c r="E118" s="82"/>
      <c r="F118" s="57">
        <v>1850.904</v>
      </c>
      <c r="G118" s="82"/>
    </row>
    <row r="119" spans="1:7" ht="12.75" x14ac:dyDescent="0.25">
      <c r="A119" s="47">
        <v>116</v>
      </c>
      <c r="B119" s="13" t="s">
        <v>688</v>
      </c>
      <c r="C119" s="69" t="s">
        <v>154</v>
      </c>
      <c r="D119" s="56">
        <v>92.091999999999999</v>
      </c>
      <c r="E119" s="82"/>
      <c r="F119" s="57">
        <v>21.373000000000001</v>
      </c>
      <c r="G119" s="82"/>
    </row>
    <row r="120" spans="1:7" ht="12.75" x14ac:dyDescent="0.25">
      <c r="A120" s="47">
        <v>117</v>
      </c>
      <c r="B120" s="13" t="s">
        <v>689</v>
      </c>
      <c r="C120" s="69" t="s">
        <v>154</v>
      </c>
      <c r="D120" s="56">
        <v>378.23500000000001</v>
      </c>
      <c r="E120" s="82"/>
      <c r="F120" s="57">
        <v>58.376999999999995</v>
      </c>
      <c r="G120" s="82"/>
    </row>
    <row r="121" spans="1:7" ht="12.75" x14ac:dyDescent="0.25">
      <c r="A121" s="47">
        <v>118</v>
      </c>
      <c r="B121" s="13" t="s">
        <v>690</v>
      </c>
      <c r="C121" s="69" t="s">
        <v>154</v>
      </c>
      <c r="D121" s="56">
        <v>714.53800000000001</v>
      </c>
      <c r="E121" s="82"/>
      <c r="F121" s="57">
        <v>58.376999999999995</v>
      </c>
      <c r="G121" s="82"/>
    </row>
    <row r="122" spans="1:7" ht="12.75" x14ac:dyDescent="0.25">
      <c r="A122" s="47">
        <v>119</v>
      </c>
      <c r="B122" s="13" t="s">
        <v>691</v>
      </c>
      <c r="C122" s="69" t="s">
        <v>154</v>
      </c>
      <c r="D122" s="56">
        <v>656.16099999999994</v>
      </c>
      <c r="E122" s="82"/>
      <c r="F122" s="57">
        <v>58.376999999999995</v>
      </c>
      <c r="G122" s="82"/>
    </row>
    <row r="123" spans="1:7" ht="12.75" x14ac:dyDescent="0.25">
      <c r="A123" s="47">
        <v>120</v>
      </c>
      <c r="B123" s="13" t="s">
        <v>692</v>
      </c>
      <c r="C123" s="69" t="s">
        <v>154</v>
      </c>
      <c r="D123" s="56">
        <v>714.53800000000001</v>
      </c>
      <c r="E123" s="82"/>
      <c r="F123" s="57">
        <v>43.570999999999998</v>
      </c>
      <c r="G123" s="82"/>
    </row>
    <row r="124" spans="1:7" ht="12.75" x14ac:dyDescent="0.25">
      <c r="A124" s="47">
        <v>121</v>
      </c>
      <c r="B124" s="13" t="s">
        <v>693</v>
      </c>
      <c r="C124" s="69" t="s">
        <v>154</v>
      </c>
      <c r="D124" s="56">
        <v>0</v>
      </c>
      <c r="E124" s="82"/>
      <c r="F124" s="57">
        <v>21.373000000000001</v>
      </c>
      <c r="G124" s="82"/>
    </row>
    <row r="125" spans="1:7" ht="12.75" x14ac:dyDescent="0.25">
      <c r="A125" s="47">
        <v>122</v>
      </c>
      <c r="B125" s="13" t="s">
        <v>694</v>
      </c>
      <c r="C125" s="69" t="s">
        <v>154</v>
      </c>
      <c r="D125" s="56">
        <v>420.16700000000003</v>
      </c>
      <c r="E125" s="82"/>
      <c r="F125" s="57">
        <v>13.97</v>
      </c>
      <c r="G125" s="82"/>
    </row>
    <row r="126" spans="1:7" ht="12.75" x14ac:dyDescent="0.25">
      <c r="A126" s="47">
        <v>123</v>
      </c>
      <c r="B126" s="13" t="s">
        <v>695</v>
      </c>
      <c r="C126" s="69" t="s">
        <v>154</v>
      </c>
      <c r="D126" s="56">
        <v>100.309</v>
      </c>
      <c r="E126" s="82"/>
      <c r="F126" s="57">
        <v>21.373000000000001</v>
      </c>
      <c r="G126" s="82"/>
    </row>
    <row r="127" spans="1:7" ht="12.75" x14ac:dyDescent="0.25">
      <c r="A127" s="47">
        <v>124</v>
      </c>
      <c r="B127" s="13" t="s">
        <v>696</v>
      </c>
      <c r="C127" s="69" t="s">
        <v>154</v>
      </c>
      <c r="D127" s="56">
        <v>125.79599999999999</v>
      </c>
      <c r="E127" s="82"/>
      <c r="F127" s="57">
        <v>21.373000000000001</v>
      </c>
      <c r="G127" s="82"/>
    </row>
    <row r="128" spans="1:7" ht="12.75" x14ac:dyDescent="0.25">
      <c r="A128" s="47">
        <v>125</v>
      </c>
      <c r="B128" s="13" t="s">
        <v>697</v>
      </c>
      <c r="C128" s="69" t="s">
        <v>154</v>
      </c>
      <c r="D128" s="56">
        <v>41.931999999999995</v>
      </c>
      <c r="E128" s="82"/>
      <c r="F128" s="57">
        <v>13.97</v>
      </c>
      <c r="G128" s="82"/>
    </row>
    <row r="129" spans="1:7" ht="12.75" x14ac:dyDescent="0.25">
      <c r="A129" s="47">
        <v>126</v>
      </c>
      <c r="B129" s="13" t="s">
        <v>698</v>
      </c>
      <c r="C129" s="69" t="s">
        <v>154</v>
      </c>
      <c r="D129" s="56">
        <v>310.80500000000001</v>
      </c>
      <c r="E129" s="82"/>
      <c r="F129" s="57">
        <v>65.78</v>
      </c>
      <c r="G129" s="82"/>
    </row>
    <row r="130" spans="1:7" ht="12.75" x14ac:dyDescent="0.25">
      <c r="A130" s="47">
        <v>127</v>
      </c>
      <c r="B130" s="13" t="s">
        <v>699</v>
      </c>
      <c r="C130" s="69" t="s">
        <v>154</v>
      </c>
      <c r="D130" s="56">
        <v>546.79899999999998</v>
      </c>
      <c r="E130" s="82"/>
      <c r="F130" s="57">
        <v>58.376999999999995</v>
      </c>
      <c r="G130" s="82"/>
    </row>
    <row r="131" spans="1:7" ht="12.75" x14ac:dyDescent="0.25">
      <c r="A131" s="47">
        <v>128</v>
      </c>
      <c r="B131" s="13" t="s">
        <v>700</v>
      </c>
      <c r="C131" s="69" t="s">
        <v>154</v>
      </c>
      <c r="D131" s="56">
        <v>0</v>
      </c>
      <c r="E131" s="82"/>
      <c r="F131" s="57">
        <v>116.75399999999999</v>
      </c>
      <c r="G131" s="82"/>
    </row>
    <row r="132" spans="1:7" ht="12.75" x14ac:dyDescent="0.25">
      <c r="A132" s="47">
        <v>129</v>
      </c>
      <c r="B132" s="13" t="s">
        <v>701</v>
      </c>
      <c r="C132" s="69" t="s">
        <v>154</v>
      </c>
      <c r="D132" s="56">
        <v>0</v>
      </c>
      <c r="E132" s="82"/>
      <c r="F132" s="57">
        <v>146.35499999999999</v>
      </c>
      <c r="G132" s="82"/>
    </row>
    <row r="133" spans="1:7" ht="12.75" x14ac:dyDescent="0.25">
      <c r="A133" s="47">
        <v>130</v>
      </c>
      <c r="B133" s="13" t="s">
        <v>702</v>
      </c>
      <c r="C133" s="69" t="s">
        <v>154</v>
      </c>
      <c r="D133" s="56">
        <v>0</v>
      </c>
      <c r="E133" s="82"/>
      <c r="F133" s="57">
        <v>79.75</v>
      </c>
      <c r="G133" s="82"/>
    </row>
    <row r="134" spans="1:7" ht="12.75" x14ac:dyDescent="0.25">
      <c r="A134" s="47">
        <v>131</v>
      </c>
      <c r="B134" s="13" t="s">
        <v>703</v>
      </c>
      <c r="C134" s="69" t="s">
        <v>154</v>
      </c>
      <c r="D134" s="56">
        <v>109.351</v>
      </c>
      <c r="E134" s="82"/>
      <c r="F134" s="57">
        <v>28.776</v>
      </c>
      <c r="G134" s="82"/>
    </row>
    <row r="135" spans="1:7" ht="12.75" x14ac:dyDescent="0.25">
      <c r="A135" s="47">
        <v>132</v>
      </c>
      <c r="B135" s="13" t="s">
        <v>704</v>
      </c>
      <c r="C135" s="69" t="s">
        <v>154</v>
      </c>
      <c r="D135" s="56">
        <v>75.646999999999991</v>
      </c>
      <c r="E135" s="82"/>
      <c r="F135" s="57">
        <v>43.570999999999998</v>
      </c>
      <c r="G135" s="82"/>
    </row>
    <row r="136" spans="1:7" ht="12.75" x14ac:dyDescent="0.25">
      <c r="A136" s="47">
        <v>133</v>
      </c>
      <c r="B136" s="13" t="s">
        <v>705</v>
      </c>
      <c r="C136" s="69" t="s">
        <v>154</v>
      </c>
      <c r="D136" s="56">
        <v>20.547999999999998</v>
      </c>
      <c r="E136" s="82"/>
      <c r="F136" s="57">
        <v>6.5780000000000003</v>
      </c>
      <c r="G136" s="82"/>
    </row>
    <row r="137" spans="1:7" ht="12.75" x14ac:dyDescent="0.25">
      <c r="A137" s="47">
        <v>134</v>
      </c>
      <c r="B137" s="13" t="s">
        <v>706</v>
      </c>
      <c r="C137" s="69" t="s">
        <v>154</v>
      </c>
      <c r="D137" s="56">
        <v>16.445</v>
      </c>
      <c r="E137" s="82"/>
      <c r="F137" s="57">
        <v>6.5780000000000003</v>
      </c>
      <c r="G137" s="82"/>
    </row>
    <row r="138" spans="1:7" ht="12.75" x14ac:dyDescent="0.25">
      <c r="A138" s="47">
        <v>135</v>
      </c>
      <c r="B138" s="13" t="s">
        <v>707</v>
      </c>
      <c r="C138" s="69" t="s">
        <v>154</v>
      </c>
      <c r="D138" s="56">
        <v>184.99799999999999</v>
      </c>
      <c r="E138" s="82"/>
      <c r="F138" s="57">
        <v>13.97</v>
      </c>
      <c r="G138" s="82"/>
    </row>
    <row r="139" spans="1:7" ht="12.75" x14ac:dyDescent="0.25">
      <c r="A139" s="47">
        <v>136</v>
      </c>
      <c r="B139" s="13" t="s">
        <v>708</v>
      </c>
      <c r="C139" s="69" t="s">
        <v>154</v>
      </c>
      <c r="D139" s="56">
        <v>50.149000000000001</v>
      </c>
      <c r="E139" s="82"/>
      <c r="F139" s="57">
        <v>13.97</v>
      </c>
      <c r="G139" s="82"/>
    </row>
    <row r="140" spans="1:7" ht="12.75" x14ac:dyDescent="0.25">
      <c r="A140" s="47">
        <v>137</v>
      </c>
      <c r="B140" s="13" t="s">
        <v>709</v>
      </c>
      <c r="C140" s="69" t="s">
        <v>154</v>
      </c>
      <c r="D140" s="56">
        <v>83.86399999999999</v>
      </c>
      <c r="E140" s="82"/>
      <c r="F140" s="57">
        <v>13.97</v>
      </c>
      <c r="G140" s="82"/>
    </row>
    <row r="141" spans="1:7" ht="12.75" x14ac:dyDescent="0.25">
      <c r="A141" s="47">
        <v>138</v>
      </c>
      <c r="B141" s="13" t="s">
        <v>710</v>
      </c>
      <c r="C141" s="69" t="s">
        <v>154</v>
      </c>
      <c r="D141" s="56">
        <v>83.86399999999999</v>
      </c>
      <c r="E141" s="82"/>
      <c r="F141" s="57">
        <v>28.776</v>
      </c>
      <c r="G141" s="82"/>
    </row>
    <row r="142" spans="1:7" ht="12.75" x14ac:dyDescent="0.25">
      <c r="A142" s="47">
        <v>139</v>
      </c>
      <c r="B142" s="13" t="s">
        <v>711</v>
      </c>
      <c r="C142" s="69" t="s">
        <v>154</v>
      </c>
      <c r="D142" s="56">
        <v>66.593999999999994</v>
      </c>
      <c r="E142" s="82"/>
      <c r="F142" s="57">
        <v>13.97</v>
      </c>
      <c r="G142" s="82"/>
    </row>
    <row r="143" spans="1:7" ht="12.75" x14ac:dyDescent="0.25">
      <c r="A143" s="47">
        <v>140</v>
      </c>
      <c r="B143" s="13" t="s">
        <v>712</v>
      </c>
      <c r="C143" s="69" t="s">
        <v>154</v>
      </c>
      <c r="D143" s="56">
        <v>12.331000000000001</v>
      </c>
      <c r="E143" s="82"/>
      <c r="F143" s="57">
        <v>3.2890000000000001</v>
      </c>
      <c r="G143" s="82"/>
    </row>
    <row r="144" spans="1:7" ht="12.75" x14ac:dyDescent="0.25">
      <c r="A144" s="47">
        <v>141</v>
      </c>
      <c r="B144" s="13" t="s">
        <v>713</v>
      </c>
      <c r="C144" s="69" t="s">
        <v>33</v>
      </c>
      <c r="D144" s="56">
        <v>50.149000000000001</v>
      </c>
      <c r="E144" s="82"/>
      <c r="F144" s="57">
        <v>0</v>
      </c>
      <c r="G144" s="82"/>
    </row>
    <row r="145" spans="1:7" ht="12.75" x14ac:dyDescent="0.25">
      <c r="A145" s="47">
        <v>142</v>
      </c>
      <c r="B145" s="13" t="s">
        <v>714</v>
      </c>
      <c r="C145" s="69" t="s">
        <v>33</v>
      </c>
      <c r="D145" s="56">
        <v>32.89</v>
      </c>
      <c r="E145" s="82"/>
      <c r="F145" s="57">
        <v>0</v>
      </c>
      <c r="G145" s="82"/>
    </row>
    <row r="146" spans="1:7" ht="12.75" x14ac:dyDescent="0.25">
      <c r="A146" s="47">
        <v>143</v>
      </c>
      <c r="B146" s="13" t="s">
        <v>715</v>
      </c>
      <c r="C146" s="69" t="s">
        <v>154</v>
      </c>
      <c r="D146" s="56">
        <v>66.593999999999994</v>
      </c>
      <c r="E146" s="82"/>
      <c r="F146" s="57">
        <v>36.179000000000002</v>
      </c>
      <c r="G146" s="82"/>
    </row>
    <row r="147" spans="1:7" ht="12.75" x14ac:dyDescent="0.25">
      <c r="A147" s="47">
        <v>144</v>
      </c>
      <c r="B147" s="13" t="s">
        <v>716</v>
      </c>
      <c r="C147" s="69" t="s">
        <v>154</v>
      </c>
      <c r="D147" s="56">
        <v>41.931999999999995</v>
      </c>
      <c r="E147" s="82"/>
      <c r="F147" s="57">
        <v>36.179000000000002</v>
      </c>
      <c r="G147" s="82"/>
    </row>
    <row r="148" spans="1:7" ht="12.75" x14ac:dyDescent="0.25">
      <c r="A148" s="47">
        <v>145</v>
      </c>
      <c r="B148" s="13" t="s">
        <v>717</v>
      </c>
      <c r="C148" s="69" t="s">
        <v>466</v>
      </c>
      <c r="D148" s="56">
        <v>66.593999999999994</v>
      </c>
      <c r="E148" s="82"/>
      <c r="F148" s="57">
        <v>28.776</v>
      </c>
      <c r="G148" s="82"/>
    </row>
    <row r="149" spans="1:7" ht="12.75" x14ac:dyDescent="0.25">
      <c r="A149" s="47">
        <v>146</v>
      </c>
      <c r="B149" s="13" t="s">
        <v>718</v>
      </c>
      <c r="C149" s="69" t="s">
        <v>154</v>
      </c>
      <c r="D149" s="56">
        <v>125.79599999999999</v>
      </c>
      <c r="E149" s="82"/>
      <c r="F149" s="57">
        <v>36.179000000000002</v>
      </c>
      <c r="G149" s="82"/>
    </row>
    <row r="150" spans="1:7" ht="12.75" x14ac:dyDescent="0.25">
      <c r="A150" s="47">
        <v>147</v>
      </c>
      <c r="B150" s="13" t="s">
        <v>719</v>
      </c>
      <c r="C150" s="69" t="s">
        <v>154</v>
      </c>
      <c r="D150" s="56">
        <v>50.149000000000001</v>
      </c>
      <c r="E150" s="82"/>
      <c r="F150" s="57">
        <v>21.373000000000001</v>
      </c>
      <c r="G150" s="82"/>
    </row>
    <row r="151" spans="1:7" ht="12.75" x14ac:dyDescent="0.25">
      <c r="A151" s="47">
        <v>148</v>
      </c>
      <c r="B151" s="13" t="s">
        <v>720</v>
      </c>
      <c r="C151" s="69" t="s">
        <v>154</v>
      </c>
      <c r="D151" s="56">
        <v>32.89</v>
      </c>
      <c r="E151" s="82"/>
      <c r="F151" s="57">
        <v>21.373000000000001</v>
      </c>
      <c r="G151" s="82"/>
    </row>
    <row r="152" spans="1:7" ht="12.75" x14ac:dyDescent="0.25">
      <c r="A152" s="47">
        <v>149</v>
      </c>
      <c r="B152" s="13" t="s">
        <v>721</v>
      </c>
      <c r="C152" s="69" t="s">
        <v>154</v>
      </c>
      <c r="D152" s="56">
        <v>75.646999999999991</v>
      </c>
      <c r="E152" s="82"/>
      <c r="F152" s="57">
        <v>36.179000000000002</v>
      </c>
      <c r="G152" s="82"/>
    </row>
    <row r="153" spans="1:7" ht="12.75" x14ac:dyDescent="0.25">
      <c r="A153" s="47">
        <v>150</v>
      </c>
      <c r="B153" s="13" t="s">
        <v>722</v>
      </c>
      <c r="C153" s="69" t="s">
        <v>154</v>
      </c>
      <c r="D153" s="56">
        <v>420.16700000000003</v>
      </c>
      <c r="E153" s="82"/>
      <c r="F153" s="57">
        <v>36.179000000000002</v>
      </c>
      <c r="G153" s="82"/>
    </row>
    <row r="154" spans="1:7" ht="12.75" x14ac:dyDescent="0.25">
      <c r="A154" s="47">
        <v>151</v>
      </c>
      <c r="B154" s="13" t="s">
        <v>722</v>
      </c>
      <c r="C154" s="69" t="s">
        <v>154</v>
      </c>
      <c r="D154" s="56">
        <v>125.79599999999999</v>
      </c>
      <c r="E154" s="82"/>
      <c r="F154" s="57">
        <v>21.373000000000001</v>
      </c>
      <c r="G154" s="82"/>
    </row>
    <row r="155" spans="1:7" ht="12.75" x14ac:dyDescent="0.25">
      <c r="A155" s="47">
        <v>152</v>
      </c>
      <c r="B155" s="13" t="s">
        <v>723</v>
      </c>
      <c r="C155" s="69" t="s">
        <v>154</v>
      </c>
      <c r="D155" s="56">
        <v>24.662000000000003</v>
      </c>
      <c r="E155" s="82"/>
      <c r="F155" s="57">
        <v>6.5780000000000003</v>
      </c>
      <c r="G155" s="82"/>
    </row>
    <row r="156" spans="1:7" ht="12.75" x14ac:dyDescent="0.25">
      <c r="A156" s="47">
        <v>153</v>
      </c>
      <c r="B156" s="13" t="s">
        <v>724</v>
      </c>
      <c r="C156" s="69" t="s">
        <v>154</v>
      </c>
      <c r="D156" s="56">
        <v>134.024</v>
      </c>
      <c r="E156" s="82"/>
      <c r="F156" s="57">
        <v>6.5780000000000003</v>
      </c>
      <c r="G156" s="82"/>
    </row>
    <row r="157" spans="1:7" ht="12.75" x14ac:dyDescent="0.25">
      <c r="A157" s="47">
        <v>154</v>
      </c>
      <c r="B157" s="13" t="s">
        <v>725</v>
      </c>
      <c r="C157" s="69" t="s">
        <v>154</v>
      </c>
      <c r="D157" s="56">
        <v>1093.598</v>
      </c>
      <c r="E157" s="82"/>
      <c r="F157" s="57">
        <v>43.570999999999998</v>
      </c>
      <c r="G157" s="82"/>
    </row>
    <row r="158" spans="1:7" ht="12.75" x14ac:dyDescent="0.25">
      <c r="A158" s="47">
        <v>155</v>
      </c>
      <c r="B158" s="13" t="s">
        <v>726</v>
      </c>
      <c r="C158" s="69" t="s">
        <v>154</v>
      </c>
      <c r="D158" s="56">
        <v>546.79899999999998</v>
      </c>
      <c r="E158" s="82"/>
      <c r="F158" s="57">
        <v>43.570999999999998</v>
      </c>
      <c r="G158" s="82"/>
    </row>
    <row r="159" spans="1:7" ht="12.75" x14ac:dyDescent="0.25">
      <c r="A159" s="47">
        <v>156</v>
      </c>
      <c r="B159" s="13" t="s">
        <v>727</v>
      </c>
      <c r="C159" s="69" t="s">
        <v>154</v>
      </c>
      <c r="D159" s="56">
        <v>100.309</v>
      </c>
      <c r="E159" s="82"/>
      <c r="F159" s="57">
        <v>13.97</v>
      </c>
      <c r="G159" s="82"/>
    </row>
    <row r="160" spans="1:7" ht="12.75" x14ac:dyDescent="0.25">
      <c r="A160" s="47">
        <v>157</v>
      </c>
      <c r="B160" s="13" t="s">
        <v>728</v>
      </c>
      <c r="C160" s="69" t="s">
        <v>154</v>
      </c>
      <c r="D160" s="56">
        <v>125.79599999999999</v>
      </c>
      <c r="E160" s="82"/>
      <c r="F160" s="57">
        <v>13.97</v>
      </c>
      <c r="G160" s="82"/>
    </row>
    <row r="161" spans="1:7" ht="12.75" x14ac:dyDescent="0.25">
      <c r="A161" s="47">
        <v>158</v>
      </c>
      <c r="B161" s="13" t="s">
        <v>729</v>
      </c>
      <c r="C161" s="69" t="s">
        <v>154</v>
      </c>
      <c r="D161" s="56">
        <v>50.149000000000001</v>
      </c>
      <c r="E161" s="82"/>
      <c r="F161" s="57">
        <v>13.97</v>
      </c>
      <c r="G161" s="82"/>
    </row>
    <row r="162" spans="1:7" ht="12.75" x14ac:dyDescent="0.25">
      <c r="A162" s="47">
        <v>159</v>
      </c>
      <c r="B162" s="13" t="s">
        <v>730</v>
      </c>
      <c r="C162" s="69" t="s">
        <v>33</v>
      </c>
      <c r="D162" s="56">
        <v>41.931999999999995</v>
      </c>
      <c r="E162" s="82"/>
      <c r="F162" s="57">
        <v>13.97</v>
      </c>
      <c r="G162" s="82"/>
    </row>
    <row r="163" spans="1:7" ht="12.75" x14ac:dyDescent="0.25">
      <c r="A163" s="47">
        <v>160</v>
      </c>
      <c r="B163" s="13" t="s">
        <v>731</v>
      </c>
      <c r="C163" s="69" t="s">
        <v>154</v>
      </c>
      <c r="D163" s="56">
        <v>50.149000000000001</v>
      </c>
      <c r="E163" s="82"/>
      <c r="F163" s="57">
        <v>13.97</v>
      </c>
      <c r="G163" s="82"/>
    </row>
    <row r="164" spans="1:7" ht="12.75" x14ac:dyDescent="0.25">
      <c r="A164" s="47">
        <v>161</v>
      </c>
      <c r="B164" s="13" t="s">
        <v>732</v>
      </c>
      <c r="C164" s="69" t="s">
        <v>154</v>
      </c>
      <c r="D164" s="56">
        <v>66.593999999999994</v>
      </c>
      <c r="E164" s="82"/>
      <c r="F164" s="57">
        <v>13.97</v>
      </c>
      <c r="G164" s="82"/>
    </row>
    <row r="165" spans="1:7" ht="12.75" x14ac:dyDescent="0.25">
      <c r="A165" s="47">
        <v>162</v>
      </c>
      <c r="B165" s="13" t="s">
        <v>733</v>
      </c>
      <c r="C165" s="69" t="s">
        <v>154</v>
      </c>
      <c r="D165" s="56">
        <v>0</v>
      </c>
      <c r="E165" s="82"/>
      <c r="F165" s="57">
        <v>43.570999999999998</v>
      </c>
      <c r="G165" s="82"/>
    </row>
    <row r="166" spans="1:7" ht="12.75" x14ac:dyDescent="0.25">
      <c r="A166" s="47">
        <v>163</v>
      </c>
      <c r="B166" s="13" t="s">
        <v>734</v>
      </c>
      <c r="C166" s="69" t="s">
        <v>154</v>
      </c>
      <c r="D166" s="56">
        <v>841.17000000000007</v>
      </c>
      <c r="E166" s="82"/>
      <c r="F166" s="57">
        <v>43.570999999999998</v>
      </c>
      <c r="G166" s="82"/>
    </row>
    <row r="167" spans="1:7" ht="12.75" x14ac:dyDescent="0.25">
      <c r="A167" s="47">
        <v>164</v>
      </c>
      <c r="B167" s="13" t="s">
        <v>735</v>
      </c>
      <c r="C167" s="69" t="s">
        <v>154</v>
      </c>
      <c r="D167" s="56">
        <v>294.36</v>
      </c>
      <c r="E167" s="82"/>
      <c r="F167" s="57">
        <v>43.570999999999998</v>
      </c>
      <c r="G167" s="82"/>
    </row>
    <row r="168" spans="1:7" ht="12.75" x14ac:dyDescent="0.25">
      <c r="A168" s="47">
        <v>165</v>
      </c>
      <c r="B168" s="13" t="s">
        <v>736</v>
      </c>
      <c r="C168" s="69" t="s">
        <v>154</v>
      </c>
      <c r="D168" s="56">
        <v>151.29399999999998</v>
      </c>
      <c r="E168" s="82"/>
      <c r="F168" s="57">
        <v>36.179000000000002</v>
      </c>
      <c r="G168" s="82"/>
    </row>
    <row r="169" spans="1:7" ht="12.75" x14ac:dyDescent="0.25">
      <c r="A169" s="47">
        <v>166</v>
      </c>
      <c r="B169" s="13" t="s">
        <v>737</v>
      </c>
      <c r="C169" s="69" t="s">
        <v>154</v>
      </c>
      <c r="D169" s="56">
        <v>83.86399999999999</v>
      </c>
      <c r="E169" s="82"/>
      <c r="F169" s="57">
        <v>28.776</v>
      </c>
      <c r="G169" s="82"/>
    </row>
    <row r="170" spans="1:7" ht="12.75" x14ac:dyDescent="0.25">
      <c r="A170" s="47">
        <v>167</v>
      </c>
      <c r="B170" s="13" t="s">
        <v>738</v>
      </c>
      <c r="C170" s="69" t="s">
        <v>154</v>
      </c>
      <c r="D170" s="56">
        <v>109.351</v>
      </c>
      <c r="E170" s="82"/>
      <c r="F170" s="57">
        <v>28.776</v>
      </c>
      <c r="G170" s="82"/>
    </row>
    <row r="171" spans="1:7" ht="12.75" x14ac:dyDescent="0.25">
      <c r="A171" s="47">
        <v>168</v>
      </c>
      <c r="B171" s="13" t="s">
        <v>739</v>
      </c>
      <c r="C171" s="69" t="s">
        <v>154</v>
      </c>
      <c r="D171" s="56">
        <v>83.86399999999999</v>
      </c>
      <c r="E171" s="82"/>
      <c r="F171" s="57">
        <v>28.776</v>
      </c>
      <c r="G171" s="82"/>
    </row>
    <row r="172" spans="1:7" ht="12.75" x14ac:dyDescent="0.25">
      <c r="A172" s="47">
        <v>169</v>
      </c>
      <c r="B172" s="13" t="s">
        <v>740</v>
      </c>
      <c r="C172" s="69" t="s">
        <v>33</v>
      </c>
      <c r="D172" s="56">
        <v>66.593999999999994</v>
      </c>
      <c r="E172" s="82"/>
      <c r="F172" s="57">
        <v>13.97</v>
      </c>
      <c r="G172" s="82"/>
    </row>
    <row r="173" spans="1:7" ht="12.75" x14ac:dyDescent="0.25">
      <c r="A173" s="47">
        <v>170</v>
      </c>
      <c r="B173" s="13" t="s">
        <v>741</v>
      </c>
      <c r="C173" s="69" t="s">
        <v>154</v>
      </c>
      <c r="D173" s="56">
        <v>50.149000000000001</v>
      </c>
      <c r="E173" s="82"/>
      <c r="F173" s="57">
        <v>28.776</v>
      </c>
      <c r="G173" s="82"/>
    </row>
    <row r="174" spans="1:7" ht="12.75" x14ac:dyDescent="0.25">
      <c r="A174" s="47">
        <v>171</v>
      </c>
      <c r="B174" s="13" t="s">
        <v>742</v>
      </c>
      <c r="C174" s="69" t="s">
        <v>154</v>
      </c>
      <c r="D174" s="56">
        <v>184.99799999999999</v>
      </c>
      <c r="E174" s="82"/>
      <c r="F174" s="57">
        <v>28.776</v>
      </c>
      <c r="G174" s="82"/>
    </row>
    <row r="175" spans="1:7" ht="12.75" x14ac:dyDescent="0.25">
      <c r="A175" s="47">
        <v>172</v>
      </c>
      <c r="B175" s="13" t="s">
        <v>743</v>
      </c>
      <c r="C175" s="69" t="s">
        <v>154</v>
      </c>
      <c r="D175" s="56">
        <v>125.79599999999999</v>
      </c>
      <c r="E175" s="82"/>
      <c r="F175" s="57">
        <v>28.776</v>
      </c>
      <c r="G175" s="82"/>
    </row>
    <row r="176" spans="1:7" ht="12.75" x14ac:dyDescent="0.25">
      <c r="A176" s="47">
        <v>173</v>
      </c>
      <c r="B176" s="13" t="s">
        <v>744</v>
      </c>
      <c r="C176" s="69" t="s">
        <v>154</v>
      </c>
      <c r="D176" s="56">
        <v>294.36</v>
      </c>
      <c r="E176" s="82"/>
      <c r="F176" s="57">
        <v>58.376999999999995</v>
      </c>
      <c r="G176" s="82"/>
    </row>
    <row r="177" spans="1:7" ht="12.75" x14ac:dyDescent="0.25">
      <c r="A177" s="47">
        <v>174</v>
      </c>
      <c r="B177" s="13" t="s">
        <v>745</v>
      </c>
      <c r="C177" s="69" t="s">
        <v>154</v>
      </c>
      <c r="D177" s="56">
        <v>0</v>
      </c>
      <c r="E177" s="82"/>
      <c r="F177" s="57">
        <v>182.53399999999999</v>
      </c>
      <c r="G177" s="82"/>
    </row>
    <row r="178" spans="1:7" ht="12.75" x14ac:dyDescent="0.25">
      <c r="A178" s="47">
        <v>175</v>
      </c>
      <c r="B178" s="13" t="s">
        <v>746</v>
      </c>
      <c r="C178" s="69" t="s">
        <v>154</v>
      </c>
      <c r="D178" s="56">
        <v>0</v>
      </c>
      <c r="E178" s="82"/>
      <c r="F178" s="57">
        <v>58.376999999999995</v>
      </c>
      <c r="G178" s="82"/>
    </row>
    <row r="179" spans="1:7" ht="12.75" x14ac:dyDescent="0.25">
      <c r="A179" s="47">
        <v>176</v>
      </c>
      <c r="B179" s="13" t="s">
        <v>747</v>
      </c>
      <c r="C179" s="69" t="s">
        <v>154</v>
      </c>
      <c r="D179" s="56">
        <v>193.226</v>
      </c>
      <c r="E179" s="82"/>
      <c r="F179" s="57">
        <v>43.570999999999998</v>
      </c>
      <c r="G179" s="82"/>
    </row>
    <row r="180" spans="1:7" ht="12.75" x14ac:dyDescent="0.25">
      <c r="A180" s="47">
        <v>177</v>
      </c>
      <c r="B180" s="13" t="s">
        <v>748</v>
      </c>
      <c r="C180" s="69" t="s">
        <v>154</v>
      </c>
      <c r="D180" s="56">
        <v>0</v>
      </c>
      <c r="E180" s="82"/>
      <c r="F180" s="57">
        <v>43.570999999999998</v>
      </c>
      <c r="G180" s="82"/>
    </row>
    <row r="181" spans="1:7" ht="12.75" x14ac:dyDescent="0.25">
      <c r="A181" s="47">
        <v>178</v>
      </c>
      <c r="B181" s="13" t="s">
        <v>749</v>
      </c>
      <c r="C181" s="69" t="s">
        <v>154</v>
      </c>
      <c r="D181" s="56">
        <v>0</v>
      </c>
      <c r="E181" s="82"/>
      <c r="F181" s="57">
        <v>21.373000000000001</v>
      </c>
      <c r="G181" s="82"/>
    </row>
    <row r="182" spans="1:7" ht="12.75" x14ac:dyDescent="0.25">
      <c r="A182" s="47">
        <v>179</v>
      </c>
      <c r="B182" s="13" t="s">
        <v>750</v>
      </c>
      <c r="C182" s="69" t="s">
        <v>154</v>
      </c>
      <c r="D182" s="56">
        <v>83.86399999999999</v>
      </c>
      <c r="E182" s="82"/>
      <c r="F182" s="57">
        <v>36.179000000000002</v>
      </c>
      <c r="G182" s="82"/>
    </row>
    <row r="183" spans="1:7" ht="12.75" x14ac:dyDescent="0.25">
      <c r="A183" s="47">
        <v>180</v>
      </c>
      <c r="B183" s="13" t="s">
        <v>751</v>
      </c>
      <c r="C183" s="69" t="s">
        <v>154</v>
      </c>
      <c r="D183" s="56">
        <v>294.36</v>
      </c>
      <c r="E183" s="82"/>
      <c r="F183" s="57">
        <v>28.776</v>
      </c>
      <c r="G183" s="82"/>
    </row>
    <row r="184" spans="1:7" ht="12.75" x14ac:dyDescent="0.25">
      <c r="A184" s="47">
        <v>181</v>
      </c>
      <c r="B184" s="13" t="s">
        <v>752</v>
      </c>
      <c r="C184" s="69" t="s">
        <v>154</v>
      </c>
      <c r="D184" s="56">
        <v>294.36</v>
      </c>
      <c r="E184" s="82"/>
      <c r="F184" s="57">
        <v>28.776</v>
      </c>
      <c r="G184" s="82"/>
    </row>
    <row r="185" spans="1:7" ht="12.75" x14ac:dyDescent="0.25">
      <c r="A185" s="47">
        <v>182</v>
      </c>
      <c r="B185" s="13" t="s">
        <v>753</v>
      </c>
      <c r="C185" s="69" t="s">
        <v>154</v>
      </c>
      <c r="D185" s="56">
        <v>125.79599999999999</v>
      </c>
      <c r="E185" s="82"/>
      <c r="F185" s="57">
        <v>21.373000000000001</v>
      </c>
      <c r="G185" s="82"/>
    </row>
    <row r="186" spans="1:7" ht="12.75" x14ac:dyDescent="0.25">
      <c r="A186" s="47">
        <v>183</v>
      </c>
      <c r="B186" s="13" t="s">
        <v>754</v>
      </c>
      <c r="C186" s="69" t="s">
        <v>154</v>
      </c>
      <c r="D186" s="56">
        <v>125.79599999999999</v>
      </c>
      <c r="E186" s="82"/>
      <c r="F186" s="57">
        <v>21.373000000000001</v>
      </c>
      <c r="G186" s="82"/>
    </row>
    <row r="187" spans="1:7" ht="12.75" x14ac:dyDescent="0.25">
      <c r="A187" s="47">
        <v>184</v>
      </c>
      <c r="B187" s="13" t="s">
        <v>755</v>
      </c>
      <c r="C187" s="69" t="s">
        <v>154</v>
      </c>
      <c r="D187" s="56">
        <v>235.15799999999999</v>
      </c>
      <c r="E187" s="82"/>
      <c r="F187" s="57">
        <v>28.776</v>
      </c>
      <c r="G187" s="82"/>
    </row>
    <row r="188" spans="1:7" ht="12.75" x14ac:dyDescent="0.25">
      <c r="A188" s="47">
        <v>185</v>
      </c>
      <c r="B188" s="13" t="s">
        <v>756</v>
      </c>
      <c r="C188" s="69" t="s">
        <v>154</v>
      </c>
      <c r="D188" s="56">
        <v>235.15799999999999</v>
      </c>
      <c r="E188" s="82"/>
      <c r="F188" s="57">
        <v>28.776</v>
      </c>
      <c r="G188" s="82"/>
    </row>
    <row r="189" spans="1:7" ht="12.75" x14ac:dyDescent="0.25">
      <c r="A189" s="47">
        <v>186</v>
      </c>
      <c r="B189" s="13" t="s">
        <v>757</v>
      </c>
      <c r="C189" s="69" t="s">
        <v>154</v>
      </c>
      <c r="D189" s="56">
        <v>83.86399999999999</v>
      </c>
      <c r="E189" s="82"/>
      <c r="F189" s="57">
        <v>28.776</v>
      </c>
      <c r="G189" s="82"/>
    </row>
    <row r="190" spans="1:7" ht="12.75" x14ac:dyDescent="0.25">
      <c r="A190" s="47">
        <v>187</v>
      </c>
      <c r="B190" s="13" t="s">
        <v>758</v>
      </c>
      <c r="C190" s="69" t="s">
        <v>154</v>
      </c>
      <c r="D190" s="56">
        <v>83.86399999999999</v>
      </c>
      <c r="E190" s="82"/>
      <c r="F190" s="57">
        <v>28.776</v>
      </c>
      <c r="G190" s="82"/>
    </row>
    <row r="191" spans="1:7" ht="12.75" x14ac:dyDescent="0.25">
      <c r="A191" s="47">
        <v>188</v>
      </c>
      <c r="B191" s="13" t="s">
        <v>759</v>
      </c>
      <c r="C191" s="69" t="s">
        <v>154</v>
      </c>
      <c r="D191" s="56">
        <v>24.662000000000003</v>
      </c>
      <c r="E191" s="82"/>
      <c r="F191" s="57">
        <v>28.776</v>
      </c>
      <c r="G191" s="82"/>
    </row>
    <row r="192" spans="1:7" ht="12.75" x14ac:dyDescent="0.25">
      <c r="A192" s="47">
        <v>189</v>
      </c>
      <c r="B192" s="13" t="s">
        <v>760</v>
      </c>
      <c r="C192" s="69" t="s">
        <v>154</v>
      </c>
      <c r="D192" s="56">
        <v>8.2170000000000005</v>
      </c>
      <c r="E192" s="82"/>
      <c r="F192" s="57">
        <v>0</v>
      </c>
      <c r="G192" s="82"/>
    </row>
    <row r="193" spans="1:7" ht="12.75" x14ac:dyDescent="0.25">
      <c r="A193" s="47">
        <v>190</v>
      </c>
      <c r="B193" s="13" t="s">
        <v>761</v>
      </c>
      <c r="C193" s="69" t="s">
        <v>154</v>
      </c>
      <c r="D193" s="56">
        <v>4.1029999999999998</v>
      </c>
      <c r="E193" s="82"/>
      <c r="F193" s="57">
        <v>0</v>
      </c>
      <c r="G193" s="82"/>
    </row>
    <row r="194" spans="1:7" ht="12.75" x14ac:dyDescent="0.25">
      <c r="A194" s="47">
        <v>191</v>
      </c>
      <c r="B194" s="13" t="s">
        <v>762</v>
      </c>
      <c r="C194" s="69" t="s">
        <v>154</v>
      </c>
      <c r="D194" s="56">
        <v>16.445</v>
      </c>
      <c r="E194" s="82"/>
      <c r="F194" s="57">
        <v>0</v>
      </c>
      <c r="G194" s="82"/>
    </row>
    <row r="195" spans="1:7" ht="12.75" x14ac:dyDescent="0.25">
      <c r="A195" s="47">
        <v>192</v>
      </c>
      <c r="B195" s="13" t="s">
        <v>763</v>
      </c>
      <c r="C195" s="69" t="s">
        <v>154</v>
      </c>
      <c r="D195" s="56">
        <v>4.1029999999999998</v>
      </c>
      <c r="E195" s="82"/>
      <c r="F195" s="57">
        <v>0</v>
      </c>
      <c r="G195" s="82"/>
    </row>
    <row r="196" spans="1:7" ht="12.75" x14ac:dyDescent="0.25">
      <c r="A196" s="47">
        <v>193</v>
      </c>
      <c r="B196" s="13" t="s">
        <v>764</v>
      </c>
      <c r="C196" s="69" t="s">
        <v>154</v>
      </c>
      <c r="D196" s="56">
        <v>4.1029999999999998</v>
      </c>
      <c r="E196" s="82"/>
      <c r="F196" s="57">
        <v>0</v>
      </c>
      <c r="G196" s="82"/>
    </row>
    <row r="197" spans="1:7" ht="12.75" x14ac:dyDescent="0.25">
      <c r="A197" s="47">
        <v>194</v>
      </c>
      <c r="B197" s="13" t="s">
        <v>765</v>
      </c>
      <c r="C197" s="69" t="s">
        <v>154</v>
      </c>
      <c r="D197" s="56">
        <v>83.86399999999999</v>
      </c>
      <c r="E197" s="82"/>
      <c r="F197" s="57">
        <v>28.776</v>
      </c>
      <c r="G197" s="82"/>
    </row>
    <row r="198" spans="1:7" ht="12.75" x14ac:dyDescent="0.25">
      <c r="A198" s="47">
        <v>195</v>
      </c>
      <c r="B198" s="13" t="s">
        <v>766</v>
      </c>
      <c r="C198" s="69" t="s">
        <v>154</v>
      </c>
      <c r="D198" s="56">
        <v>66.593999999999994</v>
      </c>
      <c r="E198" s="82"/>
      <c r="F198" s="57">
        <v>21.373000000000001</v>
      </c>
      <c r="G198" s="82"/>
    </row>
    <row r="199" spans="1:7" ht="12.75" x14ac:dyDescent="0.25">
      <c r="A199" s="47">
        <v>196</v>
      </c>
      <c r="B199" s="13" t="s">
        <v>767</v>
      </c>
      <c r="C199" s="69" t="s">
        <v>154</v>
      </c>
      <c r="D199" s="56">
        <v>50.149000000000001</v>
      </c>
      <c r="E199" s="82"/>
      <c r="F199" s="57">
        <v>21.373000000000001</v>
      </c>
      <c r="G199" s="82"/>
    </row>
    <row r="200" spans="1:7" ht="12.75" x14ac:dyDescent="0.25">
      <c r="A200" s="47">
        <v>197</v>
      </c>
      <c r="B200" s="13" t="s">
        <v>768</v>
      </c>
      <c r="C200" s="69" t="s">
        <v>154</v>
      </c>
      <c r="D200" s="56">
        <v>546.79899999999998</v>
      </c>
      <c r="E200" s="82"/>
      <c r="F200" s="57">
        <v>54.262999999999998</v>
      </c>
      <c r="G200" s="82"/>
    </row>
    <row r="201" spans="1:7" ht="12.75" x14ac:dyDescent="0.25">
      <c r="A201" s="47">
        <v>198</v>
      </c>
      <c r="B201" s="13" t="s">
        <v>769</v>
      </c>
      <c r="C201" s="69" t="s">
        <v>154</v>
      </c>
      <c r="D201" s="56">
        <v>58.376999999999995</v>
      </c>
      <c r="E201" s="82"/>
      <c r="F201" s="57">
        <v>21.373000000000001</v>
      </c>
      <c r="G201" s="82"/>
    </row>
    <row r="202" spans="1:7" ht="12.75" x14ac:dyDescent="0.25">
      <c r="A202" s="47">
        <v>199</v>
      </c>
      <c r="B202" s="13" t="s">
        <v>770</v>
      </c>
      <c r="C202" s="69" t="s">
        <v>154</v>
      </c>
      <c r="D202" s="56">
        <v>66.593999999999994</v>
      </c>
      <c r="E202" s="82"/>
      <c r="F202" s="57">
        <v>21.373000000000001</v>
      </c>
      <c r="G202" s="82"/>
    </row>
    <row r="203" spans="1:7" ht="12.75" x14ac:dyDescent="0.25">
      <c r="A203" s="47">
        <v>200</v>
      </c>
      <c r="B203" s="13" t="s">
        <v>771</v>
      </c>
      <c r="C203" s="69" t="s">
        <v>154</v>
      </c>
      <c r="D203" s="56">
        <v>630.67400000000009</v>
      </c>
      <c r="E203" s="82"/>
      <c r="F203" s="57">
        <v>43.570999999999998</v>
      </c>
      <c r="G203" s="82"/>
    </row>
    <row r="204" spans="1:7" ht="12.75" x14ac:dyDescent="0.25">
      <c r="A204" s="47">
        <v>201</v>
      </c>
      <c r="B204" s="13" t="s">
        <v>772</v>
      </c>
      <c r="C204" s="69" t="s">
        <v>154</v>
      </c>
      <c r="D204" s="56">
        <v>209.67100000000002</v>
      </c>
      <c r="E204" s="82"/>
      <c r="F204" s="57">
        <v>87.153000000000006</v>
      </c>
      <c r="G204" s="82"/>
    </row>
    <row r="205" spans="1:7" ht="12.75" x14ac:dyDescent="0.25">
      <c r="A205" s="47">
        <v>202</v>
      </c>
      <c r="B205" s="13" t="s">
        <v>773</v>
      </c>
      <c r="C205" s="69" t="s">
        <v>154</v>
      </c>
      <c r="D205" s="56">
        <v>28.776</v>
      </c>
      <c r="E205" s="82"/>
      <c r="F205" s="57">
        <v>10.681000000000001</v>
      </c>
      <c r="G205" s="82"/>
    </row>
    <row r="206" spans="1:7" ht="12.75" x14ac:dyDescent="0.25">
      <c r="A206" s="47">
        <v>203</v>
      </c>
      <c r="B206" s="13" t="s">
        <v>774</v>
      </c>
      <c r="C206" s="69" t="s">
        <v>154</v>
      </c>
      <c r="D206" s="56">
        <v>672.60599999999999</v>
      </c>
      <c r="E206" s="82"/>
      <c r="F206" s="57">
        <v>73.171999999999997</v>
      </c>
      <c r="G206" s="82"/>
    </row>
    <row r="207" spans="1:7" ht="12.75" x14ac:dyDescent="0.25">
      <c r="A207" s="47">
        <v>204</v>
      </c>
      <c r="B207" s="13" t="s">
        <v>775</v>
      </c>
      <c r="C207" s="69" t="s">
        <v>154</v>
      </c>
      <c r="D207" s="56">
        <v>50.149000000000001</v>
      </c>
      <c r="E207" s="82"/>
      <c r="F207" s="57">
        <v>13.97</v>
      </c>
      <c r="G207" s="82"/>
    </row>
    <row r="208" spans="1:7" ht="12.75" x14ac:dyDescent="0.25">
      <c r="A208" s="47">
        <v>205</v>
      </c>
      <c r="B208" s="13" t="s">
        <v>776</v>
      </c>
      <c r="C208" s="69" t="s">
        <v>154</v>
      </c>
      <c r="D208" s="56">
        <v>100.309</v>
      </c>
      <c r="E208" s="82"/>
      <c r="F208" s="57">
        <v>28.776</v>
      </c>
      <c r="G208" s="82"/>
    </row>
    <row r="209" spans="1:7" ht="12.75" x14ac:dyDescent="0.25">
      <c r="A209" s="47">
        <v>206</v>
      </c>
      <c r="B209" s="13" t="s">
        <v>777</v>
      </c>
      <c r="C209" s="69" t="s">
        <v>154</v>
      </c>
      <c r="D209" s="56">
        <v>0</v>
      </c>
      <c r="E209" s="82"/>
      <c r="F209" s="57">
        <v>21.373000000000001</v>
      </c>
      <c r="G209" s="82"/>
    </row>
    <row r="210" spans="1:7" ht="12.75" x14ac:dyDescent="0.25">
      <c r="A210" s="47">
        <v>207</v>
      </c>
      <c r="B210" s="13" t="s">
        <v>778</v>
      </c>
      <c r="C210" s="69" t="s">
        <v>154</v>
      </c>
      <c r="D210" s="56">
        <v>799.23800000000006</v>
      </c>
      <c r="E210" s="82"/>
      <c r="F210" s="57">
        <v>36.179000000000002</v>
      </c>
      <c r="G210" s="82"/>
    </row>
    <row r="211" spans="1:7" ht="12.75" x14ac:dyDescent="0.25">
      <c r="A211" s="47">
        <v>208</v>
      </c>
      <c r="B211" s="13" t="s">
        <v>779</v>
      </c>
      <c r="C211" s="69" t="s">
        <v>154</v>
      </c>
      <c r="D211" s="56">
        <v>0</v>
      </c>
      <c r="E211" s="82"/>
      <c r="F211" s="57">
        <v>98.67</v>
      </c>
      <c r="G211" s="82"/>
    </row>
    <row r="212" spans="1:7" ht="12.75" x14ac:dyDescent="0.25">
      <c r="A212" s="47">
        <v>209</v>
      </c>
      <c r="B212" s="13" t="s">
        <v>780</v>
      </c>
      <c r="C212" s="69" t="s">
        <v>154</v>
      </c>
      <c r="D212" s="56">
        <v>151.29399999999998</v>
      </c>
      <c r="E212" s="82"/>
      <c r="F212" s="57">
        <v>36.179000000000002</v>
      </c>
      <c r="G212" s="82"/>
    </row>
    <row r="213" spans="1:7" ht="12.75" x14ac:dyDescent="0.25">
      <c r="A213" s="47">
        <v>210</v>
      </c>
      <c r="B213" s="13" t="s">
        <v>781</v>
      </c>
      <c r="C213" s="69" t="s">
        <v>568</v>
      </c>
      <c r="D213" s="56">
        <v>0</v>
      </c>
      <c r="E213" s="82"/>
      <c r="F213" s="57">
        <v>10.681000000000001</v>
      </c>
      <c r="G213" s="82"/>
    </row>
    <row r="214" spans="1:7" ht="12.75" x14ac:dyDescent="0.25">
      <c r="A214" s="47">
        <v>211</v>
      </c>
      <c r="B214" s="13" t="s">
        <v>782</v>
      </c>
      <c r="C214" s="69" t="s">
        <v>154</v>
      </c>
      <c r="D214" s="56">
        <v>58.376999999999995</v>
      </c>
      <c r="E214" s="82"/>
      <c r="F214" s="57">
        <v>18.084000000000003</v>
      </c>
      <c r="G214" s="82"/>
    </row>
    <row r="215" spans="1:7" ht="12.75" x14ac:dyDescent="0.25">
      <c r="A215" s="47">
        <v>212</v>
      </c>
      <c r="B215" s="13" t="s">
        <v>783</v>
      </c>
      <c r="C215" s="69" t="s">
        <v>154</v>
      </c>
      <c r="D215" s="56">
        <v>75.646999999999991</v>
      </c>
      <c r="E215" s="82"/>
      <c r="F215" s="57">
        <v>28.776</v>
      </c>
      <c r="G215" s="82"/>
    </row>
    <row r="216" spans="1:7" ht="12.75" x14ac:dyDescent="0.25">
      <c r="A216" s="47">
        <v>213</v>
      </c>
      <c r="B216" s="13" t="s">
        <v>784</v>
      </c>
      <c r="C216" s="69" t="s">
        <v>154</v>
      </c>
      <c r="D216" s="56">
        <v>151.29399999999998</v>
      </c>
      <c r="E216" s="82"/>
      <c r="F216" s="57">
        <v>36.179000000000002</v>
      </c>
      <c r="G216" s="82"/>
    </row>
    <row r="217" spans="1:7" ht="12.75" x14ac:dyDescent="0.25">
      <c r="A217" s="47">
        <v>214</v>
      </c>
      <c r="B217" s="13" t="s">
        <v>785</v>
      </c>
      <c r="C217" s="69" t="s">
        <v>154</v>
      </c>
      <c r="D217" s="56">
        <v>41.931999999999995</v>
      </c>
      <c r="E217" s="82"/>
      <c r="F217" s="57">
        <v>0</v>
      </c>
      <c r="G217" s="82"/>
    </row>
    <row r="218" spans="1:7" ht="12.75" x14ac:dyDescent="0.25">
      <c r="A218" s="47">
        <v>215</v>
      </c>
      <c r="B218" s="13" t="s">
        <v>786</v>
      </c>
      <c r="C218" s="69" t="s">
        <v>154</v>
      </c>
      <c r="D218" s="56">
        <v>16.445</v>
      </c>
      <c r="E218" s="82"/>
      <c r="F218" s="57">
        <v>0</v>
      </c>
      <c r="G218" s="82"/>
    </row>
    <row r="219" spans="1:7" ht="12.75" x14ac:dyDescent="0.25">
      <c r="A219" s="47">
        <v>216</v>
      </c>
      <c r="B219" s="13" t="s">
        <v>787</v>
      </c>
      <c r="C219" s="69" t="s">
        <v>154</v>
      </c>
      <c r="D219" s="56">
        <v>841.17000000000007</v>
      </c>
      <c r="E219" s="82"/>
      <c r="F219" s="57">
        <v>109.351</v>
      </c>
      <c r="G219" s="82"/>
    </row>
    <row r="220" spans="1:7" ht="12.75" x14ac:dyDescent="0.25">
      <c r="A220" s="47">
        <v>217</v>
      </c>
      <c r="B220" s="13" t="s">
        <v>768</v>
      </c>
      <c r="C220" s="69" t="s">
        <v>154</v>
      </c>
      <c r="D220" s="56">
        <v>462.11000000000007</v>
      </c>
      <c r="E220" s="82"/>
      <c r="F220" s="57">
        <v>73.171999999999997</v>
      </c>
      <c r="G220" s="82"/>
    </row>
    <row r="221" spans="1:7" ht="12.75" x14ac:dyDescent="0.25">
      <c r="A221" s="47">
        <v>218</v>
      </c>
      <c r="B221" s="13" t="s">
        <v>788</v>
      </c>
      <c r="C221" s="69" t="s">
        <v>154</v>
      </c>
      <c r="D221" s="56">
        <v>757.29499999999996</v>
      </c>
      <c r="E221" s="82"/>
      <c r="F221" s="57">
        <v>87.153000000000006</v>
      </c>
      <c r="G221" s="82"/>
    </row>
    <row r="222" spans="1:7" ht="12.75" x14ac:dyDescent="0.25">
      <c r="A222" s="47">
        <v>219</v>
      </c>
      <c r="B222" s="13" t="s">
        <v>789</v>
      </c>
      <c r="C222" s="69" t="s">
        <v>154</v>
      </c>
      <c r="D222" s="56">
        <v>0.81400000000000006</v>
      </c>
      <c r="E222" s="82"/>
      <c r="F222" s="57">
        <v>0</v>
      </c>
      <c r="G222" s="82"/>
    </row>
    <row r="223" spans="1:7" ht="12.75" x14ac:dyDescent="0.25">
      <c r="A223" s="47">
        <v>220</v>
      </c>
      <c r="B223" s="13" t="s">
        <v>790</v>
      </c>
      <c r="C223" s="69" t="s">
        <v>154</v>
      </c>
      <c r="D223" s="56">
        <v>0</v>
      </c>
      <c r="E223" s="82"/>
      <c r="F223" s="57">
        <v>36.179000000000002</v>
      </c>
      <c r="G223" s="82"/>
    </row>
    <row r="224" spans="1:7" ht="12.75" x14ac:dyDescent="0.25">
      <c r="A224" s="47">
        <v>221</v>
      </c>
      <c r="B224" s="13" t="s">
        <v>791</v>
      </c>
      <c r="C224" s="69" t="s">
        <v>154</v>
      </c>
      <c r="D224" s="56">
        <v>0</v>
      </c>
      <c r="E224" s="82"/>
      <c r="F224" s="57">
        <v>73.171999999999997</v>
      </c>
      <c r="G224" s="82"/>
    </row>
    <row r="225" spans="1:7" ht="12.75" x14ac:dyDescent="0.25">
      <c r="A225" s="47">
        <v>222</v>
      </c>
      <c r="B225" s="13" t="s">
        <v>792</v>
      </c>
      <c r="C225" s="69" t="s">
        <v>154</v>
      </c>
      <c r="D225" s="56">
        <v>0</v>
      </c>
      <c r="E225" s="82"/>
      <c r="F225" s="57">
        <v>160.33600000000001</v>
      </c>
      <c r="G225" s="82"/>
    </row>
    <row r="226" spans="1:7" ht="12.75" x14ac:dyDescent="0.25">
      <c r="A226" s="47">
        <v>223</v>
      </c>
      <c r="B226" s="13" t="s">
        <v>793</v>
      </c>
      <c r="C226" s="69" t="s">
        <v>154</v>
      </c>
      <c r="D226" s="56">
        <v>4.1029999999999998</v>
      </c>
      <c r="E226" s="82"/>
      <c r="F226" s="57">
        <v>0</v>
      </c>
      <c r="G226" s="82"/>
    </row>
    <row r="227" spans="1:7" ht="12.75" x14ac:dyDescent="0.25">
      <c r="A227" s="47">
        <v>224</v>
      </c>
      <c r="B227" s="13" t="s">
        <v>794</v>
      </c>
      <c r="C227" s="69" t="s">
        <v>154</v>
      </c>
      <c r="D227" s="56">
        <v>41.931999999999995</v>
      </c>
      <c r="E227" s="82"/>
      <c r="F227" s="57">
        <v>13.97</v>
      </c>
      <c r="G227" s="82"/>
    </row>
    <row r="228" spans="1:7" ht="12.75" x14ac:dyDescent="0.25">
      <c r="A228" s="47">
        <v>225</v>
      </c>
      <c r="B228" s="13" t="s">
        <v>795</v>
      </c>
      <c r="C228" s="69" t="s">
        <v>154</v>
      </c>
      <c r="D228" s="56">
        <v>167.739</v>
      </c>
      <c r="E228" s="82"/>
      <c r="F228" s="57">
        <v>43.570999999999998</v>
      </c>
      <c r="G228" s="82"/>
    </row>
    <row r="229" spans="1:7" ht="12.75" x14ac:dyDescent="0.25">
      <c r="A229" s="47">
        <v>226</v>
      </c>
      <c r="B229" s="13" t="s">
        <v>796</v>
      </c>
      <c r="C229" s="69" t="s">
        <v>154</v>
      </c>
      <c r="D229" s="56">
        <v>100.309</v>
      </c>
      <c r="E229" s="82"/>
      <c r="F229" s="57">
        <v>0</v>
      </c>
      <c r="G229" s="82"/>
    </row>
    <row r="230" spans="1:7" ht="12.75" x14ac:dyDescent="0.25">
      <c r="A230" s="47">
        <v>227</v>
      </c>
      <c r="B230" s="13" t="s">
        <v>797</v>
      </c>
      <c r="C230" s="69" t="s">
        <v>154</v>
      </c>
      <c r="D230" s="56">
        <v>209.67100000000002</v>
      </c>
      <c r="E230" s="82"/>
      <c r="F230" s="57">
        <v>43.570999999999998</v>
      </c>
      <c r="G230" s="82"/>
    </row>
    <row r="231" spans="1:7" ht="12.75" x14ac:dyDescent="0.25">
      <c r="A231" s="47">
        <v>228</v>
      </c>
      <c r="B231" s="13" t="s">
        <v>798</v>
      </c>
      <c r="C231" s="69" t="s">
        <v>154</v>
      </c>
      <c r="D231" s="56">
        <v>420.16700000000003</v>
      </c>
      <c r="E231" s="82"/>
      <c r="F231" s="57">
        <v>21.373000000000001</v>
      </c>
      <c r="G231" s="82"/>
    </row>
    <row r="232" spans="1:7" ht="12.75" x14ac:dyDescent="0.25">
      <c r="A232" s="47">
        <v>229</v>
      </c>
      <c r="B232" s="13" t="s">
        <v>799</v>
      </c>
      <c r="C232" s="69" t="s">
        <v>154</v>
      </c>
      <c r="D232" s="56">
        <v>0</v>
      </c>
      <c r="E232" s="82"/>
      <c r="F232" s="57">
        <v>182.53399999999999</v>
      </c>
      <c r="G232" s="82"/>
    </row>
    <row r="233" spans="1:7" ht="12.75" x14ac:dyDescent="0.25">
      <c r="A233" s="47">
        <v>230</v>
      </c>
      <c r="B233" s="13" t="s">
        <v>800</v>
      </c>
      <c r="C233" s="69" t="s">
        <v>154</v>
      </c>
      <c r="D233" s="56">
        <v>125.79599999999999</v>
      </c>
      <c r="E233" s="82"/>
      <c r="F233" s="57">
        <v>13.97</v>
      </c>
      <c r="G233" s="82"/>
    </row>
    <row r="234" spans="1:7" ht="12.75" x14ac:dyDescent="0.25">
      <c r="A234" s="47">
        <v>231</v>
      </c>
      <c r="B234" s="13" t="s">
        <v>801</v>
      </c>
      <c r="C234" s="69" t="s">
        <v>154</v>
      </c>
      <c r="D234" s="56">
        <v>378.23500000000001</v>
      </c>
      <c r="E234" s="82"/>
      <c r="F234" s="57">
        <v>21.373000000000001</v>
      </c>
      <c r="G234" s="82"/>
    </row>
    <row r="235" spans="1:7" ht="12.75" x14ac:dyDescent="0.25">
      <c r="A235" s="47">
        <v>232</v>
      </c>
      <c r="B235" s="13" t="s">
        <v>802</v>
      </c>
      <c r="C235" s="69" t="s">
        <v>154</v>
      </c>
      <c r="D235" s="56">
        <v>79.75</v>
      </c>
      <c r="E235" s="82"/>
      <c r="F235" s="57">
        <v>25.487000000000002</v>
      </c>
      <c r="G235" s="82"/>
    </row>
    <row r="236" spans="1:7" ht="12.75" x14ac:dyDescent="0.25">
      <c r="A236" s="47">
        <v>233</v>
      </c>
      <c r="B236" s="13" t="s">
        <v>803</v>
      </c>
      <c r="C236" s="69" t="s">
        <v>154</v>
      </c>
      <c r="D236" s="56">
        <v>32.89</v>
      </c>
      <c r="E236" s="82"/>
      <c r="F236" s="57">
        <v>13.97</v>
      </c>
      <c r="G236" s="82"/>
    </row>
    <row r="237" spans="1:7" ht="12.75" x14ac:dyDescent="0.25">
      <c r="A237" s="47">
        <v>234</v>
      </c>
      <c r="B237" s="13" t="s">
        <v>804</v>
      </c>
      <c r="C237" s="69" t="s">
        <v>154</v>
      </c>
      <c r="D237" s="56">
        <v>0</v>
      </c>
      <c r="E237" s="82"/>
      <c r="F237" s="57">
        <v>58.376999999999995</v>
      </c>
      <c r="G237" s="82"/>
    </row>
    <row r="238" spans="1:7" ht="12.75" x14ac:dyDescent="0.25">
      <c r="A238" s="47">
        <v>235</v>
      </c>
      <c r="B238" s="13" t="s">
        <v>805</v>
      </c>
      <c r="C238" s="69" t="s">
        <v>154</v>
      </c>
      <c r="D238" s="56">
        <v>332.18900000000002</v>
      </c>
      <c r="E238" s="82"/>
      <c r="F238" s="57">
        <v>43.570999999999998</v>
      </c>
      <c r="G238" s="82"/>
    </row>
    <row r="239" spans="1:7" ht="12.75" x14ac:dyDescent="0.25">
      <c r="A239" s="47">
        <v>236</v>
      </c>
      <c r="B239" s="13" t="s">
        <v>806</v>
      </c>
      <c r="C239" s="69" t="s">
        <v>154</v>
      </c>
      <c r="D239" s="56">
        <v>0</v>
      </c>
      <c r="E239" s="82"/>
      <c r="F239" s="57">
        <v>36.179000000000002</v>
      </c>
      <c r="G239" s="82"/>
    </row>
    <row r="240" spans="1:7" ht="12.75" x14ac:dyDescent="0.25">
      <c r="A240" s="47">
        <v>237</v>
      </c>
      <c r="B240" s="13" t="s">
        <v>807</v>
      </c>
      <c r="C240" s="69" t="s">
        <v>154</v>
      </c>
      <c r="D240" s="56">
        <v>41.931999999999995</v>
      </c>
      <c r="E240" s="82"/>
      <c r="F240" s="57">
        <v>36.179000000000002</v>
      </c>
      <c r="G240" s="82"/>
    </row>
    <row r="241" spans="1:7" ht="12.75" x14ac:dyDescent="0.25">
      <c r="A241" s="47">
        <v>238</v>
      </c>
      <c r="B241" s="13" t="s">
        <v>808</v>
      </c>
      <c r="C241" s="69" t="s">
        <v>466</v>
      </c>
      <c r="D241" s="56">
        <v>17563.512999999999</v>
      </c>
      <c r="E241" s="82"/>
      <c r="F241" s="57">
        <v>182.53399999999999</v>
      </c>
      <c r="G241" s="82"/>
    </row>
    <row r="242" spans="1:7" ht="12.75" x14ac:dyDescent="0.25">
      <c r="A242" s="47">
        <v>239</v>
      </c>
      <c r="B242" s="13" t="s">
        <v>809</v>
      </c>
      <c r="C242" s="69" t="s">
        <v>466</v>
      </c>
      <c r="D242" s="56">
        <v>4537.2360000000008</v>
      </c>
      <c r="E242" s="82"/>
      <c r="F242" s="57">
        <v>182.53399999999999</v>
      </c>
      <c r="G242" s="82"/>
    </row>
    <row r="243" spans="1:7" ht="12.75" x14ac:dyDescent="0.25">
      <c r="A243" s="47">
        <v>240</v>
      </c>
      <c r="B243" s="13" t="s">
        <v>810</v>
      </c>
      <c r="C243" s="69" t="s">
        <v>154</v>
      </c>
      <c r="D243" s="56">
        <v>0</v>
      </c>
      <c r="E243" s="82"/>
      <c r="F243" s="57">
        <v>2780.8879999999999</v>
      </c>
      <c r="G243" s="82"/>
    </row>
    <row r="244" spans="1:7" ht="12.75" x14ac:dyDescent="0.25">
      <c r="A244" s="47">
        <v>241</v>
      </c>
      <c r="B244" s="13" t="s">
        <v>811</v>
      </c>
      <c r="C244" s="69" t="s">
        <v>154</v>
      </c>
      <c r="D244" s="56">
        <v>0</v>
      </c>
      <c r="E244" s="82"/>
      <c r="F244" s="57">
        <v>182.53399999999999</v>
      </c>
      <c r="G244" s="82"/>
    </row>
    <row r="245" spans="1:7" ht="12.75" x14ac:dyDescent="0.25">
      <c r="A245" s="47">
        <v>242</v>
      </c>
      <c r="B245" s="13" t="s">
        <v>812</v>
      </c>
      <c r="C245" s="69" t="s">
        <v>154</v>
      </c>
      <c r="D245" s="56">
        <v>0</v>
      </c>
      <c r="E245" s="82"/>
      <c r="F245" s="57">
        <v>87.153000000000006</v>
      </c>
      <c r="G245" s="82"/>
    </row>
    <row r="246" spans="1:7" ht="12.75" x14ac:dyDescent="0.25">
      <c r="A246" s="47">
        <v>243</v>
      </c>
      <c r="B246" s="13" t="s">
        <v>813</v>
      </c>
      <c r="C246" s="69" t="s">
        <v>154</v>
      </c>
      <c r="D246" s="56">
        <v>0</v>
      </c>
      <c r="E246" s="82"/>
      <c r="F246" s="57">
        <v>255.71699999999998</v>
      </c>
      <c r="G246" s="82"/>
    </row>
    <row r="247" spans="1:7" ht="12.75" x14ac:dyDescent="0.25">
      <c r="A247" s="47">
        <v>244</v>
      </c>
      <c r="B247" s="13" t="s">
        <v>814</v>
      </c>
      <c r="C247" s="69" t="s">
        <v>154</v>
      </c>
      <c r="D247" s="56">
        <v>58.376999999999995</v>
      </c>
      <c r="E247" s="82"/>
      <c r="F247" s="57">
        <v>58.376999999999995</v>
      </c>
      <c r="G247" s="82"/>
    </row>
    <row r="248" spans="1:7" ht="12.75" x14ac:dyDescent="0.25">
      <c r="A248" s="47">
        <v>245</v>
      </c>
      <c r="B248" s="13" t="s">
        <v>815</v>
      </c>
      <c r="C248" s="69" t="s">
        <v>154</v>
      </c>
      <c r="D248" s="56">
        <v>41.931999999999995</v>
      </c>
      <c r="E248" s="82"/>
      <c r="F248" s="57">
        <v>116.75399999999999</v>
      </c>
      <c r="G248" s="82"/>
    </row>
    <row r="249" spans="1:7" ht="12.75" x14ac:dyDescent="0.25">
      <c r="A249" s="47">
        <v>246</v>
      </c>
      <c r="B249" s="13" t="s">
        <v>816</v>
      </c>
      <c r="C249" s="69" t="s">
        <v>154</v>
      </c>
      <c r="D249" s="56">
        <v>41.931999999999995</v>
      </c>
      <c r="E249" s="82"/>
      <c r="F249" s="57">
        <v>58.376999999999995</v>
      </c>
      <c r="G249" s="82"/>
    </row>
    <row r="250" spans="1:7" ht="12.75" x14ac:dyDescent="0.25">
      <c r="A250" s="47">
        <v>247</v>
      </c>
      <c r="B250" s="13" t="s">
        <v>817</v>
      </c>
      <c r="C250" s="69" t="s">
        <v>154</v>
      </c>
      <c r="D250" s="56">
        <v>125.79599999999999</v>
      </c>
      <c r="E250" s="82"/>
      <c r="F250" s="57">
        <v>43.570999999999998</v>
      </c>
      <c r="G250" s="82"/>
    </row>
    <row r="251" spans="1:7" ht="12.75" x14ac:dyDescent="0.25">
      <c r="A251" s="47">
        <v>248</v>
      </c>
      <c r="B251" s="13" t="s">
        <v>818</v>
      </c>
      <c r="C251" s="69" t="s">
        <v>154</v>
      </c>
      <c r="D251" s="56">
        <v>100.309</v>
      </c>
      <c r="E251" s="82"/>
      <c r="F251" s="57">
        <v>36.179000000000002</v>
      </c>
      <c r="G251" s="82"/>
    </row>
    <row r="252" spans="1:7" ht="12.75" x14ac:dyDescent="0.25">
      <c r="A252" s="47">
        <v>249</v>
      </c>
      <c r="B252" s="13" t="s">
        <v>819</v>
      </c>
      <c r="C252" s="69" t="s">
        <v>154</v>
      </c>
      <c r="D252" s="56">
        <v>66.593999999999994</v>
      </c>
      <c r="E252" s="82"/>
      <c r="F252" s="57">
        <v>28.776</v>
      </c>
      <c r="G252" s="82"/>
    </row>
    <row r="253" spans="1:7" ht="12.75" x14ac:dyDescent="0.25">
      <c r="A253" s="47">
        <v>250</v>
      </c>
      <c r="B253" s="13" t="s">
        <v>820</v>
      </c>
      <c r="C253" s="69" t="s">
        <v>154</v>
      </c>
      <c r="D253" s="56">
        <v>0</v>
      </c>
      <c r="E253" s="82"/>
      <c r="F253" s="57">
        <v>219.53800000000001</v>
      </c>
      <c r="G253" s="82"/>
    </row>
    <row r="254" spans="1:7" ht="12.75" x14ac:dyDescent="0.25">
      <c r="A254" s="47">
        <v>251</v>
      </c>
      <c r="B254" s="13" t="s">
        <v>821</v>
      </c>
      <c r="C254" s="69" t="s">
        <v>154</v>
      </c>
      <c r="D254" s="56">
        <v>58.376999999999995</v>
      </c>
      <c r="E254" s="82"/>
      <c r="F254" s="57">
        <v>131.56</v>
      </c>
      <c r="G254" s="82"/>
    </row>
    <row r="255" spans="1:7" ht="12.75" x14ac:dyDescent="0.25">
      <c r="A255" s="47">
        <v>252</v>
      </c>
      <c r="B255" s="13" t="s">
        <v>822</v>
      </c>
      <c r="C255" s="69" t="s">
        <v>154</v>
      </c>
      <c r="D255" s="56">
        <v>0</v>
      </c>
      <c r="E255" s="82"/>
      <c r="F255" s="57">
        <v>109.351</v>
      </c>
      <c r="G255" s="82"/>
    </row>
    <row r="256" spans="1:7" ht="12.75" x14ac:dyDescent="0.25">
      <c r="A256" s="47">
        <v>253</v>
      </c>
      <c r="B256" s="13" t="s">
        <v>823</v>
      </c>
      <c r="C256" s="69" t="s">
        <v>154</v>
      </c>
      <c r="D256" s="56">
        <v>184.99799999999999</v>
      </c>
      <c r="E256" s="82"/>
      <c r="F256" s="57">
        <v>182.53399999999999</v>
      </c>
      <c r="G256" s="82"/>
    </row>
    <row r="257" spans="1:7" ht="12.75" x14ac:dyDescent="0.25">
      <c r="A257" s="47">
        <v>254</v>
      </c>
      <c r="B257" s="13" t="s">
        <v>824</v>
      </c>
      <c r="C257" s="69" t="s">
        <v>154</v>
      </c>
      <c r="D257" s="56">
        <v>1640.4079999999999</v>
      </c>
      <c r="E257" s="82"/>
      <c r="F257" s="57">
        <v>131.56</v>
      </c>
      <c r="G257" s="82"/>
    </row>
    <row r="258" spans="1:7" ht="12.75" x14ac:dyDescent="0.25">
      <c r="A258" s="47">
        <v>255</v>
      </c>
      <c r="B258" s="13" t="s">
        <v>140</v>
      </c>
      <c r="C258" s="69" t="s">
        <v>154</v>
      </c>
      <c r="D258" s="56">
        <v>92.091999999999999</v>
      </c>
      <c r="E258" s="82"/>
      <c r="F258" s="57">
        <v>28.776</v>
      </c>
      <c r="G258" s="82"/>
    </row>
    <row r="259" spans="1:7" ht="12.75" x14ac:dyDescent="0.25">
      <c r="A259" s="47">
        <v>256</v>
      </c>
      <c r="B259" s="13" t="s">
        <v>825</v>
      </c>
      <c r="C259" s="69" t="s">
        <v>154</v>
      </c>
      <c r="D259" s="56">
        <v>0</v>
      </c>
      <c r="E259" s="82"/>
      <c r="F259" s="57">
        <v>28.776</v>
      </c>
      <c r="G259" s="82"/>
    </row>
    <row r="260" spans="1:7" ht="12.75" x14ac:dyDescent="0.25">
      <c r="A260" s="47">
        <v>257</v>
      </c>
      <c r="B260" s="13" t="s">
        <v>826</v>
      </c>
      <c r="C260" s="69" t="s">
        <v>154</v>
      </c>
      <c r="D260" s="56">
        <v>0</v>
      </c>
      <c r="E260" s="82"/>
      <c r="F260" s="57">
        <v>25.564</v>
      </c>
      <c r="G260" s="82"/>
    </row>
    <row r="261" spans="1:7" ht="12.75" x14ac:dyDescent="0.25">
      <c r="A261" s="47">
        <v>258</v>
      </c>
      <c r="B261" s="13" t="s">
        <v>827</v>
      </c>
      <c r="C261" s="69" t="s">
        <v>154</v>
      </c>
      <c r="D261" s="56">
        <v>378.23500000000001</v>
      </c>
      <c r="E261" s="82"/>
      <c r="F261" s="57">
        <v>116.75399999999999</v>
      </c>
      <c r="G261" s="82"/>
    </row>
    <row r="262" spans="1:7" ht="12.75" x14ac:dyDescent="0.25">
      <c r="A262" s="47">
        <v>259</v>
      </c>
      <c r="B262" s="13" t="s">
        <v>828</v>
      </c>
      <c r="C262" s="69" t="s">
        <v>154</v>
      </c>
      <c r="D262" s="56">
        <v>302.58799999999997</v>
      </c>
      <c r="E262" s="82"/>
      <c r="F262" s="57">
        <v>0</v>
      </c>
      <c r="G262" s="82"/>
    </row>
    <row r="263" spans="1:7" ht="12.75" x14ac:dyDescent="0.25">
      <c r="A263" s="47">
        <v>260</v>
      </c>
      <c r="B263" s="13" t="s">
        <v>829</v>
      </c>
      <c r="C263" s="69" t="s">
        <v>154</v>
      </c>
      <c r="D263" s="56">
        <v>252.428</v>
      </c>
      <c r="E263" s="82"/>
      <c r="F263" s="57">
        <v>0</v>
      </c>
      <c r="G263" s="82"/>
    </row>
    <row r="264" spans="1:7" ht="12.75" x14ac:dyDescent="0.25">
      <c r="A264" s="47">
        <v>261</v>
      </c>
      <c r="B264" s="13" t="s">
        <v>830</v>
      </c>
      <c r="C264" s="69" t="s">
        <v>466</v>
      </c>
      <c r="D264" s="56">
        <v>714.53800000000001</v>
      </c>
      <c r="E264" s="82"/>
      <c r="F264" s="57">
        <v>116.75399999999999</v>
      </c>
      <c r="G264" s="82"/>
    </row>
    <row r="265" spans="1:7" ht="12.75" x14ac:dyDescent="0.25">
      <c r="A265" s="47">
        <v>262</v>
      </c>
      <c r="B265" s="13" t="s">
        <v>831</v>
      </c>
      <c r="C265" s="69" t="s">
        <v>154</v>
      </c>
      <c r="D265" s="56">
        <v>100.309</v>
      </c>
      <c r="E265" s="82"/>
      <c r="F265" s="57">
        <v>36.179000000000002</v>
      </c>
      <c r="G265" s="82"/>
    </row>
    <row r="266" spans="1:7" ht="12.75" x14ac:dyDescent="0.25">
      <c r="A266" s="47">
        <v>263</v>
      </c>
      <c r="B266" s="13" t="s">
        <v>832</v>
      </c>
      <c r="C266" s="69" t="s">
        <v>154</v>
      </c>
      <c r="D266" s="56">
        <v>0</v>
      </c>
      <c r="E266" s="82"/>
      <c r="F266" s="57">
        <v>58.376999999999995</v>
      </c>
      <c r="G266" s="82"/>
    </row>
    <row r="267" spans="1:7" ht="12.75" x14ac:dyDescent="0.25">
      <c r="A267" s="47">
        <v>264</v>
      </c>
      <c r="B267" s="13" t="s">
        <v>833</v>
      </c>
      <c r="C267" s="69" t="s">
        <v>154</v>
      </c>
      <c r="D267" s="56">
        <v>50.149000000000001</v>
      </c>
      <c r="E267" s="82"/>
      <c r="F267" s="57">
        <v>28.776</v>
      </c>
      <c r="G267" s="82"/>
    </row>
    <row r="268" spans="1:7" ht="12.75" x14ac:dyDescent="0.25">
      <c r="A268" s="47">
        <v>265</v>
      </c>
      <c r="B268" s="13" t="s">
        <v>834</v>
      </c>
      <c r="C268" s="69" t="s">
        <v>154</v>
      </c>
      <c r="D268" s="56">
        <v>16.445</v>
      </c>
      <c r="E268" s="82"/>
      <c r="F268" s="57">
        <v>28.776</v>
      </c>
      <c r="G268" s="82"/>
    </row>
    <row r="269" spans="1:7" ht="12.75" x14ac:dyDescent="0.25">
      <c r="A269" s="47">
        <v>266</v>
      </c>
      <c r="B269" s="13" t="s">
        <v>835</v>
      </c>
      <c r="C269" s="69" t="s">
        <v>154</v>
      </c>
      <c r="D269" s="56">
        <v>268.87299999999999</v>
      </c>
      <c r="E269" s="82"/>
      <c r="F269" s="57">
        <v>36.179000000000002</v>
      </c>
      <c r="G269" s="82"/>
    </row>
    <row r="270" spans="1:7" ht="12.75" x14ac:dyDescent="0.25">
      <c r="A270" s="47">
        <v>267</v>
      </c>
      <c r="B270" s="13" t="s">
        <v>836</v>
      </c>
      <c r="C270" s="69" t="s">
        <v>154</v>
      </c>
      <c r="D270" s="56">
        <v>16.445</v>
      </c>
      <c r="E270" s="82"/>
      <c r="F270" s="57">
        <v>28.776</v>
      </c>
      <c r="G270" s="82"/>
    </row>
    <row r="271" spans="1:7" ht="12.75" x14ac:dyDescent="0.25">
      <c r="A271" s="47">
        <v>268</v>
      </c>
      <c r="B271" s="13" t="s">
        <v>837</v>
      </c>
      <c r="C271" s="69" t="s">
        <v>154</v>
      </c>
      <c r="D271" s="56">
        <v>66.593999999999994</v>
      </c>
      <c r="E271" s="82"/>
      <c r="F271" s="57">
        <v>28.776</v>
      </c>
      <c r="G271" s="82"/>
    </row>
    <row r="272" spans="1:7" ht="12.75" x14ac:dyDescent="0.25">
      <c r="A272" s="47">
        <v>269</v>
      </c>
      <c r="B272" s="13" t="s">
        <v>838</v>
      </c>
      <c r="C272" s="69" t="s">
        <v>154</v>
      </c>
      <c r="D272" s="56">
        <v>16.445</v>
      </c>
      <c r="E272" s="82"/>
      <c r="F272" s="57">
        <v>28.776</v>
      </c>
      <c r="G272" s="82"/>
    </row>
    <row r="273" spans="1:7" ht="12.75" x14ac:dyDescent="0.25">
      <c r="A273" s="47">
        <v>270</v>
      </c>
      <c r="B273" s="13" t="s">
        <v>839</v>
      </c>
      <c r="C273" s="69" t="s">
        <v>154</v>
      </c>
      <c r="D273" s="56">
        <v>2692.8990000000003</v>
      </c>
      <c r="E273" s="82"/>
      <c r="F273" s="57">
        <v>109.351</v>
      </c>
      <c r="G273" s="82"/>
    </row>
    <row r="274" spans="1:7" ht="12.75" x14ac:dyDescent="0.25">
      <c r="A274" s="47">
        <v>271</v>
      </c>
      <c r="B274" s="13" t="s">
        <v>840</v>
      </c>
      <c r="C274" s="69" t="s">
        <v>154</v>
      </c>
      <c r="D274" s="56">
        <v>1177.473</v>
      </c>
      <c r="E274" s="82"/>
      <c r="F274" s="57">
        <v>109.351</v>
      </c>
      <c r="G274" s="82"/>
    </row>
    <row r="275" spans="1:7" ht="12.75" x14ac:dyDescent="0.25">
      <c r="A275" s="47">
        <v>272</v>
      </c>
      <c r="B275" s="13" t="s">
        <v>841</v>
      </c>
      <c r="C275" s="69" t="s">
        <v>154</v>
      </c>
      <c r="D275" s="56">
        <v>66.593999999999994</v>
      </c>
      <c r="E275" s="82"/>
      <c r="F275" s="57">
        <v>36.179000000000002</v>
      </c>
      <c r="G275" s="82"/>
    </row>
    <row r="276" spans="1:7" ht="12.75" x14ac:dyDescent="0.25">
      <c r="A276" s="47">
        <v>273</v>
      </c>
      <c r="B276" s="13" t="s">
        <v>842</v>
      </c>
      <c r="C276" s="69" t="s">
        <v>154</v>
      </c>
      <c r="D276" s="56">
        <v>2355.7710000000002</v>
      </c>
      <c r="E276" s="82"/>
      <c r="F276" s="57">
        <v>109.351</v>
      </c>
      <c r="G276" s="82"/>
    </row>
    <row r="277" spans="1:7" ht="12.75" x14ac:dyDescent="0.25">
      <c r="A277" s="47">
        <v>274</v>
      </c>
      <c r="B277" s="13" t="s">
        <v>843</v>
      </c>
      <c r="C277" s="69" t="s">
        <v>154</v>
      </c>
      <c r="D277" s="56">
        <v>1051.6659999999999</v>
      </c>
      <c r="E277" s="82"/>
      <c r="F277" s="57">
        <v>109.351</v>
      </c>
      <c r="G277" s="82"/>
    </row>
    <row r="278" spans="1:7" ht="12.75" x14ac:dyDescent="0.25">
      <c r="A278" s="47">
        <v>275</v>
      </c>
      <c r="B278" s="13" t="s">
        <v>844</v>
      </c>
      <c r="C278" s="69" t="s">
        <v>154</v>
      </c>
      <c r="D278" s="56">
        <v>66.593999999999994</v>
      </c>
      <c r="E278" s="82"/>
      <c r="F278" s="57">
        <v>36.179000000000002</v>
      </c>
      <c r="G278" s="82"/>
    </row>
    <row r="279" spans="1:7" ht="12.75" x14ac:dyDescent="0.25">
      <c r="A279" s="47">
        <v>276</v>
      </c>
      <c r="B279" s="13" t="s">
        <v>845</v>
      </c>
      <c r="C279" s="69" t="s">
        <v>154</v>
      </c>
      <c r="D279" s="56">
        <v>58.376999999999995</v>
      </c>
      <c r="E279" s="82"/>
      <c r="F279" s="57">
        <v>109.351</v>
      </c>
      <c r="G279" s="82"/>
    </row>
    <row r="280" spans="1:7" ht="12.75" x14ac:dyDescent="0.25">
      <c r="A280" s="47">
        <v>277</v>
      </c>
      <c r="B280" s="13" t="s">
        <v>846</v>
      </c>
      <c r="C280" s="69" t="s">
        <v>624</v>
      </c>
      <c r="D280" s="56">
        <v>37.818000000000005</v>
      </c>
      <c r="E280" s="82"/>
      <c r="F280" s="57">
        <v>10.681000000000001</v>
      </c>
      <c r="G280" s="82"/>
    </row>
    <row r="281" spans="1:7" ht="12.75" x14ac:dyDescent="0.25">
      <c r="A281" s="47">
        <v>278</v>
      </c>
      <c r="B281" s="13" t="s">
        <v>847</v>
      </c>
      <c r="C281" s="69" t="s">
        <v>154</v>
      </c>
      <c r="D281" s="56">
        <v>41.931999999999995</v>
      </c>
      <c r="E281" s="82"/>
      <c r="F281" s="57">
        <v>10.681000000000001</v>
      </c>
      <c r="G281" s="82"/>
    </row>
    <row r="282" spans="1:7" ht="12.75" x14ac:dyDescent="0.25">
      <c r="A282" s="47">
        <v>279</v>
      </c>
      <c r="B282" s="13" t="s">
        <v>848</v>
      </c>
      <c r="C282" s="69" t="s">
        <v>154</v>
      </c>
      <c r="D282" s="56">
        <v>37.818000000000005</v>
      </c>
      <c r="E282" s="82"/>
      <c r="F282" s="57">
        <v>10.681000000000001</v>
      </c>
      <c r="G282" s="82"/>
    </row>
    <row r="283" spans="1:7" ht="12.75" x14ac:dyDescent="0.25">
      <c r="A283" s="47">
        <v>280</v>
      </c>
      <c r="B283" s="13" t="s">
        <v>849</v>
      </c>
      <c r="C283" s="69" t="s">
        <v>154</v>
      </c>
      <c r="D283" s="56">
        <v>1177.473</v>
      </c>
      <c r="E283" s="82"/>
      <c r="F283" s="57">
        <v>58.376999999999995</v>
      </c>
      <c r="G283" s="82"/>
    </row>
    <row r="284" spans="1:7" ht="12.75" x14ac:dyDescent="0.25">
      <c r="A284" s="47">
        <v>281</v>
      </c>
      <c r="B284" s="13" t="s">
        <v>850</v>
      </c>
      <c r="C284" s="69" t="s">
        <v>154</v>
      </c>
      <c r="D284" s="56">
        <v>4.1029999999999998</v>
      </c>
      <c r="E284" s="82"/>
      <c r="F284" s="57">
        <v>3.2890000000000001</v>
      </c>
      <c r="G284" s="82"/>
    </row>
    <row r="285" spans="1:7" ht="12.75" x14ac:dyDescent="0.25">
      <c r="A285" s="47">
        <v>282</v>
      </c>
      <c r="B285" s="13" t="s">
        <v>851</v>
      </c>
      <c r="C285" s="69" t="s">
        <v>154</v>
      </c>
      <c r="D285" s="56">
        <v>83.86399999999999</v>
      </c>
      <c r="E285" s="82"/>
      <c r="F285" s="57">
        <v>36.179000000000002</v>
      </c>
      <c r="G285" s="82"/>
    </row>
    <row r="286" spans="1:7" ht="12.75" x14ac:dyDescent="0.25">
      <c r="A286" s="47">
        <v>283</v>
      </c>
      <c r="B286" s="13" t="s">
        <v>852</v>
      </c>
      <c r="C286" s="69" t="s">
        <v>154</v>
      </c>
      <c r="D286" s="56">
        <v>462.11000000000007</v>
      </c>
      <c r="E286" s="82"/>
      <c r="F286" s="57">
        <v>43.570999999999998</v>
      </c>
      <c r="G286" s="82"/>
    </row>
    <row r="287" spans="1:7" ht="12.75" x14ac:dyDescent="0.25">
      <c r="A287" s="47">
        <v>284</v>
      </c>
      <c r="B287" s="13" t="s">
        <v>853</v>
      </c>
      <c r="C287" s="69" t="s">
        <v>154</v>
      </c>
      <c r="D287" s="56">
        <v>235.15799999999999</v>
      </c>
      <c r="E287" s="82"/>
      <c r="F287" s="57">
        <v>43.570999999999998</v>
      </c>
      <c r="G287" s="82"/>
    </row>
    <row r="288" spans="1:7" ht="12.75" x14ac:dyDescent="0.25">
      <c r="A288" s="47">
        <v>285</v>
      </c>
      <c r="B288" s="13" t="s">
        <v>854</v>
      </c>
      <c r="C288" s="69" t="s">
        <v>154</v>
      </c>
      <c r="D288" s="56">
        <v>125.79599999999999</v>
      </c>
      <c r="E288" s="82"/>
      <c r="F288" s="57">
        <v>36.179000000000002</v>
      </c>
      <c r="G288" s="82"/>
    </row>
    <row r="289" spans="1:7" ht="12.75" x14ac:dyDescent="0.25">
      <c r="A289" s="47">
        <v>286</v>
      </c>
      <c r="B289" s="13" t="s">
        <v>855</v>
      </c>
      <c r="C289" s="69" t="s">
        <v>154</v>
      </c>
      <c r="D289" s="56">
        <v>462.11000000000007</v>
      </c>
      <c r="E289" s="82"/>
      <c r="F289" s="57">
        <v>73.171999999999997</v>
      </c>
      <c r="G289" s="82"/>
    </row>
    <row r="290" spans="1:7" ht="12.75" x14ac:dyDescent="0.25">
      <c r="A290" s="47">
        <v>287</v>
      </c>
      <c r="B290" s="13" t="s">
        <v>856</v>
      </c>
      <c r="C290" s="69" t="s">
        <v>154</v>
      </c>
      <c r="D290" s="56">
        <v>92.091999999999999</v>
      </c>
      <c r="E290" s="82"/>
      <c r="F290" s="57">
        <v>36.179000000000002</v>
      </c>
      <c r="G290" s="82"/>
    </row>
    <row r="291" spans="1:7" ht="12.75" x14ac:dyDescent="0.25">
      <c r="A291" s="47">
        <v>288</v>
      </c>
      <c r="B291" s="13" t="s">
        <v>857</v>
      </c>
      <c r="C291" s="69" t="s">
        <v>154</v>
      </c>
      <c r="D291" s="56">
        <v>66.593999999999994</v>
      </c>
      <c r="E291" s="82"/>
      <c r="F291" s="57">
        <v>28.776</v>
      </c>
      <c r="G291" s="82"/>
    </row>
    <row r="292" spans="1:7" ht="12.75" x14ac:dyDescent="0.25">
      <c r="A292" s="47">
        <v>289</v>
      </c>
      <c r="B292" s="13" t="s">
        <v>858</v>
      </c>
      <c r="C292" s="69" t="s">
        <v>154</v>
      </c>
      <c r="D292" s="56">
        <v>50.149000000000001</v>
      </c>
      <c r="E292" s="82"/>
      <c r="F292" s="57">
        <v>21.373000000000001</v>
      </c>
      <c r="G292" s="82"/>
    </row>
    <row r="293" spans="1:7" ht="12.75" x14ac:dyDescent="0.25">
      <c r="A293" s="47">
        <v>290</v>
      </c>
      <c r="B293" s="13" t="s">
        <v>859</v>
      </c>
      <c r="C293" s="69" t="s">
        <v>154</v>
      </c>
      <c r="D293" s="56">
        <v>54.262999999999998</v>
      </c>
      <c r="E293" s="82"/>
      <c r="F293" s="57">
        <v>6.5780000000000003</v>
      </c>
      <c r="G293" s="82"/>
    </row>
    <row r="294" spans="1:7" ht="12.75" x14ac:dyDescent="0.25">
      <c r="A294" s="47">
        <v>291</v>
      </c>
      <c r="B294" s="13" t="s">
        <v>132</v>
      </c>
      <c r="C294" s="69" t="s">
        <v>154</v>
      </c>
      <c r="D294" s="56">
        <v>58.376999999999995</v>
      </c>
      <c r="E294" s="82"/>
      <c r="F294" s="57">
        <v>13.97</v>
      </c>
      <c r="G294" s="82"/>
    </row>
    <row r="295" spans="1:7" ht="12.75" x14ac:dyDescent="0.25">
      <c r="A295" s="47">
        <v>292</v>
      </c>
      <c r="B295" s="13" t="s">
        <v>860</v>
      </c>
      <c r="C295" s="69" t="s">
        <v>154</v>
      </c>
      <c r="D295" s="56">
        <v>125.79599999999999</v>
      </c>
      <c r="E295" s="82"/>
      <c r="F295" s="57">
        <v>21.373000000000001</v>
      </c>
      <c r="G295" s="82"/>
    </row>
    <row r="296" spans="1:7" ht="12.75" x14ac:dyDescent="0.25">
      <c r="A296" s="47">
        <v>293</v>
      </c>
      <c r="B296" s="13" t="s">
        <v>861</v>
      </c>
      <c r="C296" s="69" t="s">
        <v>154</v>
      </c>
      <c r="D296" s="56">
        <v>209.67100000000002</v>
      </c>
      <c r="E296" s="82"/>
      <c r="F296" s="57">
        <v>36.179000000000002</v>
      </c>
      <c r="G296" s="82"/>
    </row>
    <row r="297" spans="1:7" ht="12.75" x14ac:dyDescent="0.25">
      <c r="A297" s="47">
        <v>294</v>
      </c>
      <c r="B297" s="13" t="s">
        <v>862</v>
      </c>
      <c r="C297" s="69" t="s">
        <v>154</v>
      </c>
      <c r="D297" s="56">
        <v>209.67100000000002</v>
      </c>
      <c r="E297" s="82"/>
      <c r="F297" s="57">
        <v>36.179000000000002</v>
      </c>
      <c r="G297" s="82"/>
    </row>
    <row r="298" spans="1:7" ht="12.75" x14ac:dyDescent="0.25">
      <c r="A298" s="47">
        <v>295</v>
      </c>
      <c r="B298" s="13" t="s">
        <v>863</v>
      </c>
      <c r="C298" s="69" t="s">
        <v>154</v>
      </c>
      <c r="D298" s="56">
        <v>24.662000000000003</v>
      </c>
      <c r="E298" s="82"/>
      <c r="F298" s="57">
        <v>13.97</v>
      </c>
      <c r="G298" s="82"/>
    </row>
    <row r="299" spans="1:7" ht="12.75" x14ac:dyDescent="0.25">
      <c r="A299" s="47">
        <v>296</v>
      </c>
      <c r="B299" s="13" t="s">
        <v>864</v>
      </c>
      <c r="C299" s="69" t="s">
        <v>154</v>
      </c>
      <c r="D299" s="56">
        <v>209.67100000000002</v>
      </c>
      <c r="E299" s="82"/>
      <c r="F299" s="57">
        <v>13.97</v>
      </c>
      <c r="G299" s="82"/>
    </row>
    <row r="300" spans="1:7" ht="12.75" x14ac:dyDescent="0.25">
      <c r="A300" s="47">
        <v>297</v>
      </c>
      <c r="B300" s="13" t="s">
        <v>865</v>
      </c>
      <c r="C300" s="69" t="s">
        <v>154</v>
      </c>
      <c r="D300" s="56">
        <v>209.67100000000002</v>
      </c>
      <c r="E300" s="82"/>
      <c r="F300" s="57">
        <v>73.171999999999997</v>
      </c>
      <c r="G300" s="82"/>
    </row>
    <row r="301" spans="1:7" ht="12.75" x14ac:dyDescent="0.25">
      <c r="A301" s="47">
        <v>298</v>
      </c>
      <c r="B301" s="13" t="s">
        <v>866</v>
      </c>
      <c r="C301" s="69" t="s">
        <v>154</v>
      </c>
      <c r="D301" s="56">
        <v>171.84200000000001</v>
      </c>
      <c r="E301" s="82"/>
      <c r="F301" s="57">
        <v>73.171999999999997</v>
      </c>
      <c r="G301" s="82"/>
    </row>
    <row r="302" spans="1:7" ht="12.75" x14ac:dyDescent="0.25">
      <c r="A302" s="47">
        <v>299</v>
      </c>
      <c r="B302" s="13" t="s">
        <v>867</v>
      </c>
      <c r="C302" s="69" t="s">
        <v>154</v>
      </c>
      <c r="D302" s="56">
        <v>66.593999999999994</v>
      </c>
      <c r="E302" s="82"/>
      <c r="F302" s="57">
        <v>28.776</v>
      </c>
      <c r="G302" s="82"/>
    </row>
    <row r="303" spans="1:7" ht="12.75" x14ac:dyDescent="0.25">
      <c r="A303" s="47">
        <v>300</v>
      </c>
      <c r="B303" s="13" t="s">
        <v>135</v>
      </c>
      <c r="C303" s="69" t="s">
        <v>154</v>
      </c>
      <c r="D303" s="56">
        <v>92.091999999999999</v>
      </c>
      <c r="E303" s="82"/>
      <c r="F303" s="57">
        <v>43.570999999999998</v>
      </c>
      <c r="G303" s="82"/>
    </row>
    <row r="304" spans="1:7" ht="12.75" x14ac:dyDescent="0.25">
      <c r="A304" s="47">
        <v>301</v>
      </c>
      <c r="B304" s="13" t="s">
        <v>868</v>
      </c>
      <c r="C304" s="69" t="s">
        <v>154</v>
      </c>
      <c r="D304" s="56">
        <v>66.593999999999994</v>
      </c>
      <c r="E304" s="82"/>
      <c r="F304" s="57">
        <v>13.97</v>
      </c>
      <c r="G304" s="82"/>
    </row>
    <row r="305" spans="1:7" ht="12.75" x14ac:dyDescent="0.25">
      <c r="A305" s="47">
        <v>302</v>
      </c>
      <c r="B305" s="13" t="s">
        <v>869</v>
      </c>
      <c r="C305" s="69" t="s">
        <v>154</v>
      </c>
      <c r="D305" s="56">
        <v>37.818000000000005</v>
      </c>
      <c r="E305" s="82"/>
      <c r="F305" s="57">
        <v>6.5780000000000003</v>
      </c>
      <c r="G305" s="82"/>
    </row>
    <row r="306" spans="1:7" ht="12.75" x14ac:dyDescent="0.25">
      <c r="A306" s="47">
        <v>303</v>
      </c>
      <c r="B306" s="13" t="s">
        <v>870</v>
      </c>
      <c r="C306" s="69" t="s">
        <v>154</v>
      </c>
      <c r="D306" s="56">
        <v>100.309</v>
      </c>
      <c r="E306" s="82"/>
      <c r="F306" s="57">
        <v>36.179000000000002</v>
      </c>
      <c r="G306" s="82"/>
    </row>
    <row r="307" spans="1:7" ht="12.75" x14ac:dyDescent="0.25">
      <c r="A307" s="47">
        <v>304</v>
      </c>
      <c r="B307" s="13" t="s">
        <v>871</v>
      </c>
      <c r="C307" s="69" t="s">
        <v>154</v>
      </c>
      <c r="D307" s="56">
        <v>420.16700000000003</v>
      </c>
      <c r="E307" s="82"/>
      <c r="F307" s="57">
        <v>101.95899999999999</v>
      </c>
      <c r="G307" s="82"/>
    </row>
    <row r="308" spans="1:7" ht="12.75" x14ac:dyDescent="0.25">
      <c r="A308" s="47">
        <v>305</v>
      </c>
      <c r="B308" s="13" t="s">
        <v>872</v>
      </c>
      <c r="C308" s="69" t="s">
        <v>154</v>
      </c>
      <c r="D308" s="56">
        <v>193.226</v>
      </c>
      <c r="E308" s="82"/>
      <c r="F308" s="57">
        <v>101.95899999999999</v>
      </c>
      <c r="G308" s="82"/>
    </row>
    <row r="309" spans="1:7" ht="12.75" x14ac:dyDescent="0.25">
      <c r="A309" s="47">
        <v>306</v>
      </c>
      <c r="B309" s="13" t="s">
        <v>873</v>
      </c>
      <c r="C309" s="69" t="s">
        <v>154</v>
      </c>
      <c r="D309" s="56">
        <v>66.593999999999994</v>
      </c>
      <c r="E309" s="82"/>
      <c r="F309" s="57">
        <v>58.376999999999995</v>
      </c>
      <c r="G309" s="82"/>
    </row>
    <row r="310" spans="1:7" ht="12.75" x14ac:dyDescent="0.25">
      <c r="A310" s="47">
        <v>307</v>
      </c>
      <c r="B310" s="13" t="s">
        <v>874</v>
      </c>
      <c r="C310" s="69" t="s">
        <v>154</v>
      </c>
      <c r="D310" s="56">
        <v>336.303</v>
      </c>
      <c r="E310" s="82"/>
      <c r="F310" s="57">
        <v>43.570999999999998</v>
      </c>
      <c r="G310" s="82"/>
    </row>
    <row r="311" spans="1:7" ht="12.75" x14ac:dyDescent="0.25">
      <c r="A311" s="47">
        <v>308</v>
      </c>
      <c r="B311" s="13" t="s">
        <v>875</v>
      </c>
      <c r="C311" s="69" t="s">
        <v>154</v>
      </c>
      <c r="D311" s="56">
        <v>0</v>
      </c>
      <c r="E311" s="82"/>
      <c r="F311" s="57">
        <v>58.376999999999995</v>
      </c>
      <c r="G311" s="82"/>
    </row>
    <row r="312" spans="1:7" ht="12.75" x14ac:dyDescent="0.25">
      <c r="A312" s="47">
        <v>309</v>
      </c>
      <c r="B312" s="13" t="s">
        <v>876</v>
      </c>
      <c r="C312" s="69" t="s">
        <v>154</v>
      </c>
      <c r="D312" s="56">
        <v>0</v>
      </c>
      <c r="E312" s="82"/>
      <c r="F312" s="57">
        <v>109.351</v>
      </c>
      <c r="G312" s="82"/>
    </row>
    <row r="313" spans="1:7" ht="12.75" x14ac:dyDescent="0.25">
      <c r="A313" s="47">
        <v>310</v>
      </c>
      <c r="B313" s="13" t="s">
        <v>877</v>
      </c>
      <c r="C313" s="69" t="s">
        <v>154</v>
      </c>
      <c r="D313" s="56">
        <v>0</v>
      </c>
      <c r="E313" s="82"/>
      <c r="F313" s="57">
        <v>146.35499999999999</v>
      </c>
      <c r="G313" s="82"/>
    </row>
    <row r="314" spans="1:7" ht="12.75" x14ac:dyDescent="0.25">
      <c r="A314" s="47">
        <v>311</v>
      </c>
      <c r="B314" s="13" t="s">
        <v>878</v>
      </c>
      <c r="C314" s="69" t="s">
        <v>154</v>
      </c>
      <c r="D314" s="56">
        <v>841.17000000000007</v>
      </c>
      <c r="E314" s="82"/>
      <c r="F314" s="57">
        <v>73.171999999999997</v>
      </c>
      <c r="G314" s="82"/>
    </row>
    <row r="315" spans="1:7" ht="12.75" x14ac:dyDescent="0.25">
      <c r="A315" s="47">
        <v>312</v>
      </c>
      <c r="B315" s="13" t="s">
        <v>879</v>
      </c>
      <c r="C315" s="69" t="s">
        <v>154</v>
      </c>
      <c r="D315" s="56">
        <v>100.309</v>
      </c>
      <c r="E315" s="82"/>
      <c r="F315" s="57">
        <v>28.776</v>
      </c>
      <c r="G315" s="82"/>
    </row>
    <row r="316" spans="1:7" ht="12.75" x14ac:dyDescent="0.25">
      <c r="A316" s="47">
        <v>313</v>
      </c>
      <c r="B316" s="13" t="s">
        <v>880</v>
      </c>
      <c r="C316" s="69" t="s">
        <v>154</v>
      </c>
      <c r="D316" s="56">
        <v>0</v>
      </c>
      <c r="E316" s="82"/>
      <c r="F316" s="57">
        <v>58.376999999999995</v>
      </c>
      <c r="G316" s="82"/>
    </row>
    <row r="317" spans="1:7" ht="12.75" x14ac:dyDescent="0.25">
      <c r="A317" s="47">
        <v>314</v>
      </c>
      <c r="B317" s="13" t="s">
        <v>881</v>
      </c>
      <c r="C317" s="69" t="s">
        <v>154</v>
      </c>
      <c r="D317" s="56">
        <v>167.739</v>
      </c>
      <c r="E317" s="82"/>
      <c r="F317" s="57">
        <v>43.570999999999998</v>
      </c>
      <c r="G317" s="82"/>
    </row>
    <row r="318" spans="1:7" ht="12.75" x14ac:dyDescent="0.25">
      <c r="A318" s="47">
        <v>315</v>
      </c>
      <c r="B318" s="13" t="s">
        <v>882</v>
      </c>
      <c r="C318" s="69" t="s">
        <v>154</v>
      </c>
      <c r="D318" s="56">
        <v>0</v>
      </c>
      <c r="E318" s="82"/>
      <c r="F318" s="57">
        <v>50.974000000000004</v>
      </c>
      <c r="G318" s="82"/>
    </row>
    <row r="319" spans="1:7" ht="12.75" x14ac:dyDescent="0.25">
      <c r="A319" s="47">
        <v>316</v>
      </c>
      <c r="B319" s="13" t="s">
        <v>883</v>
      </c>
      <c r="C319" s="69" t="s">
        <v>154</v>
      </c>
      <c r="D319" s="56">
        <v>243.38600000000002</v>
      </c>
      <c r="E319" s="82"/>
      <c r="F319" s="57">
        <v>28.776</v>
      </c>
      <c r="G319" s="82"/>
    </row>
    <row r="320" spans="1:7" ht="12.75" x14ac:dyDescent="0.25">
      <c r="A320" s="47">
        <v>317</v>
      </c>
      <c r="B320" s="13" t="s">
        <v>884</v>
      </c>
      <c r="C320" s="69" t="s">
        <v>154</v>
      </c>
      <c r="D320" s="56">
        <v>100.309</v>
      </c>
      <c r="E320" s="82"/>
      <c r="F320" s="57">
        <v>21.373000000000001</v>
      </c>
      <c r="G320" s="82"/>
    </row>
    <row r="321" spans="1:7" ht="12.75" x14ac:dyDescent="0.25">
      <c r="A321" s="47">
        <v>318</v>
      </c>
      <c r="B321" s="13" t="s">
        <v>885</v>
      </c>
      <c r="C321" s="69" t="s">
        <v>154</v>
      </c>
      <c r="D321" s="56">
        <v>66.593999999999994</v>
      </c>
      <c r="E321" s="82"/>
      <c r="F321" s="57">
        <v>28.776</v>
      </c>
      <c r="G321" s="82"/>
    </row>
    <row r="322" spans="1:7" ht="12.75" x14ac:dyDescent="0.25">
      <c r="A322" s="47">
        <v>319</v>
      </c>
      <c r="B322" s="13" t="s">
        <v>886</v>
      </c>
      <c r="C322" s="69" t="s">
        <v>154</v>
      </c>
      <c r="D322" s="56">
        <v>134.024</v>
      </c>
      <c r="E322" s="82"/>
      <c r="F322" s="57">
        <v>43.570999999999998</v>
      </c>
      <c r="G322" s="82"/>
    </row>
    <row r="323" spans="1:7" ht="12.75" x14ac:dyDescent="0.25">
      <c r="A323" s="47">
        <v>320</v>
      </c>
      <c r="B323" s="13" t="s">
        <v>887</v>
      </c>
      <c r="C323" s="69" t="s">
        <v>154</v>
      </c>
      <c r="D323" s="56">
        <v>0</v>
      </c>
      <c r="E323" s="82"/>
      <c r="F323" s="57">
        <v>21.373000000000001</v>
      </c>
      <c r="G323" s="82"/>
    </row>
    <row r="324" spans="1:7" ht="12.75" x14ac:dyDescent="0.25">
      <c r="A324" s="47">
        <v>321</v>
      </c>
      <c r="B324" s="13" t="s">
        <v>888</v>
      </c>
      <c r="C324" s="69" t="s">
        <v>154</v>
      </c>
      <c r="D324" s="56">
        <v>12.331000000000001</v>
      </c>
      <c r="E324" s="82"/>
      <c r="F324" s="57">
        <v>0</v>
      </c>
      <c r="G324" s="82"/>
    </row>
    <row r="325" spans="1:7" ht="12.75" x14ac:dyDescent="0.25">
      <c r="A325" s="47">
        <v>322</v>
      </c>
      <c r="B325" s="13" t="s">
        <v>889</v>
      </c>
      <c r="C325" s="69" t="s">
        <v>624</v>
      </c>
      <c r="D325" s="56">
        <v>16.445</v>
      </c>
      <c r="E325" s="82"/>
      <c r="F325" s="57">
        <v>0</v>
      </c>
      <c r="G325" s="82"/>
    </row>
    <row r="326" spans="1:7" ht="12.75" x14ac:dyDescent="0.25">
      <c r="A326" s="47">
        <v>323</v>
      </c>
      <c r="B326" s="13" t="s">
        <v>890</v>
      </c>
      <c r="C326" s="69" t="s">
        <v>154</v>
      </c>
      <c r="D326" s="56">
        <v>0</v>
      </c>
      <c r="E326" s="82"/>
      <c r="F326" s="57">
        <v>73.171999999999997</v>
      </c>
      <c r="G326" s="82"/>
    </row>
    <row r="327" spans="1:7" ht="12.75" x14ac:dyDescent="0.25">
      <c r="A327" s="47">
        <v>324</v>
      </c>
      <c r="B327" s="13" t="s">
        <v>891</v>
      </c>
      <c r="C327" s="69" t="s">
        <v>154</v>
      </c>
      <c r="D327" s="56">
        <v>0</v>
      </c>
      <c r="E327" s="82"/>
      <c r="F327" s="57">
        <v>73.171999999999997</v>
      </c>
      <c r="G327" s="82"/>
    </row>
    <row r="328" spans="1:7" ht="12.75" x14ac:dyDescent="0.25">
      <c r="A328" s="47">
        <v>325</v>
      </c>
      <c r="B328" s="13" t="s">
        <v>892</v>
      </c>
      <c r="C328" s="69" t="s">
        <v>568</v>
      </c>
      <c r="D328" s="56">
        <v>0</v>
      </c>
      <c r="E328" s="82"/>
      <c r="F328" s="57">
        <v>3.2890000000000001</v>
      </c>
      <c r="G328" s="82"/>
    </row>
    <row r="329" spans="1:7" ht="12.75" x14ac:dyDescent="0.25">
      <c r="A329" s="47">
        <v>326</v>
      </c>
      <c r="B329" s="13" t="s">
        <v>893</v>
      </c>
      <c r="C329" s="69" t="s">
        <v>154</v>
      </c>
      <c r="D329" s="56">
        <v>0</v>
      </c>
      <c r="E329" s="82"/>
      <c r="F329" s="57">
        <v>6.5780000000000003</v>
      </c>
      <c r="G329" s="82"/>
    </row>
    <row r="330" spans="1:7" ht="12.75" x14ac:dyDescent="0.25">
      <c r="A330" s="47">
        <v>327</v>
      </c>
      <c r="B330" s="13" t="s">
        <v>894</v>
      </c>
      <c r="C330" s="69" t="s">
        <v>154</v>
      </c>
      <c r="D330" s="56">
        <v>0</v>
      </c>
      <c r="E330" s="82"/>
      <c r="F330" s="57">
        <v>6.5780000000000003</v>
      </c>
      <c r="G330" s="82"/>
    </row>
    <row r="331" spans="1:7" ht="12.75" x14ac:dyDescent="0.25">
      <c r="A331" s="47">
        <v>328</v>
      </c>
      <c r="B331" s="13" t="s">
        <v>895</v>
      </c>
      <c r="C331" s="69" t="s">
        <v>154</v>
      </c>
      <c r="D331" s="56">
        <v>0</v>
      </c>
      <c r="E331" s="82"/>
      <c r="F331" s="57">
        <v>18.084000000000003</v>
      </c>
      <c r="G331" s="82"/>
    </row>
    <row r="332" spans="1:7" ht="12.75" x14ac:dyDescent="0.25">
      <c r="A332" s="47">
        <v>329</v>
      </c>
      <c r="B332" s="13" t="s">
        <v>896</v>
      </c>
      <c r="C332" s="69" t="s">
        <v>154</v>
      </c>
      <c r="D332" s="56">
        <v>4.1029999999999998</v>
      </c>
      <c r="E332" s="82"/>
      <c r="F332" s="57">
        <v>0</v>
      </c>
      <c r="G332" s="82"/>
    </row>
    <row r="333" spans="1:7" ht="12.75" x14ac:dyDescent="0.25">
      <c r="A333" s="47">
        <v>330</v>
      </c>
      <c r="B333" s="13" t="s">
        <v>897</v>
      </c>
      <c r="C333" s="69" t="s">
        <v>154</v>
      </c>
      <c r="D333" s="56">
        <v>66.593999999999994</v>
      </c>
      <c r="E333" s="82"/>
      <c r="F333" s="57">
        <v>6.5780000000000003</v>
      </c>
      <c r="G333" s="82"/>
    </row>
    <row r="334" spans="1:7" ht="12.75" x14ac:dyDescent="0.25">
      <c r="A334" s="47">
        <v>331</v>
      </c>
      <c r="B334" s="13" t="s">
        <v>898</v>
      </c>
      <c r="C334" s="69" t="s">
        <v>154</v>
      </c>
      <c r="D334" s="56">
        <v>0</v>
      </c>
      <c r="E334" s="82"/>
      <c r="F334" s="57">
        <v>6.5780000000000003</v>
      </c>
      <c r="G334" s="82"/>
    </row>
    <row r="335" spans="1:7" ht="12.75" x14ac:dyDescent="0.25">
      <c r="A335" s="47">
        <v>332</v>
      </c>
      <c r="B335" s="13" t="s">
        <v>899</v>
      </c>
      <c r="C335" s="69" t="s">
        <v>154</v>
      </c>
      <c r="D335" s="56">
        <v>0</v>
      </c>
      <c r="E335" s="82"/>
      <c r="F335" s="57">
        <v>6.5780000000000003</v>
      </c>
      <c r="G335" s="82"/>
    </row>
    <row r="336" spans="1:7" ht="12.75" x14ac:dyDescent="0.25">
      <c r="A336" s="47">
        <v>333</v>
      </c>
      <c r="B336" s="13" t="s">
        <v>900</v>
      </c>
      <c r="C336" s="69" t="s">
        <v>154</v>
      </c>
      <c r="D336" s="56">
        <v>209.67100000000002</v>
      </c>
      <c r="E336" s="82"/>
      <c r="F336" s="57">
        <v>21.373000000000001</v>
      </c>
      <c r="G336" s="82"/>
    </row>
    <row r="337" spans="1:7" ht="12.75" x14ac:dyDescent="0.25">
      <c r="A337" s="47">
        <v>334</v>
      </c>
      <c r="B337" s="13" t="s">
        <v>144</v>
      </c>
      <c r="C337" s="69" t="s">
        <v>154</v>
      </c>
      <c r="D337" s="56">
        <v>420.16700000000003</v>
      </c>
      <c r="E337" s="82"/>
      <c r="F337" s="57">
        <v>13.97</v>
      </c>
      <c r="G337" s="82"/>
    </row>
    <row r="338" spans="1:7" ht="12.75" x14ac:dyDescent="0.25">
      <c r="A338" s="47">
        <v>335</v>
      </c>
      <c r="B338" s="13" t="s">
        <v>141</v>
      </c>
      <c r="C338" s="69" t="s">
        <v>154</v>
      </c>
      <c r="D338" s="56">
        <v>209.67100000000002</v>
      </c>
      <c r="E338" s="82"/>
      <c r="F338" s="57">
        <v>13.97</v>
      </c>
      <c r="G338" s="82"/>
    </row>
    <row r="339" spans="1:7" ht="12.75" x14ac:dyDescent="0.25">
      <c r="A339" s="47">
        <v>336</v>
      </c>
      <c r="B339" s="13" t="s">
        <v>901</v>
      </c>
      <c r="C339" s="69" t="s">
        <v>154</v>
      </c>
      <c r="D339" s="56">
        <v>83.86399999999999</v>
      </c>
      <c r="E339" s="82"/>
      <c r="F339" s="57">
        <v>13.97</v>
      </c>
      <c r="G339" s="82"/>
    </row>
    <row r="340" spans="1:7" ht="12.75" x14ac:dyDescent="0.25">
      <c r="A340" s="47">
        <v>337</v>
      </c>
      <c r="B340" s="13" t="s">
        <v>80</v>
      </c>
      <c r="C340" s="69" t="s">
        <v>154</v>
      </c>
      <c r="D340" s="56">
        <v>294.36</v>
      </c>
      <c r="E340" s="82"/>
      <c r="F340" s="57">
        <v>50.974000000000004</v>
      </c>
      <c r="G340" s="82"/>
    </row>
    <row r="341" spans="1:7" ht="12.75" x14ac:dyDescent="0.25">
      <c r="A341" s="47">
        <v>338</v>
      </c>
      <c r="B341" s="13" t="s">
        <v>902</v>
      </c>
      <c r="C341" s="69" t="s">
        <v>154</v>
      </c>
      <c r="D341" s="56">
        <v>125.79599999999999</v>
      </c>
      <c r="E341" s="82"/>
      <c r="F341" s="57">
        <v>36.179000000000002</v>
      </c>
      <c r="G341" s="82"/>
    </row>
    <row r="342" spans="1:7" ht="12.75" x14ac:dyDescent="0.25">
      <c r="A342" s="47">
        <v>339</v>
      </c>
      <c r="B342" s="13" t="s">
        <v>903</v>
      </c>
      <c r="C342" s="69" t="s">
        <v>154</v>
      </c>
      <c r="D342" s="56">
        <v>66.593999999999994</v>
      </c>
      <c r="E342" s="82"/>
      <c r="F342" s="57">
        <v>28.776</v>
      </c>
      <c r="G342" s="82"/>
    </row>
    <row r="343" spans="1:7" ht="12.75" x14ac:dyDescent="0.25">
      <c r="A343" s="47">
        <v>340</v>
      </c>
      <c r="B343" s="13" t="s">
        <v>904</v>
      </c>
      <c r="C343" s="69" t="s">
        <v>154</v>
      </c>
      <c r="D343" s="56">
        <v>58.376999999999995</v>
      </c>
      <c r="E343" s="82"/>
      <c r="F343" s="57">
        <v>28.776</v>
      </c>
      <c r="G343" s="82"/>
    </row>
    <row r="344" spans="1:7" ht="12.75" x14ac:dyDescent="0.25">
      <c r="A344" s="47">
        <v>341</v>
      </c>
      <c r="B344" s="13" t="s">
        <v>905</v>
      </c>
      <c r="C344" s="69" t="s">
        <v>154</v>
      </c>
      <c r="D344" s="56">
        <v>41.931999999999995</v>
      </c>
      <c r="E344" s="82"/>
      <c r="F344" s="57">
        <v>10.681000000000001</v>
      </c>
      <c r="G344" s="82"/>
    </row>
    <row r="345" spans="1:7" ht="12.75" x14ac:dyDescent="0.25">
      <c r="A345" s="47">
        <v>342</v>
      </c>
      <c r="B345" s="13" t="s">
        <v>906</v>
      </c>
      <c r="C345" s="69" t="s">
        <v>154</v>
      </c>
      <c r="D345" s="56">
        <v>24.662000000000003</v>
      </c>
      <c r="E345" s="82"/>
      <c r="F345" s="57">
        <v>13.97</v>
      </c>
      <c r="G345" s="82"/>
    </row>
    <row r="346" spans="1:7" ht="12.75" x14ac:dyDescent="0.25">
      <c r="A346" s="47">
        <v>343</v>
      </c>
      <c r="B346" s="13" t="s">
        <v>907</v>
      </c>
      <c r="C346" s="69" t="s">
        <v>154</v>
      </c>
      <c r="D346" s="56">
        <v>24.662000000000003</v>
      </c>
      <c r="E346" s="82"/>
      <c r="F346" s="57">
        <v>13.97</v>
      </c>
      <c r="G346" s="82"/>
    </row>
    <row r="347" spans="1:7" ht="12.75" x14ac:dyDescent="0.25">
      <c r="A347" s="47">
        <v>344</v>
      </c>
      <c r="B347" s="13" t="s">
        <v>908</v>
      </c>
      <c r="C347" s="69" t="s">
        <v>154</v>
      </c>
      <c r="D347" s="56">
        <v>24.662000000000003</v>
      </c>
      <c r="E347" s="82"/>
      <c r="F347" s="57">
        <v>3.2890000000000001</v>
      </c>
      <c r="G347" s="82"/>
    </row>
    <row r="348" spans="1:7" ht="12.75" x14ac:dyDescent="0.25">
      <c r="A348" s="47">
        <v>345</v>
      </c>
      <c r="B348" s="13" t="s">
        <v>909</v>
      </c>
      <c r="C348" s="69" t="s">
        <v>154</v>
      </c>
      <c r="D348" s="56">
        <v>16.445</v>
      </c>
      <c r="E348" s="82"/>
      <c r="F348" s="57">
        <v>0</v>
      </c>
      <c r="G348" s="82"/>
    </row>
    <row r="349" spans="1:7" ht="12.75" x14ac:dyDescent="0.25">
      <c r="A349" s="47">
        <v>346</v>
      </c>
      <c r="B349" s="13" t="s">
        <v>910</v>
      </c>
      <c r="C349" s="69" t="s">
        <v>154</v>
      </c>
      <c r="D349" s="56">
        <v>12.331000000000001</v>
      </c>
      <c r="E349" s="82"/>
      <c r="F349" s="57">
        <v>0</v>
      </c>
      <c r="G349" s="82"/>
    </row>
    <row r="350" spans="1:7" ht="12.75" x14ac:dyDescent="0.25">
      <c r="A350" s="47">
        <v>347</v>
      </c>
      <c r="B350" s="13" t="s">
        <v>911</v>
      </c>
      <c r="C350" s="69" t="s">
        <v>154</v>
      </c>
      <c r="D350" s="56">
        <v>20.547999999999998</v>
      </c>
      <c r="E350" s="82"/>
      <c r="F350" s="57">
        <v>0</v>
      </c>
      <c r="G350" s="82"/>
    </row>
    <row r="351" spans="1:7" ht="12.75" x14ac:dyDescent="0.25">
      <c r="A351" s="47">
        <v>348</v>
      </c>
      <c r="B351" s="13" t="s">
        <v>912</v>
      </c>
      <c r="C351" s="69" t="s">
        <v>154</v>
      </c>
      <c r="D351" s="56">
        <v>16.445</v>
      </c>
      <c r="E351" s="82"/>
      <c r="F351" s="57">
        <v>0</v>
      </c>
      <c r="G351" s="82"/>
    </row>
    <row r="352" spans="1:7" ht="12.75" x14ac:dyDescent="0.25">
      <c r="A352" s="47">
        <v>349</v>
      </c>
      <c r="B352" s="13" t="s">
        <v>913</v>
      </c>
      <c r="C352" s="69" t="s">
        <v>154</v>
      </c>
      <c r="D352" s="56">
        <v>12.331000000000001</v>
      </c>
      <c r="E352" s="82"/>
      <c r="F352" s="57">
        <v>0</v>
      </c>
      <c r="G352" s="82"/>
    </row>
    <row r="353" spans="1:7" ht="12.75" x14ac:dyDescent="0.25">
      <c r="A353" s="47">
        <v>350</v>
      </c>
      <c r="B353" s="13" t="s">
        <v>909</v>
      </c>
      <c r="C353" s="69" t="s">
        <v>154</v>
      </c>
      <c r="D353" s="56">
        <v>12.331000000000001</v>
      </c>
      <c r="E353" s="82"/>
      <c r="F353" s="57">
        <v>0</v>
      </c>
      <c r="G353" s="82"/>
    </row>
    <row r="354" spans="1:7" ht="12.75" x14ac:dyDescent="0.25">
      <c r="A354" s="47">
        <v>351</v>
      </c>
      <c r="B354" s="13" t="s">
        <v>914</v>
      </c>
      <c r="C354" s="69" t="s">
        <v>154</v>
      </c>
      <c r="D354" s="56">
        <v>83.86399999999999</v>
      </c>
      <c r="E354" s="82"/>
      <c r="F354" s="57">
        <v>13.97</v>
      </c>
      <c r="G354" s="82"/>
    </row>
    <row r="355" spans="1:7" ht="12.75" x14ac:dyDescent="0.25">
      <c r="A355" s="47">
        <v>352</v>
      </c>
      <c r="B355" s="13" t="s">
        <v>915</v>
      </c>
      <c r="C355" s="69" t="s">
        <v>154</v>
      </c>
      <c r="D355" s="56">
        <v>37.818000000000005</v>
      </c>
      <c r="E355" s="82"/>
      <c r="F355" s="57">
        <v>10.681000000000001</v>
      </c>
      <c r="G355" s="82"/>
    </row>
    <row r="356" spans="1:7" ht="12.75" x14ac:dyDescent="0.25">
      <c r="A356" s="47">
        <v>353</v>
      </c>
      <c r="B356" s="13" t="s">
        <v>916</v>
      </c>
      <c r="C356" s="69" t="s">
        <v>154</v>
      </c>
      <c r="D356" s="56">
        <v>75.646999999999991</v>
      </c>
      <c r="E356" s="82"/>
      <c r="F356" s="57">
        <v>28.776</v>
      </c>
      <c r="G356" s="82"/>
    </row>
    <row r="357" spans="1:7" ht="12.75" x14ac:dyDescent="0.25">
      <c r="A357" s="47">
        <v>354</v>
      </c>
      <c r="B357" s="13" t="s">
        <v>917</v>
      </c>
      <c r="C357" s="69" t="s">
        <v>154</v>
      </c>
      <c r="D357" s="56">
        <v>28.776</v>
      </c>
      <c r="E357" s="82"/>
      <c r="F357" s="57">
        <v>13.97</v>
      </c>
      <c r="G357" s="82"/>
    </row>
    <row r="358" spans="1:7" ht="12.75" x14ac:dyDescent="0.25">
      <c r="A358" s="47">
        <v>355</v>
      </c>
      <c r="B358" s="13" t="s">
        <v>918</v>
      </c>
      <c r="C358" s="69" t="s">
        <v>154</v>
      </c>
      <c r="D358" s="56">
        <v>24.662000000000003</v>
      </c>
      <c r="E358" s="82"/>
      <c r="F358" s="57">
        <v>10.681000000000001</v>
      </c>
      <c r="G358" s="82"/>
    </row>
    <row r="359" spans="1:7" ht="12.75" x14ac:dyDescent="0.25">
      <c r="A359" s="47">
        <v>356</v>
      </c>
      <c r="B359" s="13" t="s">
        <v>919</v>
      </c>
      <c r="C359" s="69" t="s">
        <v>154</v>
      </c>
      <c r="D359" s="56">
        <v>24.662000000000003</v>
      </c>
      <c r="E359" s="82"/>
      <c r="F359" s="57">
        <v>10.681000000000001</v>
      </c>
      <c r="G359" s="82"/>
    </row>
    <row r="360" spans="1:7" ht="12.75" x14ac:dyDescent="0.25">
      <c r="A360" s="47">
        <v>357</v>
      </c>
      <c r="B360" s="13" t="s">
        <v>920</v>
      </c>
      <c r="C360" s="69" t="s">
        <v>154</v>
      </c>
      <c r="D360" s="56">
        <v>41.931999999999995</v>
      </c>
      <c r="E360" s="82"/>
      <c r="F360" s="57">
        <v>3.2890000000000001</v>
      </c>
      <c r="G360" s="82"/>
    </row>
    <row r="361" spans="1:7" ht="12.75" x14ac:dyDescent="0.25">
      <c r="A361" s="47">
        <v>358</v>
      </c>
      <c r="B361" s="13" t="s">
        <v>921</v>
      </c>
      <c r="C361" s="69" t="s">
        <v>154</v>
      </c>
      <c r="D361" s="56">
        <v>268.87299999999999</v>
      </c>
      <c r="E361" s="82"/>
      <c r="F361" s="57">
        <v>109.351</v>
      </c>
      <c r="G361" s="82"/>
    </row>
    <row r="362" spans="1:7" ht="12.75" x14ac:dyDescent="0.25">
      <c r="A362" s="47">
        <v>359</v>
      </c>
      <c r="B362" s="13" t="s">
        <v>922</v>
      </c>
      <c r="C362" s="69" t="s">
        <v>154</v>
      </c>
      <c r="D362" s="56">
        <v>0</v>
      </c>
      <c r="E362" s="82"/>
      <c r="F362" s="57">
        <v>13.97</v>
      </c>
      <c r="G362" s="82"/>
    </row>
    <row r="363" spans="1:7" ht="12.75" x14ac:dyDescent="0.25">
      <c r="A363" s="47">
        <v>360</v>
      </c>
      <c r="B363" s="13" t="s">
        <v>923</v>
      </c>
      <c r="C363" s="69" t="s">
        <v>154</v>
      </c>
      <c r="D363" s="56">
        <v>205.55700000000002</v>
      </c>
      <c r="E363" s="82"/>
      <c r="F363" s="57">
        <v>189.11199999999999</v>
      </c>
      <c r="G363" s="82"/>
    </row>
    <row r="364" spans="1:7" ht="12.75" x14ac:dyDescent="0.25">
      <c r="A364" s="47">
        <v>361</v>
      </c>
      <c r="B364" s="13" t="s">
        <v>924</v>
      </c>
      <c r="C364" s="69" t="s">
        <v>154</v>
      </c>
      <c r="D364" s="56">
        <v>460.46</v>
      </c>
      <c r="E364" s="82"/>
      <c r="F364" s="57">
        <v>0</v>
      </c>
      <c r="G364" s="82"/>
    </row>
    <row r="365" spans="1:7" ht="12.75" x14ac:dyDescent="0.25">
      <c r="A365" s="47">
        <v>362</v>
      </c>
      <c r="B365" s="13" t="s">
        <v>925</v>
      </c>
      <c r="C365" s="69" t="s">
        <v>154</v>
      </c>
      <c r="D365" s="56">
        <v>11.506000000000002</v>
      </c>
      <c r="E365" s="82"/>
      <c r="F365" s="57">
        <v>0</v>
      </c>
      <c r="G365" s="82"/>
    </row>
    <row r="366" spans="1:7" ht="12.75" x14ac:dyDescent="0.25">
      <c r="A366" s="47">
        <v>363</v>
      </c>
      <c r="B366" s="13" t="s">
        <v>926</v>
      </c>
      <c r="C366" s="69" t="s">
        <v>927</v>
      </c>
      <c r="D366" s="56">
        <v>12.331000000000001</v>
      </c>
      <c r="E366" s="82"/>
      <c r="F366" s="57">
        <v>0</v>
      </c>
      <c r="G366" s="82"/>
    </row>
    <row r="367" spans="1:7" ht="12.75" x14ac:dyDescent="0.25">
      <c r="A367" s="47">
        <v>364</v>
      </c>
      <c r="B367" s="13" t="s">
        <v>928</v>
      </c>
      <c r="C367" s="69" t="s">
        <v>929</v>
      </c>
      <c r="D367" s="56">
        <v>6.5780000000000003</v>
      </c>
      <c r="E367" s="82"/>
      <c r="F367" s="57">
        <v>0</v>
      </c>
      <c r="G367" s="82"/>
    </row>
    <row r="368" spans="1:7" ht="12.75" x14ac:dyDescent="0.25">
      <c r="A368" s="47">
        <v>365</v>
      </c>
      <c r="B368" s="13" t="s">
        <v>930</v>
      </c>
      <c r="C368" s="69"/>
      <c r="D368" s="56">
        <v>0</v>
      </c>
      <c r="E368" s="82"/>
      <c r="F368" s="57">
        <v>20.547999999999998</v>
      </c>
      <c r="G368" s="82"/>
    </row>
    <row r="369" spans="1:7" ht="12.75" x14ac:dyDescent="0.25">
      <c r="A369" s="47">
        <v>366</v>
      </c>
      <c r="B369" s="13" t="s">
        <v>562</v>
      </c>
      <c r="C369" s="69" t="s">
        <v>154</v>
      </c>
      <c r="D369" s="56">
        <v>8.2170000000000005</v>
      </c>
      <c r="E369" s="82"/>
      <c r="F369" s="57">
        <v>0</v>
      </c>
      <c r="G369" s="82"/>
    </row>
    <row r="370" spans="1:7" ht="12.75" x14ac:dyDescent="0.25">
      <c r="A370" s="47">
        <v>367</v>
      </c>
      <c r="B370" s="13" t="s">
        <v>931</v>
      </c>
      <c r="C370" s="69" t="s">
        <v>927</v>
      </c>
      <c r="D370" s="56">
        <v>2.4640000000000004</v>
      </c>
      <c r="E370" s="82"/>
      <c r="F370" s="57">
        <v>0</v>
      </c>
      <c r="G370" s="82"/>
    </row>
    <row r="371" spans="1:7" ht="12.75" x14ac:dyDescent="0.25">
      <c r="A371" s="47">
        <v>368</v>
      </c>
      <c r="B371" s="13" t="s">
        <v>932</v>
      </c>
      <c r="C371" s="69" t="s">
        <v>927</v>
      </c>
      <c r="D371" s="56">
        <v>0.81400000000000006</v>
      </c>
      <c r="E371" s="82"/>
      <c r="F371" s="57">
        <v>0</v>
      </c>
      <c r="G371" s="82"/>
    </row>
    <row r="372" spans="1:7" ht="12.75" x14ac:dyDescent="0.25">
      <c r="A372" s="47">
        <v>369</v>
      </c>
      <c r="B372" s="13" t="s">
        <v>933</v>
      </c>
      <c r="C372" s="69" t="s">
        <v>927</v>
      </c>
      <c r="D372" s="56">
        <v>1.639</v>
      </c>
      <c r="E372" s="82"/>
      <c r="F372" s="57">
        <v>0</v>
      </c>
      <c r="G372" s="82"/>
    </row>
    <row r="373" spans="1:7" ht="12.75" x14ac:dyDescent="0.25">
      <c r="A373" s="47">
        <v>370</v>
      </c>
      <c r="B373" s="13" t="s">
        <v>934</v>
      </c>
      <c r="C373" s="69" t="s">
        <v>154</v>
      </c>
      <c r="D373" s="56">
        <v>50.808999999999997</v>
      </c>
      <c r="E373" s="82"/>
      <c r="F373" s="57">
        <v>0</v>
      </c>
      <c r="G373" s="82"/>
    </row>
    <row r="374" spans="1:7" ht="12.75" x14ac:dyDescent="0.25">
      <c r="A374" s="47">
        <v>371</v>
      </c>
      <c r="B374" s="13" t="s">
        <v>935</v>
      </c>
      <c r="C374" s="69" t="s">
        <v>154</v>
      </c>
      <c r="D374" s="56">
        <v>50.808999999999997</v>
      </c>
      <c r="E374" s="82"/>
      <c r="F374" s="57">
        <v>0</v>
      </c>
      <c r="G374" s="82"/>
    </row>
    <row r="375" spans="1:7" ht="12.75" x14ac:dyDescent="0.25">
      <c r="A375" s="47">
        <v>372</v>
      </c>
      <c r="B375" s="13" t="s">
        <v>936</v>
      </c>
      <c r="C375" s="69" t="s">
        <v>154</v>
      </c>
      <c r="D375" s="56">
        <v>99</v>
      </c>
      <c r="E375" s="82"/>
      <c r="F375" s="57">
        <v>49.5</v>
      </c>
      <c r="G375" s="82"/>
    </row>
    <row r="376" spans="1:7" ht="12.75" x14ac:dyDescent="0.25">
      <c r="A376" s="47">
        <v>373</v>
      </c>
      <c r="B376" s="13" t="s">
        <v>937</v>
      </c>
      <c r="C376" s="69" t="s">
        <v>154</v>
      </c>
      <c r="D376" s="56">
        <v>0</v>
      </c>
      <c r="E376" s="82"/>
      <c r="F376" s="57">
        <v>8.8000000000000007</v>
      </c>
      <c r="G376" s="82"/>
    </row>
    <row r="377" spans="1:7" ht="12.75" x14ac:dyDescent="0.25">
      <c r="A377" s="47">
        <v>374</v>
      </c>
      <c r="B377" s="13" t="s">
        <v>938</v>
      </c>
      <c r="C377" s="69" t="s">
        <v>154</v>
      </c>
      <c r="D377" s="56">
        <v>0</v>
      </c>
      <c r="E377" s="82"/>
      <c r="F377" s="57">
        <v>2.2000000000000002</v>
      </c>
      <c r="G377" s="82"/>
    </row>
    <row r="378" spans="1:7" ht="12.75" x14ac:dyDescent="0.25">
      <c r="A378" s="47">
        <v>375</v>
      </c>
      <c r="B378" s="13" t="s">
        <v>939</v>
      </c>
      <c r="C378" s="69" t="s">
        <v>154</v>
      </c>
      <c r="D378" s="56">
        <v>968.00000000000011</v>
      </c>
      <c r="E378" s="82"/>
      <c r="F378" s="57">
        <v>198</v>
      </c>
      <c r="G378" s="82"/>
    </row>
    <row r="379" spans="1:7" ht="12.75" x14ac:dyDescent="0.25">
      <c r="A379" s="47">
        <v>376</v>
      </c>
      <c r="B379" s="13" t="s">
        <v>131</v>
      </c>
      <c r="C379" s="69" t="s">
        <v>154</v>
      </c>
      <c r="D379" s="56">
        <v>22</v>
      </c>
      <c r="E379" s="82"/>
      <c r="F379" s="57">
        <v>5.5</v>
      </c>
      <c r="G379" s="82"/>
    </row>
    <row r="380" spans="1:7" ht="12.75" x14ac:dyDescent="0.25">
      <c r="A380" s="47">
        <v>377</v>
      </c>
      <c r="B380" s="13" t="s">
        <v>1692</v>
      </c>
      <c r="C380" s="69" t="s">
        <v>464</v>
      </c>
      <c r="D380" s="56">
        <v>0</v>
      </c>
      <c r="E380" s="82"/>
      <c r="F380" s="57">
        <v>2.75</v>
      </c>
      <c r="G380" s="82"/>
    </row>
    <row r="381" spans="1:7" ht="12.75" x14ac:dyDescent="0.25">
      <c r="A381" s="47">
        <v>378</v>
      </c>
      <c r="B381" s="13" t="s">
        <v>940</v>
      </c>
      <c r="C381" s="69" t="s">
        <v>154</v>
      </c>
      <c r="D381" s="56">
        <v>33</v>
      </c>
      <c r="E381" s="82"/>
      <c r="F381" s="57">
        <v>16.5</v>
      </c>
      <c r="G381" s="82"/>
    </row>
    <row r="382" spans="1:7" ht="12.75" x14ac:dyDescent="0.25">
      <c r="A382" s="134" t="s">
        <v>943</v>
      </c>
      <c r="B382" s="134"/>
      <c r="C382" s="134"/>
      <c r="D382" s="58">
        <f>SUM(D4:D381)</f>
        <v>114197.28099999999</v>
      </c>
      <c r="E382" s="83"/>
      <c r="F382" s="59">
        <f>SUM(F4:F381)</f>
        <v>30315.604000000072</v>
      </c>
      <c r="G382" s="83"/>
    </row>
    <row r="383" spans="1:7" ht="12.75" x14ac:dyDescent="0.25">
      <c r="A383" s="121" t="s">
        <v>13</v>
      </c>
      <c r="B383" s="122"/>
      <c r="C383" s="122"/>
      <c r="D383" s="130">
        <f>D382+F382</f>
        <v>144512.88500000007</v>
      </c>
      <c r="E383" s="131"/>
      <c r="F383" s="132"/>
      <c r="G383" s="86"/>
    </row>
    <row r="384" spans="1:7" ht="12.75" x14ac:dyDescent="0.25">
      <c r="A384" s="133"/>
      <c r="B384" s="133"/>
      <c r="C384" s="133"/>
      <c r="D384" s="70"/>
      <c r="E384" s="70"/>
      <c r="F384" s="71"/>
      <c r="G384" s="87"/>
    </row>
    <row r="385" spans="1:7" ht="12.75" x14ac:dyDescent="0.25">
      <c r="A385" s="133"/>
      <c r="B385" s="133"/>
      <c r="C385" s="133"/>
      <c r="D385" s="70"/>
      <c r="E385" s="70"/>
      <c r="F385" s="71"/>
      <c r="G385" s="88"/>
    </row>
    <row r="386" spans="1:7" x14ac:dyDescent="0.25">
      <c r="G386" s="78"/>
    </row>
    <row r="387" spans="1:7" x14ac:dyDescent="0.25">
      <c r="G387" s="78"/>
    </row>
    <row r="388" spans="1:7" x14ac:dyDescent="0.25">
      <c r="G388" s="78"/>
    </row>
    <row r="389" spans="1:7" x14ac:dyDescent="0.25">
      <c r="G389" s="78"/>
    </row>
    <row r="390" spans="1:7" x14ac:dyDescent="0.25">
      <c r="G390" s="78"/>
    </row>
    <row r="391" spans="1:7" x14ac:dyDescent="0.25">
      <c r="G391" s="78"/>
    </row>
    <row r="392" spans="1:7" x14ac:dyDescent="0.25">
      <c r="G392" s="78"/>
    </row>
    <row r="393" spans="1:7" x14ac:dyDescent="0.25">
      <c r="G393" s="78"/>
    </row>
    <row r="394" spans="1:7" x14ac:dyDescent="0.25">
      <c r="G394" s="78"/>
    </row>
    <row r="395" spans="1:7" x14ac:dyDescent="0.25">
      <c r="G395" s="78"/>
    </row>
    <row r="396" spans="1:7" x14ac:dyDescent="0.25">
      <c r="G396" s="78"/>
    </row>
    <row r="397" spans="1:7" x14ac:dyDescent="0.25">
      <c r="G397" s="78"/>
    </row>
    <row r="398" spans="1:7" x14ac:dyDescent="0.25">
      <c r="G398" s="78"/>
    </row>
    <row r="399" spans="1:7" x14ac:dyDescent="0.25">
      <c r="G399" s="78"/>
    </row>
    <row r="400" spans="1:7" x14ac:dyDescent="0.25">
      <c r="G400" s="78"/>
    </row>
    <row r="401" spans="7:7" x14ac:dyDescent="0.25">
      <c r="G401" s="78"/>
    </row>
    <row r="402" spans="7:7" x14ac:dyDescent="0.25">
      <c r="G402" s="78"/>
    </row>
    <row r="403" spans="7:7" x14ac:dyDescent="0.25">
      <c r="G403" s="78"/>
    </row>
    <row r="404" spans="7:7" x14ac:dyDescent="0.25">
      <c r="G404" s="78"/>
    </row>
    <row r="405" spans="7:7" x14ac:dyDescent="0.25">
      <c r="G405" s="78"/>
    </row>
    <row r="406" spans="7:7" x14ac:dyDescent="0.25">
      <c r="G406" s="78"/>
    </row>
    <row r="407" spans="7:7" x14ac:dyDescent="0.25">
      <c r="G407" s="78"/>
    </row>
    <row r="408" spans="7:7" x14ac:dyDescent="0.25">
      <c r="G408" s="78"/>
    </row>
    <row r="409" spans="7:7" x14ac:dyDescent="0.25">
      <c r="G409" s="78"/>
    </row>
    <row r="410" spans="7:7" x14ac:dyDescent="0.25">
      <c r="G410" s="78"/>
    </row>
    <row r="411" spans="7:7" x14ac:dyDescent="0.25">
      <c r="G411" s="78"/>
    </row>
    <row r="412" spans="7:7" x14ac:dyDescent="0.25">
      <c r="G412" s="78"/>
    </row>
    <row r="413" spans="7:7" x14ac:dyDescent="0.25">
      <c r="G413" s="78"/>
    </row>
    <row r="414" spans="7:7" x14ac:dyDescent="0.25">
      <c r="G414" s="78"/>
    </row>
    <row r="415" spans="7:7" x14ac:dyDescent="0.25">
      <c r="G415" s="78"/>
    </row>
    <row r="416" spans="7:7" x14ac:dyDescent="0.25">
      <c r="G416" s="78"/>
    </row>
    <row r="417" spans="7:7" x14ac:dyDescent="0.25">
      <c r="G417" s="78"/>
    </row>
    <row r="418" spans="7:7" x14ac:dyDescent="0.25">
      <c r="G418" s="78"/>
    </row>
    <row r="419" spans="7:7" x14ac:dyDescent="0.25">
      <c r="G419" s="78"/>
    </row>
    <row r="420" spans="7:7" x14ac:dyDescent="0.25">
      <c r="G420" s="78"/>
    </row>
    <row r="421" spans="7:7" x14ac:dyDescent="0.25">
      <c r="G421" s="78"/>
    </row>
    <row r="422" spans="7:7" x14ac:dyDescent="0.25">
      <c r="G422" s="78"/>
    </row>
    <row r="423" spans="7:7" x14ac:dyDescent="0.25">
      <c r="G423" s="78"/>
    </row>
    <row r="424" spans="7:7" x14ac:dyDescent="0.25">
      <c r="G424" s="78"/>
    </row>
    <row r="425" spans="7:7" x14ac:dyDescent="0.25">
      <c r="G425" s="78"/>
    </row>
    <row r="426" spans="7:7" x14ac:dyDescent="0.25">
      <c r="G426" s="78"/>
    </row>
    <row r="427" spans="7:7" x14ac:dyDescent="0.25">
      <c r="G427" s="78"/>
    </row>
    <row r="428" spans="7:7" x14ac:dyDescent="0.25">
      <c r="G428" s="78"/>
    </row>
    <row r="429" spans="7:7" x14ac:dyDescent="0.25">
      <c r="G429" s="78"/>
    </row>
    <row r="430" spans="7:7" x14ac:dyDescent="0.25">
      <c r="G430" s="78"/>
    </row>
    <row r="431" spans="7:7" x14ac:dyDescent="0.25">
      <c r="G431" s="78"/>
    </row>
    <row r="432" spans="7:7" x14ac:dyDescent="0.25">
      <c r="G432" s="78"/>
    </row>
    <row r="433" spans="7:7" x14ac:dyDescent="0.25">
      <c r="G433" s="78"/>
    </row>
    <row r="434" spans="7:7" x14ac:dyDescent="0.25">
      <c r="G434" s="78"/>
    </row>
    <row r="435" spans="7:7" x14ac:dyDescent="0.25">
      <c r="G435" s="78"/>
    </row>
    <row r="436" spans="7:7" x14ac:dyDescent="0.25">
      <c r="G436" s="78"/>
    </row>
    <row r="437" spans="7:7" x14ac:dyDescent="0.25">
      <c r="G437" s="78"/>
    </row>
    <row r="438" spans="7:7" x14ac:dyDescent="0.25">
      <c r="G438" s="78"/>
    </row>
    <row r="439" spans="7:7" x14ac:dyDescent="0.25">
      <c r="G439" s="78"/>
    </row>
    <row r="440" spans="7:7" x14ac:dyDescent="0.25">
      <c r="G440" s="78"/>
    </row>
    <row r="441" spans="7:7" x14ac:dyDescent="0.25">
      <c r="G441" s="78"/>
    </row>
    <row r="442" spans="7:7" x14ac:dyDescent="0.25">
      <c r="G442" s="78"/>
    </row>
    <row r="443" spans="7:7" x14ac:dyDescent="0.25">
      <c r="G443" s="78"/>
    </row>
    <row r="444" spans="7:7" x14ac:dyDescent="0.25">
      <c r="G444" s="78"/>
    </row>
    <row r="445" spans="7:7" x14ac:dyDescent="0.25">
      <c r="G445" s="78"/>
    </row>
    <row r="446" spans="7:7" x14ac:dyDescent="0.25">
      <c r="G446" s="78"/>
    </row>
    <row r="447" spans="7:7" x14ac:dyDescent="0.25">
      <c r="G447" s="78"/>
    </row>
    <row r="448" spans="7:7" x14ac:dyDescent="0.25">
      <c r="G448" s="78"/>
    </row>
    <row r="449" spans="7:7" x14ac:dyDescent="0.25">
      <c r="G449" s="78"/>
    </row>
    <row r="450" spans="7:7" x14ac:dyDescent="0.25">
      <c r="G450" s="78"/>
    </row>
    <row r="451" spans="7:7" x14ac:dyDescent="0.25">
      <c r="G451" s="78"/>
    </row>
    <row r="452" spans="7:7" x14ac:dyDescent="0.25">
      <c r="G452" s="78"/>
    </row>
    <row r="453" spans="7:7" x14ac:dyDescent="0.25">
      <c r="G453" s="78"/>
    </row>
    <row r="454" spans="7:7" x14ac:dyDescent="0.25">
      <c r="G454" s="78"/>
    </row>
    <row r="455" spans="7:7" x14ac:dyDescent="0.25">
      <c r="G455" s="78"/>
    </row>
    <row r="456" spans="7:7" x14ac:dyDescent="0.25">
      <c r="G456" s="78"/>
    </row>
    <row r="457" spans="7:7" x14ac:dyDescent="0.25">
      <c r="G457" s="78"/>
    </row>
    <row r="458" spans="7:7" x14ac:dyDescent="0.25">
      <c r="G458" s="78"/>
    </row>
    <row r="459" spans="7:7" x14ac:dyDescent="0.25">
      <c r="G459" s="78"/>
    </row>
    <row r="460" spans="7:7" x14ac:dyDescent="0.25">
      <c r="G460" s="78"/>
    </row>
    <row r="461" spans="7:7" x14ac:dyDescent="0.25">
      <c r="G461" s="78"/>
    </row>
    <row r="462" spans="7:7" x14ac:dyDescent="0.25">
      <c r="G462" s="78"/>
    </row>
    <row r="463" spans="7:7" x14ac:dyDescent="0.25">
      <c r="G463" s="78"/>
    </row>
    <row r="464" spans="7:7" x14ac:dyDescent="0.25">
      <c r="G464" s="78"/>
    </row>
    <row r="465" spans="7:7" x14ac:dyDescent="0.25">
      <c r="G465" s="78"/>
    </row>
    <row r="466" spans="7:7" x14ac:dyDescent="0.25">
      <c r="G466" s="78"/>
    </row>
    <row r="467" spans="7:7" x14ac:dyDescent="0.25">
      <c r="G467" s="78"/>
    </row>
    <row r="468" spans="7:7" x14ac:dyDescent="0.25">
      <c r="G468" s="78"/>
    </row>
    <row r="469" spans="7:7" x14ac:dyDescent="0.25">
      <c r="G469" s="78"/>
    </row>
    <row r="470" spans="7:7" x14ac:dyDescent="0.25">
      <c r="G470" s="78"/>
    </row>
    <row r="471" spans="7:7" x14ac:dyDescent="0.25">
      <c r="G471" s="78"/>
    </row>
    <row r="472" spans="7:7" x14ac:dyDescent="0.25">
      <c r="G472" s="78"/>
    </row>
    <row r="473" spans="7:7" x14ac:dyDescent="0.25">
      <c r="G473" s="78"/>
    </row>
    <row r="474" spans="7:7" x14ac:dyDescent="0.25">
      <c r="G474" s="78"/>
    </row>
    <row r="475" spans="7:7" x14ac:dyDescent="0.25">
      <c r="G475" s="78"/>
    </row>
    <row r="476" spans="7:7" x14ac:dyDescent="0.25">
      <c r="G476" s="78"/>
    </row>
    <row r="477" spans="7:7" x14ac:dyDescent="0.25">
      <c r="G477" s="78"/>
    </row>
    <row r="478" spans="7:7" x14ac:dyDescent="0.25">
      <c r="G478" s="78"/>
    </row>
    <row r="479" spans="7:7" x14ac:dyDescent="0.25">
      <c r="G479" s="78"/>
    </row>
    <row r="480" spans="7:7" x14ac:dyDescent="0.25">
      <c r="G480" s="78"/>
    </row>
    <row r="481" spans="7:7" x14ac:dyDescent="0.25">
      <c r="G481" s="78"/>
    </row>
    <row r="482" spans="7:7" x14ac:dyDescent="0.25">
      <c r="G482" s="78"/>
    </row>
    <row r="483" spans="7:7" x14ac:dyDescent="0.25">
      <c r="G483" s="78"/>
    </row>
    <row r="484" spans="7:7" x14ac:dyDescent="0.25">
      <c r="G484" s="78"/>
    </row>
    <row r="485" spans="7:7" x14ac:dyDescent="0.25">
      <c r="G485" s="78"/>
    </row>
    <row r="486" spans="7:7" x14ac:dyDescent="0.25">
      <c r="G486" s="78"/>
    </row>
    <row r="487" spans="7:7" x14ac:dyDescent="0.25">
      <c r="G487" s="78"/>
    </row>
    <row r="488" spans="7:7" x14ac:dyDescent="0.25">
      <c r="G488" s="78"/>
    </row>
    <row r="489" spans="7:7" x14ac:dyDescent="0.25">
      <c r="G489" s="78"/>
    </row>
    <row r="490" spans="7:7" x14ac:dyDescent="0.25">
      <c r="G490" s="78"/>
    </row>
    <row r="491" spans="7:7" x14ac:dyDescent="0.25">
      <c r="G491" s="78"/>
    </row>
    <row r="492" spans="7:7" x14ac:dyDescent="0.25">
      <c r="G492" s="78"/>
    </row>
    <row r="493" spans="7:7" x14ac:dyDescent="0.25">
      <c r="G493" s="78"/>
    </row>
    <row r="494" spans="7:7" x14ac:dyDescent="0.25">
      <c r="G494" s="78"/>
    </row>
    <row r="495" spans="7:7" x14ac:dyDescent="0.25">
      <c r="G495" s="78"/>
    </row>
    <row r="496" spans="7:7" x14ac:dyDescent="0.25">
      <c r="G496" s="78"/>
    </row>
    <row r="497" spans="7:7" x14ac:dyDescent="0.25">
      <c r="G497" s="78"/>
    </row>
    <row r="498" spans="7:7" x14ac:dyDescent="0.25">
      <c r="G498" s="78"/>
    </row>
    <row r="499" spans="7:7" x14ac:dyDescent="0.25">
      <c r="G499" s="78"/>
    </row>
    <row r="500" spans="7:7" x14ac:dyDescent="0.25">
      <c r="G500" s="78"/>
    </row>
    <row r="501" spans="7:7" x14ac:dyDescent="0.25">
      <c r="G501" s="78"/>
    </row>
    <row r="502" spans="7:7" x14ac:dyDescent="0.25">
      <c r="G502" s="78"/>
    </row>
    <row r="503" spans="7:7" x14ac:dyDescent="0.25">
      <c r="G503" s="78"/>
    </row>
    <row r="504" spans="7:7" x14ac:dyDescent="0.25">
      <c r="G504" s="78"/>
    </row>
    <row r="505" spans="7:7" x14ac:dyDescent="0.25">
      <c r="G505" s="78"/>
    </row>
    <row r="506" spans="7:7" x14ac:dyDescent="0.25">
      <c r="G506" s="78"/>
    </row>
    <row r="507" spans="7:7" x14ac:dyDescent="0.25">
      <c r="G507" s="78"/>
    </row>
    <row r="508" spans="7:7" x14ac:dyDescent="0.25">
      <c r="G508" s="78"/>
    </row>
    <row r="509" spans="7:7" x14ac:dyDescent="0.25">
      <c r="G509" s="78"/>
    </row>
    <row r="510" spans="7:7" x14ac:dyDescent="0.25">
      <c r="G510" s="78"/>
    </row>
    <row r="511" spans="7:7" x14ac:dyDescent="0.25">
      <c r="G511" s="78"/>
    </row>
    <row r="512" spans="7:7" x14ac:dyDescent="0.25">
      <c r="G512" s="78"/>
    </row>
    <row r="513" spans="7:7" x14ac:dyDescent="0.25">
      <c r="G513" s="78"/>
    </row>
    <row r="514" spans="7:7" x14ac:dyDescent="0.25">
      <c r="G514" s="78"/>
    </row>
    <row r="515" spans="7:7" x14ac:dyDescent="0.25">
      <c r="G515" s="78"/>
    </row>
    <row r="516" spans="7:7" x14ac:dyDescent="0.25">
      <c r="G516" s="78"/>
    </row>
    <row r="517" spans="7:7" x14ac:dyDescent="0.25">
      <c r="G517" s="78"/>
    </row>
    <row r="518" spans="7:7" x14ac:dyDescent="0.25">
      <c r="G518" s="78"/>
    </row>
    <row r="519" spans="7:7" x14ac:dyDescent="0.25">
      <c r="G519" s="78"/>
    </row>
    <row r="520" spans="7:7" x14ac:dyDescent="0.25">
      <c r="G520" s="78"/>
    </row>
    <row r="521" spans="7:7" x14ac:dyDescent="0.25">
      <c r="G521" s="78"/>
    </row>
    <row r="522" spans="7:7" x14ac:dyDescent="0.25">
      <c r="G522" s="78"/>
    </row>
    <row r="523" spans="7:7" x14ac:dyDescent="0.25">
      <c r="G523" s="78"/>
    </row>
    <row r="524" spans="7:7" x14ac:dyDescent="0.25">
      <c r="G524" s="78"/>
    </row>
    <row r="525" spans="7:7" x14ac:dyDescent="0.25">
      <c r="G525" s="78"/>
    </row>
    <row r="526" spans="7:7" x14ac:dyDescent="0.25">
      <c r="G526" s="78"/>
    </row>
    <row r="527" spans="7:7" x14ac:dyDescent="0.25">
      <c r="G527" s="78"/>
    </row>
    <row r="528" spans="7:7" x14ac:dyDescent="0.25">
      <c r="G528" s="78"/>
    </row>
    <row r="529" spans="7:7" x14ac:dyDescent="0.25">
      <c r="G529" s="78"/>
    </row>
    <row r="530" spans="7:7" x14ac:dyDescent="0.25">
      <c r="G530" s="78"/>
    </row>
    <row r="531" spans="7:7" x14ac:dyDescent="0.25">
      <c r="G531" s="78"/>
    </row>
    <row r="532" spans="7:7" x14ac:dyDescent="0.25">
      <c r="G532" s="78"/>
    </row>
    <row r="533" spans="7:7" x14ac:dyDescent="0.25">
      <c r="G533" s="78"/>
    </row>
    <row r="534" spans="7:7" x14ac:dyDescent="0.25">
      <c r="G534" s="78"/>
    </row>
    <row r="535" spans="7:7" x14ac:dyDescent="0.25">
      <c r="G535" s="78"/>
    </row>
    <row r="536" spans="7:7" x14ac:dyDescent="0.25">
      <c r="G536" s="78"/>
    </row>
    <row r="537" spans="7:7" x14ac:dyDescent="0.25">
      <c r="G537" s="78"/>
    </row>
    <row r="538" spans="7:7" x14ac:dyDescent="0.25">
      <c r="G538" s="78"/>
    </row>
    <row r="539" spans="7:7" x14ac:dyDescent="0.25">
      <c r="G539" s="78"/>
    </row>
    <row r="540" spans="7:7" x14ac:dyDescent="0.25">
      <c r="G540" s="78"/>
    </row>
    <row r="541" spans="7:7" x14ac:dyDescent="0.25">
      <c r="G541" s="78"/>
    </row>
    <row r="542" spans="7:7" x14ac:dyDescent="0.25">
      <c r="G542" s="78"/>
    </row>
    <row r="543" spans="7:7" x14ac:dyDescent="0.25">
      <c r="G543" s="78"/>
    </row>
    <row r="544" spans="7:7" x14ac:dyDescent="0.25">
      <c r="G544" s="78"/>
    </row>
    <row r="545" spans="7:7" x14ac:dyDescent="0.25">
      <c r="G545" s="78"/>
    </row>
    <row r="546" spans="7:7" x14ac:dyDescent="0.25">
      <c r="G546" s="78"/>
    </row>
    <row r="547" spans="7:7" x14ac:dyDescent="0.25">
      <c r="G547" s="78"/>
    </row>
    <row r="548" spans="7:7" x14ac:dyDescent="0.25">
      <c r="G548" s="78"/>
    </row>
    <row r="549" spans="7:7" x14ac:dyDescent="0.25">
      <c r="G549" s="78"/>
    </row>
    <row r="550" spans="7:7" x14ac:dyDescent="0.25">
      <c r="G550" s="78"/>
    </row>
    <row r="551" spans="7:7" x14ac:dyDescent="0.25">
      <c r="G551" s="78"/>
    </row>
    <row r="552" spans="7:7" x14ac:dyDescent="0.25">
      <c r="G552" s="78"/>
    </row>
    <row r="553" spans="7:7" x14ac:dyDescent="0.25">
      <c r="G553" s="78"/>
    </row>
    <row r="554" spans="7:7" x14ac:dyDescent="0.25">
      <c r="G554" s="78"/>
    </row>
    <row r="555" spans="7:7" x14ac:dyDescent="0.25">
      <c r="G555" s="78"/>
    </row>
    <row r="556" spans="7:7" x14ac:dyDescent="0.25">
      <c r="G556" s="78"/>
    </row>
    <row r="557" spans="7:7" x14ac:dyDescent="0.25">
      <c r="G557" s="78"/>
    </row>
    <row r="558" spans="7:7" x14ac:dyDescent="0.25">
      <c r="G558" s="78"/>
    </row>
    <row r="559" spans="7:7" x14ac:dyDescent="0.25">
      <c r="G559" s="78"/>
    </row>
    <row r="560" spans="7:7" x14ac:dyDescent="0.25">
      <c r="G560" s="78"/>
    </row>
    <row r="561" spans="7:7" x14ac:dyDescent="0.25">
      <c r="G561" s="78"/>
    </row>
    <row r="562" spans="7:7" x14ac:dyDescent="0.25">
      <c r="G562" s="78"/>
    </row>
    <row r="563" spans="7:7" x14ac:dyDescent="0.25">
      <c r="G563" s="78"/>
    </row>
    <row r="564" spans="7:7" x14ac:dyDescent="0.25">
      <c r="G564" s="78"/>
    </row>
    <row r="565" spans="7:7" x14ac:dyDescent="0.25">
      <c r="G565" s="78"/>
    </row>
    <row r="566" spans="7:7" x14ac:dyDescent="0.25">
      <c r="G566" s="78"/>
    </row>
    <row r="567" spans="7:7" x14ac:dyDescent="0.25">
      <c r="G567" s="78"/>
    </row>
    <row r="568" spans="7:7" x14ac:dyDescent="0.25">
      <c r="G568" s="78"/>
    </row>
    <row r="569" spans="7:7" x14ac:dyDescent="0.25">
      <c r="G569" s="78"/>
    </row>
    <row r="570" spans="7:7" x14ac:dyDescent="0.25">
      <c r="G570" s="78"/>
    </row>
    <row r="571" spans="7:7" x14ac:dyDescent="0.25">
      <c r="G571" s="78"/>
    </row>
    <row r="572" spans="7:7" x14ac:dyDescent="0.25">
      <c r="G572" s="78"/>
    </row>
    <row r="573" spans="7:7" x14ac:dyDescent="0.25">
      <c r="G573" s="78"/>
    </row>
    <row r="574" spans="7:7" x14ac:dyDescent="0.25">
      <c r="G574" s="78"/>
    </row>
    <row r="575" spans="7:7" x14ac:dyDescent="0.25">
      <c r="G575" s="78"/>
    </row>
    <row r="576" spans="7:7" x14ac:dyDescent="0.25">
      <c r="G576" s="78"/>
    </row>
    <row r="577" spans="7:7" x14ac:dyDescent="0.25">
      <c r="G577" s="78"/>
    </row>
    <row r="578" spans="7:7" x14ac:dyDescent="0.25">
      <c r="G578" s="78"/>
    </row>
    <row r="579" spans="7:7" x14ac:dyDescent="0.25">
      <c r="G579" s="78"/>
    </row>
    <row r="580" spans="7:7" x14ac:dyDescent="0.25">
      <c r="G580" s="78"/>
    </row>
  </sheetData>
  <sheetProtection sheet="1" objects="1" scenarios="1"/>
  <mergeCells count="8">
    <mergeCell ref="A1:G1"/>
    <mergeCell ref="D383:F383"/>
    <mergeCell ref="A384:C384"/>
    <mergeCell ref="A385:C385"/>
    <mergeCell ref="A2:D2"/>
    <mergeCell ref="A382:C382"/>
    <mergeCell ref="A383:C383"/>
    <mergeCell ref="E2:G2"/>
  </mergeCells>
  <pageMargins left="0.7" right="0.7" top="0.75" bottom="0.75" header="0.3" footer="0.3"/>
  <pageSetup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34"/>
  <sheetViews>
    <sheetView view="pageBreakPreview" topLeftCell="A262" zoomScaleNormal="100" zoomScaleSheetLayoutView="100" workbookViewId="0">
      <selection activeCell="F4" sqref="F4:F279"/>
    </sheetView>
  </sheetViews>
  <sheetFormatPr defaultColWidth="9.140625" defaultRowHeight="12" x14ac:dyDescent="0.25"/>
  <cols>
    <col min="1" max="1" width="5.28515625" style="60" customWidth="1"/>
    <col min="2" max="2" width="46.140625" style="60" customWidth="1"/>
    <col min="3" max="3" width="15.28515625" style="60" customWidth="1"/>
    <col min="4" max="4" width="12.7109375" style="60" customWidth="1"/>
    <col min="5" max="5" width="15.85546875" style="60" customWidth="1"/>
    <col min="6" max="6" width="12.28515625" style="60" customWidth="1"/>
    <col min="7" max="7" width="15.5703125" style="55" customWidth="1"/>
    <col min="8" max="16384" width="9.140625" style="60"/>
  </cols>
  <sheetData>
    <row r="1" spans="1:7" ht="31.5" customHeight="1" x14ac:dyDescent="0.25">
      <c r="A1" s="117" t="s">
        <v>1203</v>
      </c>
      <c r="B1" s="118"/>
      <c r="C1" s="118"/>
      <c r="D1" s="118"/>
      <c r="E1" s="118"/>
      <c r="F1" s="118"/>
      <c r="G1" s="119"/>
    </row>
    <row r="2" spans="1:7" ht="39.75" customHeight="1" x14ac:dyDescent="0.25">
      <c r="A2" s="123" t="s">
        <v>2147</v>
      </c>
      <c r="B2" s="123"/>
      <c r="C2" s="123"/>
      <c r="D2" s="123"/>
      <c r="E2" s="127" t="s">
        <v>1948</v>
      </c>
      <c r="F2" s="127"/>
      <c r="G2" s="127"/>
    </row>
    <row r="3" spans="1:7" ht="84" customHeight="1" x14ac:dyDescent="0.25">
      <c r="A3" s="2" t="s">
        <v>1</v>
      </c>
      <c r="B3" s="2" t="s">
        <v>942</v>
      </c>
      <c r="C3" s="2" t="s">
        <v>15</v>
      </c>
      <c r="D3" s="2" t="s">
        <v>1942</v>
      </c>
      <c r="E3" s="3" t="s">
        <v>2142</v>
      </c>
      <c r="F3" s="10" t="s">
        <v>1943</v>
      </c>
      <c r="G3" s="3" t="s">
        <v>2143</v>
      </c>
    </row>
    <row r="4" spans="1:7" x14ac:dyDescent="0.25">
      <c r="A4" s="61">
        <v>1</v>
      </c>
      <c r="B4" s="13" t="s">
        <v>945</v>
      </c>
      <c r="C4" s="62" t="s">
        <v>154</v>
      </c>
      <c r="D4" s="56">
        <v>100</v>
      </c>
      <c r="E4" s="82"/>
      <c r="F4" s="57">
        <v>20</v>
      </c>
      <c r="G4" s="82"/>
    </row>
    <row r="5" spans="1:7" x14ac:dyDescent="0.25">
      <c r="A5" s="61">
        <v>2</v>
      </c>
      <c r="B5" s="13" t="s">
        <v>946</v>
      </c>
      <c r="C5" s="62" t="s">
        <v>154</v>
      </c>
      <c r="D5" s="56">
        <v>239.8</v>
      </c>
      <c r="E5" s="82"/>
      <c r="F5" s="57">
        <v>37.400000000000006</v>
      </c>
      <c r="G5" s="82"/>
    </row>
    <row r="6" spans="1:7" x14ac:dyDescent="0.25">
      <c r="A6" s="61">
        <v>3</v>
      </c>
      <c r="B6" s="13" t="s">
        <v>947</v>
      </c>
      <c r="C6" s="62" t="s">
        <v>154</v>
      </c>
      <c r="D6" s="56">
        <v>226.6</v>
      </c>
      <c r="E6" s="82"/>
      <c r="F6" s="57">
        <v>37.400000000000006</v>
      </c>
      <c r="G6" s="82"/>
    </row>
    <row r="7" spans="1:7" x14ac:dyDescent="0.25">
      <c r="A7" s="61">
        <v>4</v>
      </c>
      <c r="B7" s="13" t="s">
        <v>948</v>
      </c>
      <c r="C7" s="62" t="s">
        <v>154</v>
      </c>
      <c r="D7" s="56">
        <v>93.5</v>
      </c>
      <c r="E7" s="82"/>
      <c r="F7" s="57">
        <v>37.400000000000006</v>
      </c>
      <c r="G7" s="82"/>
    </row>
    <row r="8" spans="1:7" x14ac:dyDescent="0.25">
      <c r="A8" s="61">
        <v>5</v>
      </c>
      <c r="B8" s="13" t="s">
        <v>949</v>
      </c>
      <c r="C8" s="62" t="s">
        <v>154</v>
      </c>
      <c r="D8" s="56">
        <v>46.199999999999996</v>
      </c>
      <c r="E8" s="82"/>
      <c r="F8" s="57">
        <v>37.400000000000006</v>
      </c>
      <c r="G8" s="82"/>
    </row>
    <row r="9" spans="1:7" x14ac:dyDescent="0.25">
      <c r="A9" s="61">
        <v>6</v>
      </c>
      <c r="B9" s="13" t="s">
        <v>950</v>
      </c>
      <c r="C9" s="62" t="s">
        <v>154</v>
      </c>
      <c r="D9" s="56">
        <v>28.6</v>
      </c>
      <c r="E9" s="82"/>
      <c r="F9" s="57">
        <v>37.400000000000006</v>
      </c>
      <c r="G9" s="82"/>
    </row>
    <row r="10" spans="1:7" ht="24" x14ac:dyDescent="0.25">
      <c r="A10" s="61">
        <v>7</v>
      </c>
      <c r="B10" s="13" t="s">
        <v>951</v>
      </c>
      <c r="C10" s="62" t="s">
        <v>154</v>
      </c>
      <c r="D10" s="56">
        <v>0</v>
      </c>
      <c r="E10" s="82"/>
      <c r="F10" s="57">
        <v>42.9</v>
      </c>
      <c r="G10" s="82"/>
    </row>
    <row r="11" spans="1:7" x14ac:dyDescent="0.25">
      <c r="A11" s="61">
        <v>8</v>
      </c>
      <c r="B11" s="13" t="s">
        <v>952</v>
      </c>
      <c r="C11" s="62" t="s">
        <v>154</v>
      </c>
      <c r="D11" s="56">
        <v>199.1</v>
      </c>
      <c r="E11" s="82"/>
      <c r="F11" s="57">
        <v>37.400000000000006</v>
      </c>
      <c r="G11" s="82"/>
    </row>
    <row r="12" spans="1:7" x14ac:dyDescent="0.25">
      <c r="A12" s="61">
        <v>9</v>
      </c>
      <c r="B12" s="13" t="s">
        <v>953</v>
      </c>
      <c r="C12" s="62" t="s">
        <v>154</v>
      </c>
      <c r="D12" s="56">
        <v>133.1</v>
      </c>
      <c r="E12" s="82"/>
      <c r="F12" s="57">
        <v>37.400000000000006</v>
      </c>
      <c r="G12" s="82"/>
    </row>
    <row r="13" spans="1:7" x14ac:dyDescent="0.25">
      <c r="A13" s="61">
        <v>10</v>
      </c>
      <c r="B13" s="13" t="s">
        <v>954</v>
      </c>
      <c r="C13" s="62" t="s">
        <v>154</v>
      </c>
      <c r="D13" s="56">
        <v>199.1</v>
      </c>
      <c r="E13" s="82"/>
      <c r="F13" s="57">
        <v>37.400000000000006</v>
      </c>
      <c r="G13" s="82"/>
    </row>
    <row r="14" spans="1:7" x14ac:dyDescent="0.25">
      <c r="A14" s="61">
        <v>11</v>
      </c>
      <c r="B14" s="13" t="s">
        <v>955</v>
      </c>
      <c r="C14" s="62" t="s">
        <v>154</v>
      </c>
      <c r="D14" s="56">
        <v>133.1</v>
      </c>
      <c r="E14" s="82"/>
      <c r="F14" s="57">
        <v>37.400000000000006</v>
      </c>
      <c r="G14" s="82"/>
    </row>
    <row r="15" spans="1:7" x14ac:dyDescent="0.25">
      <c r="A15" s="61">
        <v>12</v>
      </c>
      <c r="B15" s="13" t="s">
        <v>956</v>
      </c>
      <c r="C15" s="62" t="s">
        <v>154</v>
      </c>
      <c r="D15" s="56">
        <v>1841.3999999999999</v>
      </c>
      <c r="E15" s="82"/>
      <c r="F15" s="57">
        <v>53.9</v>
      </c>
      <c r="G15" s="82"/>
    </row>
    <row r="16" spans="1:7" x14ac:dyDescent="0.25">
      <c r="A16" s="61">
        <v>13</v>
      </c>
      <c r="B16" s="13" t="s">
        <v>957</v>
      </c>
      <c r="C16" s="62" t="s">
        <v>154</v>
      </c>
      <c r="D16" s="56">
        <v>39.6</v>
      </c>
      <c r="E16" s="82"/>
      <c r="F16" s="57">
        <v>53.9</v>
      </c>
      <c r="G16" s="82"/>
    </row>
    <row r="17" spans="1:7" x14ac:dyDescent="0.25">
      <c r="A17" s="61">
        <v>14</v>
      </c>
      <c r="B17" s="13" t="s">
        <v>958</v>
      </c>
      <c r="C17" s="62" t="s">
        <v>154</v>
      </c>
      <c r="D17" s="56">
        <v>37.400000000000006</v>
      </c>
      <c r="E17" s="82"/>
      <c r="F17" s="57">
        <v>31.9</v>
      </c>
      <c r="G17" s="82"/>
    </row>
    <row r="18" spans="1:7" x14ac:dyDescent="0.25">
      <c r="A18" s="61">
        <v>15</v>
      </c>
      <c r="B18" s="13" t="s">
        <v>959</v>
      </c>
      <c r="C18" s="62" t="s">
        <v>154</v>
      </c>
      <c r="D18" s="56">
        <v>33</v>
      </c>
      <c r="E18" s="82"/>
      <c r="F18" s="57">
        <v>31.9</v>
      </c>
      <c r="G18" s="82"/>
    </row>
    <row r="19" spans="1:7" x14ac:dyDescent="0.25">
      <c r="A19" s="61">
        <v>16</v>
      </c>
      <c r="B19" s="13" t="s">
        <v>960</v>
      </c>
      <c r="C19" s="62" t="s">
        <v>154</v>
      </c>
      <c r="D19" s="56">
        <v>41.8</v>
      </c>
      <c r="E19" s="82"/>
      <c r="F19" s="57">
        <v>31.9</v>
      </c>
      <c r="G19" s="82"/>
    </row>
    <row r="20" spans="1:7" x14ac:dyDescent="0.25">
      <c r="A20" s="61">
        <v>17</v>
      </c>
      <c r="B20" s="13" t="s">
        <v>961</v>
      </c>
      <c r="C20" s="62" t="s">
        <v>154</v>
      </c>
      <c r="D20" s="56">
        <v>9.9</v>
      </c>
      <c r="E20" s="82"/>
      <c r="F20" s="57">
        <v>31.9</v>
      </c>
      <c r="G20" s="82"/>
    </row>
    <row r="21" spans="1:7" x14ac:dyDescent="0.25">
      <c r="A21" s="61">
        <v>18</v>
      </c>
      <c r="B21" s="13" t="s">
        <v>962</v>
      </c>
      <c r="C21" s="62" t="s">
        <v>154</v>
      </c>
      <c r="D21" s="56">
        <v>797.5</v>
      </c>
      <c r="E21" s="82"/>
      <c r="F21" s="57">
        <v>64.899999999999991</v>
      </c>
      <c r="G21" s="82"/>
    </row>
    <row r="22" spans="1:7" x14ac:dyDescent="0.25">
      <c r="A22" s="61">
        <v>19</v>
      </c>
      <c r="B22" s="13" t="s">
        <v>963</v>
      </c>
      <c r="C22" s="62" t="s">
        <v>154</v>
      </c>
      <c r="D22" s="56">
        <v>731.5</v>
      </c>
      <c r="E22" s="82"/>
      <c r="F22" s="57">
        <v>64.899999999999991</v>
      </c>
      <c r="G22" s="82"/>
    </row>
    <row r="23" spans="1:7" x14ac:dyDescent="0.25">
      <c r="A23" s="61">
        <v>20</v>
      </c>
      <c r="B23" s="13" t="s">
        <v>964</v>
      </c>
      <c r="C23" s="62" t="s">
        <v>154</v>
      </c>
      <c r="D23" s="56">
        <v>266.2</v>
      </c>
      <c r="E23" s="82"/>
      <c r="F23" s="57">
        <v>64.899999999999991</v>
      </c>
      <c r="G23" s="82"/>
    </row>
    <row r="24" spans="1:7" x14ac:dyDescent="0.25">
      <c r="A24" s="61">
        <v>21</v>
      </c>
      <c r="B24" s="13" t="s">
        <v>965</v>
      </c>
      <c r="C24" s="62" t="s">
        <v>154</v>
      </c>
      <c r="D24" s="56">
        <v>332.2</v>
      </c>
      <c r="E24" s="82"/>
      <c r="F24" s="57">
        <v>64.899999999999991</v>
      </c>
      <c r="G24" s="82"/>
    </row>
    <row r="25" spans="1:7" x14ac:dyDescent="0.25">
      <c r="A25" s="61">
        <v>22</v>
      </c>
      <c r="B25" s="13" t="s">
        <v>966</v>
      </c>
      <c r="C25" s="62" t="s">
        <v>154</v>
      </c>
      <c r="D25" s="56">
        <v>55</v>
      </c>
      <c r="E25" s="82"/>
      <c r="F25" s="57">
        <v>31.9</v>
      </c>
      <c r="G25" s="82"/>
    </row>
    <row r="26" spans="1:7" x14ac:dyDescent="0.25">
      <c r="A26" s="61">
        <v>23</v>
      </c>
      <c r="B26" s="13" t="s">
        <v>967</v>
      </c>
      <c r="C26" s="62" t="s">
        <v>154</v>
      </c>
      <c r="D26" s="56">
        <v>13.2</v>
      </c>
      <c r="E26" s="82"/>
      <c r="F26" s="57">
        <v>9.9</v>
      </c>
      <c r="G26" s="82"/>
    </row>
    <row r="27" spans="1:7" x14ac:dyDescent="0.25">
      <c r="A27" s="61">
        <v>24</v>
      </c>
      <c r="B27" s="13" t="s">
        <v>968</v>
      </c>
      <c r="C27" s="62" t="s">
        <v>154</v>
      </c>
      <c r="D27" s="56">
        <v>99</v>
      </c>
      <c r="E27" s="82"/>
      <c r="F27" s="57">
        <v>42.9</v>
      </c>
      <c r="G27" s="82"/>
    </row>
    <row r="28" spans="1:7" x14ac:dyDescent="0.25">
      <c r="A28" s="61">
        <v>25</v>
      </c>
      <c r="B28" s="13" t="s">
        <v>969</v>
      </c>
      <c r="C28" s="62" t="s">
        <v>154</v>
      </c>
      <c r="D28" s="56">
        <v>0</v>
      </c>
      <c r="E28" s="82"/>
      <c r="F28" s="57">
        <v>75.899999999999991</v>
      </c>
      <c r="G28" s="82"/>
    </row>
    <row r="29" spans="1:7" x14ac:dyDescent="0.25">
      <c r="A29" s="61">
        <v>26</v>
      </c>
      <c r="B29" s="13" t="s">
        <v>970</v>
      </c>
      <c r="C29" s="62" t="s">
        <v>154</v>
      </c>
      <c r="D29" s="56">
        <v>139.69999999999999</v>
      </c>
      <c r="E29" s="82"/>
      <c r="F29" s="57">
        <v>42.9</v>
      </c>
      <c r="G29" s="82"/>
    </row>
    <row r="30" spans="1:7" x14ac:dyDescent="0.25">
      <c r="A30" s="61">
        <v>27</v>
      </c>
      <c r="B30" s="13" t="s">
        <v>971</v>
      </c>
      <c r="C30" s="62" t="s">
        <v>154</v>
      </c>
      <c r="D30" s="56">
        <v>0</v>
      </c>
      <c r="E30" s="82"/>
      <c r="F30" s="57">
        <v>47.3</v>
      </c>
      <c r="G30" s="82"/>
    </row>
    <row r="31" spans="1:7" x14ac:dyDescent="0.25">
      <c r="A31" s="61">
        <v>28</v>
      </c>
      <c r="B31" s="13" t="s">
        <v>972</v>
      </c>
      <c r="C31" s="62" t="s">
        <v>33</v>
      </c>
      <c r="D31" s="56">
        <v>66</v>
      </c>
      <c r="E31" s="82"/>
      <c r="F31" s="57">
        <v>53.9</v>
      </c>
      <c r="G31" s="82"/>
    </row>
    <row r="32" spans="1:7" x14ac:dyDescent="0.25">
      <c r="A32" s="61">
        <v>29</v>
      </c>
      <c r="B32" s="13" t="s">
        <v>973</v>
      </c>
      <c r="C32" s="62" t="s">
        <v>154</v>
      </c>
      <c r="D32" s="56">
        <v>168.3</v>
      </c>
      <c r="E32" s="82"/>
      <c r="F32" s="57">
        <v>53.9</v>
      </c>
      <c r="G32" s="82"/>
    </row>
    <row r="33" spans="1:7" x14ac:dyDescent="0.25">
      <c r="A33" s="61">
        <v>30</v>
      </c>
      <c r="B33" s="13" t="s">
        <v>974</v>
      </c>
      <c r="C33" s="62" t="s">
        <v>154</v>
      </c>
      <c r="D33" s="56">
        <v>36.300000000000004</v>
      </c>
      <c r="E33" s="82"/>
      <c r="F33" s="57">
        <v>22</v>
      </c>
      <c r="G33" s="82"/>
    </row>
    <row r="34" spans="1:7" x14ac:dyDescent="0.25">
      <c r="A34" s="61">
        <v>31</v>
      </c>
      <c r="B34" s="13" t="s">
        <v>975</v>
      </c>
      <c r="C34" s="62" t="s">
        <v>154</v>
      </c>
      <c r="D34" s="56">
        <v>13.2</v>
      </c>
      <c r="E34" s="82"/>
      <c r="F34" s="57">
        <v>9.9</v>
      </c>
      <c r="G34" s="82"/>
    </row>
    <row r="35" spans="1:7" x14ac:dyDescent="0.25">
      <c r="A35" s="61">
        <v>32</v>
      </c>
      <c r="B35" s="13" t="s">
        <v>976</v>
      </c>
      <c r="C35" s="62" t="s">
        <v>154</v>
      </c>
      <c r="D35" s="56">
        <v>332.2</v>
      </c>
      <c r="E35" s="82"/>
      <c r="F35" s="57">
        <v>47.3</v>
      </c>
      <c r="G35" s="82"/>
    </row>
    <row r="36" spans="1:7" x14ac:dyDescent="0.25">
      <c r="A36" s="61">
        <v>33</v>
      </c>
      <c r="B36" s="13" t="s">
        <v>977</v>
      </c>
      <c r="C36" s="62" t="s">
        <v>154</v>
      </c>
      <c r="D36" s="56">
        <v>332.2</v>
      </c>
      <c r="E36" s="82"/>
      <c r="F36" s="57">
        <v>47.3</v>
      </c>
      <c r="G36" s="82"/>
    </row>
    <row r="37" spans="1:7" x14ac:dyDescent="0.25">
      <c r="A37" s="61">
        <v>34</v>
      </c>
      <c r="B37" s="13" t="s">
        <v>978</v>
      </c>
      <c r="C37" s="62" t="s">
        <v>154</v>
      </c>
      <c r="D37" s="56">
        <v>465.30000000000007</v>
      </c>
      <c r="E37" s="82"/>
      <c r="F37" s="57">
        <v>37.400000000000006</v>
      </c>
      <c r="G37" s="82"/>
    </row>
    <row r="38" spans="1:7" x14ac:dyDescent="0.25">
      <c r="A38" s="61">
        <v>35</v>
      </c>
      <c r="B38" s="13" t="s">
        <v>979</v>
      </c>
      <c r="C38" s="62" t="s">
        <v>154</v>
      </c>
      <c r="D38" s="56">
        <v>252.99999999999997</v>
      </c>
      <c r="E38" s="82"/>
      <c r="F38" s="57">
        <v>47.3</v>
      </c>
      <c r="G38" s="82"/>
    </row>
    <row r="39" spans="1:7" x14ac:dyDescent="0.25">
      <c r="A39" s="61">
        <v>36</v>
      </c>
      <c r="B39" s="13" t="s">
        <v>980</v>
      </c>
      <c r="C39" s="62" t="s">
        <v>154</v>
      </c>
      <c r="D39" s="56">
        <v>797.5</v>
      </c>
      <c r="E39" s="82"/>
      <c r="F39" s="57">
        <v>218.9</v>
      </c>
      <c r="G39" s="82"/>
    </row>
    <row r="40" spans="1:7" x14ac:dyDescent="0.25">
      <c r="A40" s="61">
        <v>37</v>
      </c>
      <c r="B40" s="13" t="s">
        <v>39</v>
      </c>
      <c r="C40" s="62" t="s">
        <v>154</v>
      </c>
      <c r="D40" s="56">
        <v>1841.3999999999999</v>
      </c>
      <c r="E40" s="82"/>
      <c r="F40" s="57">
        <v>141.9</v>
      </c>
      <c r="G40" s="82"/>
    </row>
    <row r="41" spans="1:7" x14ac:dyDescent="0.25">
      <c r="A41" s="61">
        <v>38</v>
      </c>
      <c r="B41" s="13" t="s">
        <v>981</v>
      </c>
      <c r="C41" s="62" t="s">
        <v>154</v>
      </c>
      <c r="D41" s="56">
        <v>1125.3</v>
      </c>
      <c r="E41" s="82"/>
      <c r="F41" s="57">
        <v>141.9</v>
      </c>
      <c r="G41" s="82"/>
    </row>
    <row r="42" spans="1:7" x14ac:dyDescent="0.25">
      <c r="A42" s="61">
        <v>39</v>
      </c>
      <c r="B42" s="13" t="s">
        <v>982</v>
      </c>
      <c r="C42" s="62" t="s">
        <v>154</v>
      </c>
      <c r="D42" s="56">
        <v>0</v>
      </c>
      <c r="E42" s="82"/>
      <c r="F42" s="57">
        <v>165</v>
      </c>
      <c r="G42" s="82"/>
    </row>
    <row r="43" spans="1:7" x14ac:dyDescent="0.25">
      <c r="A43" s="61">
        <v>40</v>
      </c>
      <c r="B43" s="13" t="s">
        <v>983</v>
      </c>
      <c r="C43" s="62" t="s">
        <v>154</v>
      </c>
      <c r="D43" s="56">
        <v>0</v>
      </c>
      <c r="E43" s="82"/>
      <c r="F43" s="57">
        <v>248.59999999999997</v>
      </c>
      <c r="G43" s="82"/>
    </row>
    <row r="44" spans="1:7" x14ac:dyDescent="0.25">
      <c r="A44" s="61">
        <v>41</v>
      </c>
      <c r="B44" s="13" t="s">
        <v>984</v>
      </c>
      <c r="C44" s="62" t="s">
        <v>154</v>
      </c>
      <c r="D44" s="56">
        <v>0</v>
      </c>
      <c r="E44" s="82"/>
      <c r="F44" s="57">
        <v>545.6</v>
      </c>
      <c r="G44" s="82"/>
    </row>
    <row r="45" spans="1:7" x14ac:dyDescent="0.25">
      <c r="A45" s="61">
        <v>42</v>
      </c>
      <c r="B45" s="13" t="s">
        <v>985</v>
      </c>
      <c r="C45" s="62" t="s">
        <v>154</v>
      </c>
      <c r="D45" s="56">
        <v>0</v>
      </c>
      <c r="E45" s="82"/>
      <c r="F45" s="57">
        <v>31.9</v>
      </c>
      <c r="G45" s="82"/>
    </row>
    <row r="46" spans="1:7" x14ac:dyDescent="0.25">
      <c r="A46" s="61">
        <v>43</v>
      </c>
      <c r="B46" s="13" t="s">
        <v>617</v>
      </c>
      <c r="C46" s="62" t="s">
        <v>154</v>
      </c>
      <c r="D46" s="56">
        <v>465.30000000000007</v>
      </c>
      <c r="E46" s="82"/>
      <c r="F46" s="57">
        <v>37.400000000000006</v>
      </c>
      <c r="G46" s="82"/>
    </row>
    <row r="47" spans="1:7" x14ac:dyDescent="0.25">
      <c r="A47" s="61">
        <v>44</v>
      </c>
      <c r="B47" s="13" t="s">
        <v>986</v>
      </c>
      <c r="C47" s="62" t="s">
        <v>154</v>
      </c>
      <c r="D47" s="56">
        <v>199.1</v>
      </c>
      <c r="E47" s="82"/>
      <c r="F47" s="57">
        <v>31.9</v>
      </c>
      <c r="G47" s="82"/>
    </row>
    <row r="48" spans="1:7" x14ac:dyDescent="0.25">
      <c r="A48" s="61">
        <v>45</v>
      </c>
      <c r="B48" s="13" t="s">
        <v>987</v>
      </c>
      <c r="C48" s="62" t="s">
        <v>154</v>
      </c>
      <c r="D48" s="56">
        <v>2.2000000000000002</v>
      </c>
      <c r="E48" s="82"/>
      <c r="F48" s="57">
        <v>0</v>
      </c>
      <c r="G48" s="82"/>
    </row>
    <row r="49" spans="1:7" x14ac:dyDescent="0.25">
      <c r="A49" s="61">
        <v>46</v>
      </c>
      <c r="B49" s="13" t="s">
        <v>988</v>
      </c>
      <c r="C49" s="62" t="s">
        <v>154</v>
      </c>
      <c r="D49" s="56">
        <v>0</v>
      </c>
      <c r="E49" s="82"/>
      <c r="F49" s="57">
        <v>64.899999999999991</v>
      </c>
      <c r="G49" s="82"/>
    </row>
    <row r="50" spans="1:7" x14ac:dyDescent="0.25">
      <c r="A50" s="61">
        <v>47</v>
      </c>
      <c r="B50" s="13" t="s">
        <v>989</v>
      </c>
      <c r="C50" s="62" t="s">
        <v>154</v>
      </c>
      <c r="D50" s="56">
        <v>0</v>
      </c>
      <c r="E50" s="82"/>
      <c r="F50" s="57">
        <v>9.9</v>
      </c>
      <c r="G50" s="82"/>
    </row>
    <row r="51" spans="1:7" x14ac:dyDescent="0.25">
      <c r="A51" s="61">
        <v>48</v>
      </c>
      <c r="B51" s="13" t="s">
        <v>990</v>
      </c>
      <c r="C51" s="62" t="s">
        <v>154</v>
      </c>
      <c r="D51" s="56">
        <v>0</v>
      </c>
      <c r="E51" s="82"/>
      <c r="F51" s="57">
        <v>53.9</v>
      </c>
      <c r="G51" s="82"/>
    </row>
    <row r="52" spans="1:7" x14ac:dyDescent="0.25">
      <c r="A52" s="61">
        <v>49</v>
      </c>
      <c r="B52" s="13" t="s">
        <v>991</v>
      </c>
      <c r="C52" s="62" t="s">
        <v>154</v>
      </c>
      <c r="D52" s="56">
        <v>0</v>
      </c>
      <c r="E52" s="82"/>
      <c r="F52" s="57">
        <v>85.8</v>
      </c>
      <c r="G52" s="82"/>
    </row>
    <row r="53" spans="1:7" x14ac:dyDescent="0.25">
      <c r="A53" s="61">
        <v>50</v>
      </c>
      <c r="B53" s="13" t="s">
        <v>992</v>
      </c>
      <c r="C53" s="62" t="s">
        <v>154</v>
      </c>
      <c r="D53" s="56">
        <v>0</v>
      </c>
      <c r="E53" s="82"/>
      <c r="F53" s="57">
        <v>9.9</v>
      </c>
      <c r="G53" s="82"/>
    </row>
    <row r="54" spans="1:7" x14ac:dyDescent="0.25">
      <c r="A54" s="61">
        <v>51</v>
      </c>
      <c r="B54" s="13" t="s">
        <v>993</v>
      </c>
      <c r="C54" s="62" t="s">
        <v>154</v>
      </c>
      <c r="D54" s="56">
        <v>0</v>
      </c>
      <c r="E54" s="82"/>
      <c r="F54" s="57">
        <v>9.9</v>
      </c>
      <c r="G54" s="82"/>
    </row>
    <row r="55" spans="1:7" x14ac:dyDescent="0.25">
      <c r="A55" s="61">
        <v>52</v>
      </c>
      <c r="B55" s="13" t="s">
        <v>994</v>
      </c>
      <c r="C55" s="62" t="s">
        <v>154</v>
      </c>
      <c r="D55" s="56">
        <v>252.99999999999997</v>
      </c>
      <c r="E55" s="82"/>
      <c r="F55" s="57">
        <v>42.9</v>
      </c>
      <c r="G55" s="82"/>
    </row>
    <row r="56" spans="1:7" x14ac:dyDescent="0.25">
      <c r="A56" s="61">
        <v>53</v>
      </c>
      <c r="B56" s="13" t="s">
        <v>995</v>
      </c>
      <c r="C56" s="62" t="s">
        <v>154</v>
      </c>
      <c r="D56" s="56">
        <v>226.6</v>
      </c>
      <c r="E56" s="82"/>
      <c r="F56" s="57">
        <v>42.9</v>
      </c>
      <c r="G56" s="82"/>
    </row>
    <row r="57" spans="1:7" x14ac:dyDescent="0.25">
      <c r="A57" s="61">
        <v>54</v>
      </c>
      <c r="B57" s="13" t="s">
        <v>996</v>
      </c>
      <c r="C57" s="62" t="s">
        <v>154</v>
      </c>
      <c r="D57" s="56">
        <v>665.5</v>
      </c>
      <c r="E57" s="82"/>
      <c r="F57" s="57">
        <v>85.8</v>
      </c>
      <c r="G57" s="82"/>
    </row>
    <row r="58" spans="1:7" x14ac:dyDescent="0.25">
      <c r="A58" s="61">
        <v>55</v>
      </c>
      <c r="B58" s="13" t="s">
        <v>997</v>
      </c>
      <c r="C58" s="62" t="s">
        <v>154</v>
      </c>
      <c r="D58" s="56">
        <v>465.30000000000007</v>
      </c>
      <c r="E58" s="82"/>
      <c r="F58" s="57">
        <v>42.9</v>
      </c>
      <c r="G58" s="82"/>
    </row>
    <row r="59" spans="1:7" x14ac:dyDescent="0.25">
      <c r="A59" s="61">
        <v>56</v>
      </c>
      <c r="B59" s="13" t="s">
        <v>998</v>
      </c>
      <c r="C59" s="62" t="s">
        <v>154</v>
      </c>
      <c r="D59" s="56">
        <v>0</v>
      </c>
      <c r="E59" s="82"/>
      <c r="F59" s="57">
        <v>431.2</v>
      </c>
      <c r="G59" s="82"/>
    </row>
    <row r="60" spans="1:7" x14ac:dyDescent="0.25">
      <c r="A60" s="61">
        <v>57</v>
      </c>
      <c r="B60" s="13" t="s">
        <v>999</v>
      </c>
      <c r="C60" s="62" t="s">
        <v>154</v>
      </c>
      <c r="D60" s="56">
        <v>0</v>
      </c>
      <c r="E60" s="82"/>
      <c r="F60" s="57">
        <v>386.09999999999997</v>
      </c>
      <c r="G60" s="82"/>
    </row>
    <row r="61" spans="1:7" x14ac:dyDescent="0.25">
      <c r="A61" s="61">
        <v>58</v>
      </c>
      <c r="B61" s="13" t="s">
        <v>1000</v>
      </c>
      <c r="C61" s="62" t="s">
        <v>154</v>
      </c>
      <c r="D61" s="56">
        <v>159.5</v>
      </c>
      <c r="E61" s="82"/>
      <c r="F61" s="57">
        <v>269.5</v>
      </c>
      <c r="G61" s="82"/>
    </row>
    <row r="62" spans="1:7" x14ac:dyDescent="0.25">
      <c r="A62" s="61">
        <v>59</v>
      </c>
      <c r="B62" s="13" t="s">
        <v>1001</v>
      </c>
      <c r="C62" s="62" t="s">
        <v>154</v>
      </c>
      <c r="D62" s="56">
        <v>62.699999999999996</v>
      </c>
      <c r="E62" s="82"/>
      <c r="F62" s="57">
        <v>95.7</v>
      </c>
      <c r="G62" s="82"/>
    </row>
    <row r="63" spans="1:7" x14ac:dyDescent="0.25">
      <c r="A63" s="61">
        <v>60</v>
      </c>
      <c r="B63" s="13" t="s">
        <v>1002</v>
      </c>
      <c r="C63" s="62" t="s">
        <v>33</v>
      </c>
      <c r="D63" s="56">
        <v>172.70000000000002</v>
      </c>
      <c r="E63" s="82"/>
      <c r="F63" s="57">
        <v>85.8</v>
      </c>
      <c r="G63" s="82"/>
    </row>
    <row r="64" spans="1:7" x14ac:dyDescent="0.25">
      <c r="A64" s="61">
        <v>61</v>
      </c>
      <c r="B64" s="13" t="s">
        <v>1003</v>
      </c>
      <c r="C64" s="62" t="s">
        <v>154</v>
      </c>
      <c r="D64" s="56">
        <v>0</v>
      </c>
      <c r="E64" s="82"/>
      <c r="F64" s="57">
        <v>742.5</v>
      </c>
      <c r="G64" s="82"/>
    </row>
    <row r="65" spans="1:7" x14ac:dyDescent="0.25">
      <c r="A65" s="61">
        <v>62</v>
      </c>
      <c r="B65" s="13" t="s">
        <v>1004</v>
      </c>
      <c r="C65" s="62" t="s">
        <v>154</v>
      </c>
      <c r="D65" s="56">
        <v>66</v>
      </c>
      <c r="E65" s="82"/>
      <c r="F65" s="57">
        <v>15.400000000000002</v>
      </c>
      <c r="G65" s="82"/>
    </row>
    <row r="66" spans="1:7" x14ac:dyDescent="0.25">
      <c r="A66" s="61">
        <v>63</v>
      </c>
      <c r="B66" s="13" t="s">
        <v>1005</v>
      </c>
      <c r="C66" s="62" t="s">
        <v>33</v>
      </c>
      <c r="D66" s="56">
        <v>0</v>
      </c>
      <c r="E66" s="82"/>
      <c r="F66" s="57">
        <v>42.9</v>
      </c>
      <c r="G66" s="82"/>
    </row>
    <row r="67" spans="1:7" x14ac:dyDescent="0.25">
      <c r="A67" s="61">
        <v>64</v>
      </c>
      <c r="B67" s="13" t="s">
        <v>1006</v>
      </c>
      <c r="C67" s="62" t="s">
        <v>33</v>
      </c>
      <c r="D67" s="56">
        <v>399.3</v>
      </c>
      <c r="E67" s="82"/>
      <c r="F67" s="57">
        <v>0</v>
      </c>
      <c r="G67" s="82"/>
    </row>
    <row r="68" spans="1:7" x14ac:dyDescent="0.25">
      <c r="A68" s="61">
        <v>65</v>
      </c>
      <c r="B68" s="13" t="s">
        <v>1007</v>
      </c>
      <c r="C68" s="62" t="s">
        <v>154</v>
      </c>
      <c r="D68" s="56">
        <v>199.1</v>
      </c>
      <c r="E68" s="82"/>
      <c r="F68" s="57">
        <v>0</v>
      </c>
      <c r="G68" s="82"/>
    </row>
    <row r="69" spans="1:7" x14ac:dyDescent="0.25">
      <c r="A69" s="61">
        <v>66</v>
      </c>
      <c r="B69" s="13" t="s">
        <v>1008</v>
      </c>
      <c r="C69" s="62" t="s">
        <v>154</v>
      </c>
      <c r="D69" s="56">
        <v>151.79999999999998</v>
      </c>
      <c r="E69" s="82"/>
      <c r="F69" s="57">
        <v>52.8</v>
      </c>
      <c r="G69" s="82"/>
    </row>
    <row r="70" spans="1:7" x14ac:dyDescent="0.25">
      <c r="A70" s="61">
        <v>67</v>
      </c>
      <c r="B70" s="13" t="s">
        <v>1009</v>
      </c>
      <c r="C70" s="62" t="s">
        <v>154</v>
      </c>
      <c r="D70" s="56">
        <v>66</v>
      </c>
      <c r="E70" s="82"/>
      <c r="F70" s="57">
        <v>95.7</v>
      </c>
      <c r="G70" s="82"/>
    </row>
    <row r="71" spans="1:7" x14ac:dyDescent="0.25">
      <c r="A71" s="61">
        <v>68</v>
      </c>
      <c r="B71" s="13" t="s">
        <v>1010</v>
      </c>
      <c r="C71" s="62" t="s">
        <v>154</v>
      </c>
      <c r="D71" s="56">
        <v>66</v>
      </c>
      <c r="E71" s="82"/>
      <c r="F71" s="57">
        <v>214.5</v>
      </c>
      <c r="G71" s="82"/>
    </row>
    <row r="72" spans="1:7" x14ac:dyDescent="0.25">
      <c r="A72" s="61">
        <v>69</v>
      </c>
      <c r="B72" s="13" t="s">
        <v>1011</v>
      </c>
      <c r="C72" s="62" t="s">
        <v>154</v>
      </c>
      <c r="D72" s="56">
        <v>532.4</v>
      </c>
      <c r="E72" s="82"/>
      <c r="F72" s="57">
        <v>151.79999999999998</v>
      </c>
      <c r="G72" s="82"/>
    </row>
    <row r="73" spans="1:7" x14ac:dyDescent="0.25">
      <c r="A73" s="61">
        <v>70</v>
      </c>
      <c r="B73" s="13" t="s">
        <v>1012</v>
      </c>
      <c r="C73" s="62" t="s">
        <v>154</v>
      </c>
      <c r="D73" s="56">
        <v>199.1</v>
      </c>
      <c r="E73" s="82"/>
      <c r="F73" s="57">
        <v>107.8</v>
      </c>
      <c r="G73" s="82"/>
    </row>
    <row r="74" spans="1:7" x14ac:dyDescent="0.25">
      <c r="A74" s="61">
        <v>71</v>
      </c>
      <c r="B74" s="13" t="s">
        <v>1013</v>
      </c>
      <c r="C74" s="62" t="s">
        <v>154</v>
      </c>
      <c r="D74" s="56">
        <v>936.1</v>
      </c>
      <c r="E74" s="82"/>
      <c r="F74" s="57">
        <v>165</v>
      </c>
      <c r="G74" s="82"/>
    </row>
    <row r="75" spans="1:7" x14ac:dyDescent="0.25">
      <c r="A75" s="61">
        <v>72</v>
      </c>
      <c r="B75" s="13" t="s">
        <v>1014</v>
      </c>
      <c r="C75" s="62" t="s">
        <v>154</v>
      </c>
      <c r="D75" s="56">
        <v>51.699999999999996</v>
      </c>
      <c r="E75" s="82"/>
      <c r="F75" s="57">
        <v>165</v>
      </c>
      <c r="G75" s="82"/>
    </row>
    <row r="76" spans="1:7" x14ac:dyDescent="0.25">
      <c r="A76" s="61">
        <v>73</v>
      </c>
      <c r="B76" s="13" t="s">
        <v>1015</v>
      </c>
      <c r="C76" s="62" t="s">
        <v>154</v>
      </c>
      <c r="D76" s="56">
        <v>29.700000000000003</v>
      </c>
      <c r="E76" s="82"/>
      <c r="F76" s="57">
        <v>22</v>
      </c>
      <c r="G76" s="82"/>
    </row>
    <row r="77" spans="1:7" x14ac:dyDescent="0.25">
      <c r="A77" s="61">
        <v>74</v>
      </c>
      <c r="B77" s="13" t="s">
        <v>1016</v>
      </c>
      <c r="C77" s="62" t="s">
        <v>154</v>
      </c>
      <c r="D77" s="56">
        <v>30.800000000000004</v>
      </c>
      <c r="E77" s="82"/>
      <c r="F77" s="57">
        <v>26.4</v>
      </c>
      <c r="G77" s="82"/>
    </row>
    <row r="78" spans="1:7" x14ac:dyDescent="0.25">
      <c r="A78" s="61">
        <v>75</v>
      </c>
      <c r="B78" s="13" t="s">
        <v>1017</v>
      </c>
      <c r="C78" s="62" t="s">
        <v>154</v>
      </c>
      <c r="D78" s="56">
        <v>213.4</v>
      </c>
      <c r="E78" s="82"/>
      <c r="F78" s="57">
        <v>136.4</v>
      </c>
      <c r="G78" s="82"/>
    </row>
    <row r="79" spans="1:7" x14ac:dyDescent="0.25">
      <c r="A79" s="61">
        <v>76</v>
      </c>
      <c r="B79" s="13" t="s">
        <v>1018</v>
      </c>
      <c r="C79" s="62" t="s">
        <v>154</v>
      </c>
      <c r="D79" s="56">
        <v>0</v>
      </c>
      <c r="E79" s="82"/>
      <c r="F79" s="57">
        <v>26.4</v>
      </c>
      <c r="G79" s="82"/>
    </row>
    <row r="80" spans="1:7" x14ac:dyDescent="0.25">
      <c r="A80" s="61">
        <v>77</v>
      </c>
      <c r="B80" s="13" t="s">
        <v>1019</v>
      </c>
      <c r="C80" s="62" t="s">
        <v>154</v>
      </c>
      <c r="D80" s="56">
        <v>233.20000000000002</v>
      </c>
      <c r="E80" s="82"/>
      <c r="F80" s="57">
        <v>172.70000000000002</v>
      </c>
      <c r="G80" s="82"/>
    </row>
    <row r="81" spans="1:7" x14ac:dyDescent="0.25">
      <c r="A81" s="61">
        <v>78</v>
      </c>
      <c r="B81" s="13" t="s">
        <v>1020</v>
      </c>
      <c r="C81" s="62" t="s">
        <v>154</v>
      </c>
      <c r="D81" s="56">
        <v>199.1</v>
      </c>
      <c r="E81" s="82"/>
      <c r="F81" s="57">
        <v>42.9</v>
      </c>
      <c r="G81" s="82"/>
    </row>
    <row r="82" spans="1:7" x14ac:dyDescent="0.25">
      <c r="A82" s="61">
        <v>79</v>
      </c>
      <c r="B82" s="13" t="s">
        <v>1021</v>
      </c>
      <c r="C82" s="62" t="s">
        <v>154</v>
      </c>
      <c r="D82" s="56">
        <v>199.1</v>
      </c>
      <c r="E82" s="82"/>
      <c r="F82" s="57">
        <v>85.8</v>
      </c>
      <c r="G82" s="82"/>
    </row>
    <row r="83" spans="1:7" x14ac:dyDescent="0.25">
      <c r="A83" s="61">
        <v>80</v>
      </c>
      <c r="B83" s="13" t="s">
        <v>1022</v>
      </c>
      <c r="C83" s="62" t="s">
        <v>154</v>
      </c>
      <c r="D83" s="56">
        <v>172.70000000000002</v>
      </c>
      <c r="E83" s="82"/>
      <c r="F83" s="57">
        <v>95.7</v>
      </c>
      <c r="G83" s="82"/>
    </row>
    <row r="84" spans="1:7" x14ac:dyDescent="0.25">
      <c r="A84" s="61">
        <v>81</v>
      </c>
      <c r="B84" s="13" t="s">
        <v>1023</v>
      </c>
      <c r="C84" s="62" t="s">
        <v>154</v>
      </c>
      <c r="D84" s="56">
        <v>55</v>
      </c>
      <c r="E84" s="82"/>
      <c r="F84" s="57">
        <v>22</v>
      </c>
      <c r="G84" s="82"/>
    </row>
    <row r="85" spans="1:7" x14ac:dyDescent="0.25">
      <c r="A85" s="61">
        <v>82</v>
      </c>
      <c r="B85" s="13" t="s">
        <v>562</v>
      </c>
      <c r="C85" s="62" t="s">
        <v>154</v>
      </c>
      <c r="D85" s="56">
        <v>9.9</v>
      </c>
      <c r="E85" s="82"/>
      <c r="F85" s="57">
        <v>0</v>
      </c>
      <c r="G85" s="82"/>
    </row>
    <row r="86" spans="1:7" x14ac:dyDescent="0.25">
      <c r="A86" s="61">
        <v>83</v>
      </c>
      <c r="B86" s="13" t="s">
        <v>1024</v>
      </c>
      <c r="C86" s="62" t="s">
        <v>154</v>
      </c>
      <c r="D86" s="56">
        <v>0</v>
      </c>
      <c r="E86" s="82"/>
      <c r="F86" s="57">
        <v>919.59999999999991</v>
      </c>
      <c r="G86" s="82"/>
    </row>
    <row r="87" spans="1:7" x14ac:dyDescent="0.25">
      <c r="A87" s="61">
        <v>84</v>
      </c>
      <c r="B87" s="13" t="s">
        <v>1025</v>
      </c>
      <c r="C87" s="62" t="s">
        <v>154</v>
      </c>
      <c r="D87" s="56">
        <v>0</v>
      </c>
      <c r="E87" s="82"/>
      <c r="F87" s="57">
        <v>26.4</v>
      </c>
      <c r="G87" s="82"/>
    </row>
    <row r="88" spans="1:7" x14ac:dyDescent="0.25">
      <c r="A88" s="61">
        <v>85</v>
      </c>
      <c r="B88" s="13" t="s">
        <v>1026</v>
      </c>
      <c r="C88" s="62" t="s">
        <v>154</v>
      </c>
      <c r="D88" s="56">
        <v>0</v>
      </c>
      <c r="E88" s="82"/>
      <c r="F88" s="57">
        <v>15.400000000000002</v>
      </c>
      <c r="G88" s="82"/>
    </row>
    <row r="89" spans="1:7" x14ac:dyDescent="0.25">
      <c r="A89" s="61">
        <v>86</v>
      </c>
      <c r="B89" s="13" t="s">
        <v>992</v>
      </c>
      <c r="C89" s="62" t="s">
        <v>154</v>
      </c>
      <c r="D89" s="56">
        <v>0</v>
      </c>
      <c r="E89" s="82"/>
      <c r="F89" s="57">
        <v>9.9</v>
      </c>
      <c r="G89" s="82"/>
    </row>
    <row r="90" spans="1:7" x14ac:dyDescent="0.25">
      <c r="A90" s="61">
        <v>87</v>
      </c>
      <c r="B90" s="13" t="s">
        <v>1027</v>
      </c>
      <c r="C90" s="62" t="s">
        <v>154</v>
      </c>
      <c r="D90" s="56">
        <v>50.6</v>
      </c>
      <c r="E90" s="82"/>
      <c r="F90" s="57">
        <v>26.4</v>
      </c>
      <c r="G90" s="82"/>
    </row>
    <row r="91" spans="1:7" x14ac:dyDescent="0.25">
      <c r="A91" s="61">
        <v>88</v>
      </c>
      <c r="B91" s="13" t="s">
        <v>1028</v>
      </c>
      <c r="C91" s="62" t="s">
        <v>154</v>
      </c>
      <c r="D91" s="56">
        <v>41.8</v>
      </c>
      <c r="E91" s="82"/>
      <c r="F91" s="57">
        <v>94.6</v>
      </c>
      <c r="G91" s="82"/>
    </row>
    <row r="92" spans="1:7" x14ac:dyDescent="0.25">
      <c r="A92" s="61">
        <v>89</v>
      </c>
      <c r="B92" s="13" t="s">
        <v>1029</v>
      </c>
      <c r="C92" s="62" t="s">
        <v>154</v>
      </c>
      <c r="D92" s="56">
        <v>258.5</v>
      </c>
      <c r="E92" s="82"/>
      <c r="F92" s="57">
        <v>206.79999999999998</v>
      </c>
      <c r="G92" s="82"/>
    </row>
    <row r="93" spans="1:7" x14ac:dyDescent="0.25">
      <c r="A93" s="61">
        <v>90</v>
      </c>
      <c r="B93" s="13" t="s">
        <v>1030</v>
      </c>
      <c r="C93" s="62" t="s">
        <v>154</v>
      </c>
      <c r="D93" s="56">
        <v>0</v>
      </c>
      <c r="E93" s="82"/>
      <c r="F93" s="57">
        <v>64.899999999999991</v>
      </c>
      <c r="G93" s="82"/>
    </row>
    <row r="94" spans="1:7" x14ac:dyDescent="0.25">
      <c r="A94" s="61">
        <v>91</v>
      </c>
      <c r="B94" s="13" t="s">
        <v>1031</v>
      </c>
      <c r="C94" s="62" t="s">
        <v>154</v>
      </c>
      <c r="D94" s="56">
        <v>292.60000000000002</v>
      </c>
      <c r="E94" s="82"/>
      <c r="F94" s="57">
        <v>15.400000000000002</v>
      </c>
      <c r="G94" s="82"/>
    </row>
    <row r="95" spans="1:7" x14ac:dyDescent="0.25">
      <c r="A95" s="61">
        <v>92</v>
      </c>
      <c r="B95" s="13" t="s">
        <v>1032</v>
      </c>
      <c r="C95" s="62" t="s">
        <v>154</v>
      </c>
      <c r="D95" s="56">
        <v>119.9</v>
      </c>
      <c r="E95" s="82"/>
      <c r="F95" s="57">
        <v>52.8</v>
      </c>
      <c r="G95" s="82"/>
    </row>
    <row r="96" spans="1:7" x14ac:dyDescent="0.25">
      <c r="A96" s="61">
        <v>93</v>
      </c>
      <c r="B96" s="13" t="s">
        <v>692</v>
      </c>
      <c r="C96" s="62" t="s">
        <v>154</v>
      </c>
      <c r="D96" s="56">
        <v>350.9</v>
      </c>
      <c r="E96" s="82"/>
      <c r="F96" s="57">
        <v>64.899999999999991</v>
      </c>
      <c r="G96" s="82"/>
    </row>
    <row r="97" spans="1:7" x14ac:dyDescent="0.25">
      <c r="A97" s="61">
        <v>94</v>
      </c>
      <c r="B97" s="13" t="s">
        <v>1033</v>
      </c>
      <c r="C97" s="62" t="s">
        <v>154</v>
      </c>
      <c r="D97" s="56">
        <v>1995.4</v>
      </c>
      <c r="E97" s="82"/>
      <c r="F97" s="57">
        <v>71.5</v>
      </c>
      <c r="G97" s="82"/>
    </row>
    <row r="98" spans="1:7" x14ac:dyDescent="0.25">
      <c r="A98" s="61">
        <v>95</v>
      </c>
      <c r="B98" s="13" t="s">
        <v>1034</v>
      </c>
      <c r="C98" s="62" t="s">
        <v>154</v>
      </c>
      <c r="D98" s="56">
        <v>70.400000000000006</v>
      </c>
      <c r="E98" s="82"/>
      <c r="F98" s="57">
        <v>68.2</v>
      </c>
      <c r="G98" s="82"/>
    </row>
    <row r="99" spans="1:7" x14ac:dyDescent="0.25">
      <c r="A99" s="61">
        <v>96</v>
      </c>
      <c r="B99" s="13" t="s">
        <v>77</v>
      </c>
      <c r="C99" s="62" t="s">
        <v>154</v>
      </c>
      <c r="D99" s="56">
        <v>2524.5</v>
      </c>
      <c r="E99" s="82"/>
      <c r="F99" s="57">
        <v>218.9</v>
      </c>
      <c r="G99" s="82"/>
    </row>
    <row r="100" spans="1:7" x14ac:dyDescent="0.25">
      <c r="A100" s="61">
        <v>97</v>
      </c>
      <c r="B100" s="13" t="s">
        <v>1035</v>
      </c>
      <c r="C100" s="62" t="s">
        <v>154</v>
      </c>
      <c r="D100" s="56">
        <v>91.3</v>
      </c>
      <c r="E100" s="82"/>
      <c r="F100" s="57">
        <v>22</v>
      </c>
      <c r="G100" s="82"/>
    </row>
    <row r="101" spans="1:7" x14ac:dyDescent="0.25">
      <c r="A101" s="61">
        <v>98</v>
      </c>
      <c r="B101" s="13" t="s">
        <v>1036</v>
      </c>
      <c r="C101" s="62" t="s">
        <v>154</v>
      </c>
      <c r="D101" s="56">
        <v>532.4</v>
      </c>
      <c r="E101" s="82"/>
      <c r="F101" s="57">
        <v>301.40000000000003</v>
      </c>
      <c r="G101" s="82"/>
    </row>
    <row r="102" spans="1:7" x14ac:dyDescent="0.25">
      <c r="A102" s="61">
        <v>99</v>
      </c>
      <c r="B102" s="13" t="s">
        <v>1037</v>
      </c>
      <c r="C102" s="62" t="s">
        <v>154</v>
      </c>
      <c r="D102" s="56">
        <v>332.2</v>
      </c>
      <c r="E102" s="82"/>
      <c r="F102" s="57">
        <v>328.90000000000003</v>
      </c>
      <c r="G102" s="82"/>
    </row>
    <row r="103" spans="1:7" x14ac:dyDescent="0.25">
      <c r="A103" s="61">
        <v>100</v>
      </c>
      <c r="B103" s="13" t="s">
        <v>1038</v>
      </c>
      <c r="C103" s="62" t="s">
        <v>154</v>
      </c>
      <c r="D103" s="56">
        <v>69.3</v>
      </c>
      <c r="E103" s="82"/>
      <c r="F103" s="57">
        <v>113.3</v>
      </c>
      <c r="G103" s="82"/>
    </row>
    <row r="104" spans="1:7" x14ac:dyDescent="0.25">
      <c r="A104" s="61">
        <v>101</v>
      </c>
      <c r="B104" s="13" t="s">
        <v>1039</v>
      </c>
      <c r="C104" s="62" t="s">
        <v>154</v>
      </c>
      <c r="D104" s="56">
        <v>160.6</v>
      </c>
      <c r="E104" s="82"/>
      <c r="F104" s="57">
        <v>107.8</v>
      </c>
      <c r="G104" s="82"/>
    </row>
    <row r="105" spans="1:7" x14ac:dyDescent="0.25">
      <c r="A105" s="61">
        <v>102</v>
      </c>
      <c r="B105" s="13" t="s">
        <v>1040</v>
      </c>
      <c r="C105" s="62" t="s">
        <v>154</v>
      </c>
      <c r="D105" s="56">
        <v>1739.1000000000001</v>
      </c>
      <c r="E105" s="82"/>
      <c r="F105" s="57">
        <v>107.8</v>
      </c>
      <c r="G105" s="82"/>
    </row>
    <row r="106" spans="1:7" x14ac:dyDescent="0.25">
      <c r="A106" s="61">
        <v>103</v>
      </c>
      <c r="B106" s="13" t="s">
        <v>1041</v>
      </c>
      <c r="C106" s="62" t="s">
        <v>154</v>
      </c>
      <c r="D106" s="56">
        <v>1739.1000000000001</v>
      </c>
      <c r="E106" s="82"/>
      <c r="F106" s="57">
        <v>245.3</v>
      </c>
      <c r="G106" s="82"/>
    </row>
    <row r="107" spans="1:7" x14ac:dyDescent="0.25">
      <c r="A107" s="61">
        <v>104</v>
      </c>
      <c r="B107" s="13" t="s">
        <v>1042</v>
      </c>
      <c r="C107" s="62" t="s">
        <v>154</v>
      </c>
      <c r="D107" s="56">
        <v>399.3</v>
      </c>
      <c r="E107" s="82"/>
      <c r="F107" s="57">
        <v>47.3</v>
      </c>
      <c r="G107" s="82"/>
    </row>
    <row r="108" spans="1:7" x14ac:dyDescent="0.25">
      <c r="A108" s="61">
        <v>105</v>
      </c>
      <c r="B108" s="13" t="s">
        <v>1043</v>
      </c>
      <c r="C108" s="62" t="s">
        <v>154</v>
      </c>
      <c r="D108" s="56">
        <v>0</v>
      </c>
      <c r="E108" s="82"/>
      <c r="F108" s="57">
        <v>42.9</v>
      </c>
      <c r="G108" s="82"/>
    </row>
    <row r="109" spans="1:7" x14ac:dyDescent="0.25">
      <c r="A109" s="61">
        <v>106</v>
      </c>
      <c r="B109" s="13" t="s">
        <v>57</v>
      </c>
      <c r="C109" s="62" t="s">
        <v>154</v>
      </c>
      <c r="D109" s="56">
        <v>106.7</v>
      </c>
      <c r="E109" s="82"/>
      <c r="F109" s="57">
        <v>15.400000000000002</v>
      </c>
      <c r="G109" s="82"/>
    </row>
    <row r="110" spans="1:7" x14ac:dyDescent="0.25">
      <c r="A110" s="61">
        <v>107</v>
      </c>
      <c r="B110" s="13" t="s">
        <v>1044</v>
      </c>
      <c r="C110" s="62" t="s">
        <v>154</v>
      </c>
      <c r="D110" s="56">
        <v>0</v>
      </c>
      <c r="E110" s="82"/>
      <c r="F110" s="57">
        <v>138.6</v>
      </c>
      <c r="G110" s="82"/>
    </row>
    <row r="111" spans="1:7" x14ac:dyDescent="0.25">
      <c r="A111" s="61">
        <v>108</v>
      </c>
      <c r="B111" s="13" t="s">
        <v>1045</v>
      </c>
      <c r="C111" s="62" t="s">
        <v>154</v>
      </c>
      <c r="D111" s="56">
        <v>0</v>
      </c>
      <c r="E111" s="82"/>
      <c r="F111" s="57">
        <v>214.5</v>
      </c>
      <c r="G111" s="82"/>
    </row>
    <row r="112" spans="1:7" x14ac:dyDescent="0.25">
      <c r="A112" s="61">
        <v>109</v>
      </c>
      <c r="B112" s="13" t="s">
        <v>1046</v>
      </c>
      <c r="C112" s="62" t="s">
        <v>154</v>
      </c>
      <c r="D112" s="56">
        <v>0</v>
      </c>
      <c r="E112" s="82"/>
      <c r="F112" s="57">
        <v>312.39999999999998</v>
      </c>
      <c r="G112" s="82"/>
    </row>
    <row r="113" spans="1:7" x14ac:dyDescent="0.25">
      <c r="A113" s="61">
        <v>110</v>
      </c>
      <c r="B113" s="13" t="s">
        <v>745</v>
      </c>
      <c r="C113" s="62" t="s">
        <v>154</v>
      </c>
      <c r="D113" s="56">
        <v>0</v>
      </c>
      <c r="E113" s="82"/>
      <c r="F113" s="57">
        <v>214.5</v>
      </c>
      <c r="G113" s="82"/>
    </row>
    <row r="114" spans="1:7" x14ac:dyDescent="0.25">
      <c r="A114" s="61">
        <v>111</v>
      </c>
      <c r="B114" s="13" t="s">
        <v>1047</v>
      </c>
      <c r="C114" s="62" t="s">
        <v>154</v>
      </c>
      <c r="D114" s="56">
        <v>598.40000000000009</v>
      </c>
      <c r="E114" s="82"/>
      <c r="F114" s="57">
        <v>52.8</v>
      </c>
      <c r="G114" s="82"/>
    </row>
    <row r="115" spans="1:7" x14ac:dyDescent="0.25">
      <c r="A115" s="61">
        <v>112</v>
      </c>
      <c r="B115" s="13" t="s">
        <v>735</v>
      </c>
      <c r="C115" s="62" t="s">
        <v>154</v>
      </c>
      <c r="D115" s="56">
        <v>399.3</v>
      </c>
      <c r="E115" s="82"/>
      <c r="F115" s="57">
        <v>52.8</v>
      </c>
      <c r="G115" s="82"/>
    </row>
    <row r="116" spans="1:7" x14ac:dyDescent="0.25">
      <c r="A116" s="61">
        <v>113</v>
      </c>
      <c r="B116" s="13" t="s">
        <v>1048</v>
      </c>
      <c r="C116" s="62" t="s">
        <v>154</v>
      </c>
      <c r="D116" s="56">
        <v>199.1</v>
      </c>
      <c r="E116" s="82"/>
      <c r="F116" s="57">
        <v>52.8</v>
      </c>
      <c r="G116" s="82"/>
    </row>
    <row r="117" spans="1:7" x14ac:dyDescent="0.25">
      <c r="A117" s="61">
        <v>114</v>
      </c>
      <c r="B117" s="13" t="s">
        <v>1049</v>
      </c>
      <c r="C117" s="62" t="s">
        <v>154</v>
      </c>
      <c r="D117" s="56">
        <v>27.5</v>
      </c>
      <c r="E117" s="82"/>
      <c r="F117" s="57">
        <v>75.899999999999991</v>
      </c>
      <c r="G117" s="82"/>
    </row>
    <row r="118" spans="1:7" x14ac:dyDescent="0.25">
      <c r="A118" s="61">
        <v>115</v>
      </c>
      <c r="B118" s="13" t="s">
        <v>1050</v>
      </c>
      <c r="C118" s="62" t="s">
        <v>154</v>
      </c>
      <c r="D118" s="56">
        <v>62.699999999999996</v>
      </c>
      <c r="E118" s="82"/>
      <c r="F118" s="57">
        <v>80.3</v>
      </c>
      <c r="G118" s="82"/>
    </row>
    <row r="119" spans="1:7" x14ac:dyDescent="0.25">
      <c r="A119" s="61">
        <v>116</v>
      </c>
      <c r="B119" s="13" t="s">
        <v>1051</v>
      </c>
      <c r="C119" s="62" t="s">
        <v>154</v>
      </c>
      <c r="D119" s="56">
        <v>93.5</v>
      </c>
      <c r="E119" s="82"/>
      <c r="F119" s="57">
        <v>64.899999999999991</v>
      </c>
      <c r="G119" s="82"/>
    </row>
    <row r="120" spans="1:7" x14ac:dyDescent="0.25">
      <c r="A120" s="61">
        <v>117</v>
      </c>
      <c r="B120" s="13" t="s">
        <v>1052</v>
      </c>
      <c r="C120" s="62" t="s">
        <v>154</v>
      </c>
      <c r="D120" s="56">
        <v>404.8</v>
      </c>
      <c r="E120" s="82"/>
      <c r="F120" s="57">
        <v>75.899999999999991</v>
      </c>
      <c r="G120" s="82"/>
    </row>
    <row r="121" spans="1:7" x14ac:dyDescent="0.25">
      <c r="A121" s="61">
        <v>118</v>
      </c>
      <c r="B121" s="13" t="s">
        <v>1053</v>
      </c>
      <c r="C121" s="62" t="s">
        <v>154</v>
      </c>
      <c r="D121" s="56">
        <v>280.5</v>
      </c>
      <c r="E121" s="82"/>
      <c r="F121" s="57">
        <v>75.899999999999991</v>
      </c>
      <c r="G121" s="82"/>
    </row>
    <row r="122" spans="1:7" x14ac:dyDescent="0.25">
      <c r="A122" s="61">
        <v>119</v>
      </c>
      <c r="B122" s="13" t="s">
        <v>1054</v>
      </c>
      <c r="C122" s="62" t="s">
        <v>154</v>
      </c>
      <c r="D122" s="56">
        <v>93.5</v>
      </c>
      <c r="E122" s="82"/>
      <c r="F122" s="57">
        <v>11</v>
      </c>
      <c r="G122" s="82"/>
    </row>
    <row r="123" spans="1:7" x14ac:dyDescent="0.25">
      <c r="A123" s="61">
        <v>120</v>
      </c>
      <c r="B123" s="13" t="s">
        <v>1055</v>
      </c>
      <c r="C123" s="62" t="s">
        <v>154</v>
      </c>
      <c r="D123" s="56">
        <v>0</v>
      </c>
      <c r="E123" s="82"/>
      <c r="F123" s="57">
        <v>129.79999999999998</v>
      </c>
      <c r="G123" s="82"/>
    </row>
    <row r="124" spans="1:7" x14ac:dyDescent="0.25">
      <c r="A124" s="61">
        <v>121</v>
      </c>
      <c r="B124" s="13" t="s">
        <v>1056</v>
      </c>
      <c r="C124" s="62" t="s">
        <v>154</v>
      </c>
      <c r="D124" s="56">
        <v>93.5</v>
      </c>
      <c r="E124" s="82"/>
      <c r="F124" s="57">
        <v>52.8</v>
      </c>
      <c r="G124" s="82"/>
    </row>
    <row r="125" spans="1:7" x14ac:dyDescent="0.25">
      <c r="A125" s="61">
        <v>122</v>
      </c>
      <c r="B125" s="13" t="s">
        <v>1057</v>
      </c>
      <c r="C125" s="62" t="s">
        <v>154</v>
      </c>
      <c r="D125" s="56">
        <v>2.2000000000000002</v>
      </c>
      <c r="E125" s="82"/>
      <c r="F125" s="57">
        <v>1.1000000000000001</v>
      </c>
      <c r="G125" s="82"/>
    </row>
    <row r="126" spans="1:7" x14ac:dyDescent="0.25">
      <c r="A126" s="61">
        <v>123</v>
      </c>
      <c r="B126" s="13" t="s">
        <v>1058</v>
      </c>
      <c r="C126" s="62" t="s">
        <v>154</v>
      </c>
      <c r="D126" s="56">
        <v>9.9</v>
      </c>
      <c r="E126" s="82"/>
      <c r="F126" s="57">
        <v>2.2000000000000002</v>
      </c>
      <c r="G126" s="82"/>
    </row>
    <row r="127" spans="1:7" x14ac:dyDescent="0.25">
      <c r="A127" s="61">
        <v>124</v>
      </c>
      <c r="B127" s="13" t="s">
        <v>1059</v>
      </c>
      <c r="C127" s="62" t="s">
        <v>154</v>
      </c>
      <c r="D127" s="56">
        <v>2.2000000000000002</v>
      </c>
      <c r="E127" s="82"/>
      <c r="F127" s="57">
        <v>1.1000000000000001</v>
      </c>
      <c r="G127" s="82"/>
    </row>
    <row r="128" spans="1:7" x14ac:dyDescent="0.25">
      <c r="A128" s="61">
        <v>125</v>
      </c>
      <c r="B128" s="13" t="s">
        <v>1060</v>
      </c>
      <c r="C128" s="62" t="s">
        <v>154</v>
      </c>
      <c r="D128" s="56">
        <v>2.2000000000000002</v>
      </c>
      <c r="E128" s="82"/>
      <c r="F128" s="57">
        <v>1.1000000000000001</v>
      </c>
      <c r="G128" s="82"/>
    </row>
    <row r="129" spans="1:7" x14ac:dyDescent="0.25">
      <c r="A129" s="61">
        <v>126</v>
      </c>
      <c r="B129" s="13" t="s">
        <v>1061</v>
      </c>
      <c r="C129" s="62" t="s">
        <v>154</v>
      </c>
      <c r="D129" s="56">
        <v>2.2000000000000002</v>
      </c>
      <c r="E129" s="82"/>
      <c r="F129" s="57">
        <v>1.1000000000000001</v>
      </c>
      <c r="G129" s="82"/>
    </row>
    <row r="130" spans="1:7" x14ac:dyDescent="0.25">
      <c r="A130" s="61">
        <v>127</v>
      </c>
      <c r="B130" s="13" t="s">
        <v>1062</v>
      </c>
      <c r="C130" s="62" t="s">
        <v>154</v>
      </c>
      <c r="D130" s="56">
        <v>70.400000000000006</v>
      </c>
      <c r="E130" s="82"/>
      <c r="F130" s="57">
        <v>31.9</v>
      </c>
      <c r="G130" s="82"/>
    </row>
    <row r="131" spans="1:7" x14ac:dyDescent="0.25">
      <c r="A131" s="61">
        <v>128</v>
      </c>
      <c r="B131" s="13" t="s">
        <v>1063</v>
      </c>
      <c r="C131" s="62" t="s">
        <v>154</v>
      </c>
      <c r="D131" s="56">
        <v>245.3</v>
      </c>
      <c r="E131" s="82"/>
      <c r="F131" s="57">
        <v>20.9</v>
      </c>
      <c r="G131" s="82"/>
    </row>
    <row r="132" spans="1:7" x14ac:dyDescent="0.25">
      <c r="A132" s="61">
        <v>129</v>
      </c>
      <c r="B132" s="13" t="s">
        <v>1064</v>
      </c>
      <c r="C132" s="62" t="s">
        <v>154</v>
      </c>
      <c r="D132" s="56">
        <v>0</v>
      </c>
      <c r="E132" s="82"/>
      <c r="F132" s="57">
        <v>51.699999999999996</v>
      </c>
      <c r="G132" s="82"/>
    </row>
    <row r="133" spans="1:7" x14ac:dyDescent="0.25">
      <c r="A133" s="61">
        <v>130</v>
      </c>
      <c r="B133" s="13" t="s">
        <v>1065</v>
      </c>
      <c r="C133" s="62" t="s">
        <v>154</v>
      </c>
      <c r="D133" s="56">
        <v>0</v>
      </c>
      <c r="E133" s="82"/>
      <c r="F133" s="57">
        <v>26.4</v>
      </c>
      <c r="G133" s="82"/>
    </row>
    <row r="134" spans="1:7" x14ac:dyDescent="0.25">
      <c r="A134" s="61">
        <v>131</v>
      </c>
      <c r="B134" s="13" t="s">
        <v>1066</v>
      </c>
      <c r="C134" s="62" t="s">
        <v>154</v>
      </c>
      <c r="D134" s="56">
        <v>159.5</v>
      </c>
      <c r="E134" s="82"/>
      <c r="F134" s="57">
        <v>53.9</v>
      </c>
      <c r="G134" s="82"/>
    </row>
    <row r="135" spans="1:7" x14ac:dyDescent="0.25">
      <c r="A135" s="61">
        <v>132</v>
      </c>
      <c r="B135" s="13" t="s">
        <v>1067</v>
      </c>
      <c r="C135" s="62" t="s">
        <v>154</v>
      </c>
      <c r="D135" s="56">
        <v>199.1</v>
      </c>
      <c r="E135" s="82"/>
      <c r="F135" s="57">
        <v>59.400000000000006</v>
      </c>
      <c r="G135" s="82"/>
    </row>
    <row r="136" spans="1:7" x14ac:dyDescent="0.25">
      <c r="A136" s="61">
        <v>133</v>
      </c>
      <c r="B136" s="13" t="s">
        <v>1068</v>
      </c>
      <c r="C136" s="62" t="s">
        <v>154</v>
      </c>
      <c r="D136" s="56">
        <v>1.1000000000000001</v>
      </c>
      <c r="E136" s="82"/>
      <c r="F136" s="57">
        <v>0</v>
      </c>
      <c r="G136" s="82"/>
    </row>
    <row r="137" spans="1:7" x14ac:dyDescent="0.25">
      <c r="A137" s="61">
        <v>134</v>
      </c>
      <c r="B137" s="13" t="s">
        <v>1069</v>
      </c>
      <c r="C137" s="62" t="s">
        <v>154</v>
      </c>
      <c r="D137" s="56">
        <v>83.6</v>
      </c>
      <c r="E137" s="82"/>
      <c r="F137" s="57">
        <v>52.8</v>
      </c>
      <c r="G137" s="82"/>
    </row>
    <row r="138" spans="1:7" x14ac:dyDescent="0.25">
      <c r="A138" s="61">
        <v>135</v>
      </c>
      <c r="B138" s="13" t="s">
        <v>1070</v>
      </c>
      <c r="C138" s="62" t="s">
        <v>154</v>
      </c>
      <c r="D138" s="56">
        <v>66</v>
      </c>
      <c r="E138" s="82"/>
      <c r="F138" s="57">
        <v>9.9</v>
      </c>
      <c r="G138" s="82"/>
    </row>
    <row r="139" spans="1:7" x14ac:dyDescent="0.25">
      <c r="A139" s="61">
        <v>136</v>
      </c>
      <c r="B139" s="13" t="s">
        <v>1071</v>
      </c>
      <c r="C139" s="62" t="s">
        <v>154</v>
      </c>
      <c r="D139" s="56">
        <v>106.7</v>
      </c>
      <c r="E139" s="82"/>
      <c r="F139" s="57">
        <v>31.9</v>
      </c>
      <c r="G139" s="82"/>
    </row>
    <row r="140" spans="1:7" x14ac:dyDescent="0.25">
      <c r="A140" s="61">
        <v>137</v>
      </c>
      <c r="B140" s="13" t="s">
        <v>1072</v>
      </c>
      <c r="C140" s="62" t="s">
        <v>154</v>
      </c>
      <c r="D140" s="56">
        <v>35.200000000000003</v>
      </c>
      <c r="E140" s="82"/>
      <c r="F140" s="57">
        <v>26.4</v>
      </c>
      <c r="G140" s="82"/>
    </row>
    <row r="141" spans="1:7" ht="36" x14ac:dyDescent="0.25">
      <c r="A141" s="61">
        <v>138</v>
      </c>
      <c r="B141" s="13" t="s">
        <v>1073</v>
      </c>
      <c r="C141" s="62" t="s">
        <v>624</v>
      </c>
      <c r="D141" s="56">
        <v>0</v>
      </c>
      <c r="E141" s="82"/>
      <c r="F141" s="57">
        <v>594</v>
      </c>
      <c r="G141" s="82"/>
    </row>
    <row r="142" spans="1:7" x14ac:dyDescent="0.25">
      <c r="A142" s="61">
        <v>139</v>
      </c>
      <c r="B142" s="13" t="s">
        <v>1074</v>
      </c>
      <c r="C142" s="62" t="s">
        <v>624</v>
      </c>
      <c r="D142" s="56">
        <v>0</v>
      </c>
      <c r="E142" s="82"/>
      <c r="F142" s="57">
        <v>42.9</v>
      </c>
      <c r="G142" s="82"/>
    </row>
    <row r="143" spans="1:7" x14ac:dyDescent="0.25">
      <c r="A143" s="61">
        <v>140</v>
      </c>
      <c r="B143" s="13" t="s">
        <v>1075</v>
      </c>
      <c r="C143" s="62" t="s">
        <v>624</v>
      </c>
      <c r="D143" s="56">
        <v>427.90000000000003</v>
      </c>
      <c r="E143" s="82"/>
      <c r="F143" s="57">
        <v>141.9</v>
      </c>
      <c r="G143" s="82"/>
    </row>
    <row r="144" spans="1:7" x14ac:dyDescent="0.25">
      <c r="A144" s="61">
        <v>141</v>
      </c>
      <c r="B144" s="13" t="s">
        <v>1076</v>
      </c>
      <c r="C144" s="62" t="s">
        <v>624</v>
      </c>
      <c r="D144" s="56">
        <v>0</v>
      </c>
      <c r="E144" s="82"/>
      <c r="F144" s="57">
        <v>37.400000000000006</v>
      </c>
      <c r="G144" s="82"/>
    </row>
    <row r="145" spans="1:7" x14ac:dyDescent="0.25">
      <c r="A145" s="61">
        <v>142</v>
      </c>
      <c r="B145" s="13" t="s">
        <v>1077</v>
      </c>
      <c r="C145" s="62" t="s">
        <v>624</v>
      </c>
      <c r="D145" s="56">
        <v>0</v>
      </c>
      <c r="E145" s="82"/>
      <c r="F145" s="57">
        <v>22</v>
      </c>
      <c r="G145" s="82"/>
    </row>
    <row r="146" spans="1:7" ht="24" x14ac:dyDescent="0.25">
      <c r="A146" s="61">
        <v>143</v>
      </c>
      <c r="B146" s="13" t="s">
        <v>1078</v>
      </c>
      <c r="C146" s="62" t="s">
        <v>624</v>
      </c>
      <c r="D146" s="56">
        <v>0</v>
      </c>
      <c r="E146" s="82"/>
      <c r="F146" s="57">
        <v>129.79999999999998</v>
      </c>
      <c r="G146" s="82"/>
    </row>
    <row r="147" spans="1:7" ht="24" x14ac:dyDescent="0.25">
      <c r="A147" s="61">
        <v>144</v>
      </c>
      <c r="B147" s="13" t="s">
        <v>1079</v>
      </c>
      <c r="C147" s="62" t="s">
        <v>154</v>
      </c>
      <c r="D147" s="56">
        <v>0</v>
      </c>
      <c r="E147" s="82"/>
      <c r="F147" s="57">
        <v>107.8</v>
      </c>
      <c r="G147" s="82"/>
    </row>
    <row r="148" spans="1:7" ht="24" x14ac:dyDescent="0.25">
      <c r="A148" s="61">
        <v>145</v>
      </c>
      <c r="B148" s="13" t="s">
        <v>1080</v>
      </c>
      <c r="C148" s="62" t="s">
        <v>154</v>
      </c>
      <c r="D148" s="56">
        <v>0</v>
      </c>
      <c r="E148" s="82"/>
      <c r="F148" s="57">
        <v>152.89999999999998</v>
      </c>
      <c r="G148" s="82"/>
    </row>
    <row r="149" spans="1:7" ht="24" x14ac:dyDescent="0.25">
      <c r="A149" s="61">
        <v>146</v>
      </c>
      <c r="B149" s="13" t="s">
        <v>1081</v>
      </c>
      <c r="C149" s="62" t="s">
        <v>154</v>
      </c>
      <c r="D149" s="56">
        <v>0</v>
      </c>
      <c r="E149" s="82"/>
      <c r="F149" s="57">
        <v>271.70000000000005</v>
      </c>
      <c r="G149" s="82"/>
    </row>
    <row r="150" spans="1:7" x14ac:dyDescent="0.25">
      <c r="A150" s="61">
        <v>147</v>
      </c>
      <c r="B150" s="13" t="s">
        <v>1082</v>
      </c>
      <c r="C150" s="62" t="s">
        <v>154</v>
      </c>
      <c r="D150" s="56">
        <v>158.4</v>
      </c>
      <c r="E150" s="82"/>
      <c r="F150" s="57">
        <v>42.9</v>
      </c>
      <c r="G150" s="82"/>
    </row>
    <row r="151" spans="1:7" x14ac:dyDescent="0.25">
      <c r="A151" s="61">
        <v>148</v>
      </c>
      <c r="B151" s="13" t="s">
        <v>1083</v>
      </c>
      <c r="C151" s="62" t="s">
        <v>154</v>
      </c>
      <c r="D151" s="56">
        <v>0</v>
      </c>
      <c r="E151" s="82"/>
      <c r="F151" s="57">
        <v>52.8</v>
      </c>
      <c r="G151" s="82"/>
    </row>
    <row r="152" spans="1:7" x14ac:dyDescent="0.25">
      <c r="A152" s="61">
        <v>149</v>
      </c>
      <c r="B152" s="13" t="s">
        <v>1084</v>
      </c>
      <c r="C152" s="62" t="s">
        <v>154</v>
      </c>
      <c r="D152" s="56">
        <v>6.6</v>
      </c>
      <c r="E152" s="82"/>
      <c r="F152" s="57">
        <v>15.400000000000002</v>
      </c>
      <c r="G152" s="82"/>
    </row>
    <row r="153" spans="1:7" x14ac:dyDescent="0.25">
      <c r="A153" s="61">
        <v>150</v>
      </c>
      <c r="B153" s="13" t="s">
        <v>1085</v>
      </c>
      <c r="C153" s="62" t="s">
        <v>154</v>
      </c>
      <c r="D153" s="56">
        <v>62.699999999999996</v>
      </c>
      <c r="E153" s="82"/>
      <c r="F153" s="57">
        <v>80.3</v>
      </c>
      <c r="G153" s="82"/>
    </row>
    <row r="154" spans="1:7" x14ac:dyDescent="0.25">
      <c r="A154" s="61">
        <v>151</v>
      </c>
      <c r="B154" s="13" t="s">
        <v>1086</v>
      </c>
      <c r="C154" s="62" t="s">
        <v>154</v>
      </c>
      <c r="D154" s="56">
        <v>125.39999999999999</v>
      </c>
      <c r="E154" s="82"/>
      <c r="F154" s="57">
        <v>64.899999999999991</v>
      </c>
      <c r="G154" s="82"/>
    </row>
    <row r="155" spans="1:7" x14ac:dyDescent="0.25">
      <c r="A155" s="61">
        <v>152</v>
      </c>
      <c r="B155" s="13" t="s">
        <v>1087</v>
      </c>
      <c r="C155" s="62" t="s">
        <v>154</v>
      </c>
      <c r="D155" s="56">
        <v>1052.7</v>
      </c>
      <c r="E155" s="82"/>
      <c r="F155" s="57">
        <v>113.3</v>
      </c>
      <c r="G155" s="82"/>
    </row>
    <row r="156" spans="1:7" x14ac:dyDescent="0.25">
      <c r="A156" s="61">
        <v>153</v>
      </c>
      <c r="B156" s="13" t="s">
        <v>1088</v>
      </c>
      <c r="C156" s="62" t="s">
        <v>154</v>
      </c>
      <c r="D156" s="56">
        <v>460.90000000000003</v>
      </c>
      <c r="E156" s="82"/>
      <c r="F156" s="57">
        <v>113.3</v>
      </c>
      <c r="G156" s="82"/>
    </row>
    <row r="157" spans="1:7" x14ac:dyDescent="0.25">
      <c r="A157" s="61">
        <v>154</v>
      </c>
      <c r="B157" s="13" t="s">
        <v>1089</v>
      </c>
      <c r="C157" s="62" t="s">
        <v>927</v>
      </c>
      <c r="D157" s="56">
        <v>9.9</v>
      </c>
      <c r="E157" s="82"/>
      <c r="F157" s="57">
        <v>0</v>
      </c>
      <c r="G157" s="82"/>
    </row>
    <row r="158" spans="1:7" x14ac:dyDescent="0.25">
      <c r="A158" s="61">
        <v>155</v>
      </c>
      <c r="B158" s="13" t="s">
        <v>1090</v>
      </c>
      <c r="C158" s="62" t="s">
        <v>154</v>
      </c>
      <c r="D158" s="56">
        <v>70.400000000000006</v>
      </c>
      <c r="E158" s="82"/>
      <c r="F158" s="57">
        <v>0</v>
      </c>
      <c r="G158" s="82"/>
    </row>
    <row r="159" spans="1:7" x14ac:dyDescent="0.25">
      <c r="A159" s="61">
        <v>156</v>
      </c>
      <c r="B159" s="13" t="s">
        <v>1091</v>
      </c>
      <c r="C159" s="62" t="s">
        <v>154</v>
      </c>
      <c r="D159" s="56">
        <v>141.9</v>
      </c>
      <c r="E159" s="82"/>
      <c r="F159" s="57">
        <v>0</v>
      </c>
      <c r="G159" s="82"/>
    </row>
    <row r="160" spans="1:7" x14ac:dyDescent="0.25">
      <c r="A160" s="61">
        <v>157</v>
      </c>
      <c r="B160" s="13" t="s">
        <v>1092</v>
      </c>
      <c r="C160" s="62" t="s">
        <v>154</v>
      </c>
      <c r="D160" s="56">
        <v>195.8</v>
      </c>
      <c r="E160" s="82"/>
      <c r="F160" s="57">
        <v>0</v>
      </c>
      <c r="G160" s="82"/>
    </row>
    <row r="161" spans="1:7" x14ac:dyDescent="0.25">
      <c r="A161" s="61">
        <v>158</v>
      </c>
      <c r="B161" s="13" t="s">
        <v>859</v>
      </c>
      <c r="C161" s="62" t="s">
        <v>154</v>
      </c>
      <c r="D161" s="56">
        <v>37.400000000000006</v>
      </c>
      <c r="E161" s="82"/>
      <c r="F161" s="57">
        <v>22</v>
      </c>
      <c r="G161" s="82"/>
    </row>
    <row r="162" spans="1:7" x14ac:dyDescent="0.25">
      <c r="A162" s="61">
        <v>159</v>
      </c>
      <c r="B162" s="13" t="s">
        <v>1093</v>
      </c>
      <c r="C162" s="62" t="s">
        <v>154</v>
      </c>
      <c r="D162" s="56">
        <v>5524.2</v>
      </c>
      <c r="E162" s="82"/>
      <c r="F162" s="57">
        <v>123.20000000000002</v>
      </c>
      <c r="G162" s="82"/>
    </row>
    <row r="163" spans="1:7" x14ac:dyDescent="0.25">
      <c r="A163" s="61">
        <v>160</v>
      </c>
      <c r="B163" s="13" t="s">
        <v>1094</v>
      </c>
      <c r="C163" s="62" t="s">
        <v>154</v>
      </c>
      <c r="D163" s="56">
        <v>2926</v>
      </c>
      <c r="E163" s="82"/>
      <c r="F163" s="57">
        <v>236.5</v>
      </c>
      <c r="G163" s="82"/>
    </row>
    <row r="164" spans="1:7" x14ac:dyDescent="0.25">
      <c r="A164" s="61">
        <v>161</v>
      </c>
      <c r="B164" s="13" t="s">
        <v>1095</v>
      </c>
      <c r="C164" s="62" t="s">
        <v>154</v>
      </c>
      <c r="D164" s="56">
        <v>399.3</v>
      </c>
      <c r="E164" s="82"/>
      <c r="F164" s="57">
        <v>124.29999999999998</v>
      </c>
      <c r="G164" s="82"/>
    </row>
    <row r="165" spans="1:7" x14ac:dyDescent="0.25">
      <c r="A165" s="61">
        <v>162</v>
      </c>
      <c r="B165" s="13" t="s">
        <v>1096</v>
      </c>
      <c r="C165" s="62" t="s">
        <v>154</v>
      </c>
      <c r="D165" s="56">
        <v>332.2</v>
      </c>
      <c r="E165" s="82"/>
      <c r="F165" s="57">
        <v>236.5</v>
      </c>
      <c r="G165" s="82"/>
    </row>
    <row r="166" spans="1:7" x14ac:dyDescent="0.25">
      <c r="A166" s="61">
        <v>163</v>
      </c>
      <c r="B166" s="13" t="s">
        <v>1097</v>
      </c>
      <c r="C166" s="62" t="s">
        <v>154</v>
      </c>
      <c r="D166" s="56">
        <v>239.8</v>
      </c>
      <c r="E166" s="82"/>
      <c r="F166" s="57">
        <v>124.29999999999998</v>
      </c>
      <c r="G166" s="82"/>
    </row>
    <row r="167" spans="1:7" x14ac:dyDescent="0.25">
      <c r="A167" s="61">
        <v>164</v>
      </c>
      <c r="B167" s="13" t="s">
        <v>90</v>
      </c>
      <c r="C167" s="62" t="s">
        <v>154</v>
      </c>
      <c r="D167" s="56">
        <v>1170.4000000000001</v>
      </c>
      <c r="E167" s="82"/>
      <c r="F167" s="57">
        <v>37.400000000000006</v>
      </c>
      <c r="G167" s="82"/>
    </row>
    <row r="168" spans="1:7" x14ac:dyDescent="0.25">
      <c r="A168" s="61">
        <v>165</v>
      </c>
      <c r="B168" s="13" t="s">
        <v>1098</v>
      </c>
      <c r="C168" s="62" t="s">
        <v>154</v>
      </c>
      <c r="D168" s="56">
        <v>316.8</v>
      </c>
      <c r="E168" s="82"/>
      <c r="F168" s="57">
        <v>37.400000000000006</v>
      </c>
      <c r="G168" s="82"/>
    </row>
    <row r="169" spans="1:7" ht="24" x14ac:dyDescent="0.25">
      <c r="A169" s="61">
        <v>166</v>
      </c>
      <c r="B169" s="13" t="s">
        <v>1099</v>
      </c>
      <c r="C169" s="62" t="s">
        <v>154</v>
      </c>
      <c r="D169" s="56">
        <v>0</v>
      </c>
      <c r="E169" s="82"/>
      <c r="F169" s="57">
        <v>381.70000000000005</v>
      </c>
      <c r="G169" s="82"/>
    </row>
    <row r="170" spans="1:7" x14ac:dyDescent="0.25">
      <c r="A170" s="61">
        <v>167</v>
      </c>
      <c r="B170" s="13" t="s">
        <v>1100</v>
      </c>
      <c r="C170" s="62" t="s">
        <v>154</v>
      </c>
      <c r="D170" s="56">
        <v>62.699999999999996</v>
      </c>
      <c r="E170" s="82"/>
      <c r="F170" s="57">
        <v>42.9</v>
      </c>
      <c r="G170" s="82"/>
    </row>
    <row r="171" spans="1:7" x14ac:dyDescent="0.25">
      <c r="A171" s="61">
        <v>168</v>
      </c>
      <c r="B171" s="13" t="s">
        <v>1101</v>
      </c>
      <c r="C171" s="62" t="s">
        <v>154</v>
      </c>
      <c r="D171" s="56">
        <v>0</v>
      </c>
      <c r="E171" s="82"/>
      <c r="F171" s="57">
        <v>52.8</v>
      </c>
      <c r="G171" s="82"/>
    </row>
    <row r="172" spans="1:7" x14ac:dyDescent="0.25">
      <c r="A172" s="61">
        <v>169</v>
      </c>
      <c r="B172" s="13" t="s">
        <v>1102</v>
      </c>
      <c r="C172" s="62" t="s">
        <v>154</v>
      </c>
      <c r="D172" s="56">
        <v>49.5</v>
      </c>
      <c r="E172" s="82"/>
      <c r="F172" s="57">
        <v>0</v>
      </c>
      <c r="G172" s="82"/>
    </row>
    <row r="173" spans="1:7" ht="24" x14ac:dyDescent="0.25">
      <c r="A173" s="61">
        <v>170</v>
      </c>
      <c r="B173" s="13" t="s">
        <v>1103</v>
      </c>
      <c r="C173" s="62" t="s">
        <v>154</v>
      </c>
      <c r="D173" s="56">
        <v>0</v>
      </c>
      <c r="E173" s="82"/>
      <c r="F173" s="57">
        <v>319</v>
      </c>
      <c r="G173" s="82"/>
    </row>
    <row r="174" spans="1:7" x14ac:dyDescent="0.25">
      <c r="A174" s="61">
        <v>171</v>
      </c>
      <c r="B174" s="13" t="s">
        <v>1104</v>
      </c>
      <c r="C174" s="62" t="s">
        <v>154</v>
      </c>
      <c r="D174" s="56">
        <v>83.6</v>
      </c>
      <c r="E174" s="82"/>
      <c r="F174" s="57">
        <v>0</v>
      </c>
      <c r="G174" s="82"/>
    </row>
    <row r="175" spans="1:7" ht="24" x14ac:dyDescent="0.25">
      <c r="A175" s="61">
        <v>172</v>
      </c>
      <c r="B175" s="13" t="s">
        <v>1105</v>
      </c>
      <c r="C175" s="62" t="s">
        <v>154</v>
      </c>
      <c r="D175" s="56">
        <v>0</v>
      </c>
      <c r="E175" s="82"/>
      <c r="F175" s="57">
        <v>136.4</v>
      </c>
      <c r="G175" s="82"/>
    </row>
    <row r="176" spans="1:7" x14ac:dyDescent="0.25">
      <c r="A176" s="61">
        <v>173</v>
      </c>
      <c r="B176" s="13" t="s">
        <v>1106</v>
      </c>
      <c r="C176" s="62" t="s">
        <v>154</v>
      </c>
      <c r="D176" s="56">
        <v>0</v>
      </c>
      <c r="E176" s="82"/>
      <c r="F176" s="57">
        <v>191.4</v>
      </c>
      <c r="G176" s="82"/>
    </row>
    <row r="177" spans="1:7" x14ac:dyDescent="0.25">
      <c r="A177" s="61">
        <v>174</v>
      </c>
      <c r="B177" s="13" t="s">
        <v>1107</v>
      </c>
      <c r="C177" s="62" t="s">
        <v>154</v>
      </c>
      <c r="D177" s="56">
        <v>0</v>
      </c>
      <c r="E177" s="82"/>
      <c r="F177" s="57">
        <v>271.70000000000005</v>
      </c>
      <c r="G177" s="82"/>
    </row>
    <row r="178" spans="1:7" x14ac:dyDescent="0.25">
      <c r="A178" s="61">
        <v>175</v>
      </c>
      <c r="B178" s="13" t="s">
        <v>1108</v>
      </c>
      <c r="C178" s="62" t="s">
        <v>154</v>
      </c>
      <c r="D178" s="56">
        <v>0</v>
      </c>
      <c r="E178" s="82"/>
      <c r="F178" s="57">
        <v>521.4</v>
      </c>
      <c r="G178" s="82"/>
    </row>
    <row r="179" spans="1:7" ht="24" x14ac:dyDescent="0.25">
      <c r="A179" s="61">
        <v>176</v>
      </c>
      <c r="B179" s="13" t="s">
        <v>1109</v>
      </c>
      <c r="C179" s="62" t="s">
        <v>154</v>
      </c>
      <c r="D179" s="56">
        <v>0</v>
      </c>
      <c r="E179" s="82"/>
      <c r="F179" s="57">
        <v>165</v>
      </c>
      <c r="G179" s="82"/>
    </row>
    <row r="180" spans="1:7" x14ac:dyDescent="0.25">
      <c r="A180" s="61">
        <v>177</v>
      </c>
      <c r="B180" s="13" t="s">
        <v>1110</v>
      </c>
      <c r="C180" s="62" t="s">
        <v>154</v>
      </c>
      <c r="D180" s="56">
        <v>158.4</v>
      </c>
      <c r="E180" s="82"/>
      <c r="F180" s="57">
        <v>47.3</v>
      </c>
      <c r="G180" s="82"/>
    </row>
    <row r="181" spans="1:7" x14ac:dyDescent="0.25">
      <c r="A181" s="61">
        <v>178</v>
      </c>
      <c r="B181" s="13" t="s">
        <v>1111</v>
      </c>
      <c r="C181" s="62" t="s">
        <v>154</v>
      </c>
      <c r="D181" s="56">
        <v>155.1</v>
      </c>
      <c r="E181" s="82"/>
      <c r="F181" s="57">
        <v>47.3</v>
      </c>
      <c r="G181" s="82"/>
    </row>
    <row r="182" spans="1:7" x14ac:dyDescent="0.25">
      <c r="A182" s="61">
        <v>179</v>
      </c>
      <c r="B182" s="13" t="s">
        <v>1112</v>
      </c>
      <c r="C182" s="62" t="s">
        <v>154</v>
      </c>
      <c r="D182" s="56">
        <v>93.5</v>
      </c>
      <c r="E182" s="82"/>
      <c r="F182" s="57">
        <v>47.3</v>
      </c>
      <c r="G182" s="82"/>
    </row>
    <row r="183" spans="1:7" x14ac:dyDescent="0.25">
      <c r="A183" s="61">
        <v>180</v>
      </c>
      <c r="B183" s="13" t="s">
        <v>1113</v>
      </c>
      <c r="C183" s="62" t="s">
        <v>154</v>
      </c>
      <c r="D183" s="56">
        <v>94.6</v>
      </c>
      <c r="E183" s="82"/>
      <c r="F183" s="57">
        <v>52.8</v>
      </c>
      <c r="G183" s="82"/>
    </row>
    <row r="184" spans="1:7" x14ac:dyDescent="0.25">
      <c r="A184" s="61">
        <v>181</v>
      </c>
      <c r="B184" s="13" t="s">
        <v>1114</v>
      </c>
      <c r="C184" s="62" t="s">
        <v>154</v>
      </c>
      <c r="D184" s="56">
        <v>158.4</v>
      </c>
      <c r="E184" s="82"/>
      <c r="F184" s="57">
        <v>95.7</v>
      </c>
      <c r="G184" s="82"/>
    </row>
    <row r="185" spans="1:7" x14ac:dyDescent="0.25">
      <c r="A185" s="61">
        <v>182</v>
      </c>
      <c r="B185" s="13" t="s">
        <v>1115</v>
      </c>
      <c r="C185" s="62" t="s">
        <v>154</v>
      </c>
      <c r="D185" s="56">
        <v>144.1</v>
      </c>
      <c r="E185" s="82"/>
      <c r="F185" s="57">
        <v>0</v>
      </c>
      <c r="G185" s="82"/>
    </row>
    <row r="186" spans="1:7" x14ac:dyDescent="0.25">
      <c r="A186" s="61">
        <v>183</v>
      </c>
      <c r="B186" s="13" t="s">
        <v>1116</v>
      </c>
      <c r="C186" s="62" t="s">
        <v>154</v>
      </c>
      <c r="D186" s="56">
        <v>55</v>
      </c>
      <c r="E186" s="82"/>
      <c r="F186" s="57">
        <v>0</v>
      </c>
      <c r="G186" s="82"/>
    </row>
    <row r="187" spans="1:7" x14ac:dyDescent="0.25">
      <c r="A187" s="61">
        <v>184</v>
      </c>
      <c r="B187" s="13" t="s">
        <v>1117</v>
      </c>
      <c r="C187" s="62" t="s">
        <v>154</v>
      </c>
      <c r="D187" s="56">
        <v>148.5</v>
      </c>
      <c r="E187" s="82"/>
      <c r="F187" s="57">
        <v>0</v>
      </c>
      <c r="G187" s="82"/>
    </row>
    <row r="188" spans="1:7" x14ac:dyDescent="0.25">
      <c r="A188" s="61">
        <v>185</v>
      </c>
      <c r="B188" s="13" t="s">
        <v>1118</v>
      </c>
      <c r="C188" s="62" t="s">
        <v>154</v>
      </c>
      <c r="D188" s="56">
        <v>18.700000000000003</v>
      </c>
      <c r="E188" s="82"/>
      <c r="F188" s="57">
        <v>0</v>
      </c>
      <c r="G188" s="82"/>
    </row>
    <row r="189" spans="1:7" x14ac:dyDescent="0.25">
      <c r="A189" s="61">
        <v>186</v>
      </c>
      <c r="B189" s="13" t="s">
        <v>1119</v>
      </c>
      <c r="C189" s="62" t="s">
        <v>154</v>
      </c>
      <c r="D189" s="56">
        <v>104.5</v>
      </c>
      <c r="E189" s="82"/>
      <c r="F189" s="57">
        <v>0</v>
      </c>
      <c r="G189" s="82"/>
    </row>
    <row r="190" spans="1:7" x14ac:dyDescent="0.25">
      <c r="A190" s="61">
        <v>187</v>
      </c>
      <c r="B190" s="13" t="s">
        <v>1120</v>
      </c>
      <c r="C190" s="62" t="s">
        <v>154</v>
      </c>
      <c r="D190" s="56">
        <v>95.7</v>
      </c>
      <c r="E190" s="82"/>
      <c r="F190" s="57">
        <v>0</v>
      </c>
      <c r="G190" s="82"/>
    </row>
    <row r="191" spans="1:7" x14ac:dyDescent="0.25">
      <c r="A191" s="61">
        <v>188</v>
      </c>
      <c r="B191" s="13" t="s">
        <v>1121</v>
      </c>
      <c r="C191" s="62" t="s">
        <v>154</v>
      </c>
      <c r="D191" s="56">
        <v>95.7</v>
      </c>
      <c r="E191" s="82"/>
      <c r="F191" s="57">
        <v>0</v>
      </c>
      <c r="G191" s="82"/>
    </row>
    <row r="192" spans="1:7" x14ac:dyDescent="0.25">
      <c r="A192" s="61">
        <v>189</v>
      </c>
      <c r="B192" s="13" t="s">
        <v>1122</v>
      </c>
      <c r="C192" s="62" t="s">
        <v>154</v>
      </c>
      <c r="D192" s="56">
        <v>95.7</v>
      </c>
      <c r="E192" s="82"/>
      <c r="F192" s="57">
        <v>0</v>
      </c>
      <c r="G192" s="82"/>
    </row>
    <row r="193" spans="1:7" x14ac:dyDescent="0.25">
      <c r="A193" s="61">
        <v>190</v>
      </c>
      <c r="B193" s="13" t="s">
        <v>1123</v>
      </c>
      <c r="C193" s="62" t="s">
        <v>154</v>
      </c>
      <c r="D193" s="56">
        <v>63.8</v>
      </c>
      <c r="E193" s="82"/>
      <c r="F193" s="57">
        <v>0</v>
      </c>
      <c r="G193" s="82"/>
    </row>
    <row r="194" spans="1:7" x14ac:dyDescent="0.25">
      <c r="A194" s="61">
        <v>191</v>
      </c>
      <c r="B194" s="13" t="s">
        <v>1124</v>
      </c>
      <c r="C194" s="62" t="s">
        <v>154</v>
      </c>
      <c r="D194" s="56">
        <v>38.5</v>
      </c>
      <c r="E194" s="82"/>
      <c r="F194" s="57">
        <v>37.400000000000006</v>
      </c>
      <c r="G194" s="82"/>
    </row>
    <row r="195" spans="1:7" x14ac:dyDescent="0.25">
      <c r="A195" s="61">
        <v>192</v>
      </c>
      <c r="B195" s="13" t="s">
        <v>1125</v>
      </c>
      <c r="C195" s="62" t="s">
        <v>154</v>
      </c>
      <c r="D195" s="56">
        <v>316.8</v>
      </c>
      <c r="E195" s="82"/>
      <c r="F195" s="57">
        <v>148.5</v>
      </c>
      <c r="G195" s="82"/>
    </row>
    <row r="196" spans="1:7" x14ac:dyDescent="0.25">
      <c r="A196" s="61">
        <v>193</v>
      </c>
      <c r="B196" s="13" t="s">
        <v>1126</v>
      </c>
      <c r="C196" s="62" t="s">
        <v>154</v>
      </c>
      <c r="D196" s="56">
        <v>18.700000000000003</v>
      </c>
      <c r="E196" s="82"/>
      <c r="F196" s="57">
        <v>0</v>
      </c>
      <c r="G196" s="82"/>
    </row>
    <row r="197" spans="1:7" x14ac:dyDescent="0.25">
      <c r="A197" s="61">
        <v>194</v>
      </c>
      <c r="B197" s="13" t="s">
        <v>1127</v>
      </c>
      <c r="C197" s="62" t="s">
        <v>154</v>
      </c>
      <c r="D197" s="56">
        <v>83.6</v>
      </c>
      <c r="E197" s="82"/>
      <c r="F197" s="57">
        <v>75.899999999999991</v>
      </c>
      <c r="G197" s="82"/>
    </row>
    <row r="198" spans="1:7" x14ac:dyDescent="0.25">
      <c r="A198" s="61">
        <v>195</v>
      </c>
      <c r="B198" s="13" t="s">
        <v>1128</v>
      </c>
      <c r="C198" s="62" t="s">
        <v>154</v>
      </c>
      <c r="D198" s="56">
        <v>0</v>
      </c>
      <c r="E198" s="82"/>
      <c r="F198" s="57">
        <v>52.8</v>
      </c>
      <c r="G198" s="82"/>
    </row>
    <row r="199" spans="1:7" x14ac:dyDescent="0.25">
      <c r="A199" s="61">
        <v>196</v>
      </c>
      <c r="B199" s="13" t="s">
        <v>1129</v>
      </c>
      <c r="C199" s="62" t="s">
        <v>154</v>
      </c>
      <c r="D199" s="56">
        <v>107.8</v>
      </c>
      <c r="E199" s="82"/>
      <c r="F199" s="57">
        <v>71.5</v>
      </c>
      <c r="G199" s="82"/>
    </row>
    <row r="200" spans="1:7" x14ac:dyDescent="0.25">
      <c r="A200" s="61">
        <v>197</v>
      </c>
      <c r="B200" s="13" t="s">
        <v>1130</v>
      </c>
      <c r="C200" s="62" t="s">
        <v>154</v>
      </c>
      <c r="D200" s="56">
        <v>107.8</v>
      </c>
      <c r="E200" s="82"/>
      <c r="F200" s="57">
        <v>71.5</v>
      </c>
      <c r="G200" s="82"/>
    </row>
    <row r="201" spans="1:7" x14ac:dyDescent="0.25">
      <c r="A201" s="61">
        <v>198</v>
      </c>
      <c r="B201" s="13" t="s">
        <v>1131</v>
      </c>
      <c r="C201" s="62" t="s">
        <v>154</v>
      </c>
      <c r="D201" s="56">
        <v>563.20000000000005</v>
      </c>
      <c r="E201" s="82"/>
      <c r="F201" s="57">
        <v>51.699999999999996</v>
      </c>
      <c r="G201" s="82"/>
    </row>
    <row r="202" spans="1:7" x14ac:dyDescent="0.25">
      <c r="A202" s="61">
        <v>199</v>
      </c>
      <c r="B202" s="13" t="s">
        <v>1132</v>
      </c>
      <c r="C202" s="62" t="s">
        <v>154</v>
      </c>
      <c r="D202" s="56">
        <v>27.5</v>
      </c>
      <c r="E202" s="82"/>
      <c r="F202" s="57">
        <v>26.4</v>
      </c>
      <c r="G202" s="82"/>
    </row>
    <row r="203" spans="1:7" x14ac:dyDescent="0.25">
      <c r="A203" s="61">
        <v>200</v>
      </c>
      <c r="B203" s="13" t="s">
        <v>1133</v>
      </c>
      <c r="C203" s="62" t="s">
        <v>154</v>
      </c>
      <c r="D203" s="56">
        <v>0</v>
      </c>
      <c r="E203" s="82"/>
      <c r="F203" s="57">
        <v>193.6</v>
      </c>
      <c r="G203" s="82"/>
    </row>
    <row r="204" spans="1:7" x14ac:dyDescent="0.25">
      <c r="A204" s="61">
        <v>201</v>
      </c>
      <c r="B204" s="13" t="s">
        <v>1134</v>
      </c>
      <c r="C204" s="62" t="s">
        <v>154</v>
      </c>
      <c r="D204" s="56">
        <v>22</v>
      </c>
      <c r="E204" s="82"/>
      <c r="F204" s="57">
        <v>9.9</v>
      </c>
      <c r="G204" s="82"/>
    </row>
    <row r="205" spans="1:7" x14ac:dyDescent="0.25">
      <c r="A205" s="61">
        <v>202</v>
      </c>
      <c r="B205" s="13" t="s">
        <v>1135</v>
      </c>
      <c r="C205" s="62" t="s">
        <v>154</v>
      </c>
      <c r="D205" s="56">
        <v>151.79999999999998</v>
      </c>
      <c r="E205" s="82"/>
      <c r="F205" s="57">
        <v>31.9</v>
      </c>
      <c r="G205" s="82"/>
    </row>
    <row r="206" spans="1:7" x14ac:dyDescent="0.25">
      <c r="A206" s="61">
        <v>203</v>
      </c>
      <c r="B206" s="13" t="s">
        <v>1136</v>
      </c>
      <c r="C206" s="62" t="s">
        <v>154</v>
      </c>
      <c r="D206" s="56">
        <v>63.8</v>
      </c>
      <c r="E206" s="82"/>
      <c r="F206" s="57">
        <v>0</v>
      </c>
      <c r="G206" s="82"/>
    </row>
    <row r="207" spans="1:7" x14ac:dyDescent="0.25">
      <c r="A207" s="61">
        <v>204</v>
      </c>
      <c r="B207" s="13" t="s">
        <v>1137</v>
      </c>
      <c r="C207" s="62" t="s">
        <v>154</v>
      </c>
      <c r="D207" s="56">
        <v>35.200000000000003</v>
      </c>
      <c r="E207" s="82"/>
      <c r="F207" s="57">
        <v>42.9</v>
      </c>
      <c r="G207" s="82"/>
    </row>
    <row r="208" spans="1:7" x14ac:dyDescent="0.25">
      <c r="A208" s="61">
        <v>205</v>
      </c>
      <c r="B208" s="13" t="s">
        <v>1138</v>
      </c>
      <c r="C208" s="62" t="s">
        <v>154</v>
      </c>
      <c r="D208" s="56">
        <v>0</v>
      </c>
      <c r="E208" s="82"/>
      <c r="F208" s="57">
        <v>26.4</v>
      </c>
      <c r="G208" s="82"/>
    </row>
    <row r="209" spans="1:7" x14ac:dyDescent="0.25">
      <c r="A209" s="61">
        <v>206</v>
      </c>
      <c r="B209" s="13" t="s">
        <v>1139</v>
      </c>
      <c r="C209" s="62" t="s">
        <v>154</v>
      </c>
      <c r="D209" s="56">
        <v>151.79999999999998</v>
      </c>
      <c r="E209" s="82"/>
      <c r="F209" s="57">
        <v>31.9</v>
      </c>
      <c r="G209" s="82"/>
    </row>
    <row r="210" spans="1:7" x14ac:dyDescent="0.25">
      <c r="A210" s="61">
        <v>207</v>
      </c>
      <c r="B210" s="13" t="s">
        <v>1140</v>
      </c>
      <c r="C210" s="62" t="s">
        <v>154</v>
      </c>
      <c r="D210" s="56">
        <v>1.1000000000000001</v>
      </c>
      <c r="E210" s="82"/>
      <c r="F210" s="57">
        <v>0</v>
      </c>
      <c r="G210" s="82"/>
    </row>
    <row r="211" spans="1:7" x14ac:dyDescent="0.25">
      <c r="A211" s="61">
        <v>208</v>
      </c>
      <c r="B211" s="13" t="s">
        <v>1141</v>
      </c>
      <c r="C211" s="62" t="s">
        <v>154</v>
      </c>
      <c r="D211" s="56">
        <v>9.9</v>
      </c>
      <c r="E211" s="82"/>
      <c r="F211" s="57">
        <v>0</v>
      </c>
      <c r="G211" s="82"/>
    </row>
    <row r="212" spans="1:7" x14ac:dyDescent="0.25">
      <c r="A212" s="61">
        <v>209</v>
      </c>
      <c r="B212" s="13" t="s">
        <v>1142</v>
      </c>
      <c r="C212" s="62" t="s">
        <v>154</v>
      </c>
      <c r="D212" s="56">
        <v>0</v>
      </c>
      <c r="E212" s="82"/>
      <c r="F212" s="57">
        <v>24.2</v>
      </c>
      <c r="G212" s="82"/>
    </row>
    <row r="213" spans="1:7" x14ac:dyDescent="0.25">
      <c r="A213" s="61">
        <v>210</v>
      </c>
      <c r="B213" s="13" t="s">
        <v>1143</v>
      </c>
      <c r="C213" s="62" t="s">
        <v>154</v>
      </c>
      <c r="D213" s="56">
        <v>49.5</v>
      </c>
      <c r="E213" s="82"/>
      <c r="F213" s="57">
        <v>22</v>
      </c>
      <c r="G213" s="82"/>
    </row>
    <row r="214" spans="1:7" x14ac:dyDescent="0.25">
      <c r="A214" s="61">
        <v>211</v>
      </c>
      <c r="B214" s="13" t="s">
        <v>1144</v>
      </c>
      <c r="C214" s="62" t="s">
        <v>154</v>
      </c>
      <c r="D214" s="56">
        <v>9.9</v>
      </c>
      <c r="E214" s="82"/>
      <c r="F214" s="57">
        <v>0</v>
      </c>
      <c r="G214" s="82"/>
    </row>
    <row r="215" spans="1:7" x14ac:dyDescent="0.25">
      <c r="A215" s="61">
        <v>212</v>
      </c>
      <c r="B215" s="13" t="s">
        <v>1145</v>
      </c>
      <c r="C215" s="62" t="s">
        <v>154</v>
      </c>
      <c r="D215" s="56">
        <v>158.4</v>
      </c>
      <c r="E215" s="82"/>
      <c r="F215" s="57">
        <v>52.8</v>
      </c>
      <c r="G215" s="82"/>
    </row>
    <row r="216" spans="1:7" x14ac:dyDescent="0.25">
      <c r="A216" s="61">
        <v>213</v>
      </c>
      <c r="B216" s="13" t="s">
        <v>1146</v>
      </c>
      <c r="C216" s="62" t="s">
        <v>154</v>
      </c>
      <c r="D216" s="56">
        <v>0</v>
      </c>
      <c r="E216" s="82"/>
      <c r="F216" s="57">
        <v>75.899999999999991</v>
      </c>
      <c r="G216" s="82"/>
    </row>
    <row r="217" spans="1:7" x14ac:dyDescent="0.25">
      <c r="A217" s="61">
        <v>214</v>
      </c>
      <c r="B217" s="13" t="s">
        <v>1147</v>
      </c>
      <c r="C217" s="62" t="s">
        <v>154</v>
      </c>
      <c r="D217" s="56">
        <v>88</v>
      </c>
      <c r="E217" s="82"/>
      <c r="F217" s="57">
        <v>26.4</v>
      </c>
      <c r="G217" s="82"/>
    </row>
    <row r="218" spans="1:7" x14ac:dyDescent="0.25">
      <c r="A218" s="61">
        <v>215</v>
      </c>
      <c r="B218" s="13" t="s">
        <v>1148</v>
      </c>
      <c r="C218" s="62" t="s">
        <v>154</v>
      </c>
      <c r="D218" s="56">
        <v>0</v>
      </c>
      <c r="E218" s="82"/>
      <c r="F218" s="57">
        <v>31.9</v>
      </c>
      <c r="G218" s="82"/>
    </row>
    <row r="219" spans="1:7" x14ac:dyDescent="0.25">
      <c r="A219" s="61">
        <v>216</v>
      </c>
      <c r="B219" s="13" t="s">
        <v>1149</v>
      </c>
      <c r="C219" s="62" t="s">
        <v>154</v>
      </c>
      <c r="D219" s="56">
        <v>20.9</v>
      </c>
      <c r="E219" s="82"/>
      <c r="F219" s="57">
        <v>0</v>
      </c>
      <c r="G219" s="82"/>
    </row>
    <row r="220" spans="1:7" x14ac:dyDescent="0.25">
      <c r="A220" s="61">
        <v>217</v>
      </c>
      <c r="B220" s="13" t="s">
        <v>1150</v>
      </c>
      <c r="C220" s="62" t="s">
        <v>154</v>
      </c>
      <c r="D220" s="56">
        <v>7.7000000000000011</v>
      </c>
      <c r="E220" s="82"/>
      <c r="F220" s="57">
        <v>5.5</v>
      </c>
      <c r="G220" s="82"/>
    </row>
    <row r="221" spans="1:7" x14ac:dyDescent="0.25">
      <c r="A221" s="61">
        <v>218</v>
      </c>
      <c r="B221" s="13" t="s">
        <v>1151</v>
      </c>
      <c r="C221" s="62" t="s">
        <v>154</v>
      </c>
      <c r="D221" s="56">
        <v>0</v>
      </c>
      <c r="E221" s="82"/>
      <c r="F221" s="57">
        <v>322.3</v>
      </c>
      <c r="G221" s="82"/>
    </row>
    <row r="222" spans="1:7" x14ac:dyDescent="0.25">
      <c r="A222" s="61">
        <v>219</v>
      </c>
      <c r="B222" s="13" t="s">
        <v>1152</v>
      </c>
      <c r="C222" s="62" t="s">
        <v>154</v>
      </c>
      <c r="D222" s="56">
        <v>0</v>
      </c>
      <c r="E222" s="82"/>
      <c r="F222" s="57">
        <v>160.6</v>
      </c>
      <c r="G222" s="82"/>
    </row>
    <row r="223" spans="1:7" x14ac:dyDescent="0.25">
      <c r="A223" s="61">
        <v>220</v>
      </c>
      <c r="B223" s="13" t="s">
        <v>1153</v>
      </c>
      <c r="C223" s="62" t="s">
        <v>154</v>
      </c>
      <c r="D223" s="56">
        <v>0</v>
      </c>
      <c r="E223" s="82"/>
      <c r="F223" s="57">
        <v>52.8</v>
      </c>
      <c r="G223" s="82"/>
    </row>
    <row r="224" spans="1:7" x14ac:dyDescent="0.25">
      <c r="A224" s="61">
        <v>221</v>
      </c>
      <c r="B224" s="13" t="s">
        <v>1154</v>
      </c>
      <c r="C224" s="62" t="s">
        <v>154</v>
      </c>
      <c r="D224" s="56">
        <v>0</v>
      </c>
      <c r="E224" s="82"/>
      <c r="F224" s="57">
        <v>2185.7000000000003</v>
      </c>
      <c r="G224" s="82"/>
    </row>
    <row r="225" spans="1:7" x14ac:dyDescent="0.25">
      <c r="A225" s="61">
        <v>222</v>
      </c>
      <c r="B225" s="13" t="s">
        <v>1155</v>
      </c>
      <c r="C225" s="62" t="s">
        <v>154</v>
      </c>
      <c r="D225" s="56">
        <v>0</v>
      </c>
      <c r="E225" s="82"/>
      <c r="F225" s="57">
        <v>129.79999999999998</v>
      </c>
      <c r="G225" s="82"/>
    </row>
    <row r="226" spans="1:7" x14ac:dyDescent="0.25">
      <c r="A226" s="61">
        <v>223</v>
      </c>
      <c r="B226" s="13" t="s">
        <v>208</v>
      </c>
      <c r="C226" s="62" t="s">
        <v>154</v>
      </c>
      <c r="D226" s="56">
        <v>0</v>
      </c>
      <c r="E226" s="82"/>
      <c r="F226" s="57">
        <v>2.2000000000000002</v>
      </c>
      <c r="G226" s="82"/>
    </row>
    <row r="227" spans="1:7" x14ac:dyDescent="0.25">
      <c r="A227" s="61">
        <v>224</v>
      </c>
      <c r="B227" s="13" t="s">
        <v>893</v>
      </c>
      <c r="C227" s="62" t="s">
        <v>154</v>
      </c>
      <c r="D227" s="56">
        <v>0</v>
      </c>
      <c r="E227" s="82"/>
      <c r="F227" s="57">
        <v>7.7000000000000011</v>
      </c>
      <c r="G227" s="82"/>
    </row>
    <row r="228" spans="1:7" x14ac:dyDescent="0.25">
      <c r="A228" s="61">
        <v>225</v>
      </c>
      <c r="B228" s="13" t="s">
        <v>1156</v>
      </c>
      <c r="C228" s="62" t="s">
        <v>154</v>
      </c>
      <c r="D228" s="56">
        <v>0</v>
      </c>
      <c r="E228" s="82"/>
      <c r="F228" s="57">
        <v>3.3</v>
      </c>
      <c r="G228" s="82"/>
    </row>
    <row r="229" spans="1:7" x14ac:dyDescent="0.25">
      <c r="A229" s="61">
        <v>226</v>
      </c>
      <c r="B229" s="13" t="s">
        <v>240</v>
      </c>
      <c r="C229" s="62" t="s">
        <v>154</v>
      </c>
      <c r="D229" s="56">
        <v>0</v>
      </c>
      <c r="E229" s="82"/>
      <c r="F229" s="57">
        <v>5.5</v>
      </c>
      <c r="G229" s="82"/>
    </row>
    <row r="230" spans="1:7" x14ac:dyDescent="0.25">
      <c r="A230" s="61">
        <v>227</v>
      </c>
      <c r="B230" s="13" t="s">
        <v>1157</v>
      </c>
      <c r="C230" s="62" t="s">
        <v>154</v>
      </c>
      <c r="D230" s="56">
        <v>18.700000000000003</v>
      </c>
      <c r="E230" s="82"/>
      <c r="F230" s="57">
        <v>0</v>
      </c>
      <c r="G230" s="82"/>
    </row>
    <row r="231" spans="1:7" x14ac:dyDescent="0.25">
      <c r="A231" s="61">
        <v>228</v>
      </c>
      <c r="B231" s="13" t="s">
        <v>1158</v>
      </c>
      <c r="C231" s="62" t="s">
        <v>154</v>
      </c>
      <c r="D231" s="56">
        <v>0</v>
      </c>
      <c r="E231" s="82"/>
      <c r="F231" s="57">
        <v>9.9</v>
      </c>
      <c r="G231" s="82"/>
    </row>
    <row r="232" spans="1:7" x14ac:dyDescent="0.25">
      <c r="A232" s="61">
        <v>229</v>
      </c>
      <c r="B232" s="13" t="s">
        <v>1159</v>
      </c>
      <c r="C232" s="62" t="s">
        <v>154</v>
      </c>
      <c r="D232" s="56">
        <v>0</v>
      </c>
      <c r="E232" s="82"/>
      <c r="F232" s="57">
        <v>42.9</v>
      </c>
      <c r="G232" s="82"/>
    </row>
    <row r="233" spans="1:7" x14ac:dyDescent="0.25">
      <c r="A233" s="61">
        <v>230</v>
      </c>
      <c r="B233" s="13" t="s">
        <v>110</v>
      </c>
      <c r="C233" s="62" t="s">
        <v>33</v>
      </c>
      <c r="D233" s="56">
        <v>93.5</v>
      </c>
      <c r="E233" s="82"/>
      <c r="F233" s="57">
        <v>42.9</v>
      </c>
      <c r="G233" s="82"/>
    </row>
    <row r="234" spans="1:7" x14ac:dyDescent="0.25">
      <c r="A234" s="61">
        <v>231</v>
      </c>
      <c r="B234" s="13" t="s">
        <v>111</v>
      </c>
      <c r="C234" s="62" t="s">
        <v>33</v>
      </c>
      <c r="D234" s="56">
        <v>80.3</v>
      </c>
      <c r="E234" s="82"/>
      <c r="F234" s="57">
        <v>42.9</v>
      </c>
      <c r="G234" s="82"/>
    </row>
    <row r="235" spans="1:7" x14ac:dyDescent="0.25">
      <c r="A235" s="61">
        <v>232</v>
      </c>
      <c r="B235" s="13" t="s">
        <v>1160</v>
      </c>
      <c r="C235" s="62" t="s">
        <v>154</v>
      </c>
      <c r="D235" s="56">
        <v>0</v>
      </c>
      <c r="E235" s="82"/>
      <c r="F235" s="57">
        <v>26.4</v>
      </c>
      <c r="G235" s="82"/>
    </row>
    <row r="236" spans="1:7" x14ac:dyDescent="0.25">
      <c r="A236" s="61">
        <v>233</v>
      </c>
      <c r="B236" s="13" t="s">
        <v>1161</v>
      </c>
      <c r="C236" s="62" t="s">
        <v>154</v>
      </c>
      <c r="D236" s="56">
        <v>51.699999999999996</v>
      </c>
      <c r="E236" s="82"/>
      <c r="F236" s="57">
        <v>0</v>
      </c>
      <c r="G236" s="82"/>
    </row>
    <row r="237" spans="1:7" x14ac:dyDescent="0.25">
      <c r="A237" s="61">
        <v>234</v>
      </c>
      <c r="B237" s="13" t="s">
        <v>1162</v>
      </c>
      <c r="C237" s="62" t="s">
        <v>154</v>
      </c>
      <c r="D237" s="56">
        <v>63.8</v>
      </c>
      <c r="E237" s="82"/>
      <c r="F237" s="57">
        <v>0</v>
      </c>
      <c r="G237" s="82"/>
    </row>
    <row r="238" spans="1:7" x14ac:dyDescent="0.25">
      <c r="A238" s="61">
        <v>235</v>
      </c>
      <c r="B238" s="13" t="s">
        <v>1163</v>
      </c>
      <c r="C238" s="62" t="s">
        <v>154</v>
      </c>
      <c r="D238" s="56">
        <v>22</v>
      </c>
      <c r="E238" s="82"/>
      <c r="F238" s="57">
        <v>0</v>
      </c>
      <c r="G238" s="82"/>
    </row>
    <row r="239" spans="1:7" x14ac:dyDescent="0.25">
      <c r="A239" s="61">
        <v>236</v>
      </c>
      <c r="B239" s="13" t="s">
        <v>1164</v>
      </c>
      <c r="C239" s="62" t="s">
        <v>154</v>
      </c>
      <c r="D239" s="56">
        <v>409.20000000000005</v>
      </c>
      <c r="E239" s="82"/>
      <c r="F239" s="57">
        <v>0</v>
      </c>
      <c r="G239" s="82"/>
    </row>
    <row r="240" spans="1:7" x14ac:dyDescent="0.25">
      <c r="A240" s="61">
        <v>237</v>
      </c>
      <c r="B240" s="13" t="s">
        <v>1165</v>
      </c>
      <c r="C240" s="62" t="s">
        <v>154</v>
      </c>
      <c r="D240" s="56">
        <v>17.600000000000001</v>
      </c>
      <c r="E240" s="82"/>
      <c r="F240" s="57">
        <v>0</v>
      </c>
      <c r="G240" s="82"/>
    </row>
    <row r="241" spans="1:7" x14ac:dyDescent="0.25">
      <c r="A241" s="61">
        <v>238</v>
      </c>
      <c r="B241" s="13" t="s">
        <v>1166</v>
      </c>
      <c r="C241" s="62" t="s">
        <v>33</v>
      </c>
      <c r="D241" s="56">
        <v>40.700000000000003</v>
      </c>
      <c r="E241" s="82"/>
      <c r="F241" s="57">
        <v>0</v>
      </c>
      <c r="G241" s="82"/>
    </row>
    <row r="242" spans="1:7" x14ac:dyDescent="0.25">
      <c r="A242" s="61">
        <v>239</v>
      </c>
      <c r="B242" s="13" t="s">
        <v>1167</v>
      </c>
      <c r="C242" s="62" t="s">
        <v>33</v>
      </c>
      <c r="D242" s="56">
        <v>0</v>
      </c>
      <c r="E242" s="82"/>
      <c r="F242" s="57">
        <v>0</v>
      </c>
      <c r="G242" s="82"/>
    </row>
    <row r="243" spans="1:7" x14ac:dyDescent="0.25">
      <c r="A243" s="61">
        <v>240</v>
      </c>
      <c r="B243" s="13" t="s">
        <v>1168</v>
      </c>
      <c r="C243" s="62" t="s">
        <v>154</v>
      </c>
      <c r="D243" s="56">
        <v>0</v>
      </c>
      <c r="E243" s="82"/>
      <c r="F243" s="57">
        <v>0</v>
      </c>
      <c r="G243" s="82"/>
    </row>
    <row r="244" spans="1:7" ht="24" x14ac:dyDescent="0.25">
      <c r="A244" s="61">
        <v>241</v>
      </c>
      <c r="B244" s="13" t="s">
        <v>1169</v>
      </c>
      <c r="C244" s="62" t="s">
        <v>154</v>
      </c>
      <c r="D244" s="56">
        <v>0</v>
      </c>
      <c r="E244" s="82"/>
      <c r="F244" s="57">
        <v>0</v>
      </c>
      <c r="G244" s="82"/>
    </row>
    <row r="245" spans="1:7" x14ac:dyDescent="0.25">
      <c r="A245" s="61">
        <v>242</v>
      </c>
      <c r="B245" s="13" t="s">
        <v>1170</v>
      </c>
      <c r="C245" s="62" t="s">
        <v>154</v>
      </c>
      <c r="D245" s="56">
        <v>0</v>
      </c>
      <c r="E245" s="82"/>
      <c r="F245" s="57">
        <v>0</v>
      </c>
      <c r="G245" s="82"/>
    </row>
    <row r="246" spans="1:7" x14ac:dyDescent="0.25">
      <c r="A246" s="61">
        <v>243</v>
      </c>
      <c r="B246" s="13" t="s">
        <v>1171</v>
      </c>
      <c r="C246" s="61" t="s">
        <v>624</v>
      </c>
      <c r="D246" s="56">
        <v>29.700000000000003</v>
      </c>
      <c r="E246" s="82"/>
      <c r="F246" s="57">
        <v>0</v>
      </c>
      <c r="G246" s="82"/>
    </row>
    <row r="247" spans="1:7" x14ac:dyDescent="0.25">
      <c r="A247" s="61">
        <v>244</v>
      </c>
      <c r="B247" s="13" t="s">
        <v>1172</v>
      </c>
      <c r="C247" s="61" t="s">
        <v>624</v>
      </c>
      <c r="D247" s="56">
        <v>19.8</v>
      </c>
      <c r="E247" s="82"/>
      <c r="F247" s="57">
        <v>0</v>
      </c>
      <c r="G247" s="82"/>
    </row>
    <row r="248" spans="1:7" x14ac:dyDescent="0.25">
      <c r="A248" s="61">
        <v>245</v>
      </c>
      <c r="B248" s="13" t="s">
        <v>1173</v>
      </c>
      <c r="C248" s="61" t="s">
        <v>624</v>
      </c>
      <c r="D248" s="56">
        <v>14.3</v>
      </c>
      <c r="E248" s="82"/>
      <c r="F248" s="57">
        <v>0</v>
      </c>
      <c r="G248" s="82"/>
    </row>
    <row r="249" spans="1:7" x14ac:dyDescent="0.25">
      <c r="A249" s="61">
        <v>246</v>
      </c>
      <c r="B249" s="13" t="s">
        <v>1174</v>
      </c>
      <c r="C249" s="61" t="s">
        <v>624</v>
      </c>
      <c r="D249" s="56">
        <v>27.5</v>
      </c>
      <c r="E249" s="82"/>
      <c r="F249" s="57">
        <v>0</v>
      </c>
      <c r="G249" s="82"/>
    </row>
    <row r="250" spans="1:7" x14ac:dyDescent="0.25">
      <c r="A250" s="61">
        <v>247</v>
      </c>
      <c r="B250" s="13" t="s">
        <v>1175</v>
      </c>
      <c r="C250" s="61" t="s">
        <v>624</v>
      </c>
      <c r="D250" s="56">
        <v>22</v>
      </c>
      <c r="E250" s="82"/>
      <c r="F250" s="57">
        <v>0</v>
      </c>
      <c r="G250" s="82"/>
    </row>
    <row r="251" spans="1:7" x14ac:dyDescent="0.25">
      <c r="A251" s="61">
        <v>248</v>
      </c>
      <c r="B251" s="13" t="s">
        <v>1176</v>
      </c>
      <c r="C251" s="61" t="s">
        <v>624</v>
      </c>
      <c r="D251" s="56">
        <v>7.7000000000000011</v>
      </c>
      <c r="E251" s="82"/>
      <c r="F251" s="57">
        <v>0</v>
      </c>
      <c r="G251" s="82"/>
    </row>
    <row r="252" spans="1:7" x14ac:dyDescent="0.25">
      <c r="A252" s="61">
        <v>249</v>
      </c>
      <c r="B252" s="13" t="s">
        <v>1177</v>
      </c>
      <c r="C252" s="61" t="s">
        <v>624</v>
      </c>
      <c r="D252" s="56">
        <v>8.8000000000000007</v>
      </c>
      <c r="E252" s="82"/>
      <c r="F252" s="57">
        <v>0</v>
      </c>
      <c r="G252" s="82"/>
    </row>
    <row r="253" spans="1:7" x14ac:dyDescent="0.25">
      <c r="A253" s="61">
        <v>250</v>
      </c>
      <c r="B253" s="13" t="s">
        <v>1178</v>
      </c>
      <c r="C253" s="61" t="s">
        <v>624</v>
      </c>
      <c r="D253" s="56">
        <v>5.5</v>
      </c>
      <c r="E253" s="82"/>
      <c r="F253" s="57">
        <v>0</v>
      </c>
      <c r="G253" s="82"/>
    </row>
    <row r="254" spans="1:7" x14ac:dyDescent="0.25">
      <c r="A254" s="61">
        <v>251</v>
      </c>
      <c r="B254" s="13" t="s">
        <v>561</v>
      </c>
      <c r="C254" s="61" t="s">
        <v>927</v>
      </c>
      <c r="D254" s="56">
        <v>2.2000000000000002</v>
      </c>
      <c r="E254" s="82"/>
      <c r="F254" s="57">
        <v>0</v>
      </c>
      <c r="G254" s="82"/>
    </row>
    <row r="255" spans="1:7" x14ac:dyDescent="0.25">
      <c r="A255" s="61">
        <v>252</v>
      </c>
      <c r="B255" s="13" t="s">
        <v>1179</v>
      </c>
      <c r="C255" s="61" t="s">
        <v>624</v>
      </c>
      <c r="D255" s="56">
        <v>11</v>
      </c>
      <c r="E255" s="82"/>
      <c r="F255" s="57">
        <v>0</v>
      </c>
      <c r="G255" s="82"/>
    </row>
    <row r="256" spans="1:7" x14ac:dyDescent="0.25">
      <c r="A256" s="63">
        <v>253</v>
      </c>
      <c r="B256" s="13" t="s">
        <v>1180</v>
      </c>
      <c r="C256" s="63" t="s">
        <v>624</v>
      </c>
      <c r="D256" s="56">
        <v>1.1000000000000001</v>
      </c>
      <c r="E256" s="82"/>
      <c r="F256" s="57">
        <v>0</v>
      </c>
      <c r="G256" s="82"/>
    </row>
    <row r="257" spans="1:7" x14ac:dyDescent="0.25">
      <c r="A257" s="63">
        <v>254</v>
      </c>
      <c r="B257" s="13" t="s">
        <v>1181</v>
      </c>
      <c r="C257" s="63" t="s">
        <v>624</v>
      </c>
      <c r="D257" s="56">
        <v>22</v>
      </c>
      <c r="E257" s="82"/>
      <c r="F257" s="57">
        <v>0</v>
      </c>
      <c r="G257" s="82"/>
    </row>
    <row r="258" spans="1:7" x14ac:dyDescent="0.25">
      <c r="A258" s="63">
        <v>255</v>
      </c>
      <c r="B258" s="13" t="s">
        <v>1182</v>
      </c>
      <c r="C258" s="64" t="s">
        <v>154</v>
      </c>
      <c r="D258" s="56">
        <v>89.100000000000009</v>
      </c>
      <c r="E258" s="82"/>
      <c r="F258" s="57">
        <v>0</v>
      </c>
      <c r="G258" s="82"/>
    </row>
    <row r="259" spans="1:7" x14ac:dyDescent="0.25">
      <c r="A259" s="63">
        <v>256</v>
      </c>
      <c r="B259" s="13" t="s">
        <v>1183</v>
      </c>
      <c r="C259" s="64" t="s">
        <v>154</v>
      </c>
      <c r="D259" s="56">
        <v>77</v>
      </c>
      <c r="E259" s="82"/>
      <c r="F259" s="57">
        <v>0</v>
      </c>
      <c r="G259" s="82"/>
    </row>
    <row r="260" spans="1:7" x14ac:dyDescent="0.25">
      <c r="A260" s="63">
        <v>257</v>
      </c>
      <c r="B260" s="13" t="s">
        <v>881</v>
      </c>
      <c r="C260" s="64" t="s">
        <v>154</v>
      </c>
      <c r="D260" s="56">
        <v>206.79999999999998</v>
      </c>
      <c r="E260" s="82"/>
      <c r="F260" s="57">
        <v>0</v>
      </c>
      <c r="G260" s="82"/>
    </row>
    <row r="261" spans="1:7" x14ac:dyDescent="0.25">
      <c r="A261" s="63">
        <v>258</v>
      </c>
      <c r="B261" s="13" t="s">
        <v>1184</v>
      </c>
      <c r="C261" s="64" t="s">
        <v>154</v>
      </c>
      <c r="D261" s="56">
        <v>0</v>
      </c>
      <c r="E261" s="82"/>
      <c r="F261" s="57">
        <v>0</v>
      </c>
      <c r="G261" s="82"/>
    </row>
    <row r="262" spans="1:7" x14ac:dyDescent="0.25">
      <c r="A262" s="63">
        <v>259</v>
      </c>
      <c r="B262" s="13" t="s">
        <v>1185</v>
      </c>
      <c r="C262" s="64" t="s">
        <v>154</v>
      </c>
      <c r="D262" s="56">
        <v>0</v>
      </c>
      <c r="E262" s="82"/>
      <c r="F262" s="57">
        <v>185.9</v>
      </c>
      <c r="G262" s="82"/>
    </row>
    <row r="263" spans="1:7" x14ac:dyDescent="0.25">
      <c r="A263" s="63">
        <v>260</v>
      </c>
      <c r="B263" s="13" t="s">
        <v>1186</v>
      </c>
      <c r="C263" s="64" t="s">
        <v>154</v>
      </c>
      <c r="D263" s="56">
        <v>16.5</v>
      </c>
      <c r="E263" s="82"/>
      <c r="F263" s="57">
        <v>0</v>
      </c>
      <c r="G263" s="82"/>
    </row>
    <row r="264" spans="1:7" x14ac:dyDescent="0.25">
      <c r="A264" s="63">
        <v>261</v>
      </c>
      <c r="B264" s="13" t="s">
        <v>1187</v>
      </c>
      <c r="C264" s="64" t="s">
        <v>154</v>
      </c>
      <c r="D264" s="56">
        <v>24.2</v>
      </c>
      <c r="E264" s="82"/>
      <c r="F264" s="57">
        <v>0</v>
      </c>
      <c r="G264" s="82"/>
    </row>
    <row r="265" spans="1:7" x14ac:dyDescent="0.25">
      <c r="A265" s="63">
        <v>262</v>
      </c>
      <c r="B265" s="13" t="s">
        <v>1188</v>
      </c>
      <c r="C265" s="64" t="s">
        <v>154</v>
      </c>
      <c r="D265" s="56">
        <v>39.6</v>
      </c>
      <c r="E265" s="82"/>
      <c r="F265" s="57">
        <v>0</v>
      </c>
      <c r="G265" s="82"/>
    </row>
    <row r="266" spans="1:7" x14ac:dyDescent="0.25">
      <c r="A266" s="63">
        <v>263</v>
      </c>
      <c r="B266" s="13" t="s">
        <v>1189</v>
      </c>
      <c r="C266" s="64" t="s">
        <v>624</v>
      </c>
      <c r="D266" s="56">
        <v>23.099999999999998</v>
      </c>
      <c r="E266" s="82"/>
      <c r="F266" s="57">
        <v>0</v>
      </c>
      <c r="G266" s="82"/>
    </row>
    <row r="267" spans="1:7" x14ac:dyDescent="0.25">
      <c r="A267" s="63">
        <v>264</v>
      </c>
      <c r="B267" s="13" t="s">
        <v>1190</v>
      </c>
      <c r="C267" s="64" t="s">
        <v>154</v>
      </c>
      <c r="D267" s="56">
        <v>0</v>
      </c>
      <c r="E267" s="82"/>
      <c r="F267" s="57">
        <v>18.700000000000003</v>
      </c>
      <c r="G267" s="82"/>
    </row>
    <row r="268" spans="1:7" x14ac:dyDescent="0.25">
      <c r="A268" s="63">
        <v>265</v>
      </c>
      <c r="B268" s="13" t="s">
        <v>1191</v>
      </c>
      <c r="C268" s="64" t="s">
        <v>154</v>
      </c>
      <c r="D268" s="56">
        <v>0</v>
      </c>
      <c r="E268" s="82"/>
      <c r="F268" s="57">
        <v>36.300000000000004</v>
      </c>
      <c r="G268" s="82"/>
    </row>
    <row r="269" spans="1:7" x14ac:dyDescent="0.25">
      <c r="A269" s="63">
        <v>266</v>
      </c>
      <c r="B269" s="13" t="s">
        <v>1192</v>
      </c>
      <c r="C269" s="65" t="s">
        <v>154</v>
      </c>
      <c r="D269" s="56">
        <v>0</v>
      </c>
      <c r="E269" s="82"/>
      <c r="F269" s="57">
        <v>1.1000000000000001</v>
      </c>
      <c r="G269" s="82"/>
    </row>
    <row r="270" spans="1:7" x14ac:dyDescent="0.25">
      <c r="A270" s="66">
        <v>267</v>
      </c>
      <c r="B270" s="13" t="s">
        <v>1193</v>
      </c>
      <c r="C270" s="67" t="s">
        <v>17</v>
      </c>
      <c r="D270" s="56">
        <v>36.300000000000004</v>
      </c>
      <c r="E270" s="82"/>
      <c r="F270" s="57">
        <v>0</v>
      </c>
      <c r="G270" s="82"/>
    </row>
    <row r="271" spans="1:7" x14ac:dyDescent="0.25">
      <c r="A271" s="66">
        <v>268</v>
      </c>
      <c r="B271" s="13" t="s">
        <v>1194</v>
      </c>
      <c r="C271" s="68" t="s">
        <v>125</v>
      </c>
      <c r="D271" s="56">
        <v>29.700000000000003</v>
      </c>
      <c r="E271" s="82"/>
      <c r="F271" s="57">
        <v>0</v>
      </c>
      <c r="G271" s="82"/>
    </row>
    <row r="272" spans="1:7" x14ac:dyDescent="0.25">
      <c r="A272" s="66">
        <v>269</v>
      </c>
      <c r="B272" s="13" t="s">
        <v>1195</v>
      </c>
      <c r="C272" s="68" t="s">
        <v>17</v>
      </c>
      <c r="D272" s="56">
        <v>0</v>
      </c>
      <c r="E272" s="82"/>
      <c r="F272" s="57">
        <v>36.300000000000004</v>
      </c>
      <c r="G272" s="82"/>
    </row>
    <row r="273" spans="1:7" x14ac:dyDescent="0.25">
      <c r="A273" s="66">
        <v>270</v>
      </c>
      <c r="B273" s="13" t="s">
        <v>1196</v>
      </c>
      <c r="C273" s="68" t="s">
        <v>17</v>
      </c>
      <c r="D273" s="56">
        <v>0</v>
      </c>
      <c r="E273" s="82"/>
      <c r="F273" s="57">
        <v>111.1</v>
      </c>
      <c r="G273" s="82"/>
    </row>
    <row r="274" spans="1:7" x14ac:dyDescent="0.25">
      <c r="A274" s="66">
        <v>271</v>
      </c>
      <c r="B274" s="13" t="s">
        <v>1197</v>
      </c>
      <c r="C274" s="67" t="s">
        <v>17</v>
      </c>
      <c r="D274" s="56">
        <v>372.90000000000003</v>
      </c>
      <c r="E274" s="82"/>
      <c r="F274" s="57">
        <v>0</v>
      </c>
      <c r="G274" s="82"/>
    </row>
    <row r="275" spans="1:7" x14ac:dyDescent="0.25">
      <c r="A275" s="66">
        <v>272</v>
      </c>
      <c r="B275" s="13" t="s">
        <v>1198</v>
      </c>
      <c r="C275" s="67" t="s">
        <v>17</v>
      </c>
      <c r="D275" s="56">
        <v>226.6</v>
      </c>
      <c r="E275" s="82"/>
      <c r="F275" s="57">
        <v>0</v>
      </c>
      <c r="G275" s="82"/>
    </row>
    <row r="276" spans="1:7" x14ac:dyDescent="0.25">
      <c r="A276" s="66">
        <v>273</v>
      </c>
      <c r="B276" s="13" t="s">
        <v>1199</v>
      </c>
      <c r="C276" s="68" t="s">
        <v>17</v>
      </c>
      <c r="D276" s="56">
        <v>182.6</v>
      </c>
      <c r="E276" s="82"/>
      <c r="F276" s="57">
        <v>0</v>
      </c>
      <c r="G276" s="82"/>
    </row>
    <row r="277" spans="1:7" x14ac:dyDescent="0.25">
      <c r="A277" s="66">
        <v>274</v>
      </c>
      <c r="B277" s="13" t="s">
        <v>1200</v>
      </c>
      <c r="C277" s="68" t="s">
        <v>17</v>
      </c>
      <c r="D277" s="56">
        <v>0</v>
      </c>
      <c r="E277" s="82"/>
      <c r="F277" s="57">
        <v>148.5</v>
      </c>
      <c r="G277" s="82"/>
    </row>
    <row r="278" spans="1:7" x14ac:dyDescent="0.25">
      <c r="A278" s="66">
        <v>275</v>
      </c>
      <c r="B278" s="13" t="s">
        <v>1201</v>
      </c>
      <c r="C278" s="68" t="s">
        <v>17</v>
      </c>
      <c r="D278" s="56">
        <v>0</v>
      </c>
      <c r="E278" s="82"/>
      <c r="F278" s="57">
        <v>55</v>
      </c>
      <c r="G278" s="82"/>
    </row>
    <row r="279" spans="1:7" x14ac:dyDescent="0.25">
      <c r="A279" s="66">
        <v>276</v>
      </c>
      <c r="B279" s="13" t="s">
        <v>1202</v>
      </c>
      <c r="C279" s="68" t="s">
        <v>17</v>
      </c>
      <c r="D279" s="56">
        <v>0</v>
      </c>
      <c r="E279" s="82"/>
      <c r="F279" s="57">
        <v>148.5</v>
      </c>
      <c r="G279" s="82"/>
    </row>
    <row r="280" spans="1:7" ht="12.75" x14ac:dyDescent="0.25">
      <c r="A280" s="134" t="s">
        <v>943</v>
      </c>
      <c r="B280" s="134"/>
      <c r="C280" s="134"/>
      <c r="D280" s="58">
        <f>SUM(D4:D279)</f>
        <v>51526.1</v>
      </c>
      <c r="E280" s="83"/>
      <c r="F280" s="59">
        <f>SUM(F4:F279)</f>
        <v>22477.599999999991</v>
      </c>
      <c r="G280" s="83"/>
    </row>
    <row r="281" spans="1:7" x14ac:dyDescent="0.25">
      <c r="A281" s="121" t="s">
        <v>13</v>
      </c>
      <c r="B281" s="122"/>
      <c r="C281" s="122"/>
      <c r="D281" s="135">
        <f>D280+F280</f>
        <v>74003.699999999983</v>
      </c>
      <c r="E281" s="136"/>
      <c r="F281" s="137"/>
      <c r="G281" s="89"/>
    </row>
    <row r="282" spans="1:7" ht="12.75" x14ac:dyDescent="0.25">
      <c r="A282" s="133"/>
      <c r="B282" s="133"/>
      <c r="C282" s="133"/>
      <c r="G282" s="90"/>
    </row>
    <row r="283" spans="1:7" x14ac:dyDescent="0.25">
      <c r="G283" s="77"/>
    </row>
    <row r="284" spans="1:7" x14ac:dyDescent="0.25">
      <c r="G284" s="77"/>
    </row>
    <row r="285" spans="1:7" x14ac:dyDescent="0.25">
      <c r="G285" s="77"/>
    </row>
    <row r="286" spans="1:7" x14ac:dyDescent="0.25">
      <c r="G286" s="77"/>
    </row>
    <row r="287" spans="1:7" x14ac:dyDescent="0.25">
      <c r="G287" s="77"/>
    </row>
    <row r="288" spans="1:7" x14ac:dyDescent="0.25">
      <c r="G288" s="77"/>
    </row>
    <row r="289" spans="7:7" x14ac:dyDescent="0.25">
      <c r="G289" s="77"/>
    </row>
    <row r="290" spans="7:7" x14ac:dyDescent="0.25">
      <c r="G290" s="77"/>
    </row>
    <row r="291" spans="7:7" x14ac:dyDescent="0.25">
      <c r="G291" s="77"/>
    </row>
    <row r="292" spans="7:7" x14ac:dyDescent="0.25">
      <c r="G292" s="77"/>
    </row>
    <row r="293" spans="7:7" x14ac:dyDescent="0.25">
      <c r="G293" s="77"/>
    </row>
    <row r="294" spans="7:7" x14ac:dyDescent="0.25">
      <c r="G294" s="77"/>
    </row>
    <row r="295" spans="7:7" x14ac:dyDescent="0.25">
      <c r="G295" s="77"/>
    </row>
    <row r="296" spans="7:7" x14ac:dyDescent="0.25">
      <c r="G296" s="77"/>
    </row>
    <row r="297" spans="7:7" x14ac:dyDescent="0.25">
      <c r="G297" s="77"/>
    </row>
    <row r="298" spans="7:7" x14ac:dyDescent="0.25">
      <c r="G298" s="77"/>
    </row>
    <row r="299" spans="7:7" x14ac:dyDescent="0.25">
      <c r="G299" s="77"/>
    </row>
    <row r="300" spans="7:7" x14ac:dyDescent="0.25">
      <c r="G300" s="77"/>
    </row>
    <row r="301" spans="7:7" x14ac:dyDescent="0.25">
      <c r="G301" s="77"/>
    </row>
    <row r="302" spans="7:7" x14ac:dyDescent="0.25">
      <c r="G302" s="77"/>
    </row>
    <row r="303" spans="7:7" x14ac:dyDescent="0.25">
      <c r="G303" s="77"/>
    </row>
    <row r="304" spans="7:7" x14ac:dyDescent="0.25">
      <c r="G304" s="77"/>
    </row>
    <row r="305" spans="7:7" x14ac:dyDescent="0.25">
      <c r="G305" s="77"/>
    </row>
    <row r="306" spans="7:7" x14ac:dyDescent="0.25">
      <c r="G306" s="77"/>
    </row>
    <row r="307" spans="7:7" x14ac:dyDescent="0.25">
      <c r="G307" s="77"/>
    </row>
    <row r="308" spans="7:7" x14ac:dyDescent="0.25">
      <c r="G308" s="77"/>
    </row>
    <row r="309" spans="7:7" x14ac:dyDescent="0.25">
      <c r="G309" s="77"/>
    </row>
    <row r="310" spans="7:7" x14ac:dyDescent="0.25">
      <c r="G310" s="77"/>
    </row>
    <row r="311" spans="7:7" x14ac:dyDescent="0.25">
      <c r="G311" s="77"/>
    </row>
    <row r="312" spans="7:7" x14ac:dyDescent="0.25">
      <c r="G312" s="77"/>
    </row>
    <row r="313" spans="7:7" x14ac:dyDescent="0.25">
      <c r="G313" s="77"/>
    </row>
    <row r="314" spans="7:7" x14ac:dyDescent="0.25">
      <c r="G314" s="77"/>
    </row>
    <row r="315" spans="7:7" x14ac:dyDescent="0.25">
      <c r="G315" s="77"/>
    </row>
    <row r="316" spans="7:7" x14ac:dyDescent="0.25">
      <c r="G316" s="77"/>
    </row>
    <row r="317" spans="7:7" x14ac:dyDescent="0.25">
      <c r="G317" s="77"/>
    </row>
    <row r="318" spans="7:7" x14ac:dyDescent="0.25">
      <c r="G318" s="77"/>
    </row>
    <row r="319" spans="7:7" x14ac:dyDescent="0.25">
      <c r="G319" s="77"/>
    </row>
    <row r="320" spans="7:7" x14ac:dyDescent="0.25">
      <c r="G320" s="77"/>
    </row>
    <row r="321" spans="7:7" x14ac:dyDescent="0.25">
      <c r="G321" s="77"/>
    </row>
    <row r="322" spans="7:7" x14ac:dyDescent="0.25">
      <c r="G322" s="77"/>
    </row>
    <row r="323" spans="7:7" x14ac:dyDescent="0.25">
      <c r="G323" s="77"/>
    </row>
    <row r="324" spans="7:7" x14ac:dyDescent="0.25">
      <c r="G324" s="77"/>
    </row>
    <row r="325" spans="7:7" x14ac:dyDescent="0.25">
      <c r="G325" s="77"/>
    </row>
    <row r="326" spans="7:7" x14ac:dyDescent="0.25">
      <c r="G326" s="77"/>
    </row>
    <row r="327" spans="7:7" x14ac:dyDescent="0.25">
      <c r="G327" s="77"/>
    </row>
    <row r="328" spans="7:7" x14ac:dyDescent="0.25">
      <c r="G328" s="77"/>
    </row>
    <row r="329" spans="7:7" x14ac:dyDescent="0.25">
      <c r="G329" s="77"/>
    </row>
    <row r="330" spans="7:7" x14ac:dyDescent="0.25">
      <c r="G330" s="77"/>
    </row>
    <row r="331" spans="7:7" x14ac:dyDescent="0.25">
      <c r="G331" s="77"/>
    </row>
    <row r="332" spans="7:7" x14ac:dyDescent="0.25">
      <c r="G332" s="77"/>
    </row>
    <row r="333" spans="7:7" x14ac:dyDescent="0.25">
      <c r="G333" s="77"/>
    </row>
    <row r="334" spans="7:7" x14ac:dyDescent="0.25">
      <c r="G334" s="77"/>
    </row>
    <row r="335" spans="7:7" x14ac:dyDescent="0.25">
      <c r="G335" s="77"/>
    </row>
    <row r="336" spans="7:7" x14ac:dyDescent="0.25">
      <c r="G336" s="77"/>
    </row>
    <row r="337" spans="7:7" x14ac:dyDescent="0.25">
      <c r="G337" s="77"/>
    </row>
    <row r="338" spans="7:7" x14ac:dyDescent="0.25">
      <c r="G338" s="77"/>
    </row>
    <row r="339" spans="7:7" x14ac:dyDescent="0.25">
      <c r="G339" s="77"/>
    </row>
    <row r="340" spans="7:7" x14ac:dyDescent="0.25">
      <c r="G340" s="77"/>
    </row>
    <row r="341" spans="7:7" x14ac:dyDescent="0.25">
      <c r="G341" s="77"/>
    </row>
    <row r="342" spans="7:7" x14ac:dyDescent="0.25">
      <c r="G342" s="77"/>
    </row>
    <row r="343" spans="7:7" x14ac:dyDescent="0.25">
      <c r="G343" s="77"/>
    </row>
    <row r="344" spans="7:7" x14ac:dyDescent="0.25">
      <c r="G344" s="77"/>
    </row>
    <row r="345" spans="7:7" x14ac:dyDescent="0.25">
      <c r="G345" s="77"/>
    </row>
    <row r="346" spans="7:7" x14ac:dyDescent="0.25">
      <c r="G346" s="77"/>
    </row>
    <row r="347" spans="7:7" x14ac:dyDescent="0.25">
      <c r="G347" s="77"/>
    </row>
    <row r="348" spans="7:7" x14ac:dyDescent="0.25">
      <c r="G348" s="77"/>
    </row>
    <row r="349" spans="7:7" x14ac:dyDescent="0.25">
      <c r="G349" s="77"/>
    </row>
    <row r="350" spans="7:7" x14ac:dyDescent="0.25">
      <c r="G350" s="77"/>
    </row>
    <row r="351" spans="7:7" x14ac:dyDescent="0.25">
      <c r="G351" s="77"/>
    </row>
    <row r="352" spans="7:7" x14ac:dyDescent="0.25">
      <c r="G352" s="77"/>
    </row>
    <row r="353" spans="7:7" x14ac:dyDescent="0.25">
      <c r="G353" s="77"/>
    </row>
    <row r="354" spans="7:7" x14ac:dyDescent="0.25">
      <c r="G354" s="77"/>
    </row>
    <row r="355" spans="7:7" x14ac:dyDescent="0.25">
      <c r="G355" s="77"/>
    </row>
    <row r="356" spans="7:7" x14ac:dyDescent="0.25">
      <c r="G356" s="77"/>
    </row>
    <row r="357" spans="7:7" x14ac:dyDescent="0.25">
      <c r="G357" s="77"/>
    </row>
    <row r="358" spans="7:7" x14ac:dyDescent="0.25">
      <c r="G358" s="77"/>
    </row>
    <row r="359" spans="7:7" x14ac:dyDescent="0.25">
      <c r="G359" s="77"/>
    </row>
    <row r="360" spans="7:7" x14ac:dyDescent="0.25">
      <c r="G360" s="77"/>
    </row>
    <row r="361" spans="7:7" x14ac:dyDescent="0.25">
      <c r="G361" s="77"/>
    </row>
    <row r="362" spans="7:7" x14ac:dyDescent="0.25">
      <c r="G362" s="77"/>
    </row>
    <row r="363" spans="7:7" x14ac:dyDescent="0.25">
      <c r="G363" s="77"/>
    </row>
    <row r="364" spans="7:7" x14ac:dyDescent="0.25">
      <c r="G364" s="77"/>
    </row>
    <row r="365" spans="7:7" x14ac:dyDescent="0.25">
      <c r="G365" s="77"/>
    </row>
    <row r="366" spans="7:7" x14ac:dyDescent="0.25">
      <c r="G366" s="77"/>
    </row>
    <row r="367" spans="7:7" x14ac:dyDescent="0.25">
      <c r="G367" s="77"/>
    </row>
    <row r="368" spans="7:7" x14ac:dyDescent="0.25">
      <c r="G368" s="77"/>
    </row>
    <row r="369" spans="7:7" x14ac:dyDescent="0.25">
      <c r="G369" s="77"/>
    </row>
    <row r="370" spans="7:7" x14ac:dyDescent="0.25">
      <c r="G370" s="77"/>
    </row>
    <row r="371" spans="7:7" x14ac:dyDescent="0.25">
      <c r="G371" s="77"/>
    </row>
    <row r="372" spans="7:7" x14ac:dyDescent="0.25">
      <c r="G372" s="77"/>
    </row>
    <row r="373" spans="7:7" x14ac:dyDescent="0.25">
      <c r="G373" s="77"/>
    </row>
    <row r="374" spans="7:7" x14ac:dyDescent="0.25">
      <c r="G374" s="77"/>
    </row>
    <row r="375" spans="7:7" x14ac:dyDescent="0.25">
      <c r="G375" s="77"/>
    </row>
    <row r="376" spans="7:7" x14ac:dyDescent="0.25">
      <c r="G376" s="77"/>
    </row>
    <row r="377" spans="7:7" x14ac:dyDescent="0.25">
      <c r="G377" s="77"/>
    </row>
    <row r="378" spans="7:7" x14ac:dyDescent="0.25">
      <c r="G378" s="77"/>
    </row>
    <row r="379" spans="7:7" x14ac:dyDescent="0.25">
      <c r="G379" s="77"/>
    </row>
    <row r="380" spans="7:7" x14ac:dyDescent="0.25">
      <c r="G380" s="77"/>
    </row>
    <row r="381" spans="7:7" x14ac:dyDescent="0.25">
      <c r="G381" s="77"/>
    </row>
    <row r="382" spans="7:7" x14ac:dyDescent="0.25">
      <c r="G382" s="77"/>
    </row>
    <row r="383" spans="7:7" x14ac:dyDescent="0.25">
      <c r="G383" s="77"/>
    </row>
    <row r="384" spans="7:7" x14ac:dyDescent="0.25">
      <c r="G384" s="77"/>
    </row>
    <row r="385" spans="7:7" x14ac:dyDescent="0.25">
      <c r="G385" s="77"/>
    </row>
    <row r="386" spans="7:7" x14ac:dyDescent="0.25">
      <c r="G386" s="77"/>
    </row>
    <row r="387" spans="7:7" x14ac:dyDescent="0.25">
      <c r="G387" s="77"/>
    </row>
    <row r="388" spans="7:7" x14ac:dyDescent="0.25">
      <c r="G388" s="77"/>
    </row>
    <row r="389" spans="7:7" x14ac:dyDescent="0.25">
      <c r="G389" s="77"/>
    </row>
    <row r="390" spans="7:7" x14ac:dyDescent="0.25">
      <c r="G390" s="77"/>
    </row>
    <row r="391" spans="7:7" x14ac:dyDescent="0.25">
      <c r="G391" s="77"/>
    </row>
    <row r="392" spans="7:7" x14ac:dyDescent="0.25">
      <c r="G392" s="77"/>
    </row>
    <row r="393" spans="7:7" x14ac:dyDescent="0.25">
      <c r="G393" s="77"/>
    </row>
    <row r="394" spans="7:7" x14ac:dyDescent="0.25">
      <c r="G394" s="77"/>
    </row>
    <row r="395" spans="7:7" x14ac:dyDescent="0.25">
      <c r="G395" s="77"/>
    </row>
    <row r="396" spans="7:7" x14ac:dyDescent="0.25">
      <c r="G396" s="77"/>
    </row>
    <row r="397" spans="7:7" x14ac:dyDescent="0.25">
      <c r="G397" s="77"/>
    </row>
    <row r="398" spans="7:7" x14ac:dyDescent="0.25">
      <c r="G398" s="77"/>
    </row>
    <row r="399" spans="7:7" x14ac:dyDescent="0.25">
      <c r="G399" s="77"/>
    </row>
    <row r="400" spans="7:7" x14ac:dyDescent="0.25">
      <c r="G400" s="77"/>
    </row>
    <row r="401" spans="7:7" x14ac:dyDescent="0.25">
      <c r="G401" s="77"/>
    </row>
    <row r="402" spans="7:7" x14ac:dyDescent="0.25">
      <c r="G402" s="77"/>
    </row>
    <row r="403" spans="7:7" x14ac:dyDescent="0.25">
      <c r="G403" s="77"/>
    </row>
    <row r="404" spans="7:7" x14ac:dyDescent="0.25">
      <c r="G404" s="77"/>
    </row>
    <row r="405" spans="7:7" x14ac:dyDescent="0.25">
      <c r="G405" s="77"/>
    </row>
    <row r="406" spans="7:7" x14ac:dyDescent="0.25">
      <c r="G406" s="77"/>
    </row>
    <row r="407" spans="7:7" x14ac:dyDescent="0.25">
      <c r="G407" s="77"/>
    </row>
    <row r="408" spans="7:7" x14ac:dyDescent="0.25">
      <c r="G408" s="77"/>
    </row>
    <row r="409" spans="7:7" x14ac:dyDescent="0.25">
      <c r="G409" s="77"/>
    </row>
    <row r="410" spans="7:7" x14ac:dyDescent="0.25">
      <c r="G410" s="77"/>
    </row>
    <row r="411" spans="7:7" x14ac:dyDescent="0.25">
      <c r="G411" s="77"/>
    </row>
    <row r="412" spans="7:7" x14ac:dyDescent="0.25">
      <c r="G412" s="77"/>
    </row>
    <row r="413" spans="7:7" x14ac:dyDescent="0.25">
      <c r="G413" s="77"/>
    </row>
    <row r="414" spans="7:7" x14ac:dyDescent="0.25">
      <c r="G414" s="77"/>
    </row>
    <row r="415" spans="7:7" x14ac:dyDescent="0.25">
      <c r="G415" s="77"/>
    </row>
    <row r="416" spans="7:7" x14ac:dyDescent="0.25">
      <c r="G416" s="77"/>
    </row>
    <row r="417" spans="7:7" x14ac:dyDescent="0.25">
      <c r="G417" s="77"/>
    </row>
    <row r="418" spans="7:7" x14ac:dyDescent="0.25">
      <c r="G418" s="77"/>
    </row>
    <row r="419" spans="7:7" x14ac:dyDescent="0.25">
      <c r="G419" s="77"/>
    </row>
    <row r="420" spans="7:7" x14ac:dyDescent="0.25">
      <c r="G420" s="77"/>
    </row>
    <row r="421" spans="7:7" x14ac:dyDescent="0.25">
      <c r="G421" s="77"/>
    </row>
    <row r="422" spans="7:7" x14ac:dyDescent="0.25">
      <c r="G422" s="77"/>
    </row>
    <row r="423" spans="7:7" x14ac:dyDescent="0.25">
      <c r="G423" s="77"/>
    </row>
    <row r="424" spans="7:7" x14ac:dyDescent="0.25">
      <c r="G424" s="77"/>
    </row>
    <row r="425" spans="7:7" x14ac:dyDescent="0.25">
      <c r="G425" s="77"/>
    </row>
    <row r="426" spans="7:7" x14ac:dyDescent="0.25">
      <c r="G426" s="77"/>
    </row>
    <row r="427" spans="7:7" x14ac:dyDescent="0.25">
      <c r="G427" s="77"/>
    </row>
    <row r="428" spans="7:7" x14ac:dyDescent="0.25">
      <c r="G428" s="77"/>
    </row>
    <row r="429" spans="7:7" x14ac:dyDescent="0.25">
      <c r="G429" s="77"/>
    </row>
    <row r="430" spans="7:7" x14ac:dyDescent="0.25">
      <c r="G430" s="77"/>
    </row>
    <row r="431" spans="7:7" x14ac:dyDescent="0.25">
      <c r="G431" s="77"/>
    </row>
    <row r="432" spans="7:7" x14ac:dyDescent="0.25">
      <c r="G432" s="77"/>
    </row>
    <row r="433" spans="7:7" x14ac:dyDescent="0.25">
      <c r="G433" s="77"/>
    </row>
    <row r="434" spans="7:7" x14ac:dyDescent="0.25">
      <c r="G434" s="77"/>
    </row>
    <row r="435" spans="7:7" x14ac:dyDescent="0.25">
      <c r="G435" s="77"/>
    </row>
    <row r="436" spans="7:7" x14ac:dyDescent="0.25">
      <c r="G436" s="77"/>
    </row>
    <row r="437" spans="7:7" x14ac:dyDescent="0.25">
      <c r="G437" s="77"/>
    </row>
    <row r="438" spans="7:7" x14ac:dyDescent="0.25">
      <c r="G438" s="77"/>
    </row>
    <row r="439" spans="7:7" x14ac:dyDescent="0.25">
      <c r="G439" s="77"/>
    </row>
    <row r="440" spans="7:7" x14ac:dyDescent="0.25">
      <c r="G440" s="77"/>
    </row>
    <row r="441" spans="7:7" x14ac:dyDescent="0.25">
      <c r="G441" s="77"/>
    </row>
    <row r="442" spans="7:7" x14ac:dyDescent="0.25">
      <c r="G442" s="77"/>
    </row>
    <row r="443" spans="7:7" x14ac:dyDescent="0.25">
      <c r="G443" s="77"/>
    </row>
    <row r="444" spans="7:7" x14ac:dyDescent="0.25">
      <c r="G444" s="77"/>
    </row>
    <row r="445" spans="7:7" x14ac:dyDescent="0.25">
      <c r="G445" s="77"/>
    </row>
    <row r="446" spans="7:7" x14ac:dyDescent="0.25">
      <c r="G446" s="77"/>
    </row>
    <row r="447" spans="7:7" x14ac:dyDescent="0.25">
      <c r="G447" s="77"/>
    </row>
    <row r="448" spans="7:7" x14ac:dyDescent="0.25">
      <c r="G448" s="77"/>
    </row>
    <row r="449" spans="7:7" x14ac:dyDescent="0.25">
      <c r="G449" s="77"/>
    </row>
    <row r="450" spans="7:7" x14ac:dyDescent="0.25">
      <c r="G450" s="77"/>
    </row>
    <row r="451" spans="7:7" x14ac:dyDescent="0.25">
      <c r="G451" s="77"/>
    </row>
    <row r="452" spans="7:7" x14ac:dyDescent="0.25">
      <c r="G452" s="77"/>
    </row>
    <row r="453" spans="7:7" x14ac:dyDescent="0.25">
      <c r="G453" s="77"/>
    </row>
    <row r="454" spans="7:7" x14ac:dyDescent="0.25">
      <c r="G454" s="77"/>
    </row>
    <row r="455" spans="7:7" x14ac:dyDescent="0.25">
      <c r="G455" s="77"/>
    </row>
    <row r="456" spans="7:7" x14ac:dyDescent="0.25">
      <c r="G456" s="77"/>
    </row>
    <row r="457" spans="7:7" x14ac:dyDescent="0.25">
      <c r="G457" s="77"/>
    </row>
    <row r="458" spans="7:7" x14ac:dyDescent="0.25">
      <c r="G458" s="77"/>
    </row>
    <row r="459" spans="7:7" x14ac:dyDescent="0.25">
      <c r="G459" s="77"/>
    </row>
    <row r="460" spans="7:7" x14ac:dyDescent="0.25">
      <c r="G460" s="77"/>
    </row>
    <row r="461" spans="7:7" x14ac:dyDescent="0.25">
      <c r="G461" s="77"/>
    </row>
    <row r="462" spans="7:7" x14ac:dyDescent="0.25">
      <c r="G462" s="77"/>
    </row>
    <row r="463" spans="7:7" x14ac:dyDescent="0.25">
      <c r="G463" s="77"/>
    </row>
    <row r="464" spans="7:7" x14ac:dyDescent="0.25">
      <c r="G464" s="77"/>
    </row>
    <row r="465" spans="7:7" x14ac:dyDescent="0.25">
      <c r="G465" s="77"/>
    </row>
    <row r="466" spans="7:7" x14ac:dyDescent="0.25">
      <c r="G466" s="77"/>
    </row>
    <row r="467" spans="7:7" x14ac:dyDescent="0.25">
      <c r="G467" s="77"/>
    </row>
    <row r="468" spans="7:7" x14ac:dyDescent="0.25">
      <c r="G468" s="77"/>
    </row>
    <row r="469" spans="7:7" x14ac:dyDescent="0.25">
      <c r="G469" s="77"/>
    </row>
    <row r="470" spans="7:7" x14ac:dyDescent="0.25">
      <c r="G470" s="77"/>
    </row>
    <row r="471" spans="7:7" x14ac:dyDescent="0.25">
      <c r="G471" s="77"/>
    </row>
    <row r="472" spans="7:7" x14ac:dyDescent="0.25">
      <c r="G472" s="77"/>
    </row>
    <row r="473" spans="7:7" x14ac:dyDescent="0.25">
      <c r="G473" s="77"/>
    </row>
    <row r="474" spans="7:7" x14ac:dyDescent="0.25">
      <c r="G474" s="77"/>
    </row>
    <row r="475" spans="7:7" x14ac:dyDescent="0.25">
      <c r="G475" s="77"/>
    </row>
    <row r="476" spans="7:7" x14ac:dyDescent="0.25">
      <c r="G476" s="77"/>
    </row>
    <row r="477" spans="7:7" x14ac:dyDescent="0.25">
      <c r="G477" s="77"/>
    </row>
    <row r="478" spans="7:7" x14ac:dyDescent="0.25">
      <c r="G478" s="77"/>
    </row>
    <row r="479" spans="7:7" x14ac:dyDescent="0.25">
      <c r="G479" s="77"/>
    </row>
    <row r="480" spans="7:7" x14ac:dyDescent="0.25">
      <c r="G480" s="77"/>
    </row>
    <row r="481" spans="7:7" x14ac:dyDescent="0.25">
      <c r="G481" s="77"/>
    </row>
    <row r="482" spans="7:7" x14ac:dyDescent="0.25">
      <c r="G482" s="77"/>
    </row>
    <row r="483" spans="7:7" x14ac:dyDescent="0.25">
      <c r="G483" s="77"/>
    </row>
    <row r="484" spans="7:7" x14ac:dyDescent="0.25">
      <c r="G484" s="77"/>
    </row>
    <row r="485" spans="7:7" x14ac:dyDescent="0.25">
      <c r="G485" s="77"/>
    </row>
    <row r="486" spans="7:7" x14ac:dyDescent="0.25">
      <c r="G486" s="77"/>
    </row>
    <row r="487" spans="7:7" x14ac:dyDescent="0.25">
      <c r="G487" s="77"/>
    </row>
    <row r="488" spans="7:7" x14ac:dyDescent="0.25">
      <c r="G488" s="77"/>
    </row>
    <row r="489" spans="7:7" x14ac:dyDescent="0.25">
      <c r="G489" s="77"/>
    </row>
    <row r="490" spans="7:7" x14ac:dyDescent="0.25">
      <c r="G490" s="77"/>
    </row>
    <row r="491" spans="7:7" x14ac:dyDescent="0.25">
      <c r="G491" s="77"/>
    </row>
    <row r="492" spans="7:7" x14ac:dyDescent="0.25">
      <c r="G492" s="77"/>
    </row>
    <row r="493" spans="7:7" x14ac:dyDescent="0.25">
      <c r="G493" s="77"/>
    </row>
    <row r="494" spans="7:7" x14ac:dyDescent="0.25">
      <c r="G494" s="77"/>
    </row>
    <row r="495" spans="7:7" x14ac:dyDescent="0.25">
      <c r="G495" s="77"/>
    </row>
    <row r="496" spans="7:7" x14ac:dyDescent="0.25">
      <c r="G496" s="77"/>
    </row>
    <row r="497" spans="7:7" x14ac:dyDescent="0.25">
      <c r="G497" s="77"/>
    </row>
    <row r="498" spans="7:7" x14ac:dyDescent="0.25">
      <c r="G498" s="77"/>
    </row>
    <row r="499" spans="7:7" x14ac:dyDescent="0.25">
      <c r="G499" s="77"/>
    </row>
    <row r="500" spans="7:7" x14ac:dyDescent="0.25">
      <c r="G500" s="77"/>
    </row>
    <row r="501" spans="7:7" x14ac:dyDescent="0.25">
      <c r="G501" s="77"/>
    </row>
    <row r="502" spans="7:7" x14ac:dyDescent="0.25">
      <c r="G502" s="77"/>
    </row>
    <row r="503" spans="7:7" x14ac:dyDescent="0.25">
      <c r="G503" s="77"/>
    </row>
    <row r="504" spans="7:7" x14ac:dyDescent="0.25">
      <c r="G504" s="77"/>
    </row>
    <row r="505" spans="7:7" x14ac:dyDescent="0.25">
      <c r="G505" s="77"/>
    </row>
    <row r="506" spans="7:7" x14ac:dyDescent="0.25">
      <c r="G506" s="77"/>
    </row>
    <row r="507" spans="7:7" x14ac:dyDescent="0.25">
      <c r="G507" s="77"/>
    </row>
    <row r="508" spans="7:7" x14ac:dyDescent="0.25">
      <c r="G508" s="77"/>
    </row>
    <row r="509" spans="7:7" x14ac:dyDescent="0.25">
      <c r="G509" s="77"/>
    </row>
    <row r="510" spans="7:7" x14ac:dyDescent="0.25">
      <c r="G510" s="77"/>
    </row>
    <row r="511" spans="7:7" x14ac:dyDescent="0.25">
      <c r="G511" s="77"/>
    </row>
    <row r="512" spans="7:7" x14ac:dyDescent="0.25">
      <c r="G512" s="77"/>
    </row>
    <row r="513" spans="7:7" x14ac:dyDescent="0.25">
      <c r="G513" s="77"/>
    </row>
    <row r="514" spans="7:7" x14ac:dyDescent="0.25">
      <c r="G514" s="77"/>
    </row>
    <row r="515" spans="7:7" x14ac:dyDescent="0.25">
      <c r="G515" s="77"/>
    </row>
    <row r="516" spans="7:7" x14ac:dyDescent="0.25">
      <c r="G516" s="77"/>
    </row>
    <row r="517" spans="7:7" x14ac:dyDescent="0.25">
      <c r="G517" s="77"/>
    </row>
    <row r="518" spans="7:7" x14ac:dyDescent="0.25">
      <c r="G518" s="77"/>
    </row>
    <row r="519" spans="7:7" x14ac:dyDescent="0.25">
      <c r="G519" s="77"/>
    </row>
    <row r="520" spans="7:7" x14ac:dyDescent="0.25">
      <c r="G520" s="77"/>
    </row>
    <row r="521" spans="7:7" x14ac:dyDescent="0.25">
      <c r="G521" s="77"/>
    </row>
    <row r="522" spans="7:7" x14ac:dyDescent="0.25">
      <c r="G522" s="77"/>
    </row>
    <row r="523" spans="7:7" x14ac:dyDescent="0.25">
      <c r="G523" s="77"/>
    </row>
    <row r="524" spans="7:7" x14ac:dyDescent="0.25">
      <c r="G524" s="77"/>
    </row>
    <row r="525" spans="7:7" x14ac:dyDescent="0.25">
      <c r="G525" s="77"/>
    </row>
    <row r="526" spans="7:7" x14ac:dyDescent="0.25">
      <c r="G526" s="77"/>
    </row>
    <row r="527" spans="7:7" x14ac:dyDescent="0.25">
      <c r="G527" s="77"/>
    </row>
    <row r="528" spans="7:7" x14ac:dyDescent="0.25">
      <c r="G528" s="77"/>
    </row>
    <row r="529" spans="7:7" x14ac:dyDescent="0.25">
      <c r="G529" s="77"/>
    </row>
    <row r="530" spans="7:7" x14ac:dyDescent="0.25">
      <c r="G530" s="77"/>
    </row>
    <row r="531" spans="7:7" x14ac:dyDescent="0.25">
      <c r="G531" s="77"/>
    </row>
    <row r="532" spans="7:7" x14ac:dyDescent="0.25">
      <c r="G532" s="77"/>
    </row>
    <row r="533" spans="7:7" x14ac:dyDescent="0.25">
      <c r="G533" s="77"/>
    </row>
    <row r="534" spans="7:7" x14ac:dyDescent="0.25">
      <c r="G534" s="77"/>
    </row>
  </sheetData>
  <sheetProtection sheet="1" objects="1" scenarios="1"/>
  <mergeCells count="7">
    <mergeCell ref="A1:G1"/>
    <mergeCell ref="A282:C282"/>
    <mergeCell ref="A280:C280"/>
    <mergeCell ref="A281:C281"/>
    <mergeCell ref="A2:D2"/>
    <mergeCell ref="D281:F281"/>
    <mergeCell ref="E2:G2"/>
  </mergeCells>
  <pageMargins left="0.7" right="0.7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69"/>
  <sheetViews>
    <sheetView view="pageBreakPreview" topLeftCell="A507" zoomScaleNormal="100" zoomScaleSheetLayoutView="100" workbookViewId="0">
      <selection activeCell="G524" sqref="G524"/>
    </sheetView>
  </sheetViews>
  <sheetFormatPr defaultColWidth="9.140625" defaultRowHeight="12" x14ac:dyDescent="0.25"/>
  <cols>
    <col min="1" max="1" width="4.5703125" style="11" customWidth="1"/>
    <col min="2" max="2" width="52.28515625" style="11" customWidth="1"/>
    <col min="3" max="3" width="13.28515625" style="11" customWidth="1"/>
    <col min="4" max="4" width="11.28515625" style="11" customWidth="1"/>
    <col min="5" max="5" width="16" style="11" customWidth="1"/>
    <col min="6" max="6" width="10.140625" style="11" customWidth="1"/>
    <col min="7" max="7" width="15.28515625" style="53" customWidth="1"/>
    <col min="8" max="16384" width="9.140625" style="11"/>
  </cols>
  <sheetData>
    <row r="1" spans="1:7" ht="34.5" customHeight="1" x14ac:dyDescent="0.25">
      <c r="A1" s="128" t="s">
        <v>1574</v>
      </c>
      <c r="B1" s="129"/>
      <c r="C1" s="129"/>
      <c r="D1" s="129"/>
      <c r="E1" s="129"/>
      <c r="F1" s="129"/>
      <c r="G1" s="129"/>
    </row>
    <row r="2" spans="1:7" ht="55.5" customHeight="1" x14ac:dyDescent="0.25">
      <c r="A2" s="123" t="s">
        <v>2148</v>
      </c>
      <c r="B2" s="123"/>
      <c r="C2" s="123"/>
      <c r="D2" s="123"/>
      <c r="E2" s="127" t="s">
        <v>1948</v>
      </c>
      <c r="F2" s="127"/>
      <c r="G2" s="127"/>
    </row>
    <row r="3" spans="1:7" ht="72" x14ac:dyDescent="0.25">
      <c r="A3" s="2" t="s">
        <v>1</v>
      </c>
      <c r="B3" s="2" t="s">
        <v>942</v>
      </c>
      <c r="C3" s="2" t="s">
        <v>15</v>
      </c>
      <c r="D3" s="54" t="s">
        <v>1949</v>
      </c>
      <c r="E3" s="3" t="s">
        <v>2142</v>
      </c>
      <c r="F3" s="10" t="s">
        <v>1943</v>
      </c>
      <c r="G3" s="3" t="s">
        <v>2143</v>
      </c>
    </row>
    <row r="4" spans="1:7" x14ac:dyDescent="0.25">
      <c r="A4" s="55">
        <v>1</v>
      </c>
      <c r="B4" s="13" t="s">
        <v>1204</v>
      </c>
      <c r="C4" s="55" t="s">
        <v>154</v>
      </c>
      <c r="D4" s="56">
        <v>286</v>
      </c>
      <c r="E4" s="82"/>
      <c r="F4" s="57">
        <v>40.700000000000003</v>
      </c>
      <c r="G4" s="82"/>
    </row>
    <row r="5" spans="1:7" x14ac:dyDescent="0.25">
      <c r="A5" s="55">
        <v>2</v>
      </c>
      <c r="B5" s="13" t="s">
        <v>1205</v>
      </c>
      <c r="C5" s="55" t="s">
        <v>154</v>
      </c>
      <c r="D5" s="56">
        <v>204.60000000000002</v>
      </c>
      <c r="E5" s="82"/>
      <c r="F5" s="57">
        <v>40.700000000000003</v>
      </c>
      <c r="G5" s="82"/>
    </row>
    <row r="6" spans="1:7" x14ac:dyDescent="0.25">
      <c r="A6" s="55">
        <v>3</v>
      </c>
      <c r="B6" s="13" t="s">
        <v>1206</v>
      </c>
      <c r="C6" s="55" t="s">
        <v>154</v>
      </c>
      <c r="D6" s="56">
        <v>40.700000000000003</v>
      </c>
      <c r="E6" s="82"/>
      <c r="F6" s="57">
        <v>20.9</v>
      </c>
      <c r="G6" s="82"/>
    </row>
    <row r="7" spans="1:7" x14ac:dyDescent="0.25">
      <c r="A7" s="55">
        <v>4</v>
      </c>
      <c r="B7" s="13" t="s">
        <v>1207</v>
      </c>
      <c r="C7" s="55" t="s">
        <v>154</v>
      </c>
      <c r="D7" s="56">
        <v>30.800000000000004</v>
      </c>
      <c r="E7" s="82"/>
      <c r="F7" s="57">
        <v>20.9</v>
      </c>
      <c r="G7" s="82"/>
    </row>
    <row r="8" spans="1:7" x14ac:dyDescent="0.25">
      <c r="A8" s="55">
        <v>5</v>
      </c>
      <c r="B8" s="13" t="s">
        <v>1208</v>
      </c>
      <c r="C8" s="55" t="s">
        <v>154</v>
      </c>
      <c r="D8" s="56">
        <v>154</v>
      </c>
      <c r="E8" s="82"/>
      <c r="F8" s="57">
        <v>20.9</v>
      </c>
      <c r="G8" s="82"/>
    </row>
    <row r="9" spans="1:7" x14ac:dyDescent="0.25">
      <c r="A9" s="55">
        <v>6</v>
      </c>
      <c r="B9" s="13" t="s">
        <v>1209</v>
      </c>
      <c r="C9" s="55" t="s">
        <v>154</v>
      </c>
      <c r="D9" s="56">
        <v>20.9</v>
      </c>
      <c r="E9" s="82"/>
      <c r="F9" s="57">
        <v>5.5</v>
      </c>
      <c r="G9" s="82"/>
    </row>
    <row r="10" spans="1:7" x14ac:dyDescent="0.25">
      <c r="A10" s="55">
        <v>7</v>
      </c>
      <c r="B10" s="13" t="s">
        <v>1210</v>
      </c>
      <c r="C10" s="55" t="s">
        <v>154</v>
      </c>
      <c r="D10" s="56">
        <v>51.699999999999996</v>
      </c>
      <c r="E10" s="82"/>
      <c r="F10" s="57">
        <v>20.9</v>
      </c>
      <c r="G10" s="82"/>
    </row>
    <row r="11" spans="1:7" x14ac:dyDescent="0.25">
      <c r="A11" s="55">
        <v>8</v>
      </c>
      <c r="B11" s="13" t="s">
        <v>1211</v>
      </c>
      <c r="C11" s="55" t="s">
        <v>154</v>
      </c>
      <c r="D11" s="56">
        <v>61.600000000000009</v>
      </c>
      <c r="E11" s="82"/>
      <c r="F11" s="57">
        <v>9.9</v>
      </c>
      <c r="G11" s="82"/>
    </row>
    <row r="12" spans="1:7" x14ac:dyDescent="0.25">
      <c r="A12" s="55">
        <v>9</v>
      </c>
      <c r="B12" s="13" t="s">
        <v>1212</v>
      </c>
      <c r="C12" s="55" t="s">
        <v>154</v>
      </c>
      <c r="D12" s="56">
        <v>286</v>
      </c>
      <c r="E12" s="82"/>
      <c r="F12" s="57">
        <v>30.800000000000004</v>
      </c>
      <c r="G12" s="82"/>
    </row>
    <row r="13" spans="1:7" x14ac:dyDescent="0.25">
      <c r="A13" s="55">
        <v>10</v>
      </c>
      <c r="B13" s="13" t="s">
        <v>1213</v>
      </c>
      <c r="C13" s="55" t="s">
        <v>154</v>
      </c>
      <c r="D13" s="56">
        <v>286</v>
      </c>
      <c r="E13" s="82"/>
      <c r="F13" s="57">
        <v>30.800000000000004</v>
      </c>
      <c r="G13" s="82"/>
    </row>
    <row r="14" spans="1:7" x14ac:dyDescent="0.25">
      <c r="A14" s="55">
        <v>11</v>
      </c>
      <c r="B14" s="13" t="s">
        <v>587</v>
      </c>
      <c r="C14" s="55" t="s">
        <v>154</v>
      </c>
      <c r="D14" s="56">
        <v>40.700000000000003</v>
      </c>
      <c r="E14" s="82"/>
      <c r="F14" s="57">
        <v>20.9</v>
      </c>
      <c r="G14" s="82"/>
    </row>
    <row r="15" spans="1:7" x14ac:dyDescent="0.25">
      <c r="A15" s="55">
        <v>12</v>
      </c>
      <c r="B15" s="13" t="s">
        <v>588</v>
      </c>
      <c r="C15" s="55" t="s">
        <v>154</v>
      </c>
      <c r="D15" s="56">
        <v>40.700000000000003</v>
      </c>
      <c r="E15" s="82"/>
      <c r="F15" s="57">
        <v>20.9</v>
      </c>
      <c r="G15" s="82"/>
    </row>
    <row r="16" spans="1:7" x14ac:dyDescent="0.25">
      <c r="A16" s="55">
        <v>13</v>
      </c>
      <c r="B16" s="13" t="s">
        <v>1214</v>
      </c>
      <c r="C16" s="55" t="s">
        <v>154</v>
      </c>
      <c r="D16" s="56">
        <v>40.700000000000003</v>
      </c>
      <c r="E16" s="82"/>
      <c r="F16" s="57">
        <v>15.400000000000002</v>
      </c>
      <c r="G16" s="82"/>
    </row>
    <row r="17" spans="1:7" x14ac:dyDescent="0.25">
      <c r="A17" s="55">
        <v>14</v>
      </c>
      <c r="B17" s="13" t="s">
        <v>1215</v>
      </c>
      <c r="C17" s="55" t="s">
        <v>154</v>
      </c>
      <c r="D17" s="56">
        <v>102.30000000000001</v>
      </c>
      <c r="E17" s="82"/>
      <c r="F17" s="57">
        <v>9.9</v>
      </c>
      <c r="G17" s="82"/>
    </row>
    <row r="18" spans="1:7" x14ac:dyDescent="0.25">
      <c r="A18" s="55">
        <v>15</v>
      </c>
      <c r="B18" s="13" t="s">
        <v>1216</v>
      </c>
      <c r="C18" s="55" t="s">
        <v>154</v>
      </c>
      <c r="D18" s="56">
        <v>81.400000000000006</v>
      </c>
      <c r="E18" s="82"/>
      <c r="F18" s="57">
        <v>9.9</v>
      </c>
      <c r="G18" s="82"/>
    </row>
    <row r="19" spans="1:7" x14ac:dyDescent="0.25">
      <c r="A19" s="55">
        <v>16</v>
      </c>
      <c r="B19" s="13" t="s">
        <v>602</v>
      </c>
      <c r="C19" s="55" t="s">
        <v>154</v>
      </c>
      <c r="D19" s="56">
        <v>358.59999999999997</v>
      </c>
      <c r="E19" s="82"/>
      <c r="F19" s="57">
        <v>51.699999999999996</v>
      </c>
      <c r="G19" s="82"/>
    </row>
    <row r="20" spans="1:7" x14ac:dyDescent="0.25">
      <c r="A20" s="55">
        <v>17</v>
      </c>
      <c r="B20" s="13" t="s">
        <v>1217</v>
      </c>
      <c r="C20" s="55" t="s">
        <v>154</v>
      </c>
      <c r="D20" s="56">
        <v>20.9</v>
      </c>
      <c r="E20" s="82"/>
      <c r="F20" s="57">
        <v>15.400000000000002</v>
      </c>
      <c r="G20" s="82"/>
    </row>
    <row r="21" spans="1:7" x14ac:dyDescent="0.25">
      <c r="A21" s="55">
        <v>18</v>
      </c>
      <c r="B21" s="13" t="s">
        <v>1218</v>
      </c>
      <c r="C21" s="55" t="s">
        <v>154</v>
      </c>
      <c r="D21" s="56">
        <v>15.400000000000002</v>
      </c>
      <c r="E21" s="82"/>
      <c r="F21" s="57">
        <v>15.400000000000002</v>
      </c>
      <c r="G21" s="82"/>
    </row>
    <row r="22" spans="1:7" x14ac:dyDescent="0.25">
      <c r="A22" s="55">
        <v>19</v>
      </c>
      <c r="B22" s="13" t="s">
        <v>1219</v>
      </c>
      <c r="C22" s="55" t="s">
        <v>154</v>
      </c>
      <c r="D22" s="56">
        <v>154</v>
      </c>
      <c r="E22" s="82"/>
      <c r="F22" s="57">
        <v>15.400000000000002</v>
      </c>
      <c r="G22" s="82"/>
    </row>
    <row r="23" spans="1:7" x14ac:dyDescent="0.25">
      <c r="A23" s="55">
        <v>20</v>
      </c>
      <c r="B23" s="13" t="s">
        <v>1220</v>
      </c>
      <c r="C23" s="55" t="s">
        <v>154</v>
      </c>
      <c r="D23" s="56">
        <v>102.30000000000001</v>
      </c>
      <c r="E23" s="82"/>
      <c r="F23" s="57">
        <v>15.400000000000002</v>
      </c>
      <c r="G23" s="82"/>
    </row>
    <row r="24" spans="1:7" x14ac:dyDescent="0.25">
      <c r="A24" s="55">
        <v>21</v>
      </c>
      <c r="B24" s="13" t="s">
        <v>1221</v>
      </c>
      <c r="C24" s="55" t="s">
        <v>154</v>
      </c>
      <c r="D24" s="56">
        <v>25.3</v>
      </c>
      <c r="E24" s="82"/>
      <c r="F24" s="57">
        <v>15.400000000000002</v>
      </c>
      <c r="G24" s="82"/>
    </row>
    <row r="25" spans="1:7" x14ac:dyDescent="0.25">
      <c r="A25" s="55">
        <v>22</v>
      </c>
      <c r="B25" s="13" t="s">
        <v>1222</v>
      </c>
      <c r="C25" s="55" t="s">
        <v>154</v>
      </c>
      <c r="D25" s="56">
        <v>25.3</v>
      </c>
      <c r="E25" s="82"/>
      <c r="F25" s="57">
        <v>15.400000000000002</v>
      </c>
      <c r="G25" s="82"/>
    </row>
    <row r="26" spans="1:7" x14ac:dyDescent="0.25">
      <c r="A26" s="55">
        <v>23</v>
      </c>
      <c r="B26" s="13" t="s">
        <v>1223</v>
      </c>
      <c r="C26" s="55" t="s">
        <v>154</v>
      </c>
      <c r="D26" s="56">
        <v>25.3</v>
      </c>
      <c r="E26" s="82"/>
      <c r="F26" s="57">
        <v>15.400000000000002</v>
      </c>
      <c r="G26" s="82"/>
    </row>
    <row r="27" spans="1:7" x14ac:dyDescent="0.25">
      <c r="A27" s="55">
        <v>24</v>
      </c>
      <c r="B27" s="13" t="s">
        <v>1224</v>
      </c>
      <c r="C27" s="55" t="s">
        <v>154</v>
      </c>
      <c r="D27" s="56">
        <v>30.800000000000004</v>
      </c>
      <c r="E27" s="82"/>
      <c r="F27" s="57">
        <v>15.400000000000002</v>
      </c>
      <c r="G27" s="82"/>
    </row>
    <row r="28" spans="1:7" x14ac:dyDescent="0.25">
      <c r="A28" s="55">
        <v>25</v>
      </c>
      <c r="B28" s="13" t="s">
        <v>1225</v>
      </c>
      <c r="C28" s="55" t="s">
        <v>154</v>
      </c>
      <c r="D28" s="56">
        <v>256.3</v>
      </c>
      <c r="E28" s="82"/>
      <c r="F28" s="57">
        <v>15.400000000000002</v>
      </c>
      <c r="G28" s="82"/>
    </row>
    <row r="29" spans="1:7" x14ac:dyDescent="0.25">
      <c r="A29" s="55">
        <v>26</v>
      </c>
      <c r="B29" s="13" t="s">
        <v>1226</v>
      </c>
      <c r="C29" s="55" t="s">
        <v>154</v>
      </c>
      <c r="D29" s="56">
        <v>9.9</v>
      </c>
      <c r="E29" s="82"/>
      <c r="F29" s="57">
        <v>15.400000000000002</v>
      </c>
      <c r="G29" s="82"/>
    </row>
    <row r="30" spans="1:7" x14ac:dyDescent="0.25">
      <c r="A30" s="55">
        <v>27</v>
      </c>
      <c r="B30" s="13" t="s">
        <v>1227</v>
      </c>
      <c r="C30" s="55" t="s">
        <v>154</v>
      </c>
      <c r="D30" s="56">
        <v>51.699999999999996</v>
      </c>
      <c r="E30" s="82"/>
      <c r="F30" s="57">
        <v>15.400000000000002</v>
      </c>
      <c r="G30" s="82"/>
    </row>
    <row r="31" spans="1:7" x14ac:dyDescent="0.25">
      <c r="A31" s="55">
        <v>28</v>
      </c>
      <c r="B31" s="13" t="s">
        <v>626</v>
      </c>
      <c r="C31" s="55" t="s">
        <v>154</v>
      </c>
      <c r="D31" s="56">
        <v>204.60000000000002</v>
      </c>
      <c r="E31" s="82"/>
      <c r="F31" s="57">
        <v>30.800000000000004</v>
      </c>
      <c r="G31" s="82"/>
    </row>
    <row r="32" spans="1:7" x14ac:dyDescent="0.25">
      <c r="A32" s="55">
        <v>29</v>
      </c>
      <c r="B32" s="13" t="s">
        <v>627</v>
      </c>
      <c r="C32" s="55" t="s">
        <v>154</v>
      </c>
      <c r="D32" s="56">
        <v>204.60000000000002</v>
      </c>
      <c r="E32" s="82"/>
      <c r="F32" s="57">
        <v>30.800000000000004</v>
      </c>
      <c r="G32" s="82"/>
    </row>
    <row r="33" spans="1:7" x14ac:dyDescent="0.25">
      <c r="A33" s="55">
        <v>30</v>
      </c>
      <c r="B33" s="13" t="s">
        <v>1228</v>
      </c>
      <c r="C33" s="55" t="s">
        <v>154</v>
      </c>
      <c r="D33" s="56">
        <v>30.800000000000004</v>
      </c>
      <c r="E33" s="82"/>
      <c r="F33" s="57">
        <v>20.9</v>
      </c>
      <c r="G33" s="82"/>
    </row>
    <row r="34" spans="1:7" x14ac:dyDescent="0.25">
      <c r="A34" s="55">
        <v>31</v>
      </c>
      <c r="B34" s="13" t="s">
        <v>1229</v>
      </c>
      <c r="C34" s="55" t="s">
        <v>154</v>
      </c>
      <c r="D34" s="56">
        <v>20.9</v>
      </c>
      <c r="E34" s="82"/>
      <c r="F34" s="57">
        <v>30.800000000000004</v>
      </c>
      <c r="G34" s="82"/>
    </row>
    <row r="35" spans="1:7" x14ac:dyDescent="0.25">
      <c r="A35" s="55">
        <v>32</v>
      </c>
      <c r="B35" s="13" t="s">
        <v>31</v>
      </c>
      <c r="C35" s="55" t="s">
        <v>154</v>
      </c>
      <c r="D35" s="56">
        <v>256.3</v>
      </c>
      <c r="E35" s="82"/>
      <c r="F35" s="57">
        <v>20.9</v>
      </c>
      <c r="G35" s="82"/>
    </row>
    <row r="36" spans="1:7" x14ac:dyDescent="0.25">
      <c r="A36" s="55">
        <v>33</v>
      </c>
      <c r="B36" s="13" t="s">
        <v>953</v>
      </c>
      <c r="C36" s="55" t="s">
        <v>154</v>
      </c>
      <c r="D36" s="56">
        <v>102.30000000000001</v>
      </c>
      <c r="E36" s="82"/>
      <c r="F36" s="57">
        <v>20.9</v>
      </c>
      <c r="G36" s="82"/>
    </row>
    <row r="37" spans="1:7" x14ac:dyDescent="0.25">
      <c r="A37" s="55">
        <v>34</v>
      </c>
      <c r="B37" s="13" t="s">
        <v>1230</v>
      </c>
      <c r="C37" s="55" t="s">
        <v>154</v>
      </c>
      <c r="D37" s="56">
        <v>563.20000000000005</v>
      </c>
      <c r="E37" s="82"/>
      <c r="F37" s="57">
        <v>30.800000000000004</v>
      </c>
      <c r="G37" s="82"/>
    </row>
    <row r="38" spans="1:7" x14ac:dyDescent="0.25">
      <c r="A38" s="55">
        <v>35</v>
      </c>
      <c r="B38" s="13" t="s">
        <v>1231</v>
      </c>
      <c r="C38" s="55" t="s">
        <v>154</v>
      </c>
      <c r="D38" s="56">
        <v>552.19999999999993</v>
      </c>
      <c r="E38" s="82"/>
      <c r="F38" s="57">
        <v>30.800000000000004</v>
      </c>
      <c r="G38" s="82"/>
    </row>
    <row r="39" spans="1:7" x14ac:dyDescent="0.25">
      <c r="A39" s="55">
        <v>36</v>
      </c>
      <c r="B39" s="13" t="s">
        <v>1232</v>
      </c>
      <c r="C39" s="55" t="s">
        <v>154</v>
      </c>
      <c r="D39" s="56">
        <v>61.600000000000009</v>
      </c>
      <c r="E39" s="82"/>
      <c r="F39" s="57">
        <v>20.9</v>
      </c>
      <c r="G39" s="82"/>
    </row>
    <row r="40" spans="1:7" x14ac:dyDescent="0.25">
      <c r="A40" s="55">
        <v>37</v>
      </c>
      <c r="B40" s="13" t="s">
        <v>1233</v>
      </c>
      <c r="C40" s="55" t="s">
        <v>154</v>
      </c>
      <c r="D40" s="56">
        <v>40.700000000000003</v>
      </c>
      <c r="E40" s="82"/>
      <c r="F40" s="57">
        <v>20.9</v>
      </c>
      <c r="G40" s="82"/>
    </row>
    <row r="41" spans="1:7" x14ac:dyDescent="0.25">
      <c r="A41" s="55">
        <v>38</v>
      </c>
      <c r="B41" s="13" t="s">
        <v>1234</v>
      </c>
      <c r="C41" s="55" t="s">
        <v>154</v>
      </c>
      <c r="D41" s="56">
        <v>61.600000000000009</v>
      </c>
      <c r="E41" s="82"/>
      <c r="F41" s="57">
        <v>20.9</v>
      </c>
      <c r="G41" s="82"/>
    </row>
    <row r="42" spans="1:7" x14ac:dyDescent="0.25">
      <c r="A42" s="55">
        <v>39</v>
      </c>
      <c r="B42" s="13" t="s">
        <v>1235</v>
      </c>
      <c r="C42" s="55" t="s">
        <v>466</v>
      </c>
      <c r="D42" s="56">
        <v>40.700000000000003</v>
      </c>
      <c r="E42" s="82"/>
      <c r="F42" s="57">
        <v>51.699999999999996</v>
      </c>
      <c r="G42" s="82"/>
    </row>
    <row r="43" spans="1:7" x14ac:dyDescent="0.25">
      <c r="A43" s="55">
        <v>40</v>
      </c>
      <c r="B43" s="13" t="s">
        <v>1236</v>
      </c>
      <c r="C43" s="55" t="s">
        <v>466</v>
      </c>
      <c r="D43" s="56">
        <v>40.700000000000003</v>
      </c>
      <c r="E43" s="82"/>
      <c r="F43" s="57">
        <v>51.699999999999996</v>
      </c>
      <c r="G43" s="82"/>
    </row>
    <row r="44" spans="1:7" x14ac:dyDescent="0.25">
      <c r="A44" s="55">
        <v>41</v>
      </c>
      <c r="B44" s="13" t="s">
        <v>1237</v>
      </c>
      <c r="C44" s="55" t="s">
        <v>154</v>
      </c>
      <c r="D44" s="56">
        <v>15.400000000000002</v>
      </c>
      <c r="E44" s="82"/>
      <c r="F44" s="57">
        <v>9.9</v>
      </c>
      <c r="G44" s="82"/>
    </row>
    <row r="45" spans="1:7" x14ac:dyDescent="0.25">
      <c r="A45" s="55">
        <v>42</v>
      </c>
      <c r="B45" s="13" t="s">
        <v>1238</v>
      </c>
      <c r="C45" s="55" t="s">
        <v>154</v>
      </c>
      <c r="D45" s="56">
        <v>0</v>
      </c>
      <c r="E45" s="82"/>
      <c r="F45" s="57">
        <v>15.400000000000002</v>
      </c>
      <c r="G45" s="82"/>
    </row>
    <row r="46" spans="1:7" x14ac:dyDescent="0.25">
      <c r="A46" s="55">
        <v>43</v>
      </c>
      <c r="B46" s="13" t="s">
        <v>1239</v>
      </c>
      <c r="C46" s="55" t="s">
        <v>154</v>
      </c>
      <c r="D46" s="56">
        <v>9.9</v>
      </c>
      <c r="E46" s="82"/>
      <c r="F46" s="57">
        <v>15.400000000000002</v>
      </c>
      <c r="G46" s="82"/>
    </row>
    <row r="47" spans="1:7" x14ac:dyDescent="0.25">
      <c r="A47" s="55">
        <v>44</v>
      </c>
      <c r="B47" s="13" t="s">
        <v>1240</v>
      </c>
      <c r="C47" s="55" t="s">
        <v>154</v>
      </c>
      <c r="D47" s="56">
        <v>0</v>
      </c>
      <c r="E47" s="82"/>
      <c r="F47" s="57">
        <v>15.400000000000002</v>
      </c>
      <c r="G47" s="82"/>
    </row>
    <row r="48" spans="1:7" x14ac:dyDescent="0.25">
      <c r="A48" s="55">
        <v>45</v>
      </c>
      <c r="B48" s="13" t="s">
        <v>1241</v>
      </c>
      <c r="C48" s="55" t="s">
        <v>154</v>
      </c>
      <c r="D48" s="56">
        <v>30.800000000000004</v>
      </c>
      <c r="E48" s="82"/>
      <c r="F48" s="57">
        <v>15.400000000000002</v>
      </c>
      <c r="G48" s="82"/>
    </row>
    <row r="49" spans="1:7" x14ac:dyDescent="0.25">
      <c r="A49" s="55">
        <v>46</v>
      </c>
      <c r="B49" s="13" t="s">
        <v>1242</v>
      </c>
      <c r="C49" s="55" t="s">
        <v>154</v>
      </c>
      <c r="D49" s="56">
        <v>20.9</v>
      </c>
      <c r="E49" s="82"/>
      <c r="F49" s="57">
        <v>15.400000000000002</v>
      </c>
      <c r="G49" s="82"/>
    </row>
    <row r="50" spans="1:7" x14ac:dyDescent="0.25">
      <c r="A50" s="55">
        <v>47</v>
      </c>
      <c r="B50" s="13" t="s">
        <v>1243</v>
      </c>
      <c r="C50" s="55" t="s">
        <v>154</v>
      </c>
      <c r="D50" s="56">
        <v>0</v>
      </c>
      <c r="E50" s="82"/>
      <c r="F50" s="57">
        <v>15.400000000000002</v>
      </c>
      <c r="G50" s="82"/>
    </row>
    <row r="51" spans="1:7" x14ac:dyDescent="0.25">
      <c r="A51" s="55">
        <v>48</v>
      </c>
      <c r="B51" s="13" t="s">
        <v>629</v>
      </c>
      <c r="C51" s="55" t="s">
        <v>154</v>
      </c>
      <c r="D51" s="56">
        <v>430.1</v>
      </c>
      <c r="E51" s="82"/>
      <c r="F51" s="57">
        <v>30.800000000000004</v>
      </c>
      <c r="G51" s="82"/>
    </row>
    <row r="52" spans="1:7" x14ac:dyDescent="0.25">
      <c r="A52" s="55">
        <v>49</v>
      </c>
      <c r="B52" s="13" t="s">
        <v>630</v>
      </c>
      <c r="C52" s="55" t="s">
        <v>154</v>
      </c>
      <c r="D52" s="56">
        <v>511.50000000000006</v>
      </c>
      <c r="E52" s="82"/>
      <c r="F52" s="57">
        <v>30.800000000000004</v>
      </c>
      <c r="G52" s="82"/>
    </row>
    <row r="53" spans="1:7" x14ac:dyDescent="0.25">
      <c r="A53" s="55">
        <v>50</v>
      </c>
      <c r="B53" s="13" t="s">
        <v>1244</v>
      </c>
      <c r="C53" s="55" t="s">
        <v>154</v>
      </c>
      <c r="D53" s="56">
        <v>9.9</v>
      </c>
      <c r="E53" s="82"/>
      <c r="F53" s="57">
        <v>15.400000000000002</v>
      </c>
      <c r="G53" s="82"/>
    </row>
    <row r="54" spans="1:7" x14ac:dyDescent="0.25">
      <c r="A54" s="55">
        <v>51</v>
      </c>
      <c r="B54" s="13" t="s">
        <v>1245</v>
      </c>
      <c r="C54" s="55" t="s">
        <v>154</v>
      </c>
      <c r="D54" s="56">
        <v>51.699999999999996</v>
      </c>
      <c r="E54" s="82"/>
      <c r="F54" s="57">
        <v>15.400000000000002</v>
      </c>
      <c r="G54" s="82"/>
    </row>
    <row r="55" spans="1:7" x14ac:dyDescent="0.25">
      <c r="A55" s="55">
        <v>52</v>
      </c>
      <c r="B55" s="13" t="s">
        <v>1246</v>
      </c>
      <c r="C55" s="55" t="s">
        <v>154</v>
      </c>
      <c r="D55" s="56">
        <v>0</v>
      </c>
      <c r="E55" s="82"/>
      <c r="F55" s="57">
        <v>102.30000000000001</v>
      </c>
      <c r="G55" s="82"/>
    </row>
    <row r="56" spans="1:7" x14ac:dyDescent="0.25">
      <c r="A56" s="55">
        <v>53</v>
      </c>
      <c r="B56" s="13" t="s">
        <v>1247</v>
      </c>
      <c r="C56" s="55" t="s">
        <v>154</v>
      </c>
      <c r="D56" s="56">
        <v>154</v>
      </c>
      <c r="E56" s="82"/>
      <c r="F56" s="57">
        <v>30.800000000000004</v>
      </c>
      <c r="G56" s="82"/>
    </row>
    <row r="57" spans="1:7" x14ac:dyDescent="0.25">
      <c r="A57" s="55">
        <v>54</v>
      </c>
      <c r="B57" s="13" t="s">
        <v>1248</v>
      </c>
      <c r="C57" s="55" t="s">
        <v>154</v>
      </c>
      <c r="D57" s="56">
        <v>154</v>
      </c>
      <c r="E57" s="82"/>
      <c r="F57" s="57">
        <v>30.800000000000004</v>
      </c>
      <c r="G57" s="82"/>
    </row>
    <row r="58" spans="1:7" x14ac:dyDescent="0.25">
      <c r="A58" s="55">
        <v>55</v>
      </c>
      <c r="B58" s="13" t="s">
        <v>1249</v>
      </c>
      <c r="C58" s="55"/>
      <c r="D58" s="56">
        <v>0</v>
      </c>
      <c r="E58" s="82"/>
      <c r="F58" s="57">
        <v>0</v>
      </c>
      <c r="G58" s="82"/>
    </row>
    <row r="59" spans="1:7" x14ac:dyDescent="0.25">
      <c r="A59" s="55">
        <v>56</v>
      </c>
      <c r="B59" s="13" t="s">
        <v>645</v>
      </c>
      <c r="C59" s="55" t="s">
        <v>466</v>
      </c>
      <c r="D59" s="56">
        <v>154</v>
      </c>
      <c r="E59" s="82"/>
      <c r="F59" s="57">
        <v>15.400000000000002</v>
      </c>
      <c r="G59" s="82"/>
    </row>
    <row r="60" spans="1:7" x14ac:dyDescent="0.25">
      <c r="A60" s="55">
        <v>57</v>
      </c>
      <c r="B60" s="13" t="s">
        <v>646</v>
      </c>
      <c r="C60" s="55" t="s">
        <v>466</v>
      </c>
      <c r="D60" s="56">
        <v>102.30000000000001</v>
      </c>
      <c r="E60" s="82"/>
      <c r="F60" s="57">
        <v>15.400000000000002</v>
      </c>
      <c r="G60" s="82"/>
    </row>
    <row r="61" spans="1:7" x14ac:dyDescent="0.25">
      <c r="A61" s="55">
        <v>58</v>
      </c>
      <c r="B61" s="13" t="s">
        <v>1250</v>
      </c>
      <c r="C61" s="55" t="s">
        <v>466</v>
      </c>
      <c r="D61" s="56">
        <v>40.700000000000003</v>
      </c>
      <c r="E61" s="82"/>
      <c r="F61" s="57">
        <v>15.400000000000002</v>
      </c>
      <c r="G61" s="82"/>
    </row>
    <row r="62" spans="1:7" x14ac:dyDescent="0.25">
      <c r="A62" s="55">
        <v>59</v>
      </c>
      <c r="B62" s="13" t="s">
        <v>647</v>
      </c>
      <c r="C62" s="55" t="s">
        <v>154</v>
      </c>
      <c r="D62" s="56">
        <v>245.3</v>
      </c>
      <c r="E62" s="82"/>
      <c r="F62" s="57">
        <v>15.400000000000002</v>
      </c>
      <c r="G62" s="82"/>
    </row>
    <row r="63" spans="1:7" x14ac:dyDescent="0.25">
      <c r="A63" s="55">
        <v>60</v>
      </c>
      <c r="B63" s="13" t="s">
        <v>648</v>
      </c>
      <c r="C63" s="55" t="s">
        <v>154</v>
      </c>
      <c r="D63" s="56">
        <v>204.60000000000002</v>
      </c>
      <c r="E63" s="82"/>
      <c r="F63" s="57">
        <v>15.400000000000002</v>
      </c>
      <c r="G63" s="82"/>
    </row>
    <row r="64" spans="1:7" x14ac:dyDescent="0.25">
      <c r="A64" s="55">
        <v>61</v>
      </c>
      <c r="B64" s="13" t="s">
        <v>654</v>
      </c>
      <c r="C64" s="55" t="s">
        <v>154</v>
      </c>
      <c r="D64" s="56">
        <v>30.800000000000004</v>
      </c>
      <c r="E64" s="82"/>
      <c r="F64" s="57">
        <v>9.9</v>
      </c>
      <c r="G64" s="82"/>
    </row>
    <row r="65" spans="1:7" x14ac:dyDescent="0.25">
      <c r="A65" s="55">
        <v>62</v>
      </c>
      <c r="B65" s="13" t="s">
        <v>655</v>
      </c>
      <c r="C65" s="55" t="s">
        <v>154</v>
      </c>
      <c r="D65" s="56">
        <v>30.800000000000004</v>
      </c>
      <c r="E65" s="82"/>
      <c r="F65" s="57">
        <v>9.9</v>
      </c>
      <c r="G65" s="82"/>
    </row>
    <row r="66" spans="1:7" x14ac:dyDescent="0.25">
      <c r="A66" s="55">
        <v>63</v>
      </c>
      <c r="B66" s="13" t="s">
        <v>649</v>
      </c>
      <c r="C66" s="55" t="s">
        <v>154</v>
      </c>
      <c r="D66" s="56">
        <v>0</v>
      </c>
      <c r="E66" s="82"/>
      <c r="F66" s="57">
        <v>30.800000000000004</v>
      </c>
      <c r="G66" s="82"/>
    </row>
    <row r="67" spans="1:7" x14ac:dyDescent="0.25">
      <c r="A67" s="55">
        <v>64</v>
      </c>
      <c r="B67" s="13" t="s">
        <v>650</v>
      </c>
      <c r="C67" s="55"/>
      <c r="D67" s="56">
        <v>0</v>
      </c>
      <c r="E67" s="82"/>
      <c r="F67" s="57">
        <v>15.400000000000002</v>
      </c>
      <c r="G67" s="82"/>
    </row>
    <row r="68" spans="1:7" x14ac:dyDescent="0.25">
      <c r="A68" s="55">
        <v>65</v>
      </c>
      <c r="B68" s="13" t="s">
        <v>1251</v>
      </c>
      <c r="C68" s="55" t="s">
        <v>154</v>
      </c>
      <c r="D68" s="56">
        <v>870.1</v>
      </c>
      <c r="E68" s="82"/>
      <c r="F68" s="57">
        <v>15.400000000000002</v>
      </c>
      <c r="G68" s="82"/>
    </row>
    <row r="69" spans="1:7" x14ac:dyDescent="0.25">
      <c r="A69" s="55">
        <v>66</v>
      </c>
      <c r="B69" s="13" t="s">
        <v>1252</v>
      </c>
      <c r="C69" s="55" t="s">
        <v>154</v>
      </c>
      <c r="D69" s="56">
        <v>511.50000000000006</v>
      </c>
      <c r="E69" s="82"/>
      <c r="F69" s="57">
        <v>15.400000000000002</v>
      </c>
      <c r="G69" s="82"/>
    </row>
    <row r="70" spans="1:7" x14ac:dyDescent="0.25">
      <c r="A70" s="55">
        <v>67</v>
      </c>
      <c r="B70" s="13" t="s">
        <v>1253</v>
      </c>
      <c r="C70" s="55" t="s">
        <v>154</v>
      </c>
      <c r="D70" s="56">
        <v>613.79999999999995</v>
      </c>
      <c r="E70" s="82"/>
      <c r="F70" s="57">
        <v>30.800000000000004</v>
      </c>
      <c r="G70" s="82"/>
    </row>
    <row r="71" spans="1:7" x14ac:dyDescent="0.25">
      <c r="A71" s="55">
        <v>68</v>
      </c>
      <c r="B71" s="13" t="s">
        <v>1254</v>
      </c>
      <c r="C71" s="55" t="s">
        <v>466</v>
      </c>
      <c r="D71" s="56">
        <v>51.699999999999996</v>
      </c>
      <c r="E71" s="82"/>
      <c r="F71" s="57">
        <v>30.800000000000004</v>
      </c>
      <c r="G71" s="82"/>
    </row>
    <row r="72" spans="1:7" x14ac:dyDescent="0.25">
      <c r="A72" s="55">
        <v>69</v>
      </c>
      <c r="B72" s="13" t="s">
        <v>665</v>
      </c>
      <c r="C72" s="55" t="s">
        <v>154</v>
      </c>
      <c r="D72" s="56">
        <v>1125.3</v>
      </c>
      <c r="E72" s="82"/>
      <c r="F72" s="57">
        <v>51.699999999999996</v>
      </c>
      <c r="G72" s="82"/>
    </row>
    <row r="73" spans="1:7" x14ac:dyDescent="0.25">
      <c r="A73" s="55">
        <v>70</v>
      </c>
      <c r="B73" s="13" t="s">
        <v>1255</v>
      </c>
      <c r="C73" s="55" t="s">
        <v>154</v>
      </c>
      <c r="D73" s="56">
        <v>0</v>
      </c>
      <c r="E73" s="82"/>
      <c r="F73" s="57">
        <v>102.30000000000001</v>
      </c>
      <c r="G73" s="82"/>
    </row>
    <row r="74" spans="1:7" x14ac:dyDescent="0.25">
      <c r="A74" s="55">
        <v>71</v>
      </c>
      <c r="B74" s="13" t="s">
        <v>1256</v>
      </c>
      <c r="C74" s="55" t="s">
        <v>154</v>
      </c>
      <c r="D74" s="56">
        <v>154</v>
      </c>
      <c r="E74" s="82"/>
      <c r="F74" s="57">
        <v>30.800000000000004</v>
      </c>
      <c r="G74" s="82"/>
    </row>
    <row r="75" spans="1:7" x14ac:dyDescent="0.25">
      <c r="A75" s="55">
        <v>72</v>
      </c>
      <c r="B75" s="13" t="s">
        <v>1257</v>
      </c>
      <c r="C75" s="55" t="s">
        <v>154</v>
      </c>
      <c r="D75" s="56">
        <v>61.600000000000009</v>
      </c>
      <c r="E75" s="82"/>
      <c r="F75" s="57">
        <v>30.800000000000004</v>
      </c>
      <c r="G75" s="82"/>
    </row>
    <row r="76" spans="1:7" x14ac:dyDescent="0.25">
      <c r="A76" s="55">
        <v>73</v>
      </c>
      <c r="B76" s="13" t="s">
        <v>485</v>
      </c>
      <c r="C76" s="55" t="s">
        <v>154</v>
      </c>
      <c r="D76" s="56">
        <v>511.50000000000006</v>
      </c>
      <c r="E76" s="82"/>
      <c r="F76" s="57">
        <v>40.700000000000003</v>
      </c>
      <c r="G76" s="82"/>
    </row>
    <row r="77" spans="1:7" x14ac:dyDescent="0.25">
      <c r="A77" s="55">
        <v>74</v>
      </c>
      <c r="B77" s="13" t="s">
        <v>486</v>
      </c>
      <c r="C77" s="55" t="s">
        <v>154</v>
      </c>
      <c r="D77" s="56">
        <v>30.800000000000004</v>
      </c>
      <c r="E77" s="82"/>
      <c r="F77" s="57">
        <v>9.9</v>
      </c>
      <c r="G77" s="82"/>
    </row>
    <row r="78" spans="1:7" x14ac:dyDescent="0.25">
      <c r="A78" s="55">
        <v>75</v>
      </c>
      <c r="B78" s="13" t="s">
        <v>653</v>
      </c>
      <c r="C78" s="55" t="s">
        <v>466</v>
      </c>
      <c r="D78" s="56">
        <v>81.400000000000006</v>
      </c>
      <c r="E78" s="82"/>
      <c r="F78" s="57">
        <v>15.400000000000002</v>
      </c>
      <c r="G78" s="82"/>
    </row>
    <row r="79" spans="1:7" x14ac:dyDescent="0.25">
      <c r="A79" s="55">
        <v>76</v>
      </c>
      <c r="B79" s="13" t="s">
        <v>280</v>
      </c>
      <c r="C79" s="55" t="s">
        <v>466</v>
      </c>
      <c r="D79" s="56">
        <v>0</v>
      </c>
      <c r="E79" s="82"/>
      <c r="F79" s="57">
        <v>30.800000000000004</v>
      </c>
      <c r="G79" s="82"/>
    </row>
    <row r="80" spans="1:7" x14ac:dyDescent="0.25">
      <c r="A80" s="55">
        <v>77</v>
      </c>
      <c r="B80" s="13" t="s">
        <v>1258</v>
      </c>
      <c r="C80" s="55" t="s">
        <v>154</v>
      </c>
      <c r="D80" s="56">
        <v>0</v>
      </c>
      <c r="E80" s="82"/>
      <c r="F80" s="57">
        <v>102.30000000000001</v>
      </c>
      <c r="G80" s="82"/>
    </row>
    <row r="81" spans="1:7" x14ac:dyDescent="0.25">
      <c r="A81" s="55">
        <v>78</v>
      </c>
      <c r="B81" s="13" t="s">
        <v>1259</v>
      </c>
      <c r="C81" s="55" t="s">
        <v>466</v>
      </c>
      <c r="D81" s="56">
        <v>102.30000000000001</v>
      </c>
      <c r="E81" s="82"/>
      <c r="F81" s="57">
        <v>30.800000000000004</v>
      </c>
      <c r="G81" s="82"/>
    </row>
    <row r="82" spans="1:7" x14ac:dyDescent="0.25">
      <c r="A82" s="55">
        <v>79</v>
      </c>
      <c r="B82" s="13" t="s">
        <v>1260</v>
      </c>
      <c r="C82" s="55" t="s">
        <v>154</v>
      </c>
      <c r="D82" s="56">
        <v>51.699999999999996</v>
      </c>
      <c r="E82" s="82"/>
      <c r="F82" s="57">
        <v>20.9</v>
      </c>
      <c r="G82" s="82"/>
    </row>
    <row r="83" spans="1:7" x14ac:dyDescent="0.25">
      <c r="A83" s="55">
        <v>80</v>
      </c>
      <c r="B83" s="13" t="s">
        <v>1261</v>
      </c>
      <c r="C83" s="55"/>
      <c r="D83" s="56">
        <v>0</v>
      </c>
      <c r="E83" s="82"/>
      <c r="F83" s="57">
        <v>0</v>
      </c>
      <c r="G83" s="82"/>
    </row>
    <row r="84" spans="1:7" x14ac:dyDescent="0.25">
      <c r="A84" s="55">
        <v>81</v>
      </c>
      <c r="B84" s="13" t="s">
        <v>669</v>
      </c>
      <c r="C84" s="55" t="s">
        <v>466</v>
      </c>
      <c r="D84" s="56">
        <v>613.79999999999995</v>
      </c>
      <c r="E84" s="82"/>
      <c r="F84" s="57">
        <v>40.700000000000003</v>
      </c>
      <c r="G84" s="82"/>
    </row>
    <row r="85" spans="1:7" x14ac:dyDescent="0.25">
      <c r="A85" s="55">
        <v>82</v>
      </c>
      <c r="B85" s="13" t="s">
        <v>670</v>
      </c>
      <c r="C85" s="55" t="s">
        <v>154</v>
      </c>
      <c r="D85" s="56">
        <v>15.400000000000002</v>
      </c>
      <c r="E85" s="82"/>
      <c r="F85" s="57">
        <v>9.9</v>
      </c>
      <c r="G85" s="82"/>
    </row>
    <row r="86" spans="1:7" x14ac:dyDescent="0.25">
      <c r="A86" s="55">
        <v>83</v>
      </c>
      <c r="B86" s="13" t="s">
        <v>1262</v>
      </c>
      <c r="C86" s="55" t="s">
        <v>154</v>
      </c>
      <c r="D86" s="56">
        <v>20.9</v>
      </c>
      <c r="E86" s="82"/>
      <c r="F86" s="57">
        <v>9.9</v>
      </c>
      <c r="G86" s="82"/>
    </row>
    <row r="87" spans="1:7" x14ac:dyDescent="0.25">
      <c r="A87" s="55">
        <v>84</v>
      </c>
      <c r="B87" s="13" t="s">
        <v>1263</v>
      </c>
      <c r="C87" s="55" t="s">
        <v>154</v>
      </c>
      <c r="D87" s="56">
        <v>51.699999999999996</v>
      </c>
      <c r="E87" s="82"/>
      <c r="F87" s="57">
        <v>20.9</v>
      </c>
      <c r="G87" s="82"/>
    </row>
    <row r="88" spans="1:7" x14ac:dyDescent="0.25">
      <c r="A88" s="55">
        <v>85</v>
      </c>
      <c r="B88" s="13" t="s">
        <v>1264</v>
      </c>
      <c r="C88" s="55" t="s">
        <v>154</v>
      </c>
      <c r="D88" s="56">
        <v>0</v>
      </c>
      <c r="E88" s="82"/>
      <c r="F88" s="57">
        <v>30.800000000000004</v>
      </c>
      <c r="G88" s="82"/>
    </row>
    <row r="89" spans="1:7" x14ac:dyDescent="0.25">
      <c r="A89" s="55">
        <v>86</v>
      </c>
      <c r="B89" s="13" t="s">
        <v>1265</v>
      </c>
      <c r="C89" s="55" t="s">
        <v>154</v>
      </c>
      <c r="D89" s="56">
        <v>0</v>
      </c>
      <c r="E89" s="82"/>
      <c r="F89" s="57">
        <v>81.400000000000006</v>
      </c>
      <c r="G89" s="82"/>
    </row>
    <row r="90" spans="1:7" x14ac:dyDescent="0.25">
      <c r="A90" s="55">
        <v>87</v>
      </c>
      <c r="B90" s="13" t="s">
        <v>1266</v>
      </c>
      <c r="C90" s="55" t="s">
        <v>154</v>
      </c>
      <c r="D90" s="56">
        <v>81.400000000000006</v>
      </c>
      <c r="E90" s="82"/>
      <c r="F90" s="57">
        <v>40.700000000000003</v>
      </c>
      <c r="G90" s="82"/>
    </row>
    <row r="91" spans="1:7" x14ac:dyDescent="0.25">
      <c r="A91" s="55">
        <v>88</v>
      </c>
      <c r="B91" s="13" t="s">
        <v>1267</v>
      </c>
      <c r="C91" s="55" t="s">
        <v>154</v>
      </c>
      <c r="D91" s="56">
        <v>81.400000000000006</v>
      </c>
      <c r="E91" s="82"/>
      <c r="F91" s="57">
        <v>9.9</v>
      </c>
      <c r="G91" s="82"/>
    </row>
    <row r="92" spans="1:7" x14ac:dyDescent="0.25">
      <c r="A92" s="55">
        <v>89</v>
      </c>
      <c r="B92" s="13" t="s">
        <v>692</v>
      </c>
      <c r="C92" s="55" t="s">
        <v>154</v>
      </c>
      <c r="D92" s="56">
        <v>306.89999999999998</v>
      </c>
      <c r="E92" s="82"/>
      <c r="F92" s="57">
        <v>30.800000000000004</v>
      </c>
      <c r="G92" s="82"/>
    </row>
    <row r="93" spans="1:7" x14ac:dyDescent="0.25">
      <c r="A93" s="55">
        <v>90</v>
      </c>
      <c r="B93" s="13" t="s">
        <v>693</v>
      </c>
      <c r="C93" s="55" t="s">
        <v>154</v>
      </c>
      <c r="D93" s="56">
        <v>0</v>
      </c>
      <c r="E93" s="82"/>
      <c r="F93" s="57">
        <v>51.699999999999996</v>
      </c>
      <c r="G93" s="82"/>
    </row>
    <row r="94" spans="1:7" x14ac:dyDescent="0.25">
      <c r="A94" s="55">
        <v>91</v>
      </c>
      <c r="B94" s="13" t="s">
        <v>1268</v>
      </c>
      <c r="C94" s="55" t="s">
        <v>154</v>
      </c>
      <c r="D94" s="56">
        <v>0</v>
      </c>
      <c r="E94" s="82"/>
      <c r="F94" s="57">
        <v>30.800000000000004</v>
      </c>
      <c r="G94" s="82"/>
    </row>
    <row r="95" spans="1:7" x14ac:dyDescent="0.25">
      <c r="A95" s="55">
        <v>92</v>
      </c>
      <c r="B95" s="13" t="s">
        <v>1269</v>
      </c>
      <c r="C95" s="55" t="s">
        <v>154</v>
      </c>
      <c r="D95" s="56">
        <v>102.30000000000001</v>
      </c>
      <c r="E95" s="82"/>
      <c r="F95" s="57">
        <v>20.9</v>
      </c>
      <c r="G95" s="82"/>
    </row>
    <row r="96" spans="1:7" x14ac:dyDescent="0.25">
      <c r="A96" s="55">
        <v>93</v>
      </c>
      <c r="B96" s="13" t="s">
        <v>1270</v>
      </c>
      <c r="C96" s="55" t="s">
        <v>154</v>
      </c>
      <c r="D96" s="56">
        <v>102.30000000000001</v>
      </c>
      <c r="E96" s="82"/>
      <c r="F96" s="57">
        <v>30.800000000000004</v>
      </c>
      <c r="G96" s="82"/>
    </row>
    <row r="97" spans="1:7" x14ac:dyDescent="0.25">
      <c r="A97" s="55">
        <v>94</v>
      </c>
      <c r="B97" s="13" t="s">
        <v>1271</v>
      </c>
      <c r="C97" s="55" t="s">
        <v>154</v>
      </c>
      <c r="D97" s="56">
        <v>0</v>
      </c>
      <c r="E97" s="82"/>
      <c r="F97" s="57">
        <v>9.9</v>
      </c>
      <c r="G97" s="82"/>
    </row>
    <row r="98" spans="1:7" x14ac:dyDescent="0.25">
      <c r="A98" s="55">
        <v>95</v>
      </c>
      <c r="B98" s="13" t="s">
        <v>1272</v>
      </c>
      <c r="C98" s="55" t="s">
        <v>154</v>
      </c>
      <c r="D98" s="56">
        <v>0</v>
      </c>
      <c r="E98" s="82"/>
      <c r="F98" s="57">
        <v>51.699999999999996</v>
      </c>
      <c r="G98" s="82"/>
    </row>
    <row r="99" spans="1:7" x14ac:dyDescent="0.25">
      <c r="A99" s="55">
        <v>96</v>
      </c>
      <c r="B99" s="13" t="s">
        <v>1273</v>
      </c>
      <c r="C99" s="55" t="s">
        <v>154</v>
      </c>
      <c r="D99" s="56">
        <v>511.50000000000006</v>
      </c>
      <c r="E99" s="82"/>
      <c r="F99" s="57">
        <v>30.800000000000004</v>
      </c>
      <c r="G99" s="82"/>
    </row>
    <row r="100" spans="1:7" x14ac:dyDescent="0.25">
      <c r="A100" s="55">
        <v>97</v>
      </c>
      <c r="B100" s="13" t="s">
        <v>1274</v>
      </c>
      <c r="C100" s="55" t="s">
        <v>154</v>
      </c>
      <c r="D100" s="56">
        <v>20.9</v>
      </c>
      <c r="E100" s="82"/>
      <c r="F100" s="57">
        <v>15.400000000000002</v>
      </c>
      <c r="G100" s="82"/>
    </row>
    <row r="101" spans="1:7" x14ac:dyDescent="0.25">
      <c r="A101" s="55">
        <v>98</v>
      </c>
      <c r="B101" s="13" t="s">
        <v>1275</v>
      </c>
      <c r="C101" s="55" t="s">
        <v>154</v>
      </c>
      <c r="D101" s="56">
        <v>0</v>
      </c>
      <c r="E101" s="82"/>
      <c r="F101" s="57">
        <v>15.400000000000002</v>
      </c>
      <c r="G101" s="82"/>
    </row>
    <row r="102" spans="1:7" x14ac:dyDescent="0.25">
      <c r="A102" s="55">
        <v>99</v>
      </c>
      <c r="B102" s="13" t="s">
        <v>1276</v>
      </c>
      <c r="C102" s="55" t="s">
        <v>154</v>
      </c>
      <c r="D102" s="56">
        <v>20.9</v>
      </c>
      <c r="E102" s="82"/>
      <c r="F102" s="57">
        <v>9.9</v>
      </c>
      <c r="G102" s="82"/>
    </row>
    <row r="103" spans="1:7" x14ac:dyDescent="0.25">
      <c r="A103" s="55">
        <v>100</v>
      </c>
      <c r="B103" s="13" t="s">
        <v>1277</v>
      </c>
      <c r="C103" s="55" t="s">
        <v>154</v>
      </c>
      <c r="D103" s="56">
        <v>256.3</v>
      </c>
      <c r="E103" s="82"/>
      <c r="F103" s="57">
        <v>40.700000000000003</v>
      </c>
      <c r="G103" s="82"/>
    </row>
    <row r="104" spans="1:7" x14ac:dyDescent="0.25">
      <c r="A104" s="55">
        <v>101</v>
      </c>
      <c r="B104" s="13" t="s">
        <v>1278</v>
      </c>
      <c r="C104" s="55" t="s">
        <v>154</v>
      </c>
      <c r="D104" s="56">
        <v>818.40000000000009</v>
      </c>
      <c r="E104" s="82"/>
      <c r="F104" s="57">
        <v>51.699999999999996</v>
      </c>
      <c r="G104" s="82"/>
    </row>
    <row r="105" spans="1:7" x14ac:dyDescent="0.25">
      <c r="A105" s="55">
        <v>102</v>
      </c>
      <c r="B105" s="13" t="s">
        <v>1279</v>
      </c>
      <c r="C105" s="55" t="s">
        <v>154</v>
      </c>
      <c r="D105" s="56">
        <v>61.600000000000009</v>
      </c>
      <c r="E105" s="82"/>
      <c r="F105" s="57">
        <v>20.9</v>
      </c>
      <c r="G105" s="82"/>
    </row>
    <row r="106" spans="1:7" x14ac:dyDescent="0.25">
      <c r="A106" s="55">
        <v>103</v>
      </c>
      <c r="B106" s="13" t="s">
        <v>393</v>
      </c>
      <c r="C106" s="55" t="s">
        <v>154</v>
      </c>
      <c r="D106" s="56">
        <v>81.400000000000006</v>
      </c>
      <c r="E106" s="82"/>
      <c r="F106" s="57">
        <v>25.3</v>
      </c>
      <c r="G106" s="82"/>
    </row>
    <row r="107" spans="1:7" x14ac:dyDescent="0.25">
      <c r="A107" s="55">
        <v>104</v>
      </c>
      <c r="B107" s="13" t="s">
        <v>1042</v>
      </c>
      <c r="C107" s="55" t="s">
        <v>154</v>
      </c>
      <c r="D107" s="56">
        <v>204.60000000000002</v>
      </c>
      <c r="E107" s="82"/>
      <c r="F107" s="57">
        <v>20.9</v>
      </c>
      <c r="G107" s="82"/>
    </row>
    <row r="108" spans="1:7" x14ac:dyDescent="0.25">
      <c r="A108" s="55">
        <v>105</v>
      </c>
      <c r="B108" s="13" t="s">
        <v>489</v>
      </c>
      <c r="C108" s="55" t="s">
        <v>154</v>
      </c>
      <c r="D108" s="56">
        <v>154</v>
      </c>
      <c r="E108" s="82"/>
      <c r="F108" s="57">
        <v>20.9</v>
      </c>
      <c r="G108" s="82"/>
    </row>
    <row r="109" spans="1:7" x14ac:dyDescent="0.25">
      <c r="A109" s="55">
        <v>106</v>
      </c>
      <c r="B109" s="13" t="s">
        <v>671</v>
      </c>
      <c r="C109" s="55" t="s">
        <v>154</v>
      </c>
      <c r="D109" s="56">
        <v>51.699999999999996</v>
      </c>
      <c r="E109" s="82"/>
      <c r="F109" s="57">
        <v>20.9</v>
      </c>
      <c r="G109" s="82"/>
    </row>
    <row r="110" spans="1:7" x14ac:dyDescent="0.25">
      <c r="A110" s="55">
        <v>107</v>
      </c>
      <c r="B110" s="13" t="s">
        <v>672</v>
      </c>
      <c r="C110" s="55" t="s">
        <v>154</v>
      </c>
      <c r="D110" s="56">
        <v>0</v>
      </c>
      <c r="E110" s="82"/>
      <c r="F110" s="57">
        <v>51.699999999999996</v>
      </c>
      <c r="G110" s="82"/>
    </row>
    <row r="111" spans="1:7" x14ac:dyDescent="0.25">
      <c r="A111" s="55">
        <v>108</v>
      </c>
      <c r="B111" s="13" t="s">
        <v>488</v>
      </c>
      <c r="C111" s="55" t="s">
        <v>154</v>
      </c>
      <c r="D111" s="56">
        <v>102.30000000000001</v>
      </c>
      <c r="E111" s="82"/>
      <c r="F111" s="57">
        <v>20.9</v>
      </c>
      <c r="G111" s="82"/>
    </row>
    <row r="112" spans="1:7" x14ac:dyDescent="0.25">
      <c r="A112" s="55">
        <v>109</v>
      </c>
      <c r="B112" s="13" t="s">
        <v>673</v>
      </c>
      <c r="C112" s="55" t="s">
        <v>154</v>
      </c>
      <c r="D112" s="56">
        <v>61.600000000000009</v>
      </c>
      <c r="E112" s="82"/>
      <c r="F112" s="57">
        <v>40.700000000000003</v>
      </c>
      <c r="G112" s="82"/>
    </row>
    <row r="113" spans="1:7" x14ac:dyDescent="0.25">
      <c r="A113" s="55">
        <v>110</v>
      </c>
      <c r="B113" s="13" t="s">
        <v>690</v>
      </c>
      <c r="C113" s="55" t="s">
        <v>154</v>
      </c>
      <c r="D113" s="56">
        <v>409.20000000000005</v>
      </c>
      <c r="E113" s="82"/>
      <c r="F113" s="57">
        <v>40.700000000000003</v>
      </c>
      <c r="G113" s="82"/>
    </row>
    <row r="114" spans="1:7" x14ac:dyDescent="0.25">
      <c r="A114" s="55">
        <v>111</v>
      </c>
      <c r="B114" s="13" t="s">
        <v>1280</v>
      </c>
      <c r="C114" s="55" t="s">
        <v>154</v>
      </c>
      <c r="D114" s="56">
        <v>2046.0000000000002</v>
      </c>
      <c r="E114" s="82"/>
      <c r="F114" s="57">
        <v>81.400000000000006</v>
      </c>
      <c r="G114" s="82"/>
    </row>
    <row r="115" spans="1:7" x14ac:dyDescent="0.25">
      <c r="A115" s="55">
        <v>112</v>
      </c>
      <c r="B115" s="13" t="s">
        <v>1281</v>
      </c>
      <c r="C115" s="55" t="s">
        <v>154</v>
      </c>
      <c r="D115" s="56">
        <v>0</v>
      </c>
      <c r="E115" s="82"/>
      <c r="F115" s="57">
        <v>613.79999999999995</v>
      </c>
      <c r="G115" s="82"/>
    </row>
    <row r="116" spans="1:7" x14ac:dyDescent="0.25">
      <c r="A116" s="55">
        <v>113</v>
      </c>
      <c r="B116" s="13" t="s">
        <v>1282</v>
      </c>
      <c r="C116" s="55" t="s">
        <v>154</v>
      </c>
      <c r="D116" s="56">
        <v>51.699999999999996</v>
      </c>
      <c r="E116" s="82"/>
      <c r="F116" s="57">
        <v>30.800000000000004</v>
      </c>
      <c r="G116" s="82"/>
    </row>
    <row r="117" spans="1:7" x14ac:dyDescent="0.25">
      <c r="A117" s="55">
        <v>114</v>
      </c>
      <c r="B117" s="13" t="s">
        <v>1283</v>
      </c>
      <c r="C117" s="55" t="s">
        <v>154</v>
      </c>
      <c r="D117" s="56">
        <v>204.60000000000002</v>
      </c>
      <c r="E117" s="82"/>
      <c r="F117" s="57">
        <v>30.800000000000004</v>
      </c>
      <c r="G117" s="82"/>
    </row>
    <row r="118" spans="1:7" x14ac:dyDescent="0.25">
      <c r="A118" s="55">
        <v>115</v>
      </c>
      <c r="B118" s="13" t="s">
        <v>1284</v>
      </c>
      <c r="C118" s="55" t="s">
        <v>154</v>
      </c>
      <c r="D118" s="56">
        <v>30.800000000000004</v>
      </c>
      <c r="E118" s="82"/>
      <c r="F118" s="57">
        <v>15.400000000000002</v>
      </c>
      <c r="G118" s="82"/>
    </row>
    <row r="119" spans="1:7" x14ac:dyDescent="0.25">
      <c r="A119" s="55">
        <v>116</v>
      </c>
      <c r="B119" s="13" t="s">
        <v>1285</v>
      </c>
      <c r="C119" s="55" t="s">
        <v>154</v>
      </c>
      <c r="D119" s="56">
        <v>61.600000000000009</v>
      </c>
      <c r="E119" s="82"/>
      <c r="F119" s="57">
        <v>15.400000000000002</v>
      </c>
      <c r="G119" s="82"/>
    </row>
    <row r="120" spans="1:7" x14ac:dyDescent="0.25">
      <c r="A120" s="55">
        <v>117</v>
      </c>
      <c r="B120" s="13" t="s">
        <v>696</v>
      </c>
      <c r="C120" s="55" t="s">
        <v>154</v>
      </c>
      <c r="D120" s="56">
        <v>102.30000000000001</v>
      </c>
      <c r="E120" s="82"/>
      <c r="F120" s="57">
        <v>25.3</v>
      </c>
      <c r="G120" s="82"/>
    </row>
    <row r="121" spans="1:7" x14ac:dyDescent="0.25">
      <c r="A121" s="55">
        <v>118</v>
      </c>
      <c r="B121" s="13" t="s">
        <v>988</v>
      </c>
      <c r="C121" s="55" t="s">
        <v>154</v>
      </c>
      <c r="D121" s="56">
        <v>0</v>
      </c>
      <c r="E121" s="82"/>
      <c r="F121" s="57">
        <v>51.699999999999996</v>
      </c>
      <c r="G121" s="82"/>
    </row>
    <row r="122" spans="1:7" x14ac:dyDescent="0.25">
      <c r="A122" s="55">
        <v>119</v>
      </c>
      <c r="B122" s="13" t="s">
        <v>1286</v>
      </c>
      <c r="C122" s="55" t="s">
        <v>154</v>
      </c>
      <c r="D122" s="56">
        <v>0</v>
      </c>
      <c r="E122" s="82"/>
      <c r="F122" s="57">
        <v>358.59999999999997</v>
      </c>
      <c r="G122" s="82"/>
    </row>
    <row r="123" spans="1:7" x14ac:dyDescent="0.25">
      <c r="A123" s="55">
        <v>120</v>
      </c>
      <c r="B123" s="13" t="s">
        <v>1287</v>
      </c>
      <c r="C123" s="55" t="s">
        <v>154</v>
      </c>
      <c r="D123" s="56">
        <v>154</v>
      </c>
      <c r="E123" s="82"/>
      <c r="F123" s="57">
        <v>40.700000000000003</v>
      </c>
      <c r="G123" s="82"/>
    </row>
    <row r="124" spans="1:7" x14ac:dyDescent="0.25">
      <c r="A124" s="55">
        <v>121</v>
      </c>
      <c r="B124" s="13" t="s">
        <v>1288</v>
      </c>
      <c r="C124" s="55"/>
      <c r="D124" s="56">
        <v>0</v>
      </c>
      <c r="E124" s="82"/>
      <c r="F124" s="57">
        <v>0</v>
      </c>
      <c r="G124" s="82"/>
    </row>
    <row r="125" spans="1:7" x14ac:dyDescent="0.25">
      <c r="A125" s="55">
        <v>122</v>
      </c>
      <c r="B125" s="13" t="s">
        <v>1289</v>
      </c>
      <c r="C125" s="55" t="s">
        <v>154</v>
      </c>
      <c r="D125" s="56">
        <v>256.3</v>
      </c>
      <c r="E125" s="82"/>
      <c r="F125" s="57">
        <v>30.800000000000004</v>
      </c>
      <c r="G125" s="82"/>
    </row>
    <row r="126" spans="1:7" x14ac:dyDescent="0.25">
      <c r="A126" s="55">
        <v>123</v>
      </c>
      <c r="B126" s="13" t="s">
        <v>1290</v>
      </c>
      <c r="C126" s="55" t="s">
        <v>154</v>
      </c>
      <c r="D126" s="56">
        <v>15.400000000000002</v>
      </c>
      <c r="E126" s="82"/>
      <c r="F126" s="57">
        <v>9.9</v>
      </c>
      <c r="G126" s="82"/>
    </row>
    <row r="127" spans="1:7" x14ac:dyDescent="0.25">
      <c r="A127" s="55">
        <v>124</v>
      </c>
      <c r="B127" s="13" t="s">
        <v>1291</v>
      </c>
      <c r="C127" s="55" t="s">
        <v>154</v>
      </c>
      <c r="D127" s="56">
        <v>573.1</v>
      </c>
      <c r="E127" s="82"/>
      <c r="F127" s="57">
        <v>40.700000000000003</v>
      </c>
      <c r="G127" s="82"/>
    </row>
    <row r="128" spans="1:7" x14ac:dyDescent="0.25">
      <c r="A128" s="55">
        <v>125</v>
      </c>
      <c r="B128" s="13" t="s">
        <v>1292</v>
      </c>
      <c r="C128" s="55" t="s">
        <v>154</v>
      </c>
      <c r="D128" s="56">
        <v>30.800000000000004</v>
      </c>
      <c r="E128" s="82"/>
      <c r="F128" s="57">
        <v>9.9</v>
      </c>
      <c r="G128" s="82"/>
    </row>
    <row r="129" spans="1:7" x14ac:dyDescent="0.25">
      <c r="A129" s="55">
        <v>126</v>
      </c>
      <c r="B129" s="13" t="s">
        <v>1293</v>
      </c>
      <c r="C129" s="55" t="s">
        <v>154</v>
      </c>
      <c r="D129" s="56">
        <v>0</v>
      </c>
      <c r="E129" s="82"/>
      <c r="F129" s="57">
        <v>154</v>
      </c>
      <c r="G129" s="82"/>
    </row>
    <row r="130" spans="1:7" x14ac:dyDescent="0.25">
      <c r="A130" s="55">
        <v>127</v>
      </c>
      <c r="B130" s="13" t="s">
        <v>1294</v>
      </c>
      <c r="C130" s="55" t="s">
        <v>154</v>
      </c>
      <c r="D130" s="56">
        <v>102.30000000000001</v>
      </c>
      <c r="E130" s="82"/>
      <c r="F130" s="57">
        <v>20.9</v>
      </c>
      <c r="G130" s="82"/>
    </row>
    <row r="131" spans="1:7" x14ac:dyDescent="0.25">
      <c r="A131" s="55">
        <v>128</v>
      </c>
      <c r="B131" s="13" t="s">
        <v>1295</v>
      </c>
      <c r="C131" s="55" t="s">
        <v>154</v>
      </c>
      <c r="D131" s="56">
        <v>20.9</v>
      </c>
      <c r="E131" s="82"/>
      <c r="F131" s="57">
        <v>5.5</v>
      </c>
      <c r="G131" s="82"/>
    </row>
    <row r="132" spans="1:7" x14ac:dyDescent="0.25">
      <c r="A132" s="55">
        <v>129</v>
      </c>
      <c r="B132" s="13" t="s">
        <v>1296</v>
      </c>
      <c r="C132" s="55" t="s">
        <v>154</v>
      </c>
      <c r="D132" s="56">
        <v>40.700000000000003</v>
      </c>
      <c r="E132" s="82"/>
      <c r="F132" s="57">
        <v>9.9</v>
      </c>
      <c r="G132" s="82"/>
    </row>
    <row r="133" spans="1:7" x14ac:dyDescent="0.25">
      <c r="A133" s="55">
        <v>130</v>
      </c>
      <c r="B133" s="13" t="s">
        <v>1297</v>
      </c>
      <c r="C133" s="55" t="s">
        <v>154</v>
      </c>
      <c r="D133" s="56">
        <v>102.30000000000001</v>
      </c>
      <c r="E133" s="82"/>
      <c r="F133" s="57">
        <v>20.9</v>
      </c>
      <c r="G133" s="82"/>
    </row>
    <row r="134" spans="1:7" x14ac:dyDescent="0.25">
      <c r="A134" s="55">
        <v>131</v>
      </c>
      <c r="B134" s="13" t="s">
        <v>716</v>
      </c>
      <c r="C134" s="55" t="s">
        <v>154</v>
      </c>
      <c r="D134" s="56">
        <v>51.699999999999996</v>
      </c>
      <c r="E134" s="82"/>
      <c r="F134" s="57">
        <v>20.9</v>
      </c>
      <c r="G134" s="82"/>
    </row>
    <row r="135" spans="1:7" x14ac:dyDescent="0.25">
      <c r="A135" s="55">
        <v>132</v>
      </c>
      <c r="B135" s="13" t="s">
        <v>1298</v>
      </c>
      <c r="C135" s="55" t="s">
        <v>154</v>
      </c>
      <c r="D135" s="56">
        <v>154</v>
      </c>
      <c r="E135" s="82"/>
      <c r="F135" s="57">
        <v>30.800000000000004</v>
      </c>
      <c r="G135" s="82"/>
    </row>
    <row r="136" spans="1:7" x14ac:dyDescent="0.25">
      <c r="A136" s="55">
        <v>133</v>
      </c>
      <c r="B136" s="13" t="s">
        <v>1299</v>
      </c>
      <c r="C136" s="55" t="s">
        <v>154</v>
      </c>
      <c r="D136" s="56">
        <v>51.699999999999996</v>
      </c>
      <c r="E136" s="82"/>
      <c r="F136" s="57">
        <v>20.9</v>
      </c>
      <c r="G136" s="82"/>
    </row>
    <row r="137" spans="1:7" x14ac:dyDescent="0.25">
      <c r="A137" s="55">
        <v>134</v>
      </c>
      <c r="B137" s="13" t="s">
        <v>707</v>
      </c>
      <c r="C137" s="55" t="s">
        <v>154</v>
      </c>
      <c r="D137" s="56">
        <v>61.600000000000009</v>
      </c>
      <c r="E137" s="82"/>
      <c r="F137" s="57">
        <v>20.9</v>
      </c>
      <c r="G137" s="82"/>
    </row>
    <row r="138" spans="1:7" x14ac:dyDescent="0.25">
      <c r="A138" s="55">
        <v>135</v>
      </c>
      <c r="B138" s="13" t="s">
        <v>1300</v>
      </c>
      <c r="C138" s="55" t="s">
        <v>466</v>
      </c>
      <c r="D138" s="56">
        <v>358.59999999999997</v>
      </c>
      <c r="E138" s="82"/>
      <c r="F138" s="57">
        <v>40.700000000000003</v>
      </c>
      <c r="G138" s="82"/>
    </row>
    <row r="139" spans="1:7" x14ac:dyDescent="0.25">
      <c r="A139" s="55">
        <v>136</v>
      </c>
      <c r="B139" s="13" t="s">
        <v>1301</v>
      </c>
      <c r="C139" s="55"/>
      <c r="D139" s="56">
        <v>0</v>
      </c>
      <c r="E139" s="82"/>
      <c r="F139" s="57">
        <v>0</v>
      </c>
      <c r="G139" s="82"/>
    </row>
    <row r="140" spans="1:7" x14ac:dyDescent="0.25">
      <c r="A140" s="55">
        <v>137</v>
      </c>
      <c r="B140" s="13" t="s">
        <v>609</v>
      </c>
      <c r="C140" s="55" t="s">
        <v>154</v>
      </c>
      <c r="D140" s="56">
        <v>1227.5999999999999</v>
      </c>
      <c r="E140" s="82"/>
      <c r="F140" s="57">
        <v>102.30000000000001</v>
      </c>
      <c r="G140" s="82"/>
    </row>
    <row r="141" spans="1:7" x14ac:dyDescent="0.25">
      <c r="A141" s="55">
        <v>138</v>
      </c>
      <c r="B141" s="13" t="s">
        <v>1302</v>
      </c>
      <c r="C141" s="55" t="s">
        <v>154</v>
      </c>
      <c r="D141" s="56">
        <v>61.600000000000009</v>
      </c>
      <c r="E141" s="82"/>
      <c r="F141" s="57">
        <v>9.9</v>
      </c>
      <c r="G141" s="82"/>
    </row>
    <row r="142" spans="1:7" x14ac:dyDescent="0.25">
      <c r="A142" s="55">
        <v>139</v>
      </c>
      <c r="B142" s="13" t="s">
        <v>610</v>
      </c>
      <c r="C142" s="55" t="s">
        <v>154</v>
      </c>
      <c r="D142" s="56">
        <v>358.59999999999997</v>
      </c>
      <c r="E142" s="82"/>
      <c r="F142" s="57">
        <v>51.699999999999996</v>
      </c>
      <c r="G142" s="82"/>
    </row>
    <row r="143" spans="1:7" x14ac:dyDescent="0.25">
      <c r="A143" s="55">
        <v>140</v>
      </c>
      <c r="B143" s="13" t="s">
        <v>612</v>
      </c>
      <c r="C143" s="55" t="s">
        <v>154</v>
      </c>
      <c r="D143" s="56">
        <v>204.60000000000002</v>
      </c>
      <c r="E143" s="82"/>
      <c r="F143" s="57">
        <v>51.699999999999996</v>
      </c>
      <c r="G143" s="82"/>
    </row>
    <row r="144" spans="1:7" x14ac:dyDescent="0.25">
      <c r="A144" s="55">
        <v>141</v>
      </c>
      <c r="B144" s="13" t="s">
        <v>613</v>
      </c>
      <c r="C144" s="55" t="s">
        <v>154</v>
      </c>
      <c r="D144" s="56">
        <v>0</v>
      </c>
      <c r="E144" s="82"/>
      <c r="F144" s="57">
        <v>123.20000000000002</v>
      </c>
      <c r="G144" s="82"/>
    </row>
    <row r="145" spans="1:7" x14ac:dyDescent="0.25">
      <c r="A145" s="55">
        <v>142</v>
      </c>
      <c r="B145" s="13" t="s">
        <v>614</v>
      </c>
      <c r="C145" s="55" t="s">
        <v>154</v>
      </c>
      <c r="D145" s="56">
        <v>77</v>
      </c>
      <c r="E145" s="82"/>
      <c r="F145" s="57">
        <v>20.9</v>
      </c>
      <c r="G145" s="82"/>
    </row>
    <row r="146" spans="1:7" x14ac:dyDescent="0.25">
      <c r="A146" s="55">
        <v>143</v>
      </c>
      <c r="B146" s="13" t="s">
        <v>1303</v>
      </c>
      <c r="C146" s="55" t="s">
        <v>154</v>
      </c>
      <c r="D146" s="56">
        <v>36.300000000000004</v>
      </c>
      <c r="E146" s="82"/>
      <c r="F146" s="57">
        <v>20.9</v>
      </c>
      <c r="G146" s="82"/>
    </row>
    <row r="147" spans="1:7" x14ac:dyDescent="0.25">
      <c r="A147" s="55">
        <v>144</v>
      </c>
      <c r="B147" s="13" t="s">
        <v>616</v>
      </c>
      <c r="C147" s="55" t="s">
        <v>154</v>
      </c>
      <c r="D147" s="56">
        <v>0</v>
      </c>
      <c r="E147" s="82"/>
      <c r="F147" s="57">
        <v>306.89999999999998</v>
      </c>
      <c r="G147" s="82"/>
    </row>
    <row r="148" spans="1:7" x14ac:dyDescent="0.25">
      <c r="A148" s="55">
        <v>145</v>
      </c>
      <c r="B148" s="13" t="s">
        <v>719</v>
      </c>
      <c r="C148" s="55" t="s">
        <v>154</v>
      </c>
      <c r="D148" s="56">
        <v>51.699999999999996</v>
      </c>
      <c r="E148" s="82"/>
      <c r="F148" s="57">
        <v>20.9</v>
      </c>
      <c r="G148" s="82"/>
    </row>
    <row r="149" spans="1:7" x14ac:dyDescent="0.25">
      <c r="A149" s="55">
        <v>146</v>
      </c>
      <c r="B149" s="13" t="s">
        <v>1304</v>
      </c>
      <c r="C149" s="55" t="s">
        <v>154</v>
      </c>
      <c r="D149" s="56">
        <v>61.600000000000009</v>
      </c>
      <c r="E149" s="82"/>
      <c r="F149" s="57">
        <v>15.400000000000002</v>
      </c>
      <c r="G149" s="82"/>
    </row>
    <row r="150" spans="1:7" x14ac:dyDescent="0.25">
      <c r="A150" s="55">
        <v>147</v>
      </c>
      <c r="B150" s="13" t="s">
        <v>1305</v>
      </c>
      <c r="C150" s="55" t="s">
        <v>154</v>
      </c>
      <c r="D150" s="56">
        <v>51.699999999999996</v>
      </c>
      <c r="E150" s="82"/>
      <c r="F150" s="57">
        <v>15.400000000000002</v>
      </c>
      <c r="G150" s="82"/>
    </row>
    <row r="151" spans="1:7" x14ac:dyDescent="0.25">
      <c r="A151" s="55">
        <v>148</v>
      </c>
      <c r="B151" s="13" t="s">
        <v>720</v>
      </c>
      <c r="C151" s="55" t="s">
        <v>154</v>
      </c>
      <c r="D151" s="56">
        <v>40.700000000000003</v>
      </c>
      <c r="E151" s="82"/>
      <c r="F151" s="57">
        <v>15.400000000000002</v>
      </c>
      <c r="G151" s="82"/>
    </row>
    <row r="152" spans="1:7" x14ac:dyDescent="0.25">
      <c r="A152" s="55">
        <v>149</v>
      </c>
      <c r="B152" s="13" t="s">
        <v>1306</v>
      </c>
      <c r="C152" s="55" t="s">
        <v>154</v>
      </c>
      <c r="D152" s="56">
        <v>245.3</v>
      </c>
      <c r="E152" s="82"/>
      <c r="F152" s="57">
        <v>40.700000000000003</v>
      </c>
      <c r="G152" s="82"/>
    </row>
    <row r="153" spans="1:7" x14ac:dyDescent="0.25">
      <c r="A153" s="55">
        <v>150</v>
      </c>
      <c r="B153" s="13" t="s">
        <v>1307</v>
      </c>
      <c r="C153" s="55" t="s">
        <v>154</v>
      </c>
      <c r="D153" s="56">
        <v>102.30000000000001</v>
      </c>
      <c r="E153" s="82"/>
      <c r="F153" s="57">
        <v>40.700000000000003</v>
      </c>
      <c r="G153" s="82"/>
    </row>
    <row r="154" spans="1:7" x14ac:dyDescent="0.25">
      <c r="A154" s="55">
        <v>151</v>
      </c>
      <c r="B154" s="13" t="s">
        <v>617</v>
      </c>
      <c r="C154" s="55" t="s">
        <v>154</v>
      </c>
      <c r="D154" s="56">
        <v>102.30000000000001</v>
      </c>
      <c r="E154" s="82"/>
      <c r="F154" s="57">
        <v>30.800000000000004</v>
      </c>
      <c r="G154" s="82"/>
    </row>
    <row r="155" spans="1:7" x14ac:dyDescent="0.25">
      <c r="A155" s="55">
        <v>152</v>
      </c>
      <c r="B155" s="13" t="s">
        <v>618</v>
      </c>
      <c r="C155" s="55" t="s">
        <v>154</v>
      </c>
      <c r="D155" s="56">
        <v>511.50000000000006</v>
      </c>
      <c r="E155" s="82"/>
      <c r="F155" s="57">
        <v>20.9</v>
      </c>
      <c r="G155" s="82"/>
    </row>
    <row r="156" spans="1:7" x14ac:dyDescent="0.25">
      <c r="A156" s="55">
        <v>153</v>
      </c>
      <c r="B156" s="13" t="s">
        <v>619</v>
      </c>
      <c r="C156" s="55" t="s">
        <v>154</v>
      </c>
      <c r="D156" s="56">
        <v>204.60000000000002</v>
      </c>
      <c r="E156" s="82"/>
      <c r="F156" s="57">
        <v>20.9</v>
      </c>
      <c r="G156" s="82"/>
    </row>
    <row r="157" spans="1:7" x14ac:dyDescent="0.25">
      <c r="A157" s="55">
        <v>154</v>
      </c>
      <c r="B157" s="13" t="s">
        <v>1308</v>
      </c>
      <c r="C157" s="55" t="s">
        <v>466</v>
      </c>
      <c r="D157" s="56">
        <v>61.600000000000009</v>
      </c>
      <c r="E157" s="82"/>
      <c r="F157" s="57">
        <v>20.9</v>
      </c>
      <c r="G157" s="82"/>
    </row>
    <row r="158" spans="1:7" x14ac:dyDescent="0.25">
      <c r="A158" s="55">
        <v>155</v>
      </c>
      <c r="B158" s="13" t="s">
        <v>1309</v>
      </c>
      <c r="C158" s="55"/>
      <c r="D158" s="56">
        <v>0</v>
      </c>
      <c r="E158" s="82"/>
      <c r="F158" s="57">
        <v>0</v>
      </c>
      <c r="G158" s="82"/>
    </row>
    <row r="159" spans="1:7" x14ac:dyDescent="0.25">
      <c r="A159" s="55">
        <v>156</v>
      </c>
      <c r="B159" s="13" t="s">
        <v>1310</v>
      </c>
      <c r="C159" s="55" t="s">
        <v>1311</v>
      </c>
      <c r="D159" s="56">
        <v>0</v>
      </c>
      <c r="E159" s="82"/>
      <c r="F159" s="57">
        <v>30.800000000000004</v>
      </c>
      <c r="G159" s="82"/>
    </row>
    <row r="160" spans="1:7" x14ac:dyDescent="0.25">
      <c r="A160" s="55">
        <v>157</v>
      </c>
      <c r="B160" s="13" t="s">
        <v>721</v>
      </c>
      <c r="C160" s="55" t="s">
        <v>154</v>
      </c>
      <c r="D160" s="56">
        <v>204.60000000000002</v>
      </c>
      <c r="E160" s="82"/>
      <c r="F160" s="57">
        <v>20.9</v>
      </c>
      <c r="G160" s="82"/>
    </row>
    <row r="161" spans="1:7" x14ac:dyDescent="0.25">
      <c r="A161" s="55">
        <v>158</v>
      </c>
      <c r="B161" s="13" t="s">
        <v>1312</v>
      </c>
      <c r="C161" s="55" t="s">
        <v>154</v>
      </c>
      <c r="D161" s="56">
        <v>154</v>
      </c>
      <c r="E161" s="82"/>
      <c r="F161" s="57">
        <v>30.800000000000004</v>
      </c>
      <c r="G161" s="82"/>
    </row>
    <row r="162" spans="1:7" x14ac:dyDescent="0.25">
      <c r="A162" s="55">
        <v>159</v>
      </c>
      <c r="B162" s="13" t="s">
        <v>1313</v>
      </c>
      <c r="C162" s="55" t="s">
        <v>154</v>
      </c>
      <c r="D162" s="56">
        <v>102.30000000000001</v>
      </c>
      <c r="E162" s="82"/>
      <c r="F162" s="57">
        <v>30.800000000000004</v>
      </c>
      <c r="G162" s="82"/>
    </row>
    <row r="163" spans="1:7" x14ac:dyDescent="0.25">
      <c r="A163" s="55">
        <v>160</v>
      </c>
      <c r="B163" s="13" t="s">
        <v>1314</v>
      </c>
      <c r="C163" s="55" t="s">
        <v>154</v>
      </c>
      <c r="D163" s="56">
        <v>61.600000000000009</v>
      </c>
      <c r="E163" s="82"/>
      <c r="F163" s="57">
        <v>9.9</v>
      </c>
      <c r="G163" s="82"/>
    </row>
    <row r="164" spans="1:7" x14ac:dyDescent="0.25">
      <c r="A164" s="55">
        <v>161</v>
      </c>
      <c r="B164" s="13" t="s">
        <v>723</v>
      </c>
      <c r="C164" s="55" t="s">
        <v>154</v>
      </c>
      <c r="D164" s="56">
        <v>15.400000000000002</v>
      </c>
      <c r="E164" s="82"/>
      <c r="F164" s="57">
        <v>5.5</v>
      </c>
      <c r="G164" s="82"/>
    </row>
    <row r="165" spans="1:7" x14ac:dyDescent="0.25">
      <c r="A165" s="55">
        <v>162</v>
      </c>
      <c r="B165" s="13" t="s">
        <v>1315</v>
      </c>
      <c r="C165" s="55" t="s">
        <v>154</v>
      </c>
      <c r="D165" s="56">
        <v>25.3</v>
      </c>
      <c r="E165" s="82"/>
      <c r="F165" s="57">
        <v>2.2000000000000002</v>
      </c>
      <c r="G165" s="82"/>
    </row>
    <row r="166" spans="1:7" x14ac:dyDescent="0.25">
      <c r="A166" s="55">
        <v>163</v>
      </c>
      <c r="B166" s="13" t="s">
        <v>1316</v>
      </c>
      <c r="C166" s="55" t="s">
        <v>154</v>
      </c>
      <c r="D166" s="56">
        <v>154</v>
      </c>
      <c r="E166" s="82"/>
      <c r="F166" s="57">
        <v>2.2000000000000002</v>
      </c>
      <c r="G166" s="82"/>
    </row>
    <row r="167" spans="1:7" x14ac:dyDescent="0.25">
      <c r="A167" s="55">
        <v>164</v>
      </c>
      <c r="B167" s="13" t="s">
        <v>1317</v>
      </c>
      <c r="C167" s="55" t="s">
        <v>154</v>
      </c>
      <c r="D167" s="56">
        <v>1227.5999999999999</v>
      </c>
      <c r="E167" s="82"/>
      <c r="F167" s="57">
        <v>40.700000000000003</v>
      </c>
      <c r="G167" s="82"/>
    </row>
    <row r="168" spans="1:7" x14ac:dyDescent="0.25">
      <c r="A168" s="55">
        <v>165</v>
      </c>
      <c r="B168" s="13" t="s">
        <v>727</v>
      </c>
      <c r="C168" s="55" t="s">
        <v>154</v>
      </c>
      <c r="D168" s="56">
        <v>51.699999999999996</v>
      </c>
      <c r="E168" s="82"/>
      <c r="F168" s="57">
        <v>9.9</v>
      </c>
      <c r="G168" s="82"/>
    </row>
    <row r="169" spans="1:7" x14ac:dyDescent="0.25">
      <c r="A169" s="55">
        <v>166</v>
      </c>
      <c r="B169" s="13" t="s">
        <v>728</v>
      </c>
      <c r="C169" s="55" t="s">
        <v>154</v>
      </c>
      <c r="D169" s="56">
        <v>61.600000000000009</v>
      </c>
      <c r="E169" s="82"/>
      <c r="F169" s="57">
        <v>9.9</v>
      </c>
      <c r="G169" s="82"/>
    </row>
    <row r="170" spans="1:7" x14ac:dyDescent="0.25">
      <c r="A170" s="55">
        <v>167</v>
      </c>
      <c r="B170" s="13" t="s">
        <v>1318</v>
      </c>
      <c r="C170" s="55" t="s">
        <v>154</v>
      </c>
      <c r="D170" s="56">
        <v>0</v>
      </c>
      <c r="E170" s="82"/>
      <c r="F170" s="57">
        <v>358.59999999999997</v>
      </c>
      <c r="G170" s="82"/>
    </row>
    <row r="171" spans="1:7" x14ac:dyDescent="0.25">
      <c r="A171" s="55">
        <v>168</v>
      </c>
      <c r="B171" s="13" t="s">
        <v>1319</v>
      </c>
      <c r="C171" s="55" t="s">
        <v>154</v>
      </c>
      <c r="D171" s="56">
        <v>0</v>
      </c>
      <c r="E171" s="82"/>
      <c r="F171" s="57">
        <v>81.400000000000006</v>
      </c>
      <c r="G171" s="82"/>
    </row>
    <row r="172" spans="1:7" x14ac:dyDescent="0.25">
      <c r="A172" s="55">
        <v>169</v>
      </c>
      <c r="B172" s="13" t="s">
        <v>729</v>
      </c>
      <c r="C172" s="55" t="s">
        <v>154</v>
      </c>
      <c r="D172" s="56">
        <v>102.30000000000001</v>
      </c>
      <c r="E172" s="82"/>
      <c r="F172" s="57">
        <v>15.400000000000002</v>
      </c>
      <c r="G172" s="82"/>
    </row>
    <row r="173" spans="1:7" x14ac:dyDescent="0.25">
      <c r="A173" s="55">
        <v>170</v>
      </c>
      <c r="B173" s="13" t="s">
        <v>732</v>
      </c>
      <c r="C173" s="55" t="s">
        <v>154</v>
      </c>
      <c r="D173" s="56">
        <v>20.9</v>
      </c>
      <c r="E173" s="82"/>
      <c r="F173" s="57">
        <v>5.5</v>
      </c>
      <c r="G173" s="82"/>
    </row>
    <row r="174" spans="1:7" x14ac:dyDescent="0.25">
      <c r="A174" s="55">
        <v>171</v>
      </c>
      <c r="B174" s="13" t="s">
        <v>1320</v>
      </c>
      <c r="C174" s="55" t="s">
        <v>154</v>
      </c>
      <c r="D174" s="56">
        <v>40.700000000000003</v>
      </c>
      <c r="E174" s="82"/>
      <c r="F174" s="57">
        <v>9.9</v>
      </c>
      <c r="G174" s="82"/>
    </row>
    <row r="175" spans="1:7" x14ac:dyDescent="0.25">
      <c r="A175" s="55">
        <v>172</v>
      </c>
      <c r="B175" s="13" t="s">
        <v>1321</v>
      </c>
      <c r="C175" s="55" t="s">
        <v>154</v>
      </c>
      <c r="D175" s="56">
        <v>30.800000000000004</v>
      </c>
      <c r="E175" s="82"/>
      <c r="F175" s="57">
        <v>9.9</v>
      </c>
      <c r="G175" s="82"/>
    </row>
    <row r="176" spans="1:7" x14ac:dyDescent="0.25">
      <c r="A176" s="55">
        <v>173</v>
      </c>
      <c r="B176" s="13" t="s">
        <v>734</v>
      </c>
      <c r="C176" s="55" t="s">
        <v>154</v>
      </c>
      <c r="D176" s="56">
        <v>1125.3</v>
      </c>
      <c r="E176" s="82"/>
      <c r="F176" s="57">
        <v>40.700000000000003</v>
      </c>
      <c r="G176" s="82"/>
    </row>
    <row r="177" spans="1:7" x14ac:dyDescent="0.25">
      <c r="A177" s="55">
        <v>174</v>
      </c>
      <c r="B177" s="13" t="s">
        <v>1322</v>
      </c>
      <c r="C177" s="55" t="s">
        <v>466</v>
      </c>
      <c r="D177" s="56">
        <v>123.20000000000002</v>
      </c>
      <c r="E177" s="82"/>
      <c r="F177" s="57">
        <v>9.9</v>
      </c>
      <c r="G177" s="82"/>
    </row>
    <row r="178" spans="1:7" x14ac:dyDescent="0.25">
      <c r="A178" s="55">
        <v>175</v>
      </c>
      <c r="B178" s="13" t="s">
        <v>592</v>
      </c>
      <c r="C178" s="55" t="s">
        <v>154</v>
      </c>
      <c r="D178" s="56">
        <v>61.600000000000009</v>
      </c>
      <c r="E178" s="82"/>
      <c r="F178" s="57">
        <v>15.400000000000002</v>
      </c>
      <c r="G178" s="82"/>
    </row>
    <row r="179" spans="1:7" x14ac:dyDescent="0.25">
      <c r="A179" s="55">
        <v>176</v>
      </c>
      <c r="B179" s="13" t="s">
        <v>736</v>
      </c>
      <c r="C179" s="55" t="s">
        <v>154</v>
      </c>
      <c r="D179" s="56">
        <v>81.400000000000006</v>
      </c>
      <c r="E179" s="82"/>
      <c r="F179" s="57">
        <v>20.9</v>
      </c>
      <c r="G179" s="82"/>
    </row>
    <row r="180" spans="1:7" x14ac:dyDescent="0.25">
      <c r="A180" s="55">
        <v>177</v>
      </c>
      <c r="B180" s="13" t="s">
        <v>737</v>
      </c>
      <c r="C180" s="55" t="s">
        <v>154</v>
      </c>
      <c r="D180" s="56">
        <v>51.699999999999996</v>
      </c>
      <c r="E180" s="82"/>
      <c r="F180" s="57">
        <v>20.9</v>
      </c>
      <c r="G180" s="82"/>
    </row>
    <row r="181" spans="1:7" x14ac:dyDescent="0.25">
      <c r="A181" s="55">
        <v>178</v>
      </c>
      <c r="B181" s="13" t="s">
        <v>738</v>
      </c>
      <c r="C181" s="55" t="s">
        <v>154</v>
      </c>
      <c r="D181" s="56">
        <v>102.30000000000001</v>
      </c>
      <c r="E181" s="82"/>
      <c r="F181" s="57">
        <v>20.9</v>
      </c>
      <c r="G181" s="82"/>
    </row>
    <row r="182" spans="1:7" x14ac:dyDescent="0.25">
      <c r="A182" s="55">
        <v>179</v>
      </c>
      <c r="B182" s="13" t="s">
        <v>740</v>
      </c>
      <c r="C182" s="55" t="s">
        <v>466</v>
      </c>
      <c r="D182" s="56">
        <v>20.9</v>
      </c>
      <c r="E182" s="82"/>
      <c r="F182" s="57">
        <v>9.9</v>
      </c>
      <c r="G182" s="82"/>
    </row>
    <row r="183" spans="1:7" x14ac:dyDescent="0.25">
      <c r="A183" s="55">
        <v>180</v>
      </c>
      <c r="B183" s="13" t="s">
        <v>741</v>
      </c>
      <c r="C183" s="55" t="s">
        <v>154</v>
      </c>
      <c r="D183" s="56">
        <v>51.699999999999996</v>
      </c>
      <c r="E183" s="82"/>
      <c r="F183" s="57">
        <v>9.9</v>
      </c>
      <c r="G183" s="82"/>
    </row>
    <row r="184" spans="1:7" x14ac:dyDescent="0.25">
      <c r="A184" s="55">
        <v>181</v>
      </c>
      <c r="B184" s="13" t="s">
        <v>743</v>
      </c>
      <c r="C184" s="55" t="s">
        <v>154</v>
      </c>
      <c r="D184" s="56">
        <v>256.3</v>
      </c>
      <c r="E184" s="82"/>
      <c r="F184" s="57">
        <v>9.9</v>
      </c>
      <c r="G184" s="82"/>
    </row>
    <row r="185" spans="1:7" x14ac:dyDescent="0.25">
      <c r="A185" s="55">
        <v>182</v>
      </c>
      <c r="B185" s="13" t="s">
        <v>744</v>
      </c>
      <c r="C185" s="55" t="s">
        <v>154</v>
      </c>
      <c r="D185" s="56">
        <v>51.699999999999996</v>
      </c>
      <c r="E185" s="82"/>
      <c r="F185" s="57">
        <v>9.9</v>
      </c>
      <c r="G185" s="82"/>
    </row>
    <row r="186" spans="1:7" x14ac:dyDescent="0.25">
      <c r="A186" s="55">
        <v>183</v>
      </c>
      <c r="B186" s="13" t="s">
        <v>742</v>
      </c>
      <c r="C186" s="55" t="s">
        <v>154</v>
      </c>
      <c r="D186" s="56">
        <v>51.699999999999996</v>
      </c>
      <c r="E186" s="82"/>
      <c r="F186" s="57">
        <v>20.9</v>
      </c>
      <c r="G186" s="82"/>
    </row>
    <row r="187" spans="1:7" x14ac:dyDescent="0.25">
      <c r="A187" s="55">
        <v>184</v>
      </c>
      <c r="B187" s="13" t="s">
        <v>1323</v>
      </c>
      <c r="C187" s="55" t="s">
        <v>154</v>
      </c>
      <c r="D187" s="56">
        <v>40.700000000000003</v>
      </c>
      <c r="E187" s="82"/>
      <c r="F187" s="57">
        <v>20.9</v>
      </c>
      <c r="G187" s="82"/>
    </row>
    <row r="188" spans="1:7" x14ac:dyDescent="0.25">
      <c r="A188" s="55">
        <v>185</v>
      </c>
      <c r="B188" s="13" t="s">
        <v>747</v>
      </c>
      <c r="C188" s="55" t="s">
        <v>154</v>
      </c>
      <c r="D188" s="56">
        <v>61.600000000000009</v>
      </c>
      <c r="E188" s="82"/>
      <c r="F188" s="57">
        <v>15.400000000000002</v>
      </c>
      <c r="G188" s="82"/>
    </row>
    <row r="189" spans="1:7" x14ac:dyDescent="0.25">
      <c r="A189" s="55">
        <v>186</v>
      </c>
      <c r="B189" s="13" t="s">
        <v>1324</v>
      </c>
      <c r="C189" s="55" t="s">
        <v>154</v>
      </c>
      <c r="D189" s="56">
        <v>61.600000000000009</v>
      </c>
      <c r="E189" s="82"/>
      <c r="F189" s="57">
        <v>15.400000000000002</v>
      </c>
      <c r="G189" s="82"/>
    </row>
    <row r="190" spans="1:7" x14ac:dyDescent="0.25">
      <c r="A190" s="55">
        <v>187</v>
      </c>
      <c r="B190" s="13" t="s">
        <v>748</v>
      </c>
      <c r="C190" s="55" t="s">
        <v>154</v>
      </c>
      <c r="D190" s="56">
        <v>0</v>
      </c>
      <c r="E190" s="82"/>
      <c r="F190" s="57">
        <v>154</v>
      </c>
      <c r="G190" s="82"/>
    </row>
    <row r="191" spans="1:7" x14ac:dyDescent="0.25">
      <c r="A191" s="55">
        <v>188</v>
      </c>
      <c r="B191" s="13" t="s">
        <v>1325</v>
      </c>
      <c r="C191" s="55" t="s">
        <v>154</v>
      </c>
      <c r="D191" s="56">
        <v>0</v>
      </c>
      <c r="E191" s="82"/>
      <c r="F191" s="57">
        <v>102.30000000000001</v>
      </c>
      <c r="G191" s="82"/>
    </row>
    <row r="192" spans="1:7" x14ac:dyDescent="0.25">
      <c r="A192" s="55">
        <v>189</v>
      </c>
      <c r="B192" s="13" t="s">
        <v>762</v>
      </c>
      <c r="C192" s="55" t="s">
        <v>154</v>
      </c>
      <c r="D192" s="56">
        <v>51.699999999999996</v>
      </c>
      <c r="E192" s="82"/>
      <c r="F192" s="57">
        <v>5.5</v>
      </c>
      <c r="G192" s="82"/>
    </row>
    <row r="193" spans="1:7" x14ac:dyDescent="0.25">
      <c r="A193" s="55">
        <v>190</v>
      </c>
      <c r="B193" s="13" t="s">
        <v>763</v>
      </c>
      <c r="C193" s="55" t="s">
        <v>154</v>
      </c>
      <c r="D193" s="56">
        <v>9.9</v>
      </c>
      <c r="E193" s="82"/>
      <c r="F193" s="57">
        <v>5.5</v>
      </c>
      <c r="G193" s="82"/>
    </row>
    <row r="194" spans="1:7" x14ac:dyDescent="0.25">
      <c r="A194" s="55">
        <v>191</v>
      </c>
      <c r="B194" s="13" t="s">
        <v>1326</v>
      </c>
      <c r="C194" s="55" t="s">
        <v>154</v>
      </c>
      <c r="D194" s="56">
        <v>51.699999999999996</v>
      </c>
      <c r="E194" s="82"/>
      <c r="F194" s="57">
        <v>5.5</v>
      </c>
      <c r="G194" s="82"/>
    </row>
    <row r="195" spans="1:7" x14ac:dyDescent="0.25">
      <c r="A195" s="55">
        <v>192</v>
      </c>
      <c r="B195" s="13" t="s">
        <v>1327</v>
      </c>
      <c r="C195" s="55" t="s">
        <v>154</v>
      </c>
      <c r="D195" s="56">
        <v>204.60000000000002</v>
      </c>
      <c r="E195" s="82"/>
      <c r="F195" s="57">
        <v>20.9</v>
      </c>
      <c r="G195" s="82"/>
    </row>
    <row r="196" spans="1:7" x14ac:dyDescent="0.25">
      <c r="A196" s="55">
        <v>193</v>
      </c>
      <c r="B196" s="13" t="s">
        <v>764</v>
      </c>
      <c r="C196" s="55" t="s">
        <v>154</v>
      </c>
      <c r="D196" s="56">
        <v>9.9</v>
      </c>
      <c r="E196" s="82"/>
      <c r="F196" s="57">
        <v>5.5</v>
      </c>
      <c r="G196" s="82"/>
    </row>
    <row r="197" spans="1:7" x14ac:dyDescent="0.25">
      <c r="A197" s="55">
        <v>194</v>
      </c>
      <c r="B197" s="13" t="s">
        <v>760</v>
      </c>
      <c r="C197" s="55" t="s">
        <v>154</v>
      </c>
      <c r="D197" s="56">
        <v>9.9</v>
      </c>
      <c r="E197" s="82"/>
      <c r="F197" s="57">
        <v>5.5</v>
      </c>
      <c r="G197" s="82"/>
    </row>
    <row r="198" spans="1:7" x14ac:dyDescent="0.25">
      <c r="A198" s="55">
        <v>195</v>
      </c>
      <c r="B198" s="13" t="s">
        <v>761</v>
      </c>
      <c r="C198" s="55" t="s">
        <v>154</v>
      </c>
      <c r="D198" s="56">
        <v>7.7000000000000011</v>
      </c>
      <c r="E198" s="82"/>
      <c r="F198" s="57">
        <v>5.5</v>
      </c>
      <c r="G198" s="82"/>
    </row>
    <row r="199" spans="1:7" x14ac:dyDescent="0.25">
      <c r="A199" s="55">
        <v>196</v>
      </c>
      <c r="B199" s="13" t="s">
        <v>1328</v>
      </c>
      <c r="C199" s="55" t="s">
        <v>1329</v>
      </c>
      <c r="D199" s="56">
        <v>154</v>
      </c>
      <c r="E199" s="82"/>
      <c r="F199" s="57">
        <v>30.800000000000004</v>
      </c>
      <c r="G199" s="82"/>
    </row>
    <row r="200" spans="1:7" x14ac:dyDescent="0.25">
      <c r="A200" s="55">
        <v>197</v>
      </c>
      <c r="B200" s="13" t="s">
        <v>1330</v>
      </c>
      <c r="C200" s="55" t="s">
        <v>154</v>
      </c>
      <c r="D200" s="56">
        <v>61.600000000000009</v>
      </c>
      <c r="E200" s="82"/>
      <c r="F200" s="57">
        <v>15.400000000000002</v>
      </c>
      <c r="G200" s="82"/>
    </row>
    <row r="201" spans="1:7" x14ac:dyDescent="0.25">
      <c r="A201" s="55">
        <v>198</v>
      </c>
      <c r="B201" s="13" t="s">
        <v>765</v>
      </c>
      <c r="C201" s="55" t="s">
        <v>154</v>
      </c>
      <c r="D201" s="56">
        <v>51.699999999999996</v>
      </c>
      <c r="E201" s="82"/>
      <c r="F201" s="57">
        <v>20.9</v>
      </c>
      <c r="G201" s="82"/>
    </row>
    <row r="202" spans="1:7" x14ac:dyDescent="0.25">
      <c r="A202" s="55">
        <v>199</v>
      </c>
      <c r="B202" s="13" t="s">
        <v>766</v>
      </c>
      <c r="C202" s="55" t="s">
        <v>154</v>
      </c>
      <c r="D202" s="56">
        <v>154</v>
      </c>
      <c r="E202" s="82"/>
      <c r="F202" s="57">
        <v>30.800000000000004</v>
      </c>
      <c r="G202" s="82"/>
    </row>
    <row r="203" spans="1:7" x14ac:dyDescent="0.25">
      <c r="A203" s="55">
        <v>200</v>
      </c>
      <c r="B203" s="13" t="s">
        <v>1331</v>
      </c>
      <c r="C203" s="55" t="s">
        <v>154</v>
      </c>
      <c r="D203" s="56">
        <v>256.3</v>
      </c>
      <c r="E203" s="82"/>
      <c r="F203" s="57">
        <v>30.800000000000004</v>
      </c>
      <c r="G203" s="82"/>
    </row>
    <row r="204" spans="1:7" x14ac:dyDescent="0.25">
      <c r="A204" s="55">
        <v>201</v>
      </c>
      <c r="B204" s="13" t="s">
        <v>767</v>
      </c>
      <c r="C204" s="55" t="s">
        <v>154</v>
      </c>
      <c r="D204" s="56">
        <v>61.600000000000009</v>
      </c>
      <c r="E204" s="82"/>
      <c r="F204" s="57">
        <v>20.9</v>
      </c>
      <c r="G204" s="82"/>
    </row>
    <row r="205" spans="1:7" x14ac:dyDescent="0.25">
      <c r="A205" s="55">
        <v>202</v>
      </c>
      <c r="B205" s="13" t="s">
        <v>768</v>
      </c>
      <c r="C205" s="55" t="s">
        <v>154</v>
      </c>
      <c r="D205" s="56">
        <v>511.50000000000006</v>
      </c>
      <c r="E205" s="82"/>
      <c r="F205" s="57">
        <v>30.800000000000004</v>
      </c>
      <c r="G205" s="82"/>
    </row>
    <row r="206" spans="1:7" x14ac:dyDescent="0.25">
      <c r="A206" s="55">
        <v>203</v>
      </c>
      <c r="B206" s="13" t="s">
        <v>1332</v>
      </c>
      <c r="C206" s="55" t="s">
        <v>154</v>
      </c>
      <c r="D206" s="56">
        <v>40.700000000000003</v>
      </c>
      <c r="E206" s="82"/>
      <c r="F206" s="57">
        <v>9.9</v>
      </c>
      <c r="G206" s="82"/>
    </row>
    <row r="207" spans="1:7" x14ac:dyDescent="0.25">
      <c r="A207" s="55">
        <v>204</v>
      </c>
      <c r="B207" s="13" t="s">
        <v>769</v>
      </c>
      <c r="C207" s="55" t="s">
        <v>154</v>
      </c>
      <c r="D207" s="56">
        <v>30.800000000000004</v>
      </c>
      <c r="E207" s="82"/>
      <c r="F207" s="57">
        <v>9.9</v>
      </c>
      <c r="G207" s="82"/>
    </row>
    <row r="208" spans="1:7" x14ac:dyDescent="0.25">
      <c r="A208" s="55">
        <v>205</v>
      </c>
      <c r="B208" s="13" t="s">
        <v>1333</v>
      </c>
      <c r="C208" s="55" t="s">
        <v>154</v>
      </c>
      <c r="D208" s="56">
        <v>256.3</v>
      </c>
      <c r="E208" s="82"/>
      <c r="F208" s="57">
        <v>30.800000000000004</v>
      </c>
      <c r="G208" s="82"/>
    </row>
    <row r="209" spans="1:7" x14ac:dyDescent="0.25">
      <c r="A209" s="55">
        <v>206</v>
      </c>
      <c r="B209" s="13" t="s">
        <v>1334</v>
      </c>
      <c r="C209" s="55" t="s">
        <v>154</v>
      </c>
      <c r="D209" s="56">
        <v>0</v>
      </c>
      <c r="E209" s="82"/>
      <c r="F209" s="57">
        <v>102.30000000000001</v>
      </c>
      <c r="G209" s="82"/>
    </row>
    <row r="210" spans="1:7" x14ac:dyDescent="0.25">
      <c r="A210" s="55">
        <v>207</v>
      </c>
      <c r="B210" s="13" t="s">
        <v>1335</v>
      </c>
      <c r="C210" s="55" t="s">
        <v>154</v>
      </c>
      <c r="D210" s="56">
        <v>30.800000000000004</v>
      </c>
      <c r="E210" s="82"/>
      <c r="F210" s="57">
        <v>9.9</v>
      </c>
      <c r="G210" s="82"/>
    </row>
    <row r="211" spans="1:7" x14ac:dyDescent="0.25">
      <c r="A211" s="55">
        <v>208</v>
      </c>
      <c r="B211" s="13" t="s">
        <v>770</v>
      </c>
      <c r="C211" s="55" t="s">
        <v>154</v>
      </c>
      <c r="D211" s="56">
        <v>204.60000000000002</v>
      </c>
      <c r="E211" s="82"/>
      <c r="F211" s="57">
        <v>40.700000000000003</v>
      </c>
      <c r="G211" s="82"/>
    </row>
    <row r="212" spans="1:7" x14ac:dyDescent="0.25">
      <c r="A212" s="55">
        <v>209</v>
      </c>
      <c r="B212" s="13" t="s">
        <v>695</v>
      </c>
      <c r="C212" s="55" t="s">
        <v>154</v>
      </c>
      <c r="D212" s="56">
        <v>81.400000000000006</v>
      </c>
      <c r="E212" s="82"/>
      <c r="F212" s="57">
        <v>20.9</v>
      </c>
      <c r="G212" s="82"/>
    </row>
    <row r="213" spans="1:7" x14ac:dyDescent="0.25">
      <c r="A213" s="55">
        <v>210</v>
      </c>
      <c r="B213" s="13" t="s">
        <v>1336</v>
      </c>
      <c r="C213" s="55" t="s">
        <v>154</v>
      </c>
      <c r="D213" s="56">
        <v>154</v>
      </c>
      <c r="E213" s="82"/>
      <c r="F213" s="57">
        <v>20.9</v>
      </c>
      <c r="G213" s="82"/>
    </row>
    <row r="214" spans="1:7" x14ac:dyDescent="0.25">
      <c r="A214" s="55">
        <v>211</v>
      </c>
      <c r="B214" s="13" t="s">
        <v>774</v>
      </c>
      <c r="C214" s="55" t="s">
        <v>154</v>
      </c>
      <c r="D214" s="56">
        <v>1534.5</v>
      </c>
      <c r="E214" s="82"/>
      <c r="F214" s="57">
        <v>30.800000000000004</v>
      </c>
      <c r="G214" s="82"/>
    </row>
    <row r="215" spans="1:7" x14ac:dyDescent="0.25">
      <c r="A215" s="55">
        <v>212</v>
      </c>
      <c r="B215" s="13" t="s">
        <v>621</v>
      </c>
      <c r="C215" s="55" t="s">
        <v>154</v>
      </c>
      <c r="D215" s="56">
        <v>154</v>
      </c>
      <c r="E215" s="82"/>
      <c r="F215" s="57">
        <v>0</v>
      </c>
      <c r="G215" s="82"/>
    </row>
    <row r="216" spans="1:7" x14ac:dyDescent="0.25">
      <c r="A216" s="55">
        <v>213</v>
      </c>
      <c r="B216" s="13" t="s">
        <v>773</v>
      </c>
      <c r="C216" s="55" t="s">
        <v>466</v>
      </c>
      <c r="D216" s="56">
        <v>30.800000000000004</v>
      </c>
      <c r="E216" s="82"/>
      <c r="F216" s="57">
        <v>9.9</v>
      </c>
      <c r="G216" s="82"/>
    </row>
    <row r="217" spans="1:7" x14ac:dyDescent="0.25">
      <c r="A217" s="55">
        <v>214</v>
      </c>
      <c r="B217" s="13" t="s">
        <v>1337</v>
      </c>
      <c r="C217" s="55" t="s">
        <v>154</v>
      </c>
      <c r="D217" s="56">
        <v>0</v>
      </c>
      <c r="E217" s="82"/>
      <c r="F217" s="57">
        <v>102.30000000000001</v>
      </c>
      <c r="G217" s="82"/>
    </row>
    <row r="218" spans="1:7" x14ac:dyDescent="0.25">
      <c r="A218" s="55">
        <v>215</v>
      </c>
      <c r="B218" s="13" t="s">
        <v>1338</v>
      </c>
      <c r="C218" s="55" t="s">
        <v>154</v>
      </c>
      <c r="D218" s="56">
        <v>0</v>
      </c>
      <c r="E218" s="82"/>
      <c r="F218" s="57">
        <v>51.699999999999996</v>
      </c>
      <c r="G218" s="82"/>
    </row>
    <row r="219" spans="1:7" x14ac:dyDescent="0.25">
      <c r="A219" s="55">
        <v>216</v>
      </c>
      <c r="B219" s="13" t="s">
        <v>795</v>
      </c>
      <c r="C219" s="55" t="s">
        <v>154</v>
      </c>
      <c r="D219" s="56">
        <v>256.3</v>
      </c>
      <c r="E219" s="82"/>
      <c r="F219" s="57">
        <v>30.800000000000004</v>
      </c>
      <c r="G219" s="82"/>
    </row>
    <row r="220" spans="1:7" x14ac:dyDescent="0.25">
      <c r="A220" s="55">
        <v>217</v>
      </c>
      <c r="B220" s="13" t="s">
        <v>796</v>
      </c>
      <c r="C220" s="55" t="s">
        <v>154</v>
      </c>
      <c r="D220" s="56">
        <v>36.300000000000004</v>
      </c>
      <c r="E220" s="82"/>
      <c r="F220" s="57">
        <v>15.400000000000002</v>
      </c>
      <c r="G220" s="82"/>
    </row>
    <row r="221" spans="1:7" x14ac:dyDescent="0.25">
      <c r="A221" s="55">
        <v>218</v>
      </c>
      <c r="B221" s="13" t="s">
        <v>1339</v>
      </c>
      <c r="C221" s="55" t="s">
        <v>154</v>
      </c>
      <c r="D221" s="56">
        <v>358.59999999999997</v>
      </c>
      <c r="E221" s="82"/>
      <c r="F221" s="57">
        <v>51.699999999999996</v>
      </c>
      <c r="G221" s="82"/>
    </row>
    <row r="222" spans="1:7" x14ac:dyDescent="0.25">
      <c r="A222" s="55">
        <v>219</v>
      </c>
      <c r="B222" s="13" t="s">
        <v>1340</v>
      </c>
      <c r="C222" s="55" t="s">
        <v>154</v>
      </c>
      <c r="D222" s="56">
        <v>0</v>
      </c>
      <c r="E222" s="82"/>
      <c r="F222" s="57">
        <v>102.30000000000001</v>
      </c>
      <c r="G222" s="82"/>
    </row>
    <row r="223" spans="1:7" x14ac:dyDescent="0.25">
      <c r="A223" s="55">
        <v>220</v>
      </c>
      <c r="B223" s="13" t="s">
        <v>775</v>
      </c>
      <c r="C223" s="55" t="s">
        <v>154</v>
      </c>
      <c r="D223" s="56">
        <v>61.600000000000009</v>
      </c>
      <c r="E223" s="82"/>
      <c r="F223" s="57">
        <v>9.9</v>
      </c>
      <c r="G223" s="82"/>
    </row>
    <row r="224" spans="1:7" x14ac:dyDescent="0.25">
      <c r="A224" s="55">
        <v>221</v>
      </c>
      <c r="B224" s="13" t="s">
        <v>1341</v>
      </c>
      <c r="C224" s="55" t="s">
        <v>154</v>
      </c>
      <c r="D224" s="56">
        <v>0</v>
      </c>
      <c r="E224" s="82"/>
      <c r="F224" s="57">
        <v>51.699999999999996</v>
      </c>
      <c r="G224" s="82"/>
    </row>
    <row r="225" spans="1:7" x14ac:dyDescent="0.25">
      <c r="A225" s="55">
        <v>222</v>
      </c>
      <c r="B225" s="13" t="s">
        <v>776</v>
      </c>
      <c r="C225" s="55" t="s">
        <v>154</v>
      </c>
      <c r="D225" s="56">
        <v>30.800000000000004</v>
      </c>
      <c r="E225" s="82"/>
      <c r="F225" s="57">
        <v>9.9</v>
      </c>
      <c r="G225" s="82"/>
    </row>
    <row r="226" spans="1:7" x14ac:dyDescent="0.25">
      <c r="A226" s="55">
        <v>223</v>
      </c>
      <c r="B226" s="13" t="s">
        <v>777</v>
      </c>
      <c r="C226" s="55" t="s">
        <v>154</v>
      </c>
      <c r="D226" s="56">
        <v>0</v>
      </c>
      <c r="E226" s="82"/>
      <c r="F226" s="57">
        <v>30.800000000000004</v>
      </c>
      <c r="G226" s="82"/>
    </row>
    <row r="227" spans="1:7" x14ac:dyDescent="0.25">
      <c r="A227" s="55">
        <v>224</v>
      </c>
      <c r="B227" s="13" t="s">
        <v>778</v>
      </c>
      <c r="C227" s="55" t="s">
        <v>154</v>
      </c>
      <c r="D227" s="56">
        <v>154</v>
      </c>
      <c r="E227" s="82"/>
      <c r="F227" s="57">
        <v>20.9</v>
      </c>
      <c r="G227" s="82"/>
    </row>
    <row r="228" spans="1:7" x14ac:dyDescent="0.25">
      <c r="A228" s="55">
        <v>225</v>
      </c>
      <c r="B228" s="13" t="s">
        <v>779</v>
      </c>
      <c r="C228" s="55" t="s">
        <v>154</v>
      </c>
      <c r="D228" s="56">
        <v>0</v>
      </c>
      <c r="E228" s="82"/>
      <c r="F228" s="57">
        <v>51.699999999999996</v>
      </c>
      <c r="G228" s="82"/>
    </row>
    <row r="229" spans="1:7" x14ac:dyDescent="0.25">
      <c r="A229" s="55">
        <v>226</v>
      </c>
      <c r="B229" s="13" t="s">
        <v>735</v>
      </c>
      <c r="C229" s="55" t="s">
        <v>154</v>
      </c>
      <c r="D229" s="56">
        <v>204.60000000000002</v>
      </c>
      <c r="E229" s="82"/>
      <c r="F229" s="57">
        <v>51.699999999999996</v>
      </c>
      <c r="G229" s="82"/>
    </row>
    <row r="230" spans="1:7" x14ac:dyDescent="0.25">
      <c r="A230" s="55">
        <v>227</v>
      </c>
      <c r="B230" s="13" t="s">
        <v>1342</v>
      </c>
      <c r="C230" s="55" t="s">
        <v>154</v>
      </c>
      <c r="D230" s="56">
        <v>0</v>
      </c>
      <c r="E230" s="82"/>
      <c r="F230" s="57">
        <v>25.3</v>
      </c>
      <c r="G230" s="82"/>
    </row>
    <row r="231" spans="1:7" x14ac:dyDescent="0.25">
      <c r="A231" s="55">
        <v>228</v>
      </c>
      <c r="B231" s="13" t="s">
        <v>780</v>
      </c>
      <c r="C231" s="55" t="s">
        <v>154</v>
      </c>
      <c r="D231" s="56">
        <v>327.8</v>
      </c>
      <c r="E231" s="82"/>
      <c r="F231" s="57">
        <v>25.3</v>
      </c>
      <c r="G231" s="82"/>
    </row>
    <row r="232" spans="1:7" x14ac:dyDescent="0.25">
      <c r="A232" s="55">
        <v>229</v>
      </c>
      <c r="B232" s="13" t="s">
        <v>1343</v>
      </c>
      <c r="C232" s="55" t="s">
        <v>154</v>
      </c>
      <c r="D232" s="56">
        <v>0</v>
      </c>
      <c r="E232" s="82"/>
      <c r="F232" s="57">
        <v>51.699999999999996</v>
      </c>
      <c r="G232" s="82"/>
    </row>
    <row r="233" spans="1:7" x14ac:dyDescent="0.25">
      <c r="A233" s="55">
        <v>230</v>
      </c>
      <c r="B233" s="13" t="s">
        <v>1344</v>
      </c>
      <c r="C233" s="55" t="s">
        <v>154</v>
      </c>
      <c r="D233" s="56">
        <v>204.60000000000002</v>
      </c>
      <c r="E233" s="82"/>
      <c r="F233" s="57">
        <v>25.3</v>
      </c>
      <c r="G233" s="82"/>
    </row>
    <row r="234" spans="1:7" x14ac:dyDescent="0.25">
      <c r="A234" s="55">
        <v>231</v>
      </c>
      <c r="B234" s="13" t="s">
        <v>787</v>
      </c>
      <c r="C234" s="55" t="s">
        <v>154</v>
      </c>
      <c r="D234" s="56">
        <v>1023.0000000000001</v>
      </c>
      <c r="E234" s="82"/>
      <c r="F234" s="57">
        <v>30.800000000000004</v>
      </c>
      <c r="G234" s="82"/>
    </row>
    <row r="235" spans="1:7" x14ac:dyDescent="0.25">
      <c r="A235" s="55">
        <v>232</v>
      </c>
      <c r="B235" s="13" t="s">
        <v>1345</v>
      </c>
      <c r="C235" s="55" t="s">
        <v>154</v>
      </c>
      <c r="D235" s="56">
        <v>0</v>
      </c>
      <c r="E235" s="82"/>
      <c r="F235" s="57">
        <v>409.20000000000005</v>
      </c>
      <c r="G235" s="82"/>
    </row>
    <row r="236" spans="1:7" x14ac:dyDescent="0.25">
      <c r="A236" s="55">
        <v>233</v>
      </c>
      <c r="B236" s="13" t="s">
        <v>789</v>
      </c>
      <c r="C236" s="55" t="s">
        <v>154</v>
      </c>
      <c r="D236" s="56">
        <v>5.5</v>
      </c>
      <c r="E236" s="82"/>
      <c r="F236" s="57">
        <v>5.5</v>
      </c>
      <c r="G236" s="82"/>
    </row>
    <row r="237" spans="1:7" x14ac:dyDescent="0.25">
      <c r="A237" s="55">
        <v>234</v>
      </c>
      <c r="B237" s="13" t="s">
        <v>1346</v>
      </c>
      <c r="C237" s="55" t="s">
        <v>154</v>
      </c>
      <c r="D237" s="56">
        <v>0</v>
      </c>
      <c r="E237" s="82"/>
      <c r="F237" s="57">
        <v>51.699999999999996</v>
      </c>
      <c r="G237" s="82"/>
    </row>
    <row r="238" spans="1:7" x14ac:dyDescent="0.25">
      <c r="A238" s="55">
        <v>235</v>
      </c>
      <c r="B238" s="13" t="s">
        <v>1347</v>
      </c>
      <c r="C238" s="55" t="s">
        <v>154</v>
      </c>
      <c r="D238" s="56">
        <v>0</v>
      </c>
      <c r="E238" s="82"/>
      <c r="F238" s="57">
        <v>71.5</v>
      </c>
      <c r="G238" s="82"/>
    </row>
    <row r="239" spans="1:7" x14ac:dyDescent="0.25">
      <c r="A239" s="55">
        <v>236</v>
      </c>
      <c r="B239" s="13" t="s">
        <v>1348</v>
      </c>
      <c r="C239" s="55" t="s">
        <v>154</v>
      </c>
      <c r="D239" s="56">
        <v>0</v>
      </c>
      <c r="E239" s="82"/>
      <c r="F239" s="57">
        <v>92.399999999999991</v>
      </c>
      <c r="G239" s="82"/>
    </row>
    <row r="240" spans="1:7" x14ac:dyDescent="0.25">
      <c r="A240" s="55">
        <v>237</v>
      </c>
      <c r="B240" s="13" t="s">
        <v>1349</v>
      </c>
      <c r="C240" s="55" t="s">
        <v>154</v>
      </c>
      <c r="D240" s="56">
        <v>0</v>
      </c>
      <c r="E240" s="82"/>
      <c r="F240" s="57">
        <v>71.5</v>
      </c>
      <c r="G240" s="82"/>
    </row>
    <row r="241" spans="1:7" x14ac:dyDescent="0.25">
      <c r="A241" s="55">
        <v>238</v>
      </c>
      <c r="B241" s="13" t="s">
        <v>1350</v>
      </c>
      <c r="C241" s="55" t="s">
        <v>154</v>
      </c>
      <c r="D241" s="56">
        <v>0</v>
      </c>
      <c r="E241" s="82"/>
      <c r="F241" s="57">
        <v>102.30000000000001</v>
      </c>
      <c r="G241" s="82"/>
    </row>
    <row r="242" spans="1:7" x14ac:dyDescent="0.25">
      <c r="A242" s="55">
        <v>239</v>
      </c>
      <c r="B242" s="13" t="s">
        <v>1351</v>
      </c>
      <c r="C242" s="55" t="s">
        <v>154</v>
      </c>
      <c r="D242" s="56">
        <v>0</v>
      </c>
      <c r="E242" s="82"/>
      <c r="F242" s="57">
        <v>204.60000000000002</v>
      </c>
      <c r="G242" s="82"/>
    </row>
    <row r="243" spans="1:7" x14ac:dyDescent="0.25">
      <c r="A243" s="55">
        <v>240</v>
      </c>
      <c r="B243" s="13" t="s">
        <v>745</v>
      </c>
      <c r="C243" s="55" t="s">
        <v>154</v>
      </c>
      <c r="D243" s="56">
        <v>0</v>
      </c>
      <c r="E243" s="82"/>
      <c r="F243" s="57">
        <v>102.30000000000001</v>
      </c>
      <c r="G243" s="82"/>
    </row>
    <row r="244" spans="1:7" x14ac:dyDescent="0.25">
      <c r="A244" s="55">
        <v>241</v>
      </c>
      <c r="B244" s="13" t="s">
        <v>1352</v>
      </c>
      <c r="C244" s="55" t="s">
        <v>154</v>
      </c>
      <c r="D244" s="56">
        <v>0</v>
      </c>
      <c r="E244" s="82"/>
      <c r="F244" s="57">
        <v>154</v>
      </c>
      <c r="G244" s="82"/>
    </row>
    <row r="245" spans="1:7" x14ac:dyDescent="0.25">
      <c r="A245" s="55">
        <v>242</v>
      </c>
      <c r="B245" s="13" t="s">
        <v>1353</v>
      </c>
      <c r="C245" s="55" t="s">
        <v>154</v>
      </c>
      <c r="D245" s="56">
        <v>51.699999999999996</v>
      </c>
      <c r="E245" s="82"/>
      <c r="F245" s="57">
        <v>9.9</v>
      </c>
      <c r="G245" s="82"/>
    </row>
    <row r="246" spans="1:7" x14ac:dyDescent="0.25">
      <c r="A246" s="55">
        <v>243</v>
      </c>
      <c r="B246" s="13" t="s">
        <v>793</v>
      </c>
      <c r="C246" s="55" t="s">
        <v>154</v>
      </c>
      <c r="D246" s="56">
        <v>9.9</v>
      </c>
      <c r="E246" s="82"/>
      <c r="F246" s="57">
        <v>2.2000000000000002</v>
      </c>
      <c r="G246" s="82"/>
    </row>
    <row r="247" spans="1:7" x14ac:dyDescent="0.25">
      <c r="A247" s="55">
        <v>244</v>
      </c>
      <c r="B247" s="13" t="s">
        <v>1354</v>
      </c>
      <c r="C247" s="55" t="s">
        <v>154</v>
      </c>
      <c r="D247" s="56">
        <v>256.3</v>
      </c>
      <c r="E247" s="82"/>
      <c r="F247" s="57">
        <v>9.9</v>
      </c>
      <c r="G247" s="82"/>
    </row>
    <row r="248" spans="1:7" x14ac:dyDescent="0.25">
      <c r="A248" s="55">
        <v>245</v>
      </c>
      <c r="B248" s="13" t="s">
        <v>1355</v>
      </c>
      <c r="C248" s="55" t="s">
        <v>154</v>
      </c>
      <c r="D248" s="56">
        <v>0</v>
      </c>
      <c r="E248" s="82"/>
      <c r="F248" s="57">
        <v>51.699999999999996</v>
      </c>
      <c r="G248" s="82"/>
    </row>
    <row r="249" spans="1:7" x14ac:dyDescent="0.25">
      <c r="A249" s="55">
        <v>246</v>
      </c>
      <c r="B249" s="13" t="s">
        <v>794</v>
      </c>
      <c r="C249" s="55" t="s">
        <v>1356</v>
      </c>
      <c r="D249" s="56">
        <v>51.699999999999996</v>
      </c>
      <c r="E249" s="82"/>
      <c r="F249" s="57">
        <v>25.3</v>
      </c>
      <c r="G249" s="82"/>
    </row>
    <row r="250" spans="1:7" x14ac:dyDescent="0.25">
      <c r="A250" s="55">
        <v>247</v>
      </c>
      <c r="B250" s="13" t="s">
        <v>1357</v>
      </c>
      <c r="C250" s="55" t="s">
        <v>154</v>
      </c>
      <c r="D250" s="56">
        <v>102.30000000000001</v>
      </c>
      <c r="E250" s="82"/>
      <c r="F250" s="57">
        <v>20.9</v>
      </c>
      <c r="G250" s="82"/>
    </row>
    <row r="251" spans="1:7" x14ac:dyDescent="0.25">
      <c r="A251" s="55">
        <v>248</v>
      </c>
      <c r="B251" s="13" t="s">
        <v>1358</v>
      </c>
      <c r="C251" s="55" t="s">
        <v>154</v>
      </c>
      <c r="D251" s="56">
        <v>0</v>
      </c>
      <c r="E251" s="82"/>
      <c r="F251" s="57">
        <v>40.700000000000003</v>
      </c>
      <c r="G251" s="82"/>
    </row>
    <row r="252" spans="1:7" x14ac:dyDescent="0.25">
      <c r="A252" s="55">
        <v>249</v>
      </c>
      <c r="B252" s="13" t="s">
        <v>1359</v>
      </c>
      <c r="C252" s="55" t="s">
        <v>154</v>
      </c>
      <c r="D252" s="56">
        <v>5.5</v>
      </c>
      <c r="E252" s="82"/>
      <c r="F252" s="57">
        <v>5.5</v>
      </c>
      <c r="G252" s="82"/>
    </row>
    <row r="253" spans="1:7" x14ac:dyDescent="0.25">
      <c r="A253" s="55">
        <v>250</v>
      </c>
      <c r="B253" s="13" t="s">
        <v>1360</v>
      </c>
      <c r="C253" s="55" t="s">
        <v>154</v>
      </c>
      <c r="D253" s="56">
        <v>154</v>
      </c>
      <c r="E253" s="82"/>
      <c r="F253" s="57">
        <v>20.9</v>
      </c>
      <c r="G253" s="82"/>
    </row>
    <row r="254" spans="1:7" x14ac:dyDescent="0.25">
      <c r="A254" s="55">
        <v>251</v>
      </c>
      <c r="B254" s="13" t="s">
        <v>1361</v>
      </c>
      <c r="C254" s="55" t="s">
        <v>154</v>
      </c>
      <c r="D254" s="56">
        <v>51.699999999999996</v>
      </c>
      <c r="E254" s="82"/>
      <c r="F254" s="57">
        <v>15.400000000000002</v>
      </c>
      <c r="G254" s="82"/>
    </row>
    <row r="255" spans="1:7" x14ac:dyDescent="0.25">
      <c r="A255" s="55">
        <v>252</v>
      </c>
      <c r="B255" s="13" t="s">
        <v>1362</v>
      </c>
      <c r="C255" s="55" t="s">
        <v>154</v>
      </c>
      <c r="D255" s="56">
        <v>20.9</v>
      </c>
      <c r="E255" s="82"/>
      <c r="F255" s="57">
        <v>5.5</v>
      </c>
      <c r="G255" s="82"/>
    </row>
    <row r="256" spans="1:7" x14ac:dyDescent="0.25">
      <c r="A256" s="55">
        <v>253</v>
      </c>
      <c r="B256" s="13" t="s">
        <v>1363</v>
      </c>
      <c r="C256" s="55" t="s">
        <v>154</v>
      </c>
      <c r="D256" s="56">
        <v>20.9</v>
      </c>
      <c r="E256" s="82"/>
      <c r="F256" s="57">
        <v>5.5</v>
      </c>
      <c r="G256" s="82"/>
    </row>
    <row r="257" spans="1:7" x14ac:dyDescent="0.25">
      <c r="A257" s="55">
        <v>254</v>
      </c>
      <c r="B257" s="13" t="s">
        <v>1364</v>
      </c>
      <c r="C257" s="55" t="s">
        <v>154</v>
      </c>
      <c r="D257" s="56">
        <v>0</v>
      </c>
      <c r="E257" s="82"/>
      <c r="F257" s="57">
        <v>204.60000000000002</v>
      </c>
      <c r="G257" s="82"/>
    </row>
    <row r="258" spans="1:7" x14ac:dyDescent="0.25">
      <c r="A258" s="55">
        <v>255</v>
      </c>
      <c r="B258" s="13" t="s">
        <v>1365</v>
      </c>
      <c r="C258" s="55" t="s">
        <v>154</v>
      </c>
      <c r="D258" s="56">
        <v>256.3</v>
      </c>
      <c r="E258" s="82"/>
      <c r="F258" s="57">
        <v>51.699999999999996</v>
      </c>
      <c r="G258" s="82"/>
    </row>
    <row r="259" spans="1:7" x14ac:dyDescent="0.25">
      <c r="A259" s="55">
        <v>256</v>
      </c>
      <c r="B259" s="13" t="s">
        <v>1366</v>
      </c>
      <c r="C259" s="55" t="s">
        <v>154</v>
      </c>
      <c r="D259" s="56">
        <v>0</v>
      </c>
      <c r="E259" s="82"/>
      <c r="F259" s="57">
        <v>81.400000000000006</v>
      </c>
      <c r="G259" s="82"/>
    </row>
    <row r="260" spans="1:7" x14ac:dyDescent="0.25">
      <c r="A260" s="55">
        <v>257</v>
      </c>
      <c r="B260" s="13" t="s">
        <v>1367</v>
      </c>
      <c r="C260" s="55" t="s">
        <v>154</v>
      </c>
      <c r="D260" s="56">
        <v>2.2000000000000002</v>
      </c>
      <c r="E260" s="82"/>
      <c r="F260" s="57">
        <v>0</v>
      </c>
      <c r="G260" s="82"/>
    </row>
    <row r="261" spans="1:7" x14ac:dyDescent="0.25">
      <c r="A261" s="55">
        <v>258</v>
      </c>
      <c r="B261" s="13" t="s">
        <v>1368</v>
      </c>
      <c r="C261" s="55" t="s">
        <v>154</v>
      </c>
      <c r="D261" s="56">
        <v>0</v>
      </c>
      <c r="E261" s="82"/>
      <c r="F261" s="57">
        <v>256.3</v>
      </c>
      <c r="G261" s="82"/>
    </row>
    <row r="262" spans="1:7" x14ac:dyDescent="0.25">
      <c r="A262" s="55">
        <v>259</v>
      </c>
      <c r="B262" s="13" t="s">
        <v>788</v>
      </c>
      <c r="C262" s="55" t="s">
        <v>154</v>
      </c>
      <c r="D262" s="56">
        <v>818.40000000000009</v>
      </c>
      <c r="E262" s="82"/>
      <c r="F262" s="57">
        <v>51.699999999999996</v>
      </c>
      <c r="G262" s="82"/>
    </row>
    <row r="263" spans="1:7" x14ac:dyDescent="0.25">
      <c r="A263" s="55">
        <v>260</v>
      </c>
      <c r="B263" s="13" t="s">
        <v>1369</v>
      </c>
      <c r="C263" s="55" t="s">
        <v>154</v>
      </c>
      <c r="D263" s="56">
        <v>0</v>
      </c>
      <c r="E263" s="82"/>
      <c r="F263" s="57">
        <v>306.89999999999998</v>
      </c>
      <c r="G263" s="82"/>
    </row>
    <row r="264" spans="1:7" x14ac:dyDescent="0.25">
      <c r="A264" s="55">
        <v>261</v>
      </c>
      <c r="B264" s="13" t="s">
        <v>749</v>
      </c>
      <c r="C264" s="55" t="s">
        <v>154</v>
      </c>
      <c r="D264" s="56">
        <v>0</v>
      </c>
      <c r="E264" s="82"/>
      <c r="F264" s="57">
        <v>30.800000000000004</v>
      </c>
      <c r="G264" s="82"/>
    </row>
    <row r="265" spans="1:7" x14ac:dyDescent="0.25">
      <c r="A265" s="55">
        <v>262</v>
      </c>
      <c r="B265" s="13" t="s">
        <v>797</v>
      </c>
      <c r="C265" s="55" t="s">
        <v>154</v>
      </c>
      <c r="D265" s="56">
        <v>306.89999999999998</v>
      </c>
      <c r="E265" s="82"/>
      <c r="F265" s="57">
        <v>30.800000000000004</v>
      </c>
      <c r="G265" s="82"/>
    </row>
    <row r="266" spans="1:7" x14ac:dyDescent="0.25">
      <c r="A266" s="55">
        <v>263</v>
      </c>
      <c r="B266" s="13" t="s">
        <v>1370</v>
      </c>
      <c r="C266" s="55" t="s">
        <v>154</v>
      </c>
      <c r="D266" s="56">
        <v>51.699999999999996</v>
      </c>
      <c r="E266" s="82"/>
      <c r="F266" s="57">
        <v>9.9</v>
      </c>
      <c r="G266" s="82"/>
    </row>
    <row r="267" spans="1:7" x14ac:dyDescent="0.25">
      <c r="A267" s="55">
        <v>264</v>
      </c>
      <c r="B267" s="13" t="s">
        <v>1371</v>
      </c>
      <c r="C267" s="55" t="s">
        <v>154</v>
      </c>
      <c r="D267" s="56">
        <v>30.800000000000004</v>
      </c>
      <c r="E267" s="82"/>
      <c r="F267" s="57">
        <v>9.9</v>
      </c>
      <c r="G267" s="82"/>
    </row>
    <row r="268" spans="1:7" x14ac:dyDescent="0.25">
      <c r="A268" s="55">
        <v>265</v>
      </c>
      <c r="B268" s="13" t="s">
        <v>1372</v>
      </c>
      <c r="C268" s="55"/>
      <c r="D268" s="56">
        <v>0</v>
      </c>
      <c r="E268" s="82"/>
      <c r="F268" s="57">
        <v>0</v>
      </c>
      <c r="G268" s="82"/>
    </row>
    <row r="269" spans="1:7" x14ac:dyDescent="0.25">
      <c r="A269" s="55">
        <v>266</v>
      </c>
      <c r="B269" s="13" t="s">
        <v>808</v>
      </c>
      <c r="C269" s="55" t="s">
        <v>154</v>
      </c>
      <c r="D269" s="56">
        <v>8184.0000000000009</v>
      </c>
      <c r="E269" s="82"/>
      <c r="F269" s="57">
        <v>256.3</v>
      </c>
      <c r="G269" s="82"/>
    </row>
    <row r="270" spans="1:7" x14ac:dyDescent="0.25">
      <c r="A270" s="55">
        <v>267</v>
      </c>
      <c r="B270" s="13" t="s">
        <v>820</v>
      </c>
      <c r="C270" s="55" t="s">
        <v>154</v>
      </c>
      <c r="D270" s="56">
        <v>0</v>
      </c>
      <c r="E270" s="82"/>
      <c r="F270" s="57">
        <v>204.60000000000002</v>
      </c>
      <c r="G270" s="82"/>
    </row>
    <row r="271" spans="1:7" x14ac:dyDescent="0.25">
      <c r="A271" s="55">
        <v>268</v>
      </c>
      <c r="B271" s="13" t="s">
        <v>1373</v>
      </c>
      <c r="C271" s="55" t="s">
        <v>154</v>
      </c>
      <c r="D271" s="56">
        <v>86.9</v>
      </c>
      <c r="E271" s="82"/>
      <c r="F271" s="57">
        <v>30.800000000000004</v>
      </c>
      <c r="G271" s="82"/>
    </row>
    <row r="272" spans="1:7" x14ac:dyDescent="0.25">
      <c r="A272" s="55">
        <v>269</v>
      </c>
      <c r="B272" s="13" t="s">
        <v>1374</v>
      </c>
      <c r="C272" s="55" t="s">
        <v>154</v>
      </c>
      <c r="D272" s="56">
        <v>154</v>
      </c>
      <c r="E272" s="82"/>
      <c r="F272" s="57">
        <v>30.800000000000004</v>
      </c>
      <c r="G272" s="82"/>
    </row>
    <row r="273" spans="1:7" x14ac:dyDescent="0.25">
      <c r="A273" s="55">
        <v>270</v>
      </c>
      <c r="B273" s="13" t="s">
        <v>1375</v>
      </c>
      <c r="C273" s="55" t="s">
        <v>154</v>
      </c>
      <c r="D273" s="56">
        <v>127.6</v>
      </c>
      <c r="E273" s="82"/>
      <c r="F273" s="57">
        <v>30.800000000000004</v>
      </c>
      <c r="G273" s="82"/>
    </row>
    <row r="274" spans="1:7" x14ac:dyDescent="0.25">
      <c r="A274" s="55">
        <v>271</v>
      </c>
      <c r="B274" s="13" t="s">
        <v>809</v>
      </c>
      <c r="C274" s="55" t="s">
        <v>466</v>
      </c>
      <c r="D274" s="56">
        <v>3069</v>
      </c>
      <c r="E274" s="82"/>
      <c r="F274" s="57">
        <v>256.3</v>
      </c>
      <c r="G274" s="82"/>
    </row>
    <row r="275" spans="1:7" x14ac:dyDescent="0.25">
      <c r="A275" s="55">
        <v>272</v>
      </c>
      <c r="B275" s="13" t="s">
        <v>1376</v>
      </c>
      <c r="C275" s="55" t="s">
        <v>154</v>
      </c>
      <c r="D275" s="56">
        <v>0</v>
      </c>
      <c r="E275" s="82"/>
      <c r="F275" s="57">
        <v>511.50000000000006</v>
      </c>
      <c r="G275" s="82"/>
    </row>
    <row r="276" spans="1:7" x14ac:dyDescent="0.25">
      <c r="A276" s="55">
        <v>273</v>
      </c>
      <c r="B276" s="13" t="s">
        <v>1377</v>
      </c>
      <c r="C276" s="55" t="s">
        <v>154</v>
      </c>
      <c r="D276" s="56">
        <v>0</v>
      </c>
      <c r="E276" s="82"/>
      <c r="F276" s="57">
        <v>51.699999999999996</v>
      </c>
      <c r="G276" s="82"/>
    </row>
    <row r="277" spans="1:7" x14ac:dyDescent="0.25">
      <c r="A277" s="55">
        <v>274</v>
      </c>
      <c r="B277" s="13" t="s">
        <v>812</v>
      </c>
      <c r="C277" s="55" t="s">
        <v>154</v>
      </c>
      <c r="D277" s="56">
        <v>0</v>
      </c>
      <c r="E277" s="82"/>
      <c r="F277" s="57">
        <v>51.699999999999996</v>
      </c>
      <c r="G277" s="82"/>
    </row>
    <row r="278" spans="1:7" x14ac:dyDescent="0.25">
      <c r="A278" s="55">
        <v>275</v>
      </c>
      <c r="B278" s="13" t="s">
        <v>1378</v>
      </c>
      <c r="C278" s="55" t="s">
        <v>154</v>
      </c>
      <c r="D278" s="56">
        <v>0</v>
      </c>
      <c r="E278" s="82"/>
      <c r="F278" s="57">
        <v>154</v>
      </c>
      <c r="G278" s="82"/>
    </row>
    <row r="279" spans="1:7" x14ac:dyDescent="0.25">
      <c r="A279" s="55">
        <v>276</v>
      </c>
      <c r="B279" s="13" t="s">
        <v>1379</v>
      </c>
      <c r="C279" s="55" t="s">
        <v>466</v>
      </c>
      <c r="D279" s="56">
        <v>409.20000000000005</v>
      </c>
      <c r="E279" s="82"/>
      <c r="F279" s="57">
        <v>102.30000000000001</v>
      </c>
      <c r="G279" s="82"/>
    </row>
    <row r="280" spans="1:7" x14ac:dyDescent="0.25">
      <c r="A280" s="55">
        <v>277</v>
      </c>
      <c r="B280" s="13" t="s">
        <v>1380</v>
      </c>
      <c r="C280" s="55" t="s">
        <v>154</v>
      </c>
      <c r="D280" s="56">
        <v>358.59999999999997</v>
      </c>
      <c r="E280" s="82"/>
      <c r="F280" s="57">
        <v>154</v>
      </c>
      <c r="G280" s="82"/>
    </row>
    <row r="281" spans="1:7" x14ac:dyDescent="0.25">
      <c r="A281" s="55">
        <v>278</v>
      </c>
      <c r="B281" s="13" t="s">
        <v>1381</v>
      </c>
      <c r="C281" s="55" t="s">
        <v>154</v>
      </c>
      <c r="D281" s="56">
        <v>81.400000000000006</v>
      </c>
      <c r="E281" s="82"/>
      <c r="F281" s="57">
        <v>30.800000000000004</v>
      </c>
      <c r="G281" s="82"/>
    </row>
    <row r="282" spans="1:7" x14ac:dyDescent="0.25">
      <c r="A282" s="55">
        <v>279</v>
      </c>
      <c r="B282" s="13" t="s">
        <v>1382</v>
      </c>
      <c r="C282" s="55" t="s">
        <v>154</v>
      </c>
      <c r="D282" s="56">
        <v>71.5</v>
      </c>
      <c r="E282" s="82"/>
      <c r="F282" s="57">
        <v>30.800000000000004</v>
      </c>
      <c r="G282" s="82"/>
    </row>
    <row r="283" spans="1:7" x14ac:dyDescent="0.25">
      <c r="A283" s="55">
        <v>280</v>
      </c>
      <c r="B283" s="13" t="s">
        <v>1383</v>
      </c>
      <c r="C283" s="55" t="s">
        <v>154</v>
      </c>
      <c r="D283" s="56">
        <v>61.600000000000009</v>
      </c>
      <c r="E283" s="82"/>
      <c r="F283" s="57">
        <v>30.800000000000004</v>
      </c>
      <c r="G283" s="82"/>
    </row>
    <row r="284" spans="1:7" x14ac:dyDescent="0.25">
      <c r="A284" s="55">
        <v>281</v>
      </c>
      <c r="B284" s="13" t="s">
        <v>1384</v>
      </c>
      <c r="C284" s="55" t="s">
        <v>154</v>
      </c>
      <c r="D284" s="56">
        <v>102.30000000000001</v>
      </c>
      <c r="E284" s="82"/>
      <c r="F284" s="57">
        <v>30.800000000000004</v>
      </c>
      <c r="G284" s="82"/>
    </row>
    <row r="285" spans="1:7" x14ac:dyDescent="0.25">
      <c r="A285" s="55">
        <v>282</v>
      </c>
      <c r="B285" s="13" t="s">
        <v>1385</v>
      </c>
      <c r="C285" s="55" t="s">
        <v>154</v>
      </c>
      <c r="D285" s="56">
        <v>204.60000000000002</v>
      </c>
      <c r="E285" s="82"/>
      <c r="F285" s="57">
        <v>30.800000000000004</v>
      </c>
      <c r="G285" s="82"/>
    </row>
    <row r="286" spans="1:7" x14ac:dyDescent="0.25">
      <c r="A286" s="55">
        <v>283</v>
      </c>
      <c r="B286" s="13" t="s">
        <v>814</v>
      </c>
      <c r="C286" s="55" t="s">
        <v>154</v>
      </c>
      <c r="D286" s="56">
        <v>38.5</v>
      </c>
      <c r="E286" s="82"/>
      <c r="F286" s="57">
        <v>102.30000000000001</v>
      </c>
      <c r="G286" s="82"/>
    </row>
    <row r="287" spans="1:7" x14ac:dyDescent="0.25">
      <c r="A287" s="55">
        <v>284</v>
      </c>
      <c r="B287" s="13" t="s">
        <v>1386</v>
      </c>
      <c r="C287" s="55" t="s">
        <v>154</v>
      </c>
      <c r="D287" s="56">
        <v>81.400000000000006</v>
      </c>
      <c r="E287" s="82"/>
      <c r="F287" s="57">
        <v>30.800000000000004</v>
      </c>
      <c r="G287" s="82"/>
    </row>
    <row r="288" spans="1:7" x14ac:dyDescent="0.25">
      <c r="A288" s="55">
        <v>285</v>
      </c>
      <c r="B288" s="13" t="s">
        <v>815</v>
      </c>
      <c r="C288" s="55" t="s">
        <v>154</v>
      </c>
      <c r="D288" s="56">
        <v>22</v>
      </c>
      <c r="E288" s="82"/>
      <c r="F288" s="57">
        <v>30.800000000000004</v>
      </c>
      <c r="G288" s="82"/>
    </row>
    <row r="289" spans="1:7" x14ac:dyDescent="0.25">
      <c r="A289" s="55">
        <v>286</v>
      </c>
      <c r="B289" s="13" t="s">
        <v>816</v>
      </c>
      <c r="C289" s="55" t="s">
        <v>154</v>
      </c>
      <c r="D289" s="56">
        <v>61.600000000000009</v>
      </c>
      <c r="E289" s="82"/>
      <c r="F289" s="57">
        <v>30.800000000000004</v>
      </c>
      <c r="G289" s="82"/>
    </row>
    <row r="290" spans="1:7" x14ac:dyDescent="0.25">
      <c r="A290" s="55">
        <v>287</v>
      </c>
      <c r="B290" s="13" t="s">
        <v>1387</v>
      </c>
      <c r="C290" s="55" t="s">
        <v>466</v>
      </c>
      <c r="D290" s="56">
        <v>15.400000000000002</v>
      </c>
      <c r="E290" s="82"/>
      <c r="F290" s="57">
        <v>30.800000000000004</v>
      </c>
      <c r="G290" s="82"/>
    </row>
    <row r="291" spans="1:7" x14ac:dyDescent="0.25">
      <c r="A291" s="55">
        <v>288</v>
      </c>
      <c r="B291" s="13" t="s">
        <v>1388</v>
      </c>
      <c r="C291" s="55" t="s">
        <v>154</v>
      </c>
      <c r="D291" s="56">
        <v>48.4</v>
      </c>
      <c r="E291" s="82"/>
      <c r="F291" s="57">
        <v>30.800000000000004</v>
      </c>
      <c r="G291" s="82"/>
    </row>
    <row r="292" spans="1:7" x14ac:dyDescent="0.25">
      <c r="A292" s="55">
        <v>289</v>
      </c>
      <c r="B292" s="13" t="s">
        <v>1389</v>
      </c>
      <c r="C292" s="55" t="s">
        <v>154</v>
      </c>
      <c r="D292" s="56">
        <v>70.400000000000006</v>
      </c>
      <c r="E292" s="82"/>
      <c r="F292" s="57">
        <v>30.800000000000004</v>
      </c>
      <c r="G292" s="82"/>
    </row>
    <row r="293" spans="1:7" x14ac:dyDescent="0.25">
      <c r="A293" s="55">
        <v>290</v>
      </c>
      <c r="B293" s="13" t="s">
        <v>1390</v>
      </c>
      <c r="C293" s="55" t="s">
        <v>466</v>
      </c>
      <c r="D293" s="56">
        <v>0</v>
      </c>
      <c r="E293" s="82"/>
      <c r="F293" s="57">
        <v>61.600000000000009</v>
      </c>
      <c r="G293" s="82"/>
    </row>
    <row r="294" spans="1:7" x14ac:dyDescent="0.25">
      <c r="A294" s="55">
        <v>291</v>
      </c>
      <c r="B294" s="13" t="s">
        <v>771</v>
      </c>
      <c r="C294" s="55" t="s">
        <v>154</v>
      </c>
      <c r="D294" s="56">
        <v>358.59999999999997</v>
      </c>
      <c r="E294" s="82"/>
      <c r="F294" s="57">
        <v>256.3</v>
      </c>
      <c r="G294" s="82"/>
    </row>
    <row r="295" spans="1:7" x14ac:dyDescent="0.25">
      <c r="A295" s="55">
        <v>292</v>
      </c>
      <c r="B295" s="13" t="s">
        <v>1391</v>
      </c>
      <c r="C295" s="55" t="s">
        <v>154</v>
      </c>
      <c r="D295" s="56">
        <v>613.79999999999995</v>
      </c>
      <c r="E295" s="82"/>
      <c r="F295" s="57">
        <v>102.30000000000001</v>
      </c>
      <c r="G295" s="82"/>
    </row>
    <row r="296" spans="1:7" x14ac:dyDescent="0.25">
      <c r="A296" s="55">
        <v>293</v>
      </c>
      <c r="B296" s="13" t="s">
        <v>1392</v>
      </c>
      <c r="C296" s="55" t="s">
        <v>154</v>
      </c>
      <c r="D296" s="56">
        <v>0</v>
      </c>
      <c r="E296" s="82"/>
      <c r="F296" s="57">
        <v>511.50000000000006</v>
      </c>
      <c r="G296" s="82"/>
    </row>
    <row r="297" spans="1:7" x14ac:dyDescent="0.25">
      <c r="A297" s="55">
        <v>294</v>
      </c>
      <c r="B297" s="13" t="s">
        <v>1393</v>
      </c>
      <c r="C297" s="55" t="s">
        <v>154</v>
      </c>
      <c r="D297" s="56">
        <v>81.400000000000006</v>
      </c>
      <c r="E297" s="82"/>
      <c r="F297" s="57">
        <v>30.800000000000004</v>
      </c>
      <c r="G297" s="82"/>
    </row>
    <row r="298" spans="1:7" x14ac:dyDescent="0.25">
      <c r="A298" s="55">
        <v>295</v>
      </c>
      <c r="B298" s="13" t="s">
        <v>1394</v>
      </c>
      <c r="C298" s="55" t="s">
        <v>154</v>
      </c>
      <c r="D298" s="56">
        <v>511.50000000000006</v>
      </c>
      <c r="E298" s="82"/>
      <c r="F298" s="57">
        <v>102.30000000000001</v>
      </c>
      <c r="G298" s="82"/>
    </row>
    <row r="299" spans="1:7" x14ac:dyDescent="0.25">
      <c r="A299" s="55">
        <v>296</v>
      </c>
      <c r="B299" s="13" t="s">
        <v>1395</v>
      </c>
      <c r="C299" s="55" t="s">
        <v>154</v>
      </c>
      <c r="D299" s="56">
        <v>256.3</v>
      </c>
      <c r="E299" s="82"/>
      <c r="F299" s="57">
        <v>102.30000000000001</v>
      </c>
      <c r="G299" s="82"/>
    </row>
    <row r="300" spans="1:7" x14ac:dyDescent="0.25">
      <c r="A300" s="55">
        <v>297</v>
      </c>
      <c r="B300" s="13" t="s">
        <v>1396</v>
      </c>
      <c r="C300" s="55" t="s">
        <v>154</v>
      </c>
      <c r="D300" s="56">
        <v>0</v>
      </c>
      <c r="E300" s="82"/>
      <c r="F300" s="57">
        <v>123.20000000000002</v>
      </c>
      <c r="G300" s="82"/>
    </row>
    <row r="301" spans="1:7" x14ac:dyDescent="0.25">
      <c r="A301" s="55">
        <v>298</v>
      </c>
      <c r="B301" s="13" t="s">
        <v>1397</v>
      </c>
      <c r="C301" s="55" t="s">
        <v>154</v>
      </c>
      <c r="D301" s="56">
        <v>0</v>
      </c>
      <c r="E301" s="82"/>
      <c r="F301" s="57">
        <v>20.9</v>
      </c>
      <c r="G301" s="82"/>
    </row>
    <row r="302" spans="1:7" x14ac:dyDescent="0.25">
      <c r="A302" s="55">
        <v>299</v>
      </c>
      <c r="B302" s="13" t="s">
        <v>1398</v>
      </c>
      <c r="C302" s="55" t="s">
        <v>154</v>
      </c>
      <c r="D302" s="56">
        <v>123.20000000000002</v>
      </c>
      <c r="E302" s="82"/>
      <c r="F302" s="57">
        <v>15.400000000000002</v>
      </c>
      <c r="G302" s="82"/>
    </row>
    <row r="303" spans="1:7" x14ac:dyDescent="0.25">
      <c r="A303" s="55">
        <v>300</v>
      </c>
      <c r="B303" s="13" t="s">
        <v>1399</v>
      </c>
      <c r="C303" s="55" t="s">
        <v>154</v>
      </c>
      <c r="D303" s="56">
        <v>204.60000000000002</v>
      </c>
      <c r="E303" s="82"/>
      <c r="F303" s="57">
        <v>15.400000000000002</v>
      </c>
      <c r="G303" s="82"/>
    </row>
    <row r="304" spans="1:7" x14ac:dyDescent="0.25">
      <c r="A304" s="55">
        <v>301</v>
      </c>
      <c r="B304" s="13" t="s">
        <v>1400</v>
      </c>
      <c r="C304" s="55" t="s">
        <v>154</v>
      </c>
      <c r="D304" s="56">
        <v>96.8</v>
      </c>
      <c r="E304" s="82"/>
      <c r="F304" s="57">
        <v>15.400000000000002</v>
      </c>
      <c r="G304" s="82"/>
    </row>
    <row r="305" spans="1:7" x14ac:dyDescent="0.25">
      <c r="A305" s="55">
        <v>302</v>
      </c>
      <c r="B305" s="13" t="s">
        <v>1401</v>
      </c>
      <c r="C305" s="55" t="s">
        <v>466</v>
      </c>
      <c r="D305" s="56">
        <v>460.90000000000003</v>
      </c>
      <c r="E305" s="82"/>
      <c r="F305" s="57">
        <v>154</v>
      </c>
      <c r="G305" s="82"/>
    </row>
    <row r="306" spans="1:7" x14ac:dyDescent="0.25">
      <c r="A306" s="55">
        <v>303</v>
      </c>
      <c r="B306" s="13" t="s">
        <v>1402</v>
      </c>
      <c r="C306" s="55" t="s">
        <v>466</v>
      </c>
      <c r="D306" s="56">
        <v>56.1</v>
      </c>
      <c r="E306" s="82"/>
      <c r="F306" s="57">
        <v>256.3</v>
      </c>
      <c r="G306" s="82"/>
    </row>
    <row r="307" spans="1:7" x14ac:dyDescent="0.25">
      <c r="A307" s="55">
        <v>304</v>
      </c>
      <c r="B307" s="13" t="s">
        <v>1403</v>
      </c>
      <c r="C307" s="55" t="s">
        <v>466</v>
      </c>
      <c r="D307" s="56">
        <v>36.300000000000004</v>
      </c>
      <c r="E307" s="82"/>
      <c r="F307" s="57">
        <v>256.3</v>
      </c>
      <c r="G307" s="82"/>
    </row>
    <row r="308" spans="1:7" x14ac:dyDescent="0.25">
      <c r="A308" s="55">
        <v>305</v>
      </c>
      <c r="B308" s="13" t="s">
        <v>1404</v>
      </c>
      <c r="C308" s="55" t="s">
        <v>154</v>
      </c>
      <c r="D308" s="56">
        <v>102.30000000000001</v>
      </c>
      <c r="E308" s="82"/>
      <c r="F308" s="57">
        <v>40.700000000000003</v>
      </c>
      <c r="G308" s="82"/>
    </row>
    <row r="309" spans="1:7" x14ac:dyDescent="0.25">
      <c r="A309" s="55">
        <v>306</v>
      </c>
      <c r="B309" s="13" t="s">
        <v>1405</v>
      </c>
      <c r="C309" s="55" t="s">
        <v>154</v>
      </c>
      <c r="D309" s="56">
        <v>204.60000000000002</v>
      </c>
      <c r="E309" s="82"/>
      <c r="F309" s="57">
        <v>51.699999999999996</v>
      </c>
      <c r="G309" s="82"/>
    </row>
    <row r="310" spans="1:7" x14ac:dyDescent="0.25">
      <c r="A310" s="55">
        <v>307</v>
      </c>
      <c r="B310" s="13" t="s">
        <v>1406</v>
      </c>
      <c r="C310" s="55" t="s">
        <v>154</v>
      </c>
      <c r="D310" s="56">
        <v>306.89999999999998</v>
      </c>
      <c r="E310" s="82"/>
      <c r="F310" s="57">
        <v>51.699999999999996</v>
      </c>
      <c r="G310" s="82"/>
    </row>
    <row r="311" spans="1:7" x14ac:dyDescent="0.25">
      <c r="A311" s="55">
        <v>308</v>
      </c>
      <c r="B311" s="13" t="s">
        <v>1407</v>
      </c>
      <c r="C311" s="55" t="s">
        <v>154</v>
      </c>
      <c r="D311" s="56">
        <v>102.30000000000001</v>
      </c>
      <c r="E311" s="82"/>
      <c r="F311" s="57">
        <v>30.800000000000004</v>
      </c>
      <c r="G311" s="82"/>
    </row>
    <row r="312" spans="1:7" x14ac:dyDescent="0.25">
      <c r="A312" s="55">
        <v>309</v>
      </c>
      <c r="B312" s="13" t="s">
        <v>1408</v>
      </c>
      <c r="C312" s="55" t="s">
        <v>154</v>
      </c>
      <c r="D312" s="56">
        <v>30.800000000000004</v>
      </c>
      <c r="E312" s="82"/>
      <c r="F312" s="57">
        <v>256.3</v>
      </c>
      <c r="G312" s="82"/>
    </row>
    <row r="313" spans="1:7" x14ac:dyDescent="0.25">
      <c r="A313" s="55">
        <v>310</v>
      </c>
      <c r="B313" s="13" t="s">
        <v>1164</v>
      </c>
      <c r="C313" s="55" t="s">
        <v>154</v>
      </c>
      <c r="D313" s="56">
        <v>154</v>
      </c>
      <c r="E313" s="82"/>
      <c r="F313" s="57">
        <v>30.800000000000004</v>
      </c>
      <c r="G313" s="82"/>
    </row>
    <row r="314" spans="1:7" x14ac:dyDescent="0.25">
      <c r="A314" s="55">
        <v>311</v>
      </c>
      <c r="B314" s="13" t="s">
        <v>1409</v>
      </c>
      <c r="C314" s="55" t="s">
        <v>154</v>
      </c>
      <c r="D314" s="56">
        <v>0</v>
      </c>
      <c r="E314" s="82"/>
      <c r="F314" s="57">
        <v>20.9</v>
      </c>
      <c r="G314" s="82"/>
    </row>
    <row r="315" spans="1:7" x14ac:dyDescent="0.25">
      <c r="A315" s="55">
        <v>312</v>
      </c>
      <c r="B315" s="13" t="s">
        <v>1410</v>
      </c>
      <c r="C315" s="55" t="s">
        <v>154</v>
      </c>
      <c r="D315" s="56">
        <v>0</v>
      </c>
      <c r="E315" s="82"/>
      <c r="F315" s="57">
        <v>20.9</v>
      </c>
      <c r="G315" s="82"/>
    </row>
    <row r="316" spans="1:7" x14ac:dyDescent="0.25">
      <c r="A316" s="55">
        <v>313</v>
      </c>
      <c r="B316" s="13" t="s">
        <v>1411</v>
      </c>
      <c r="C316" s="55" t="s">
        <v>154</v>
      </c>
      <c r="D316" s="56">
        <v>25.3</v>
      </c>
      <c r="E316" s="82"/>
      <c r="F316" s="57">
        <v>51.699999999999996</v>
      </c>
      <c r="G316" s="82"/>
    </row>
    <row r="317" spans="1:7" x14ac:dyDescent="0.25">
      <c r="A317" s="55">
        <v>314</v>
      </c>
      <c r="B317" s="13" t="s">
        <v>1412</v>
      </c>
      <c r="C317" s="55" t="s">
        <v>154</v>
      </c>
      <c r="D317" s="56">
        <v>204.60000000000002</v>
      </c>
      <c r="E317" s="82"/>
      <c r="F317" s="57">
        <v>40.700000000000003</v>
      </c>
      <c r="G317" s="82"/>
    </row>
    <row r="318" spans="1:7" x14ac:dyDescent="0.25">
      <c r="A318" s="55">
        <v>315</v>
      </c>
      <c r="B318" s="13" t="s">
        <v>1413</v>
      </c>
      <c r="C318" s="55" t="s">
        <v>154</v>
      </c>
      <c r="D318" s="56">
        <v>204.60000000000002</v>
      </c>
      <c r="E318" s="82"/>
      <c r="F318" s="57">
        <v>40.700000000000003</v>
      </c>
      <c r="G318" s="82"/>
    </row>
    <row r="319" spans="1:7" x14ac:dyDescent="0.25">
      <c r="A319" s="55">
        <v>316</v>
      </c>
      <c r="B319" s="13" t="s">
        <v>1414</v>
      </c>
      <c r="C319" s="55" t="s">
        <v>154</v>
      </c>
      <c r="D319" s="56">
        <v>51.699999999999996</v>
      </c>
      <c r="E319" s="82"/>
      <c r="F319" s="57">
        <v>9.9</v>
      </c>
      <c r="G319" s="82"/>
    </row>
    <row r="320" spans="1:7" x14ac:dyDescent="0.25">
      <c r="A320" s="55">
        <v>317</v>
      </c>
      <c r="B320" s="13" t="s">
        <v>1415</v>
      </c>
      <c r="C320" s="55" t="s">
        <v>154</v>
      </c>
      <c r="D320" s="56">
        <v>40.700000000000003</v>
      </c>
      <c r="E320" s="82"/>
      <c r="F320" s="57">
        <v>20.9</v>
      </c>
      <c r="G320" s="82"/>
    </row>
    <row r="321" spans="1:7" x14ac:dyDescent="0.25">
      <c r="A321" s="55">
        <v>318</v>
      </c>
      <c r="B321" s="13" t="s">
        <v>772</v>
      </c>
      <c r="C321" s="55" t="s">
        <v>154</v>
      </c>
      <c r="D321" s="56">
        <v>256.3</v>
      </c>
      <c r="E321" s="82"/>
      <c r="F321" s="57">
        <v>40.700000000000003</v>
      </c>
      <c r="G321" s="82"/>
    </row>
    <row r="322" spans="1:7" x14ac:dyDescent="0.25">
      <c r="A322" s="55">
        <v>319</v>
      </c>
      <c r="B322" s="13" t="s">
        <v>1416</v>
      </c>
      <c r="C322" s="55" t="s">
        <v>154</v>
      </c>
      <c r="D322" s="56">
        <v>30.800000000000004</v>
      </c>
      <c r="E322" s="82"/>
      <c r="F322" s="57">
        <v>15.400000000000002</v>
      </c>
      <c r="G322" s="82"/>
    </row>
    <row r="323" spans="1:7" x14ac:dyDescent="0.25">
      <c r="A323" s="55">
        <v>320</v>
      </c>
      <c r="B323" s="13" t="s">
        <v>817</v>
      </c>
      <c r="C323" s="55" t="s">
        <v>154</v>
      </c>
      <c r="D323" s="56">
        <v>51.699999999999996</v>
      </c>
      <c r="E323" s="82"/>
      <c r="F323" s="57">
        <v>20.9</v>
      </c>
      <c r="G323" s="82"/>
    </row>
    <row r="324" spans="1:7" x14ac:dyDescent="0.25">
      <c r="A324" s="55">
        <v>321</v>
      </c>
      <c r="B324" s="13" t="s">
        <v>818</v>
      </c>
      <c r="C324" s="55" t="s">
        <v>154</v>
      </c>
      <c r="D324" s="56">
        <v>51.699999999999996</v>
      </c>
      <c r="E324" s="82"/>
      <c r="F324" s="57">
        <v>20.9</v>
      </c>
      <c r="G324" s="82"/>
    </row>
    <row r="325" spans="1:7" x14ac:dyDescent="0.25">
      <c r="A325" s="55">
        <v>322</v>
      </c>
      <c r="B325" s="13" t="s">
        <v>1417</v>
      </c>
      <c r="C325" s="55" t="s">
        <v>154</v>
      </c>
      <c r="D325" s="56">
        <v>51.699999999999996</v>
      </c>
      <c r="E325" s="82"/>
      <c r="F325" s="57">
        <v>20.9</v>
      </c>
      <c r="G325" s="82"/>
    </row>
    <row r="326" spans="1:7" x14ac:dyDescent="0.25">
      <c r="A326" s="55">
        <v>323</v>
      </c>
      <c r="B326" s="13" t="s">
        <v>1418</v>
      </c>
      <c r="C326" s="55" t="s">
        <v>154</v>
      </c>
      <c r="D326" s="56">
        <v>51.699999999999996</v>
      </c>
      <c r="E326" s="82"/>
      <c r="F326" s="57">
        <v>20.9</v>
      </c>
      <c r="G326" s="82"/>
    </row>
    <row r="327" spans="1:7" x14ac:dyDescent="0.25">
      <c r="A327" s="55">
        <v>324</v>
      </c>
      <c r="B327" s="13" t="s">
        <v>819</v>
      </c>
      <c r="C327" s="55" t="s">
        <v>154</v>
      </c>
      <c r="D327" s="56">
        <v>61.600000000000009</v>
      </c>
      <c r="E327" s="82"/>
      <c r="F327" s="57">
        <v>30.800000000000004</v>
      </c>
      <c r="G327" s="82"/>
    </row>
    <row r="328" spans="1:7" x14ac:dyDescent="0.25">
      <c r="A328" s="55">
        <v>325</v>
      </c>
      <c r="B328" s="13" t="s">
        <v>1419</v>
      </c>
      <c r="C328" s="55" t="s">
        <v>154</v>
      </c>
      <c r="D328" s="56">
        <v>102.30000000000001</v>
      </c>
      <c r="E328" s="82"/>
      <c r="F328" s="57">
        <v>20.9</v>
      </c>
      <c r="G328" s="82"/>
    </row>
    <row r="329" spans="1:7" x14ac:dyDescent="0.25">
      <c r="A329" s="55">
        <v>326</v>
      </c>
      <c r="B329" s="13" t="s">
        <v>1420</v>
      </c>
      <c r="C329" s="55" t="s">
        <v>466</v>
      </c>
      <c r="D329" s="56">
        <v>102.30000000000001</v>
      </c>
      <c r="E329" s="82"/>
      <c r="F329" s="57">
        <v>30.800000000000004</v>
      </c>
      <c r="G329" s="82"/>
    </row>
    <row r="330" spans="1:7" x14ac:dyDescent="0.25">
      <c r="A330" s="55">
        <v>327</v>
      </c>
      <c r="B330" s="13" t="s">
        <v>1421</v>
      </c>
      <c r="C330" s="55" t="s">
        <v>154</v>
      </c>
      <c r="D330" s="56">
        <v>30.800000000000004</v>
      </c>
      <c r="E330" s="82"/>
      <c r="F330" s="57">
        <v>9.9</v>
      </c>
      <c r="G330" s="82"/>
    </row>
    <row r="331" spans="1:7" x14ac:dyDescent="0.25">
      <c r="A331" s="55">
        <v>328</v>
      </c>
      <c r="B331" s="13" t="s">
        <v>1422</v>
      </c>
      <c r="C331" s="55" t="s">
        <v>154</v>
      </c>
      <c r="D331" s="56">
        <v>61.600000000000009</v>
      </c>
      <c r="E331" s="82"/>
      <c r="F331" s="57">
        <v>20.9</v>
      </c>
      <c r="G331" s="82"/>
    </row>
    <row r="332" spans="1:7" x14ac:dyDescent="0.25">
      <c r="A332" s="55">
        <v>329</v>
      </c>
      <c r="B332" s="13" t="s">
        <v>1423</v>
      </c>
      <c r="C332" s="55" t="s">
        <v>154</v>
      </c>
      <c r="D332" s="56">
        <v>51.699999999999996</v>
      </c>
      <c r="E332" s="82"/>
      <c r="F332" s="57">
        <v>20.9</v>
      </c>
      <c r="G332" s="82"/>
    </row>
    <row r="333" spans="1:7" x14ac:dyDescent="0.25">
      <c r="A333" s="55">
        <v>330</v>
      </c>
      <c r="B333" s="13" t="s">
        <v>1424</v>
      </c>
      <c r="C333" s="55"/>
      <c r="D333" s="56">
        <v>0</v>
      </c>
      <c r="E333" s="82"/>
      <c r="F333" s="57">
        <v>0</v>
      </c>
      <c r="G333" s="82"/>
    </row>
    <row r="334" spans="1:7" x14ac:dyDescent="0.25">
      <c r="A334" s="55">
        <v>331</v>
      </c>
      <c r="B334" s="13" t="s">
        <v>676</v>
      </c>
      <c r="C334" s="55" t="s">
        <v>1425</v>
      </c>
      <c r="D334" s="56">
        <v>20.9</v>
      </c>
      <c r="E334" s="82"/>
      <c r="F334" s="57">
        <v>0</v>
      </c>
      <c r="G334" s="82"/>
    </row>
    <row r="335" spans="1:7" x14ac:dyDescent="0.25">
      <c r="A335" s="55">
        <v>332</v>
      </c>
      <c r="B335" s="13" t="s">
        <v>674</v>
      </c>
      <c r="C335" s="55" t="s">
        <v>1425</v>
      </c>
      <c r="D335" s="56">
        <v>30.800000000000004</v>
      </c>
      <c r="E335" s="82"/>
      <c r="F335" s="57">
        <v>0</v>
      </c>
      <c r="G335" s="82"/>
    </row>
    <row r="336" spans="1:7" x14ac:dyDescent="0.25">
      <c r="A336" s="55">
        <v>333</v>
      </c>
      <c r="B336" s="13" t="s">
        <v>1426</v>
      </c>
      <c r="C336" s="55" t="s">
        <v>466</v>
      </c>
      <c r="D336" s="56">
        <v>8695.5</v>
      </c>
      <c r="E336" s="82"/>
      <c r="F336" s="57">
        <v>204.60000000000002</v>
      </c>
      <c r="G336" s="82"/>
    </row>
    <row r="337" spans="1:7" x14ac:dyDescent="0.25">
      <c r="A337" s="55">
        <v>334</v>
      </c>
      <c r="B337" s="13" t="s">
        <v>1427</v>
      </c>
      <c r="C337" s="55" t="s">
        <v>466</v>
      </c>
      <c r="D337" s="56">
        <v>9718.5</v>
      </c>
      <c r="E337" s="82"/>
      <c r="F337" s="57">
        <v>204.60000000000002</v>
      </c>
      <c r="G337" s="82"/>
    </row>
    <row r="338" spans="1:7" x14ac:dyDescent="0.25">
      <c r="A338" s="55">
        <v>335</v>
      </c>
      <c r="B338" s="13" t="s">
        <v>1428</v>
      </c>
      <c r="C338" s="55" t="s">
        <v>154</v>
      </c>
      <c r="D338" s="56">
        <v>81.400000000000006</v>
      </c>
      <c r="E338" s="82"/>
      <c r="F338" s="57">
        <v>40.700000000000003</v>
      </c>
      <c r="G338" s="82"/>
    </row>
    <row r="339" spans="1:7" x14ac:dyDescent="0.25">
      <c r="A339" s="55">
        <v>336</v>
      </c>
      <c r="B339" s="13" t="s">
        <v>1429</v>
      </c>
      <c r="C339" s="55" t="s">
        <v>154</v>
      </c>
      <c r="D339" s="56">
        <v>3069</v>
      </c>
      <c r="E339" s="82"/>
      <c r="F339" s="57">
        <v>204.60000000000002</v>
      </c>
      <c r="G339" s="82"/>
    </row>
    <row r="340" spans="1:7" x14ac:dyDescent="0.25">
      <c r="A340" s="55">
        <v>337</v>
      </c>
      <c r="B340" s="13" t="s">
        <v>1430</v>
      </c>
      <c r="C340" s="55" t="s">
        <v>154</v>
      </c>
      <c r="D340" s="56">
        <v>3580.4999999999995</v>
      </c>
      <c r="E340" s="82"/>
      <c r="F340" s="57">
        <v>204.60000000000002</v>
      </c>
      <c r="G340" s="82"/>
    </row>
    <row r="341" spans="1:7" x14ac:dyDescent="0.25">
      <c r="A341" s="55">
        <v>338</v>
      </c>
      <c r="B341" s="13" t="s">
        <v>1431</v>
      </c>
      <c r="C341" s="55" t="s">
        <v>154</v>
      </c>
      <c r="D341" s="56">
        <v>0</v>
      </c>
      <c r="E341" s="82"/>
      <c r="F341" s="57">
        <v>204.60000000000002</v>
      </c>
      <c r="G341" s="82"/>
    </row>
    <row r="342" spans="1:7" x14ac:dyDescent="0.25">
      <c r="A342" s="55">
        <v>339</v>
      </c>
      <c r="B342" s="13" t="s">
        <v>1432</v>
      </c>
      <c r="C342" s="55" t="s">
        <v>154</v>
      </c>
      <c r="D342" s="56">
        <v>0</v>
      </c>
      <c r="E342" s="82"/>
      <c r="F342" s="57">
        <v>409.20000000000005</v>
      </c>
      <c r="G342" s="82"/>
    </row>
    <row r="343" spans="1:7" x14ac:dyDescent="0.25">
      <c r="A343" s="55">
        <v>340</v>
      </c>
      <c r="B343" s="13" t="s">
        <v>1433</v>
      </c>
      <c r="C343" s="55" t="s">
        <v>154</v>
      </c>
      <c r="D343" s="56">
        <v>0</v>
      </c>
      <c r="E343" s="82"/>
      <c r="F343" s="57">
        <v>511.50000000000006</v>
      </c>
      <c r="G343" s="82"/>
    </row>
    <row r="344" spans="1:7" x14ac:dyDescent="0.25">
      <c r="A344" s="55">
        <v>341</v>
      </c>
      <c r="B344" s="13" t="s">
        <v>1434</v>
      </c>
      <c r="C344" s="55" t="s">
        <v>154</v>
      </c>
      <c r="D344" s="56">
        <v>40.700000000000003</v>
      </c>
      <c r="E344" s="82"/>
      <c r="F344" s="57">
        <v>9.9</v>
      </c>
      <c r="G344" s="82"/>
    </row>
    <row r="345" spans="1:7" x14ac:dyDescent="0.25">
      <c r="A345" s="55">
        <v>342</v>
      </c>
      <c r="B345" s="13" t="s">
        <v>1435</v>
      </c>
      <c r="C345" s="55" t="s">
        <v>154</v>
      </c>
      <c r="D345" s="56">
        <v>30.800000000000004</v>
      </c>
      <c r="E345" s="82"/>
      <c r="F345" s="57">
        <v>20.9</v>
      </c>
      <c r="G345" s="82"/>
    </row>
    <row r="346" spans="1:7" x14ac:dyDescent="0.25">
      <c r="A346" s="55">
        <v>343</v>
      </c>
      <c r="B346" s="13" t="s">
        <v>1436</v>
      </c>
      <c r="C346" s="55" t="s">
        <v>154</v>
      </c>
      <c r="D346" s="56">
        <v>204.60000000000002</v>
      </c>
      <c r="E346" s="82"/>
      <c r="F346" s="57">
        <v>30.800000000000004</v>
      </c>
      <c r="G346" s="82"/>
    </row>
    <row r="347" spans="1:7" x14ac:dyDescent="0.25">
      <c r="A347" s="55">
        <v>344</v>
      </c>
      <c r="B347" s="13" t="s">
        <v>1437</v>
      </c>
      <c r="C347" s="55" t="s">
        <v>154</v>
      </c>
      <c r="D347" s="56">
        <v>511.50000000000006</v>
      </c>
      <c r="E347" s="82"/>
      <c r="F347" s="57">
        <v>20.9</v>
      </c>
      <c r="G347" s="82"/>
    </row>
    <row r="348" spans="1:7" x14ac:dyDescent="0.25">
      <c r="A348" s="55">
        <v>345</v>
      </c>
      <c r="B348" s="13" t="s">
        <v>1438</v>
      </c>
      <c r="C348" s="55" t="s">
        <v>154</v>
      </c>
      <c r="D348" s="56">
        <v>256.3</v>
      </c>
      <c r="E348" s="82"/>
      <c r="F348" s="57">
        <v>30.800000000000004</v>
      </c>
      <c r="G348" s="82"/>
    </row>
    <row r="349" spans="1:7" x14ac:dyDescent="0.25">
      <c r="A349" s="55">
        <v>346</v>
      </c>
      <c r="B349" s="13" t="s">
        <v>688</v>
      </c>
      <c r="C349" s="55" t="s">
        <v>154</v>
      </c>
      <c r="D349" s="56">
        <v>61.600000000000009</v>
      </c>
      <c r="E349" s="82"/>
      <c r="F349" s="57">
        <v>9.9</v>
      </c>
      <c r="G349" s="82"/>
    </row>
    <row r="350" spans="1:7" x14ac:dyDescent="0.25">
      <c r="A350" s="55">
        <v>347</v>
      </c>
      <c r="B350" s="13" t="s">
        <v>1095</v>
      </c>
      <c r="C350" s="55" t="s">
        <v>154</v>
      </c>
      <c r="D350" s="56">
        <v>204.60000000000002</v>
      </c>
      <c r="E350" s="82"/>
      <c r="F350" s="57">
        <v>256.3</v>
      </c>
      <c r="G350" s="82"/>
    </row>
    <row r="351" spans="1:7" x14ac:dyDescent="0.25">
      <c r="A351" s="55">
        <v>348</v>
      </c>
      <c r="B351" s="13" t="s">
        <v>828</v>
      </c>
      <c r="C351" s="55" t="s">
        <v>154</v>
      </c>
      <c r="D351" s="56">
        <v>256.3</v>
      </c>
      <c r="E351" s="82"/>
      <c r="F351" s="57">
        <v>0</v>
      </c>
      <c r="G351" s="82"/>
    </row>
    <row r="352" spans="1:7" x14ac:dyDescent="0.25">
      <c r="A352" s="55">
        <v>349</v>
      </c>
      <c r="B352" s="13" t="s">
        <v>829</v>
      </c>
      <c r="C352" s="55" t="s">
        <v>154</v>
      </c>
      <c r="D352" s="56">
        <v>102.30000000000001</v>
      </c>
      <c r="E352" s="82"/>
      <c r="F352" s="57">
        <v>0</v>
      </c>
      <c r="G352" s="82"/>
    </row>
    <row r="353" spans="1:7" x14ac:dyDescent="0.25">
      <c r="A353" s="55">
        <v>350</v>
      </c>
      <c r="B353" s="13" t="s">
        <v>831</v>
      </c>
      <c r="C353" s="55" t="s">
        <v>154</v>
      </c>
      <c r="D353" s="56">
        <v>102.30000000000001</v>
      </c>
      <c r="E353" s="82"/>
      <c r="F353" s="57">
        <v>30.800000000000004</v>
      </c>
      <c r="G353" s="82"/>
    </row>
    <row r="354" spans="1:7" x14ac:dyDescent="0.25">
      <c r="A354" s="55">
        <v>351</v>
      </c>
      <c r="B354" s="13" t="s">
        <v>832</v>
      </c>
      <c r="C354" s="55" t="s">
        <v>154</v>
      </c>
      <c r="D354" s="56">
        <v>0</v>
      </c>
      <c r="E354" s="82"/>
      <c r="F354" s="57">
        <v>81.400000000000006</v>
      </c>
      <c r="G354" s="82"/>
    </row>
    <row r="355" spans="1:7" x14ac:dyDescent="0.25">
      <c r="A355" s="55">
        <v>352</v>
      </c>
      <c r="B355" s="13" t="s">
        <v>833</v>
      </c>
      <c r="C355" s="55" t="s">
        <v>154</v>
      </c>
      <c r="D355" s="56">
        <v>102.30000000000001</v>
      </c>
      <c r="E355" s="82"/>
      <c r="F355" s="57">
        <v>30.800000000000004</v>
      </c>
      <c r="G355" s="82"/>
    </row>
    <row r="356" spans="1:7" x14ac:dyDescent="0.25">
      <c r="A356" s="55">
        <v>353</v>
      </c>
      <c r="B356" s="13" t="s">
        <v>834</v>
      </c>
      <c r="C356" s="55" t="s">
        <v>154</v>
      </c>
      <c r="D356" s="56">
        <v>51.699999999999996</v>
      </c>
      <c r="E356" s="82"/>
      <c r="F356" s="57">
        <v>20.9</v>
      </c>
      <c r="G356" s="82"/>
    </row>
    <row r="357" spans="1:7" x14ac:dyDescent="0.25">
      <c r="A357" s="55">
        <v>354</v>
      </c>
      <c r="B357" s="13" t="s">
        <v>1439</v>
      </c>
      <c r="C357" s="55" t="s">
        <v>154</v>
      </c>
      <c r="D357" s="56">
        <v>0</v>
      </c>
      <c r="E357" s="82"/>
      <c r="F357" s="57">
        <v>51.699999999999996</v>
      </c>
      <c r="G357" s="82"/>
    </row>
    <row r="358" spans="1:7" x14ac:dyDescent="0.25">
      <c r="A358" s="55">
        <v>355</v>
      </c>
      <c r="B358" s="13" t="s">
        <v>1440</v>
      </c>
      <c r="C358" s="55" t="s">
        <v>154</v>
      </c>
      <c r="D358" s="56">
        <v>51.699999999999996</v>
      </c>
      <c r="E358" s="82"/>
      <c r="F358" s="57">
        <v>20.9</v>
      </c>
      <c r="G358" s="82"/>
    </row>
    <row r="359" spans="1:7" x14ac:dyDescent="0.25">
      <c r="A359" s="55">
        <v>356</v>
      </c>
      <c r="B359" s="13" t="s">
        <v>1441</v>
      </c>
      <c r="C359" s="55" t="s">
        <v>154</v>
      </c>
      <c r="D359" s="56">
        <v>46.199999999999996</v>
      </c>
      <c r="E359" s="82"/>
      <c r="F359" s="57">
        <v>51.699999999999996</v>
      </c>
      <c r="G359" s="82"/>
    </row>
    <row r="360" spans="1:7" x14ac:dyDescent="0.25">
      <c r="A360" s="55">
        <v>357</v>
      </c>
      <c r="B360" s="13" t="s">
        <v>1442</v>
      </c>
      <c r="C360" s="55" t="s">
        <v>154</v>
      </c>
      <c r="D360" s="56">
        <v>0</v>
      </c>
      <c r="E360" s="82"/>
      <c r="F360" s="57">
        <v>25.3</v>
      </c>
      <c r="G360" s="82"/>
    </row>
    <row r="361" spans="1:7" x14ac:dyDescent="0.25">
      <c r="A361" s="55">
        <v>358</v>
      </c>
      <c r="B361" s="13" t="s">
        <v>1443</v>
      </c>
      <c r="C361" s="55" t="s">
        <v>154</v>
      </c>
      <c r="D361" s="56">
        <v>102.30000000000001</v>
      </c>
      <c r="E361" s="82"/>
      <c r="F361" s="57">
        <v>30.800000000000004</v>
      </c>
      <c r="G361" s="82"/>
    </row>
    <row r="362" spans="1:7" x14ac:dyDescent="0.25">
      <c r="A362" s="55">
        <v>359</v>
      </c>
      <c r="B362" s="13" t="s">
        <v>689</v>
      </c>
      <c r="C362" s="55" t="s">
        <v>154</v>
      </c>
      <c r="D362" s="56">
        <v>511.50000000000006</v>
      </c>
      <c r="E362" s="82"/>
      <c r="F362" s="57">
        <v>30.800000000000004</v>
      </c>
      <c r="G362" s="82"/>
    </row>
    <row r="363" spans="1:7" x14ac:dyDescent="0.25">
      <c r="A363" s="55">
        <v>360</v>
      </c>
      <c r="B363" s="13" t="s">
        <v>1444</v>
      </c>
      <c r="C363" s="55" t="s">
        <v>154</v>
      </c>
      <c r="D363" s="56">
        <v>102.30000000000001</v>
      </c>
      <c r="E363" s="82"/>
      <c r="F363" s="57">
        <v>30.800000000000004</v>
      </c>
      <c r="G363" s="82"/>
    </row>
    <row r="364" spans="1:7" x14ac:dyDescent="0.25">
      <c r="A364" s="55">
        <v>361</v>
      </c>
      <c r="B364" s="13" t="s">
        <v>1445</v>
      </c>
      <c r="C364" s="55" t="s">
        <v>154</v>
      </c>
      <c r="D364" s="56">
        <v>102.30000000000001</v>
      </c>
      <c r="E364" s="82"/>
      <c r="F364" s="57">
        <v>30.800000000000004</v>
      </c>
      <c r="G364" s="82"/>
    </row>
    <row r="365" spans="1:7" x14ac:dyDescent="0.25">
      <c r="A365" s="55">
        <v>362</v>
      </c>
      <c r="B365" s="13" t="s">
        <v>1446</v>
      </c>
      <c r="C365" s="55" t="s">
        <v>154</v>
      </c>
      <c r="D365" s="56">
        <v>0</v>
      </c>
      <c r="E365" s="82"/>
      <c r="F365" s="57">
        <v>51.699999999999996</v>
      </c>
      <c r="G365" s="82"/>
    </row>
    <row r="366" spans="1:7" x14ac:dyDescent="0.25">
      <c r="A366" s="55">
        <v>363</v>
      </c>
      <c r="B366" s="13" t="s">
        <v>1447</v>
      </c>
      <c r="C366" s="55" t="s">
        <v>154</v>
      </c>
      <c r="D366" s="56">
        <v>245.3</v>
      </c>
      <c r="E366" s="82"/>
      <c r="F366" s="57">
        <v>30.800000000000004</v>
      </c>
      <c r="G366" s="82"/>
    </row>
    <row r="367" spans="1:7" x14ac:dyDescent="0.25">
      <c r="A367" s="55">
        <v>364</v>
      </c>
      <c r="B367" s="13" t="s">
        <v>1448</v>
      </c>
      <c r="C367" s="55" t="s">
        <v>154</v>
      </c>
      <c r="D367" s="56">
        <v>30.800000000000004</v>
      </c>
      <c r="E367" s="82"/>
      <c r="F367" s="57">
        <v>15.400000000000002</v>
      </c>
      <c r="G367" s="82"/>
    </row>
    <row r="368" spans="1:7" x14ac:dyDescent="0.25">
      <c r="A368" s="55">
        <v>365</v>
      </c>
      <c r="B368" s="13" t="s">
        <v>1449</v>
      </c>
      <c r="C368" s="55" t="s">
        <v>154</v>
      </c>
      <c r="D368" s="56">
        <v>102.30000000000001</v>
      </c>
      <c r="E368" s="82"/>
      <c r="F368" s="57">
        <v>20.9</v>
      </c>
      <c r="G368" s="82"/>
    </row>
    <row r="369" spans="1:7" x14ac:dyDescent="0.25">
      <c r="A369" s="55">
        <v>366</v>
      </c>
      <c r="B369" s="13" t="s">
        <v>1450</v>
      </c>
      <c r="C369" s="55" t="s">
        <v>154</v>
      </c>
      <c r="D369" s="56">
        <v>30.800000000000004</v>
      </c>
      <c r="E369" s="82"/>
      <c r="F369" s="57">
        <v>15.400000000000002</v>
      </c>
      <c r="G369" s="82"/>
    </row>
    <row r="370" spans="1:7" x14ac:dyDescent="0.25">
      <c r="A370" s="55">
        <v>367</v>
      </c>
      <c r="B370" s="13" t="s">
        <v>1451</v>
      </c>
      <c r="C370" s="55" t="s">
        <v>154</v>
      </c>
      <c r="D370" s="56">
        <v>0</v>
      </c>
      <c r="E370" s="82"/>
      <c r="F370" s="57">
        <v>154</v>
      </c>
      <c r="G370" s="82"/>
    </row>
    <row r="371" spans="1:7" x14ac:dyDescent="0.25">
      <c r="A371" s="55">
        <v>368</v>
      </c>
      <c r="B371" s="13" t="s">
        <v>1452</v>
      </c>
      <c r="C371" s="55" t="s">
        <v>154</v>
      </c>
      <c r="D371" s="56">
        <v>409.20000000000005</v>
      </c>
      <c r="E371" s="82"/>
      <c r="F371" s="57">
        <v>51.699999999999996</v>
      </c>
      <c r="G371" s="82"/>
    </row>
    <row r="372" spans="1:7" x14ac:dyDescent="0.25">
      <c r="A372" s="55">
        <v>369</v>
      </c>
      <c r="B372" s="13" t="s">
        <v>1453</v>
      </c>
      <c r="C372" s="55" t="s">
        <v>154</v>
      </c>
      <c r="D372" s="56">
        <v>154</v>
      </c>
      <c r="E372" s="82"/>
      <c r="F372" s="57">
        <v>30.800000000000004</v>
      </c>
      <c r="G372" s="82"/>
    </row>
    <row r="373" spans="1:7" x14ac:dyDescent="0.25">
      <c r="A373" s="55">
        <v>370</v>
      </c>
      <c r="B373" s="13" t="s">
        <v>1454</v>
      </c>
      <c r="C373" s="55" t="s">
        <v>154</v>
      </c>
      <c r="D373" s="56">
        <v>0</v>
      </c>
      <c r="E373" s="82"/>
      <c r="F373" s="57">
        <v>40.700000000000003</v>
      </c>
      <c r="G373" s="82"/>
    </row>
    <row r="374" spans="1:7" x14ac:dyDescent="0.25">
      <c r="A374" s="55">
        <v>371</v>
      </c>
      <c r="B374" s="13" t="s">
        <v>1455</v>
      </c>
      <c r="C374" s="55"/>
      <c r="D374" s="56">
        <v>0</v>
      </c>
      <c r="E374" s="82"/>
      <c r="F374" s="57">
        <v>0</v>
      </c>
      <c r="G374" s="82"/>
    </row>
    <row r="375" spans="1:7" x14ac:dyDescent="0.25">
      <c r="A375" s="55">
        <v>372</v>
      </c>
      <c r="B375" s="13" t="s">
        <v>1456</v>
      </c>
      <c r="C375" s="55" t="s">
        <v>154</v>
      </c>
      <c r="D375" s="56">
        <v>3273.6000000000004</v>
      </c>
      <c r="E375" s="82"/>
      <c r="F375" s="57">
        <v>102.30000000000001</v>
      </c>
      <c r="G375" s="82"/>
    </row>
    <row r="376" spans="1:7" x14ac:dyDescent="0.25">
      <c r="A376" s="55">
        <v>373</v>
      </c>
      <c r="B376" s="13" t="s">
        <v>1457</v>
      </c>
      <c r="C376" s="55" t="s">
        <v>154</v>
      </c>
      <c r="D376" s="56">
        <v>2864.4</v>
      </c>
      <c r="E376" s="82"/>
      <c r="F376" s="57">
        <v>102.30000000000001</v>
      </c>
      <c r="G376" s="82"/>
    </row>
    <row r="377" spans="1:7" x14ac:dyDescent="0.25">
      <c r="A377" s="55">
        <v>374</v>
      </c>
      <c r="B377" s="13" t="s">
        <v>1458</v>
      </c>
      <c r="C377" s="55" t="s">
        <v>154</v>
      </c>
      <c r="D377" s="56">
        <v>15.400000000000002</v>
      </c>
      <c r="E377" s="82"/>
      <c r="F377" s="57">
        <v>30.800000000000004</v>
      </c>
      <c r="G377" s="82"/>
    </row>
    <row r="378" spans="1:7" x14ac:dyDescent="0.25">
      <c r="A378" s="55">
        <v>375</v>
      </c>
      <c r="B378" s="13" t="s">
        <v>1459</v>
      </c>
      <c r="C378" s="55" t="s">
        <v>154</v>
      </c>
      <c r="D378" s="56">
        <v>34.1</v>
      </c>
      <c r="E378" s="82"/>
      <c r="F378" s="57">
        <v>30.800000000000004</v>
      </c>
      <c r="G378" s="82"/>
    </row>
    <row r="379" spans="1:7" x14ac:dyDescent="0.25">
      <c r="A379" s="55">
        <v>376</v>
      </c>
      <c r="B379" s="13" t="s">
        <v>1460</v>
      </c>
      <c r="C379" s="55" t="s">
        <v>154</v>
      </c>
      <c r="D379" s="56">
        <v>2250.6</v>
      </c>
      <c r="E379" s="82"/>
      <c r="F379" s="57">
        <v>30.800000000000004</v>
      </c>
      <c r="G379" s="82"/>
    </row>
    <row r="380" spans="1:7" x14ac:dyDescent="0.25">
      <c r="A380" s="55">
        <v>377</v>
      </c>
      <c r="B380" s="13" t="s">
        <v>1461</v>
      </c>
      <c r="C380" s="55" t="s">
        <v>154</v>
      </c>
      <c r="D380" s="56">
        <v>204.60000000000002</v>
      </c>
      <c r="E380" s="82"/>
      <c r="F380" s="57">
        <v>30.800000000000004</v>
      </c>
      <c r="G380" s="82"/>
    </row>
    <row r="381" spans="1:7" x14ac:dyDescent="0.25">
      <c r="A381" s="55">
        <v>378</v>
      </c>
      <c r="B381" s="13" t="s">
        <v>1462</v>
      </c>
      <c r="C381" s="55" t="s">
        <v>154</v>
      </c>
      <c r="D381" s="56">
        <v>1841.3999999999999</v>
      </c>
      <c r="E381" s="82"/>
      <c r="F381" s="57">
        <v>30.800000000000004</v>
      </c>
      <c r="G381" s="82"/>
    </row>
    <row r="382" spans="1:7" x14ac:dyDescent="0.25">
      <c r="A382" s="55">
        <v>379</v>
      </c>
      <c r="B382" s="13" t="s">
        <v>1463</v>
      </c>
      <c r="C382" s="55" t="s">
        <v>154</v>
      </c>
      <c r="D382" s="56">
        <v>154</v>
      </c>
      <c r="E382" s="82"/>
      <c r="F382" s="57">
        <v>30.800000000000004</v>
      </c>
      <c r="G382" s="82"/>
    </row>
    <row r="383" spans="1:7" x14ac:dyDescent="0.25">
      <c r="A383" s="55">
        <v>380</v>
      </c>
      <c r="B383" s="13" t="s">
        <v>1464</v>
      </c>
      <c r="C383" s="55" t="s">
        <v>154</v>
      </c>
      <c r="D383" s="56">
        <v>102.30000000000001</v>
      </c>
      <c r="E383" s="82"/>
      <c r="F383" s="57">
        <v>30.800000000000004</v>
      </c>
      <c r="G383" s="82"/>
    </row>
    <row r="384" spans="1:7" x14ac:dyDescent="0.25">
      <c r="A384" s="55">
        <v>381</v>
      </c>
      <c r="B384" s="13" t="s">
        <v>1465</v>
      </c>
      <c r="C384" s="55" t="s">
        <v>154</v>
      </c>
      <c r="D384" s="56">
        <v>3.3</v>
      </c>
      <c r="E384" s="82"/>
      <c r="F384" s="57">
        <v>5.5</v>
      </c>
      <c r="G384" s="82"/>
    </row>
    <row r="385" spans="1:7" x14ac:dyDescent="0.25">
      <c r="A385" s="55">
        <v>382</v>
      </c>
      <c r="B385" s="13" t="s">
        <v>1466</v>
      </c>
      <c r="C385" s="55" t="s">
        <v>154</v>
      </c>
      <c r="D385" s="56">
        <v>409.20000000000005</v>
      </c>
      <c r="E385" s="82"/>
      <c r="F385" s="57">
        <v>30.800000000000004</v>
      </c>
      <c r="G385" s="82"/>
    </row>
    <row r="386" spans="1:7" x14ac:dyDescent="0.25">
      <c r="A386" s="55">
        <v>383</v>
      </c>
      <c r="B386" s="13" t="s">
        <v>1467</v>
      </c>
      <c r="C386" s="55" t="s">
        <v>154</v>
      </c>
      <c r="D386" s="56">
        <v>154</v>
      </c>
      <c r="E386" s="82"/>
      <c r="F386" s="57">
        <v>30.800000000000004</v>
      </c>
      <c r="G386" s="82"/>
    </row>
    <row r="387" spans="1:7" x14ac:dyDescent="0.25">
      <c r="A387" s="55">
        <v>384</v>
      </c>
      <c r="B387" s="13" t="s">
        <v>1468</v>
      </c>
      <c r="C387" s="55" t="s">
        <v>154</v>
      </c>
      <c r="D387" s="56">
        <v>81.400000000000006</v>
      </c>
      <c r="E387" s="82"/>
      <c r="F387" s="57">
        <v>30.800000000000004</v>
      </c>
      <c r="G387" s="82"/>
    </row>
    <row r="388" spans="1:7" x14ac:dyDescent="0.25">
      <c r="A388" s="55">
        <v>385</v>
      </c>
      <c r="B388" s="13" t="s">
        <v>1469</v>
      </c>
      <c r="C388" s="55" t="s">
        <v>154</v>
      </c>
      <c r="D388" s="56">
        <v>29.700000000000003</v>
      </c>
      <c r="E388" s="82"/>
      <c r="F388" s="57">
        <v>30.800000000000004</v>
      </c>
      <c r="G388" s="82"/>
    </row>
    <row r="389" spans="1:7" x14ac:dyDescent="0.25">
      <c r="A389" s="55">
        <v>386</v>
      </c>
      <c r="B389" s="13" t="s">
        <v>1470</v>
      </c>
      <c r="C389" s="55" t="s">
        <v>154</v>
      </c>
      <c r="D389" s="56">
        <v>102.30000000000001</v>
      </c>
      <c r="E389" s="82"/>
      <c r="F389" s="57">
        <v>30.800000000000004</v>
      </c>
      <c r="G389" s="82"/>
    </row>
    <row r="390" spans="1:7" x14ac:dyDescent="0.25">
      <c r="A390" s="55">
        <v>387</v>
      </c>
      <c r="B390" s="13" t="s">
        <v>1471</v>
      </c>
      <c r="C390" s="55" t="s">
        <v>154</v>
      </c>
      <c r="D390" s="56">
        <v>0</v>
      </c>
      <c r="E390" s="82"/>
      <c r="F390" s="57">
        <v>20.9</v>
      </c>
      <c r="G390" s="82"/>
    </row>
    <row r="391" spans="1:7" x14ac:dyDescent="0.25">
      <c r="A391" s="55">
        <v>388</v>
      </c>
      <c r="B391" s="13" t="s">
        <v>1472</v>
      </c>
      <c r="C391" s="55"/>
      <c r="D391" s="56">
        <v>0</v>
      </c>
      <c r="E391" s="82"/>
      <c r="F391" s="57">
        <v>0</v>
      </c>
      <c r="G391" s="82"/>
    </row>
    <row r="392" spans="1:7" x14ac:dyDescent="0.25">
      <c r="A392" s="55">
        <v>389</v>
      </c>
      <c r="B392" s="13" t="s">
        <v>622</v>
      </c>
      <c r="C392" s="55" t="s">
        <v>154</v>
      </c>
      <c r="D392" s="56">
        <v>306.89999999999998</v>
      </c>
      <c r="E392" s="82"/>
      <c r="F392" s="57">
        <v>20.9</v>
      </c>
      <c r="G392" s="82"/>
    </row>
    <row r="393" spans="1:7" x14ac:dyDescent="0.25">
      <c r="A393" s="55">
        <v>390</v>
      </c>
      <c r="B393" s="13" t="s">
        <v>1473</v>
      </c>
      <c r="C393" s="55" t="s">
        <v>154</v>
      </c>
      <c r="D393" s="56">
        <v>256.3</v>
      </c>
      <c r="E393" s="82"/>
      <c r="F393" s="57">
        <v>20.9</v>
      </c>
      <c r="G393" s="82"/>
    </row>
    <row r="394" spans="1:7" x14ac:dyDescent="0.25">
      <c r="A394" s="55">
        <v>391</v>
      </c>
      <c r="B394" s="13" t="s">
        <v>1474</v>
      </c>
      <c r="C394" s="55" t="s">
        <v>154</v>
      </c>
      <c r="D394" s="56">
        <v>204.60000000000002</v>
      </c>
      <c r="E394" s="82"/>
      <c r="F394" s="57">
        <v>20.9</v>
      </c>
      <c r="G394" s="82"/>
    </row>
    <row r="395" spans="1:7" x14ac:dyDescent="0.25">
      <c r="A395" s="55">
        <v>392</v>
      </c>
      <c r="B395" s="13" t="s">
        <v>1475</v>
      </c>
      <c r="C395" s="55" t="s">
        <v>154</v>
      </c>
      <c r="D395" s="56">
        <v>511.50000000000006</v>
      </c>
      <c r="E395" s="82"/>
      <c r="F395" s="57">
        <v>51.699999999999996</v>
      </c>
      <c r="G395" s="82"/>
    </row>
    <row r="396" spans="1:7" x14ac:dyDescent="0.25">
      <c r="A396" s="55">
        <v>393</v>
      </c>
      <c r="B396" s="13" t="s">
        <v>1476</v>
      </c>
      <c r="C396" s="55" t="s">
        <v>154</v>
      </c>
      <c r="D396" s="56">
        <v>0</v>
      </c>
      <c r="E396" s="82"/>
      <c r="F396" s="57">
        <v>51.699999999999996</v>
      </c>
      <c r="G396" s="82"/>
    </row>
    <row r="397" spans="1:7" x14ac:dyDescent="0.25">
      <c r="A397" s="55">
        <v>394</v>
      </c>
      <c r="B397" s="13" t="s">
        <v>858</v>
      </c>
      <c r="C397" s="55" t="s">
        <v>154</v>
      </c>
      <c r="D397" s="56">
        <v>61.600000000000009</v>
      </c>
      <c r="E397" s="82"/>
      <c r="F397" s="57">
        <v>15.400000000000002</v>
      </c>
      <c r="G397" s="82"/>
    </row>
    <row r="398" spans="1:7" x14ac:dyDescent="0.25">
      <c r="A398" s="55">
        <v>395</v>
      </c>
      <c r="B398" s="13" t="s">
        <v>1477</v>
      </c>
      <c r="C398" s="55" t="s">
        <v>154</v>
      </c>
      <c r="D398" s="56">
        <v>61.600000000000009</v>
      </c>
      <c r="E398" s="82"/>
      <c r="F398" s="57">
        <v>9.9</v>
      </c>
      <c r="G398" s="82"/>
    </row>
    <row r="399" spans="1:7" x14ac:dyDescent="0.25">
      <c r="A399" s="55">
        <v>396</v>
      </c>
      <c r="B399" s="13" t="s">
        <v>860</v>
      </c>
      <c r="C399" s="55" t="s">
        <v>154</v>
      </c>
      <c r="D399" s="56">
        <v>358.59999999999997</v>
      </c>
      <c r="E399" s="82"/>
      <c r="F399" s="57">
        <v>30.800000000000004</v>
      </c>
      <c r="G399" s="82"/>
    </row>
    <row r="400" spans="1:7" x14ac:dyDescent="0.25">
      <c r="A400" s="55">
        <v>397</v>
      </c>
      <c r="B400" s="13" t="s">
        <v>861</v>
      </c>
      <c r="C400" s="55" t="s">
        <v>154</v>
      </c>
      <c r="D400" s="56">
        <v>409.20000000000005</v>
      </c>
      <c r="E400" s="82"/>
      <c r="F400" s="57">
        <v>30.800000000000004</v>
      </c>
      <c r="G400" s="82"/>
    </row>
    <row r="401" spans="1:7" x14ac:dyDescent="0.25">
      <c r="A401" s="55">
        <v>398</v>
      </c>
      <c r="B401" s="13" t="s">
        <v>862</v>
      </c>
      <c r="C401" s="55" t="s">
        <v>154</v>
      </c>
      <c r="D401" s="56">
        <v>306.89999999999998</v>
      </c>
      <c r="E401" s="82"/>
      <c r="F401" s="57">
        <v>30.800000000000004</v>
      </c>
      <c r="G401" s="82"/>
    </row>
    <row r="402" spans="1:7" x14ac:dyDescent="0.25">
      <c r="A402" s="55">
        <v>399</v>
      </c>
      <c r="B402" s="13" t="s">
        <v>1478</v>
      </c>
      <c r="C402" s="55" t="s">
        <v>154</v>
      </c>
      <c r="D402" s="56">
        <v>256.3</v>
      </c>
      <c r="E402" s="82"/>
      <c r="F402" s="57">
        <v>30.800000000000004</v>
      </c>
      <c r="G402" s="82"/>
    </row>
    <row r="403" spans="1:7" x14ac:dyDescent="0.25">
      <c r="A403" s="55">
        <v>400</v>
      </c>
      <c r="B403" s="13" t="s">
        <v>1479</v>
      </c>
      <c r="C403" s="55" t="s">
        <v>154</v>
      </c>
      <c r="D403" s="56">
        <v>0</v>
      </c>
      <c r="E403" s="82"/>
      <c r="F403" s="57">
        <v>102.30000000000001</v>
      </c>
      <c r="G403" s="82"/>
    </row>
    <row r="404" spans="1:7" x14ac:dyDescent="0.25">
      <c r="A404" s="55">
        <v>401</v>
      </c>
      <c r="B404" s="13" t="s">
        <v>1480</v>
      </c>
      <c r="C404" s="55" t="s">
        <v>1481</v>
      </c>
      <c r="D404" s="56">
        <v>0</v>
      </c>
      <c r="E404" s="82"/>
      <c r="F404" s="57">
        <v>154</v>
      </c>
      <c r="G404" s="82"/>
    </row>
    <row r="405" spans="1:7" x14ac:dyDescent="0.25">
      <c r="A405" s="55">
        <v>402</v>
      </c>
      <c r="B405" s="13" t="s">
        <v>871</v>
      </c>
      <c r="C405" s="55" t="s">
        <v>154</v>
      </c>
      <c r="D405" s="56">
        <v>409.20000000000005</v>
      </c>
      <c r="E405" s="82"/>
      <c r="F405" s="57">
        <v>51.699999999999996</v>
      </c>
      <c r="G405" s="82"/>
    </row>
    <row r="406" spans="1:7" x14ac:dyDescent="0.25">
      <c r="A406" s="55">
        <v>403</v>
      </c>
      <c r="B406" s="13" t="s">
        <v>1482</v>
      </c>
      <c r="C406" s="55" t="s">
        <v>568</v>
      </c>
      <c r="D406" s="56">
        <v>0</v>
      </c>
      <c r="E406" s="82"/>
      <c r="F406" s="57">
        <v>3.3</v>
      </c>
      <c r="G406" s="82"/>
    </row>
    <row r="407" spans="1:7" x14ac:dyDescent="0.25">
      <c r="A407" s="55">
        <v>404</v>
      </c>
      <c r="B407" s="13" t="s">
        <v>872</v>
      </c>
      <c r="C407" s="55" t="s">
        <v>154</v>
      </c>
      <c r="D407" s="56">
        <v>204.60000000000002</v>
      </c>
      <c r="E407" s="82"/>
      <c r="F407" s="57">
        <v>51.699999999999996</v>
      </c>
      <c r="G407" s="82"/>
    </row>
    <row r="408" spans="1:7" x14ac:dyDescent="0.25">
      <c r="A408" s="55">
        <v>405</v>
      </c>
      <c r="B408" s="13" t="s">
        <v>1483</v>
      </c>
      <c r="C408" s="55" t="s">
        <v>154</v>
      </c>
      <c r="D408" s="56">
        <v>40.700000000000003</v>
      </c>
      <c r="E408" s="82"/>
      <c r="F408" s="57">
        <v>30.800000000000004</v>
      </c>
      <c r="G408" s="82"/>
    </row>
    <row r="409" spans="1:7" x14ac:dyDescent="0.25">
      <c r="A409" s="55">
        <v>406</v>
      </c>
      <c r="B409" s="13" t="s">
        <v>1484</v>
      </c>
      <c r="C409" s="55" t="s">
        <v>154</v>
      </c>
      <c r="D409" s="56">
        <v>61.600000000000009</v>
      </c>
      <c r="E409" s="82"/>
      <c r="F409" s="57">
        <v>20.9</v>
      </c>
      <c r="G409" s="82"/>
    </row>
    <row r="410" spans="1:7" x14ac:dyDescent="0.25">
      <c r="A410" s="55">
        <v>407</v>
      </c>
      <c r="B410" s="13" t="s">
        <v>1485</v>
      </c>
      <c r="C410" s="55" t="s">
        <v>154</v>
      </c>
      <c r="D410" s="56">
        <v>30.800000000000004</v>
      </c>
      <c r="E410" s="82"/>
      <c r="F410" s="57">
        <v>9.9</v>
      </c>
      <c r="G410" s="82"/>
    </row>
    <row r="411" spans="1:7" x14ac:dyDescent="0.25">
      <c r="A411" s="55">
        <v>408</v>
      </c>
      <c r="B411" s="13" t="s">
        <v>1486</v>
      </c>
      <c r="C411" s="55" t="s">
        <v>154</v>
      </c>
      <c r="D411" s="56">
        <v>61.600000000000009</v>
      </c>
      <c r="E411" s="82"/>
      <c r="F411" s="57">
        <v>20.9</v>
      </c>
      <c r="G411" s="82"/>
    </row>
    <row r="412" spans="1:7" x14ac:dyDescent="0.25">
      <c r="A412" s="55">
        <v>409</v>
      </c>
      <c r="B412" s="13" t="s">
        <v>1487</v>
      </c>
      <c r="C412" s="55" t="s">
        <v>154</v>
      </c>
      <c r="D412" s="56">
        <v>9.9</v>
      </c>
      <c r="E412" s="82"/>
      <c r="F412" s="57">
        <v>5.5</v>
      </c>
      <c r="G412" s="82"/>
    </row>
    <row r="413" spans="1:7" x14ac:dyDescent="0.25">
      <c r="A413" s="55">
        <v>410</v>
      </c>
      <c r="B413" s="13" t="s">
        <v>591</v>
      </c>
      <c r="C413" s="55" t="s">
        <v>154</v>
      </c>
      <c r="D413" s="56">
        <v>51.699999999999996</v>
      </c>
      <c r="E413" s="82"/>
      <c r="F413" s="57">
        <v>9.9</v>
      </c>
      <c r="G413" s="82"/>
    </row>
    <row r="414" spans="1:7" x14ac:dyDescent="0.25">
      <c r="A414" s="55">
        <v>411</v>
      </c>
      <c r="B414" s="13" t="s">
        <v>1488</v>
      </c>
      <c r="C414" s="55" t="s">
        <v>154</v>
      </c>
      <c r="D414" s="56">
        <v>154</v>
      </c>
      <c r="E414" s="82"/>
      <c r="F414" s="57">
        <v>15.400000000000002</v>
      </c>
      <c r="G414" s="82"/>
    </row>
    <row r="415" spans="1:7" x14ac:dyDescent="0.25">
      <c r="A415" s="55">
        <v>412</v>
      </c>
      <c r="B415" s="13" t="s">
        <v>1489</v>
      </c>
      <c r="C415" s="55" t="s">
        <v>154</v>
      </c>
      <c r="D415" s="56">
        <v>306.89999999999998</v>
      </c>
      <c r="E415" s="82"/>
      <c r="F415" s="57">
        <v>20.9</v>
      </c>
      <c r="G415" s="82"/>
    </row>
    <row r="416" spans="1:7" x14ac:dyDescent="0.25">
      <c r="A416" s="55">
        <v>413</v>
      </c>
      <c r="B416" s="13" t="s">
        <v>1490</v>
      </c>
      <c r="C416" s="55" t="s">
        <v>154</v>
      </c>
      <c r="D416" s="56">
        <v>511.50000000000006</v>
      </c>
      <c r="E416" s="82"/>
      <c r="F416" s="57">
        <v>30.800000000000004</v>
      </c>
      <c r="G416" s="82"/>
    </row>
    <row r="417" spans="1:7" x14ac:dyDescent="0.25">
      <c r="A417" s="55">
        <v>414</v>
      </c>
      <c r="B417" s="13" t="s">
        <v>1491</v>
      </c>
      <c r="C417" s="55" t="s">
        <v>154</v>
      </c>
      <c r="D417" s="56">
        <v>61.600000000000009</v>
      </c>
      <c r="E417" s="82"/>
      <c r="F417" s="57">
        <v>9.9</v>
      </c>
      <c r="G417" s="82"/>
    </row>
    <row r="418" spans="1:7" x14ac:dyDescent="0.25">
      <c r="A418" s="55">
        <v>415</v>
      </c>
      <c r="B418" s="13" t="s">
        <v>1492</v>
      </c>
      <c r="C418" s="55" t="s">
        <v>154</v>
      </c>
      <c r="D418" s="56">
        <v>306.89999999999998</v>
      </c>
      <c r="E418" s="82"/>
      <c r="F418" s="57">
        <v>30.800000000000004</v>
      </c>
      <c r="G418" s="82"/>
    </row>
    <row r="419" spans="1:7" x14ac:dyDescent="0.25">
      <c r="A419" s="55">
        <v>416</v>
      </c>
      <c r="B419" s="13" t="s">
        <v>1493</v>
      </c>
      <c r="C419" s="55" t="s">
        <v>154</v>
      </c>
      <c r="D419" s="56">
        <v>204.60000000000002</v>
      </c>
      <c r="E419" s="82"/>
      <c r="F419" s="57">
        <v>30.800000000000004</v>
      </c>
      <c r="G419" s="82"/>
    </row>
    <row r="420" spans="1:7" x14ac:dyDescent="0.25">
      <c r="A420" s="55">
        <v>417</v>
      </c>
      <c r="B420" s="13" t="s">
        <v>1494</v>
      </c>
      <c r="C420" s="55" t="s">
        <v>154</v>
      </c>
      <c r="D420" s="56">
        <v>61.600000000000009</v>
      </c>
      <c r="E420" s="82"/>
      <c r="F420" s="57">
        <v>15.400000000000002</v>
      </c>
      <c r="G420" s="82"/>
    </row>
    <row r="421" spans="1:7" x14ac:dyDescent="0.25">
      <c r="A421" s="55">
        <v>418</v>
      </c>
      <c r="B421" s="13" t="s">
        <v>1495</v>
      </c>
      <c r="C421" s="55" t="s">
        <v>154</v>
      </c>
      <c r="D421" s="56">
        <v>256.3</v>
      </c>
      <c r="E421" s="82"/>
      <c r="F421" s="57">
        <v>30.800000000000004</v>
      </c>
      <c r="G421" s="82"/>
    </row>
    <row r="422" spans="1:7" x14ac:dyDescent="0.25">
      <c r="A422" s="55">
        <v>419</v>
      </c>
      <c r="B422" s="13" t="s">
        <v>1496</v>
      </c>
      <c r="C422" s="55" t="s">
        <v>33</v>
      </c>
      <c r="D422" s="56">
        <v>256.3</v>
      </c>
      <c r="E422" s="82"/>
      <c r="F422" s="57">
        <v>20.9</v>
      </c>
      <c r="G422" s="82"/>
    </row>
    <row r="423" spans="1:7" x14ac:dyDescent="0.25">
      <c r="A423" s="55">
        <v>420</v>
      </c>
      <c r="B423" s="13" t="s">
        <v>1497</v>
      </c>
      <c r="C423" s="55" t="s">
        <v>154</v>
      </c>
      <c r="D423" s="56">
        <v>154</v>
      </c>
      <c r="E423" s="82"/>
      <c r="F423" s="57">
        <v>20.9</v>
      </c>
      <c r="G423" s="82"/>
    </row>
    <row r="424" spans="1:7" x14ac:dyDescent="0.25">
      <c r="A424" s="55">
        <v>421</v>
      </c>
      <c r="B424" s="13" t="s">
        <v>1498</v>
      </c>
      <c r="C424" s="55" t="s">
        <v>154</v>
      </c>
      <c r="D424" s="56">
        <v>61.600000000000009</v>
      </c>
      <c r="E424" s="82"/>
      <c r="F424" s="57">
        <v>9.9</v>
      </c>
      <c r="G424" s="82"/>
    </row>
    <row r="425" spans="1:7" x14ac:dyDescent="0.25">
      <c r="A425" s="55">
        <v>422</v>
      </c>
      <c r="B425" s="13" t="s">
        <v>1499</v>
      </c>
      <c r="C425" s="55" t="s">
        <v>154</v>
      </c>
      <c r="D425" s="56">
        <v>154</v>
      </c>
      <c r="E425" s="82"/>
      <c r="F425" s="57">
        <v>30.800000000000004</v>
      </c>
      <c r="G425" s="82"/>
    </row>
    <row r="426" spans="1:7" x14ac:dyDescent="0.25">
      <c r="A426" s="55">
        <v>423</v>
      </c>
      <c r="B426" s="13" t="s">
        <v>865</v>
      </c>
      <c r="C426" s="55" t="s">
        <v>154</v>
      </c>
      <c r="D426" s="56">
        <v>102.30000000000001</v>
      </c>
      <c r="E426" s="82"/>
      <c r="F426" s="57">
        <v>30.800000000000004</v>
      </c>
      <c r="G426" s="82"/>
    </row>
    <row r="427" spans="1:7" x14ac:dyDescent="0.25">
      <c r="A427" s="55">
        <v>424</v>
      </c>
      <c r="B427" s="13" t="s">
        <v>1500</v>
      </c>
      <c r="C427" s="55" t="s">
        <v>154</v>
      </c>
      <c r="D427" s="56">
        <v>102.30000000000001</v>
      </c>
      <c r="E427" s="82"/>
      <c r="F427" s="57">
        <v>30.800000000000004</v>
      </c>
      <c r="G427" s="82"/>
    </row>
    <row r="428" spans="1:7" x14ac:dyDescent="0.25">
      <c r="A428" s="55">
        <v>425</v>
      </c>
      <c r="B428" s="13" t="s">
        <v>866</v>
      </c>
      <c r="C428" s="55" t="s">
        <v>154</v>
      </c>
      <c r="D428" s="56">
        <v>102.30000000000001</v>
      </c>
      <c r="E428" s="82"/>
      <c r="F428" s="57">
        <v>30.800000000000004</v>
      </c>
      <c r="G428" s="82"/>
    </row>
    <row r="429" spans="1:7" x14ac:dyDescent="0.25">
      <c r="A429" s="55">
        <v>426</v>
      </c>
      <c r="B429" s="13" t="s">
        <v>867</v>
      </c>
      <c r="C429" s="55" t="s">
        <v>154</v>
      </c>
      <c r="D429" s="56">
        <v>61.600000000000009</v>
      </c>
      <c r="E429" s="82"/>
      <c r="F429" s="57">
        <v>25.3</v>
      </c>
      <c r="G429" s="82"/>
    </row>
    <row r="430" spans="1:7" x14ac:dyDescent="0.25">
      <c r="A430" s="55">
        <v>427</v>
      </c>
      <c r="B430" s="13" t="s">
        <v>1501</v>
      </c>
      <c r="C430" s="55" t="s">
        <v>154</v>
      </c>
      <c r="D430" s="56">
        <v>61.600000000000009</v>
      </c>
      <c r="E430" s="82"/>
      <c r="F430" s="57">
        <v>25.3</v>
      </c>
      <c r="G430" s="82"/>
    </row>
    <row r="431" spans="1:7" x14ac:dyDescent="0.25">
      <c r="A431" s="55">
        <v>428</v>
      </c>
      <c r="B431" s="13" t="s">
        <v>135</v>
      </c>
      <c r="C431" s="55" t="s">
        <v>154</v>
      </c>
      <c r="D431" s="56">
        <v>102.30000000000001</v>
      </c>
      <c r="E431" s="82"/>
      <c r="F431" s="57">
        <v>20.9</v>
      </c>
      <c r="G431" s="82"/>
    </row>
    <row r="432" spans="1:7" x14ac:dyDescent="0.25">
      <c r="A432" s="55">
        <v>429</v>
      </c>
      <c r="B432" s="13" t="s">
        <v>1502</v>
      </c>
      <c r="C432" s="55" t="s">
        <v>154</v>
      </c>
      <c r="D432" s="56">
        <v>51.699999999999996</v>
      </c>
      <c r="E432" s="82"/>
      <c r="F432" s="57">
        <v>25.3</v>
      </c>
      <c r="G432" s="82"/>
    </row>
    <row r="433" spans="1:7" x14ac:dyDescent="0.25">
      <c r="A433" s="55">
        <v>430</v>
      </c>
      <c r="B433" s="13" t="s">
        <v>868</v>
      </c>
      <c r="C433" s="55" t="s">
        <v>154</v>
      </c>
      <c r="D433" s="56">
        <v>61.600000000000009</v>
      </c>
      <c r="E433" s="82"/>
      <c r="F433" s="57">
        <v>20.9</v>
      </c>
      <c r="G433" s="82"/>
    </row>
    <row r="434" spans="1:7" x14ac:dyDescent="0.25">
      <c r="A434" s="55">
        <v>431</v>
      </c>
      <c r="B434" s="13" t="s">
        <v>869</v>
      </c>
      <c r="C434" s="55" t="s">
        <v>154</v>
      </c>
      <c r="D434" s="56">
        <v>61.600000000000009</v>
      </c>
      <c r="E434" s="82"/>
      <c r="F434" s="57">
        <v>20.9</v>
      </c>
      <c r="G434" s="82"/>
    </row>
    <row r="435" spans="1:7" x14ac:dyDescent="0.25">
      <c r="A435" s="55">
        <v>432</v>
      </c>
      <c r="B435" s="13" t="s">
        <v>1503</v>
      </c>
      <c r="C435" s="55" t="s">
        <v>154</v>
      </c>
      <c r="D435" s="56">
        <v>40.700000000000003</v>
      </c>
      <c r="E435" s="82"/>
      <c r="F435" s="57">
        <v>20.9</v>
      </c>
      <c r="G435" s="82"/>
    </row>
    <row r="436" spans="1:7" x14ac:dyDescent="0.25">
      <c r="A436" s="55">
        <v>433</v>
      </c>
      <c r="B436" s="13" t="s">
        <v>1504</v>
      </c>
      <c r="C436" s="55" t="s">
        <v>154</v>
      </c>
      <c r="D436" s="56">
        <v>9.9</v>
      </c>
      <c r="E436" s="82"/>
      <c r="F436" s="57">
        <v>5.5</v>
      </c>
      <c r="G436" s="82"/>
    </row>
    <row r="437" spans="1:7" x14ac:dyDescent="0.25">
      <c r="A437" s="55">
        <v>434</v>
      </c>
      <c r="B437" s="13" t="s">
        <v>1505</v>
      </c>
      <c r="C437" s="55" t="s">
        <v>154</v>
      </c>
      <c r="D437" s="56">
        <v>0</v>
      </c>
      <c r="E437" s="82"/>
      <c r="F437" s="57">
        <v>9.9</v>
      </c>
      <c r="G437" s="82"/>
    </row>
    <row r="438" spans="1:7" x14ac:dyDescent="0.25">
      <c r="A438" s="55">
        <v>435</v>
      </c>
      <c r="B438" s="13" t="s">
        <v>1506</v>
      </c>
      <c r="C438" s="55" t="s">
        <v>154</v>
      </c>
      <c r="D438" s="56">
        <v>0</v>
      </c>
      <c r="E438" s="82"/>
      <c r="F438" s="57">
        <v>20.9</v>
      </c>
      <c r="G438" s="82"/>
    </row>
    <row r="439" spans="1:7" x14ac:dyDescent="0.25">
      <c r="A439" s="55">
        <v>436</v>
      </c>
      <c r="B439" s="13" t="s">
        <v>1507</v>
      </c>
      <c r="C439" s="55" t="s">
        <v>154</v>
      </c>
      <c r="D439" s="56">
        <v>0</v>
      </c>
      <c r="E439" s="82"/>
      <c r="F439" s="57">
        <v>25.3</v>
      </c>
      <c r="G439" s="82"/>
    </row>
    <row r="440" spans="1:7" x14ac:dyDescent="0.25">
      <c r="A440" s="55">
        <v>437</v>
      </c>
      <c r="B440" s="13" t="s">
        <v>1508</v>
      </c>
      <c r="C440" s="55" t="s">
        <v>154</v>
      </c>
      <c r="D440" s="56">
        <v>30.800000000000004</v>
      </c>
      <c r="E440" s="82"/>
      <c r="F440" s="57">
        <v>0</v>
      </c>
      <c r="G440" s="82"/>
    </row>
    <row r="441" spans="1:7" x14ac:dyDescent="0.25">
      <c r="A441" s="55">
        <v>438</v>
      </c>
      <c r="B441" s="13" t="s">
        <v>1509</v>
      </c>
      <c r="C441" s="55" t="s">
        <v>154</v>
      </c>
      <c r="D441" s="56">
        <v>30.800000000000004</v>
      </c>
      <c r="E441" s="82"/>
      <c r="F441" s="57">
        <v>0</v>
      </c>
      <c r="G441" s="82"/>
    </row>
    <row r="442" spans="1:7" x14ac:dyDescent="0.25">
      <c r="A442" s="55">
        <v>439</v>
      </c>
      <c r="B442" s="13" t="s">
        <v>1510</v>
      </c>
      <c r="C442" s="55" t="s">
        <v>154</v>
      </c>
      <c r="D442" s="56">
        <v>81.400000000000006</v>
      </c>
      <c r="E442" s="82"/>
      <c r="F442" s="57">
        <v>9.9</v>
      </c>
      <c r="G442" s="82"/>
    </row>
    <row r="443" spans="1:7" x14ac:dyDescent="0.25">
      <c r="A443" s="55">
        <v>440</v>
      </c>
      <c r="B443" s="13" t="s">
        <v>1511</v>
      </c>
      <c r="C443" s="55" t="s">
        <v>154</v>
      </c>
      <c r="D443" s="56">
        <v>30.800000000000004</v>
      </c>
      <c r="E443" s="82"/>
      <c r="F443" s="57">
        <v>0</v>
      </c>
      <c r="G443" s="82"/>
    </row>
    <row r="444" spans="1:7" x14ac:dyDescent="0.25">
      <c r="A444" s="55">
        <v>441</v>
      </c>
      <c r="B444" s="13" t="s">
        <v>1512</v>
      </c>
      <c r="C444" s="55" t="s">
        <v>154</v>
      </c>
      <c r="D444" s="56">
        <v>30.800000000000004</v>
      </c>
      <c r="E444" s="82"/>
      <c r="F444" s="57">
        <v>0</v>
      </c>
      <c r="G444" s="82"/>
    </row>
    <row r="445" spans="1:7" x14ac:dyDescent="0.25">
      <c r="A445" s="55">
        <v>442</v>
      </c>
      <c r="B445" s="13" t="s">
        <v>1513</v>
      </c>
      <c r="C445" s="55" t="s">
        <v>154</v>
      </c>
      <c r="D445" s="56">
        <v>30.800000000000004</v>
      </c>
      <c r="E445" s="82"/>
      <c r="F445" s="57">
        <v>0</v>
      </c>
      <c r="G445" s="82"/>
    </row>
    <row r="446" spans="1:7" x14ac:dyDescent="0.25">
      <c r="A446" s="55">
        <v>443</v>
      </c>
      <c r="B446" s="13" t="s">
        <v>1514</v>
      </c>
      <c r="C446" s="55" t="s">
        <v>154</v>
      </c>
      <c r="D446" s="56">
        <v>30.800000000000004</v>
      </c>
      <c r="E446" s="82"/>
      <c r="F446" s="57">
        <v>0</v>
      </c>
      <c r="G446" s="82"/>
    </row>
    <row r="447" spans="1:7" x14ac:dyDescent="0.25">
      <c r="A447" s="55">
        <v>444</v>
      </c>
      <c r="B447" s="13" t="s">
        <v>1515</v>
      </c>
      <c r="C447" s="55" t="s">
        <v>154</v>
      </c>
      <c r="D447" s="56">
        <v>0</v>
      </c>
      <c r="E447" s="82"/>
      <c r="F447" s="57">
        <v>51.699999999999996</v>
      </c>
      <c r="G447" s="82"/>
    </row>
    <row r="448" spans="1:7" x14ac:dyDescent="0.25">
      <c r="A448" s="55">
        <v>445</v>
      </c>
      <c r="B448" s="13" t="s">
        <v>1516</v>
      </c>
      <c r="C448" s="55" t="s">
        <v>154</v>
      </c>
      <c r="D448" s="56">
        <v>0</v>
      </c>
      <c r="E448" s="82"/>
      <c r="F448" s="57">
        <v>71.5</v>
      </c>
      <c r="G448" s="82"/>
    </row>
    <row r="449" spans="1:7" x14ac:dyDescent="0.25">
      <c r="A449" s="55">
        <v>446</v>
      </c>
      <c r="B449" s="13" t="s">
        <v>1517</v>
      </c>
      <c r="C449" s="55" t="s">
        <v>154</v>
      </c>
      <c r="D449" s="56">
        <v>0</v>
      </c>
      <c r="E449" s="82"/>
      <c r="F449" s="57">
        <v>92.399999999999991</v>
      </c>
      <c r="G449" s="82"/>
    </row>
    <row r="450" spans="1:7" x14ac:dyDescent="0.25">
      <c r="A450" s="55">
        <v>447</v>
      </c>
      <c r="B450" s="13" t="s">
        <v>1518</v>
      </c>
      <c r="C450" s="55" t="s">
        <v>154</v>
      </c>
      <c r="D450" s="56">
        <v>0</v>
      </c>
      <c r="E450" s="82"/>
      <c r="F450" s="57">
        <v>51.699999999999996</v>
      </c>
      <c r="G450" s="82"/>
    </row>
    <row r="451" spans="1:7" x14ac:dyDescent="0.25">
      <c r="A451" s="55">
        <v>448</v>
      </c>
      <c r="B451" s="13" t="s">
        <v>1519</v>
      </c>
      <c r="C451" s="55" t="s">
        <v>154</v>
      </c>
      <c r="D451" s="56">
        <v>0</v>
      </c>
      <c r="E451" s="82"/>
      <c r="F451" s="57">
        <v>71.5</v>
      </c>
      <c r="G451" s="82"/>
    </row>
    <row r="452" spans="1:7" x14ac:dyDescent="0.25">
      <c r="A452" s="55">
        <v>449</v>
      </c>
      <c r="B452" s="13" t="s">
        <v>1520</v>
      </c>
      <c r="C452" s="55" t="s">
        <v>154</v>
      </c>
      <c r="D452" s="56">
        <v>0</v>
      </c>
      <c r="E452" s="82"/>
      <c r="F452" s="57">
        <v>92.399999999999991</v>
      </c>
      <c r="G452" s="82"/>
    </row>
    <row r="453" spans="1:7" x14ac:dyDescent="0.25">
      <c r="A453" s="55">
        <v>450</v>
      </c>
      <c r="B453" s="13" t="s">
        <v>1521</v>
      </c>
      <c r="C453" s="55" t="s">
        <v>154</v>
      </c>
      <c r="D453" s="56">
        <v>0</v>
      </c>
      <c r="E453" s="82"/>
      <c r="F453" s="57">
        <v>40.700000000000003</v>
      </c>
      <c r="G453" s="82"/>
    </row>
    <row r="454" spans="1:7" x14ac:dyDescent="0.25">
      <c r="A454" s="55">
        <v>451</v>
      </c>
      <c r="B454" s="13" t="s">
        <v>1522</v>
      </c>
      <c r="C454" s="55" t="s">
        <v>154</v>
      </c>
      <c r="D454" s="56">
        <v>0</v>
      </c>
      <c r="E454" s="82"/>
      <c r="F454" s="57">
        <v>818.40000000000009</v>
      </c>
      <c r="G454" s="82"/>
    </row>
    <row r="455" spans="1:7" x14ac:dyDescent="0.25">
      <c r="A455" s="55">
        <v>452</v>
      </c>
      <c r="B455" s="13" t="s">
        <v>1523</v>
      </c>
      <c r="C455" s="55" t="s">
        <v>154</v>
      </c>
      <c r="D455" s="56">
        <v>0</v>
      </c>
      <c r="E455" s="82"/>
      <c r="F455" s="57">
        <v>92.399999999999991</v>
      </c>
      <c r="G455" s="82"/>
    </row>
    <row r="456" spans="1:7" x14ac:dyDescent="0.25">
      <c r="A456" s="55">
        <v>453</v>
      </c>
      <c r="B456" s="13" t="s">
        <v>1524</v>
      </c>
      <c r="C456" s="55" t="s">
        <v>1525</v>
      </c>
      <c r="D456" s="56">
        <v>0</v>
      </c>
      <c r="E456" s="82"/>
      <c r="F456" s="57">
        <v>25.3</v>
      </c>
      <c r="G456" s="82"/>
    </row>
    <row r="457" spans="1:7" x14ac:dyDescent="0.25">
      <c r="A457" s="55">
        <v>454</v>
      </c>
      <c r="B457" s="13" t="s">
        <v>1526</v>
      </c>
      <c r="C457" s="55" t="s">
        <v>1527</v>
      </c>
      <c r="D457" s="56">
        <v>0</v>
      </c>
      <c r="E457" s="82"/>
      <c r="F457" s="57">
        <v>154</v>
      </c>
      <c r="G457" s="82"/>
    </row>
    <row r="458" spans="1:7" x14ac:dyDescent="0.25">
      <c r="A458" s="55">
        <v>455</v>
      </c>
      <c r="B458" s="13" t="s">
        <v>1528</v>
      </c>
      <c r="C458" s="55" t="s">
        <v>154</v>
      </c>
      <c r="D458" s="56">
        <v>0</v>
      </c>
      <c r="E458" s="82"/>
      <c r="F458" s="57">
        <v>20.9</v>
      </c>
      <c r="G458" s="82"/>
    </row>
    <row r="459" spans="1:7" x14ac:dyDescent="0.25">
      <c r="A459" s="55">
        <v>456</v>
      </c>
      <c r="B459" s="13" t="s">
        <v>1529</v>
      </c>
      <c r="C459" s="55"/>
      <c r="D459" s="56">
        <v>0</v>
      </c>
      <c r="E459" s="82"/>
      <c r="F459" s="57">
        <v>0</v>
      </c>
      <c r="G459" s="82"/>
    </row>
    <row r="460" spans="1:7" x14ac:dyDescent="0.25">
      <c r="A460" s="55">
        <v>457</v>
      </c>
      <c r="B460" s="13" t="s">
        <v>1530</v>
      </c>
      <c r="C460" s="55" t="s">
        <v>154</v>
      </c>
      <c r="D460" s="56">
        <v>102.30000000000001</v>
      </c>
      <c r="E460" s="82"/>
      <c r="F460" s="57">
        <v>30.800000000000004</v>
      </c>
      <c r="G460" s="82"/>
    </row>
    <row r="461" spans="1:7" x14ac:dyDescent="0.25">
      <c r="A461" s="55">
        <v>458</v>
      </c>
      <c r="B461" s="13" t="s">
        <v>801</v>
      </c>
      <c r="C461" s="55" t="s">
        <v>154</v>
      </c>
      <c r="D461" s="56">
        <v>256.3</v>
      </c>
      <c r="E461" s="82"/>
      <c r="F461" s="57">
        <v>30.800000000000004</v>
      </c>
      <c r="G461" s="82"/>
    </row>
    <row r="462" spans="1:7" x14ac:dyDescent="0.25">
      <c r="A462" s="55">
        <v>459</v>
      </c>
      <c r="B462" s="13" t="s">
        <v>1531</v>
      </c>
      <c r="C462" s="55" t="s">
        <v>154</v>
      </c>
      <c r="D462" s="56">
        <v>40.700000000000003</v>
      </c>
      <c r="E462" s="82"/>
      <c r="F462" s="57">
        <v>15.400000000000002</v>
      </c>
      <c r="G462" s="82"/>
    </row>
    <row r="463" spans="1:7" x14ac:dyDescent="0.25">
      <c r="A463" s="55">
        <v>460</v>
      </c>
      <c r="B463" s="13" t="s">
        <v>1532</v>
      </c>
      <c r="C463" s="55" t="s">
        <v>154</v>
      </c>
      <c r="D463" s="56">
        <v>204.60000000000002</v>
      </c>
      <c r="E463" s="82"/>
      <c r="F463" s="57">
        <v>20.9</v>
      </c>
      <c r="G463" s="82"/>
    </row>
    <row r="464" spans="1:7" x14ac:dyDescent="0.25">
      <c r="A464" s="55">
        <v>461</v>
      </c>
      <c r="B464" s="13" t="s">
        <v>802</v>
      </c>
      <c r="C464" s="55" t="s">
        <v>154</v>
      </c>
      <c r="D464" s="56">
        <v>102.30000000000001</v>
      </c>
      <c r="E464" s="82"/>
      <c r="F464" s="57">
        <v>20.9</v>
      </c>
      <c r="G464" s="82"/>
    </row>
    <row r="465" spans="1:7" x14ac:dyDescent="0.25">
      <c r="A465" s="55">
        <v>462</v>
      </c>
      <c r="B465" s="13" t="s">
        <v>1533</v>
      </c>
      <c r="C465" s="55" t="s">
        <v>154</v>
      </c>
      <c r="D465" s="56">
        <v>51.699999999999996</v>
      </c>
      <c r="E465" s="82"/>
      <c r="F465" s="57">
        <v>15.400000000000002</v>
      </c>
      <c r="G465" s="82"/>
    </row>
    <row r="466" spans="1:7" x14ac:dyDescent="0.25">
      <c r="A466" s="55">
        <v>463</v>
      </c>
      <c r="B466" s="13" t="s">
        <v>1534</v>
      </c>
      <c r="C466" s="55" t="s">
        <v>154</v>
      </c>
      <c r="D466" s="56">
        <v>204.60000000000002</v>
      </c>
      <c r="E466" s="82"/>
      <c r="F466" s="57">
        <v>20.9</v>
      </c>
      <c r="G466" s="82"/>
    </row>
    <row r="467" spans="1:7" x14ac:dyDescent="0.25">
      <c r="A467" s="55">
        <v>464</v>
      </c>
      <c r="B467" s="13" t="s">
        <v>1535</v>
      </c>
      <c r="C467" s="55" t="s">
        <v>154</v>
      </c>
      <c r="D467" s="56">
        <v>0</v>
      </c>
      <c r="E467" s="82"/>
      <c r="F467" s="57">
        <v>306.89999999999998</v>
      </c>
      <c r="G467" s="82"/>
    </row>
    <row r="468" spans="1:7" x14ac:dyDescent="0.25">
      <c r="A468" s="55">
        <v>465</v>
      </c>
      <c r="B468" s="13" t="s">
        <v>1536</v>
      </c>
      <c r="C468" s="55" t="s">
        <v>154</v>
      </c>
      <c r="D468" s="56">
        <v>982.3</v>
      </c>
      <c r="E468" s="82"/>
      <c r="F468" s="57">
        <v>51.699999999999996</v>
      </c>
      <c r="G468" s="82"/>
    </row>
    <row r="469" spans="1:7" x14ac:dyDescent="0.25">
      <c r="A469" s="55">
        <v>466</v>
      </c>
      <c r="B469" s="13" t="s">
        <v>1537</v>
      </c>
      <c r="C469" s="55" t="s">
        <v>154</v>
      </c>
      <c r="D469" s="56">
        <v>51.699999999999996</v>
      </c>
      <c r="E469" s="82"/>
      <c r="F469" s="57">
        <v>20.9</v>
      </c>
      <c r="G469" s="82"/>
    </row>
    <row r="470" spans="1:7" x14ac:dyDescent="0.25">
      <c r="A470" s="55">
        <v>467</v>
      </c>
      <c r="B470" s="13" t="s">
        <v>1538</v>
      </c>
      <c r="C470" s="55" t="s">
        <v>154</v>
      </c>
      <c r="D470" s="56">
        <v>40.700000000000003</v>
      </c>
      <c r="E470" s="82"/>
      <c r="F470" s="57">
        <v>30.800000000000004</v>
      </c>
      <c r="G470" s="82"/>
    </row>
    <row r="471" spans="1:7" x14ac:dyDescent="0.25">
      <c r="A471" s="55">
        <v>468</v>
      </c>
      <c r="B471" s="13" t="s">
        <v>1539</v>
      </c>
      <c r="C471" s="55" t="s">
        <v>154</v>
      </c>
      <c r="D471" s="56">
        <v>0</v>
      </c>
      <c r="E471" s="82"/>
      <c r="F471" s="57">
        <v>51.699999999999996</v>
      </c>
      <c r="G471" s="82"/>
    </row>
    <row r="472" spans="1:7" x14ac:dyDescent="0.25">
      <c r="A472" s="55">
        <v>469</v>
      </c>
      <c r="B472" s="13" t="s">
        <v>1540</v>
      </c>
      <c r="C472" s="55" t="s">
        <v>154</v>
      </c>
      <c r="D472" s="56">
        <v>20.9</v>
      </c>
      <c r="E472" s="82"/>
      <c r="F472" s="57">
        <v>20.9</v>
      </c>
      <c r="G472" s="82"/>
    </row>
    <row r="473" spans="1:7" x14ac:dyDescent="0.25">
      <c r="A473" s="55">
        <v>470</v>
      </c>
      <c r="B473" s="13" t="s">
        <v>1541</v>
      </c>
      <c r="C473" s="55" t="s">
        <v>154</v>
      </c>
      <c r="D473" s="56">
        <v>0</v>
      </c>
      <c r="E473" s="82"/>
      <c r="F473" s="57">
        <v>102.30000000000001</v>
      </c>
      <c r="G473" s="82"/>
    </row>
    <row r="474" spans="1:7" x14ac:dyDescent="0.25">
      <c r="A474" s="55">
        <v>471</v>
      </c>
      <c r="B474" s="13" t="s">
        <v>882</v>
      </c>
      <c r="C474" s="55" t="s">
        <v>154</v>
      </c>
      <c r="D474" s="56">
        <v>0</v>
      </c>
      <c r="E474" s="82"/>
      <c r="F474" s="57">
        <v>51.699999999999996</v>
      </c>
      <c r="G474" s="82"/>
    </row>
    <row r="475" spans="1:7" x14ac:dyDescent="0.25">
      <c r="A475" s="55">
        <v>472</v>
      </c>
      <c r="B475" s="13" t="s">
        <v>886</v>
      </c>
      <c r="C475" s="55" t="s">
        <v>154</v>
      </c>
      <c r="D475" s="56">
        <v>51.699999999999996</v>
      </c>
      <c r="E475" s="82"/>
      <c r="F475" s="57">
        <v>20.9</v>
      </c>
      <c r="G475" s="82"/>
    </row>
    <row r="476" spans="1:7" x14ac:dyDescent="0.25">
      <c r="A476" s="55">
        <v>473</v>
      </c>
      <c r="B476" s="13" t="s">
        <v>1542</v>
      </c>
      <c r="C476" s="55" t="s">
        <v>154</v>
      </c>
      <c r="D476" s="56">
        <v>0</v>
      </c>
      <c r="E476" s="82"/>
      <c r="F476" s="57">
        <v>51.699999999999996</v>
      </c>
      <c r="G476" s="82"/>
    </row>
    <row r="477" spans="1:7" x14ac:dyDescent="0.25">
      <c r="A477" s="55">
        <v>474</v>
      </c>
      <c r="B477" s="13" t="s">
        <v>928</v>
      </c>
      <c r="C477" s="55" t="s">
        <v>927</v>
      </c>
      <c r="D477" s="56">
        <v>20.9</v>
      </c>
      <c r="E477" s="82"/>
      <c r="F477" s="57">
        <v>0</v>
      </c>
      <c r="G477" s="82"/>
    </row>
    <row r="478" spans="1:7" x14ac:dyDescent="0.25">
      <c r="A478" s="55">
        <v>475</v>
      </c>
      <c r="B478" s="13" t="s">
        <v>1543</v>
      </c>
      <c r="C478" s="55" t="s">
        <v>154</v>
      </c>
      <c r="D478" s="56">
        <v>0</v>
      </c>
      <c r="E478" s="82"/>
      <c r="F478" s="57">
        <v>51.699999999999996</v>
      </c>
      <c r="G478" s="82"/>
    </row>
    <row r="479" spans="1:7" x14ac:dyDescent="0.25">
      <c r="A479" s="55">
        <v>476</v>
      </c>
      <c r="B479" s="13" t="s">
        <v>1544</v>
      </c>
      <c r="C479" s="55" t="s">
        <v>154</v>
      </c>
      <c r="D479" s="56">
        <v>0</v>
      </c>
      <c r="E479" s="82"/>
      <c r="F479" s="57">
        <v>71.5</v>
      </c>
      <c r="G479" s="82"/>
    </row>
    <row r="480" spans="1:7" x14ac:dyDescent="0.25">
      <c r="A480" s="55">
        <v>477</v>
      </c>
      <c r="B480" s="13" t="s">
        <v>1545</v>
      </c>
      <c r="C480" s="55" t="s">
        <v>154</v>
      </c>
      <c r="D480" s="56">
        <v>0</v>
      </c>
      <c r="E480" s="82"/>
      <c r="F480" s="57">
        <v>92.399999999999991</v>
      </c>
      <c r="G480" s="82"/>
    </row>
    <row r="481" spans="1:7" x14ac:dyDescent="0.25">
      <c r="A481" s="55">
        <v>478</v>
      </c>
      <c r="B481" s="13" t="s">
        <v>859</v>
      </c>
      <c r="C481" s="55" t="s">
        <v>154</v>
      </c>
      <c r="D481" s="56">
        <v>61.600000000000009</v>
      </c>
      <c r="E481" s="82"/>
      <c r="F481" s="57">
        <v>9.9</v>
      </c>
      <c r="G481" s="82"/>
    </row>
    <row r="482" spans="1:7" x14ac:dyDescent="0.25">
      <c r="A482" s="55">
        <v>479</v>
      </c>
      <c r="B482" s="13" t="s">
        <v>883</v>
      </c>
      <c r="C482" s="55" t="s">
        <v>154</v>
      </c>
      <c r="D482" s="56">
        <v>204.60000000000002</v>
      </c>
      <c r="E482" s="82"/>
      <c r="F482" s="57">
        <v>51.699999999999996</v>
      </c>
      <c r="G482" s="82"/>
    </row>
    <row r="483" spans="1:7" x14ac:dyDescent="0.25">
      <c r="A483" s="55">
        <v>480</v>
      </c>
      <c r="B483" s="13" t="s">
        <v>884</v>
      </c>
      <c r="C483" s="55" t="s">
        <v>154</v>
      </c>
      <c r="D483" s="56">
        <v>61.600000000000009</v>
      </c>
      <c r="E483" s="82"/>
      <c r="F483" s="57">
        <v>20.9</v>
      </c>
      <c r="G483" s="82"/>
    </row>
    <row r="484" spans="1:7" x14ac:dyDescent="0.25">
      <c r="A484" s="55">
        <v>481</v>
      </c>
      <c r="B484" s="13" t="s">
        <v>1546</v>
      </c>
      <c r="C484" s="55" t="s">
        <v>154</v>
      </c>
      <c r="D484" s="56">
        <v>154</v>
      </c>
      <c r="E484" s="82"/>
      <c r="F484" s="57">
        <v>30.800000000000004</v>
      </c>
      <c r="G484" s="82"/>
    </row>
    <row r="485" spans="1:7" x14ac:dyDescent="0.25">
      <c r="A485" s="55">
        <v>482</v>
      </c>
      <c r="B485" s="13" t="s">
        <v>1547</v>
      </c>
      <c r="C485" s="55" t="s">
        <v>624</v>
      </c>
      <c r="D485" s="56">
        <v>9.9</v>
      </c>
      <c r="E485" s="82"/>
      <c r="F485" s="57">
        <v>0</v>
      </c>
      <c r="G485" s="82"/>
    </row>
    <row r="486" spans="1:7" x14ac:dyDescent="0.25">
      <c r="A486" s="55">
        <v>483</v>
      </c>
      <c r="B486" s="13" t="s">
        <v>1548</v>
      </c>
      <c r="C486" s="55" t="s">
        <v>154</v>
      </c>
      <c r="D486" s="56">
        <v>154</v>
      </c>
      <c r="E486" s="82"/>
      <c r="F486" s="57">
        <v>20.9</v>
      </c>
      <c r="G486" s="82"/>
    </row>
    <row r="487" spans="1:7" x14ac:dyDescent="0.25">
      <c r="A487" s="55">
        <v>484</v>
      </c>
      <c r="B487" s="13" t="s">
        <v>782</v>
      </c>
      <c r="C487" s="55" t="s">
        <v>154</v>
      </c>
      <c r="D487" s="56">
        <v>102.30000000000001</v>
      </c>
      <c r="E487" s="82"/>
      <c r="F487" s="57">
        <v>20.9</v>
      </c>
      <c r="G487" s="82"/>
    </row>
    <row r="488" spans="1:7" x14ac:dyDescent="0.25">
      <c r="A488" s="55">
        <v>485</v>
      </c>
      <c r="B488" s="13" t="s">
        <v>887</v>
      </c>
      <c r="C488" s="55" t="s">
        <v>1356</v>
      </c>
      <c r="D488" s="56">
        <v>0</v>
      </c>
      <c r="E488" s="82"/>
      <c r="F488" s="57">
        <v>30.800000000000004</v>
      </c>
      <c r="G488" s="82"/>
    </row>
    <row r="489" spans="1:7" x14ac:dyDescent="0.25">
      <c r="A489" s="55">
        <v>486</v>
      </c>
      <c r="B489" s="13" t="s">
        <v>1549</v>
      </c>
      <c r="C489" s="55" t="s">
        <v>154</v>
      </c>
      <c r="D489" s="56">
        <v>5.5</v>
      </c>
      <c r="E489" s="82"/>
      <c r="F489" s="57">
        <v>2.2000000000000002</v>
      </c>
      <c r="G489" s="82"/>
    </row>
    <row r="490" spans="1:7" x14ac:dyDescent="0.25">
      <c r="A490" s="55">
        <v>487</v>
      </c>
      <c r="B490" s="13" t="s">
        <v>1162</v>
      </c>
      <c r="C490" s="55" t="s">
        <v>154</v>
      </c>
      <c r="D490" s="56">
        <v>51.699999999999996</v>
      </c>
      <c r="E490" s="82"/>
      <c r="F490" s="57">
        <v>20.9</v>
      </c>
      <c r="G490" s="82"/>
    </row>
    <row r="491" spans="1:7" x14ac:dyDescent="0.25">
      <c r="A491" s="55">
        <v>488</v>
      </c>
      <c r="B491" s="13" t="s">
        <v>1550</v>
      </c>
      <c r="C491" s="55" t="s">
        <v>154</v>
      </c>
      <c r="D491" s="56">
        <v>0</v>
      </c>
      <c r="E491" s="82"/>
      <c r="F491" s="57">
        <v>102.30000000000001</v>
      </c>
      <c r="G491" s="82"/>
    </row>
    <row r="492" spans="1:7" x14ac:dyDescent="0.25">
      <c r="A492" s="55">
        <v>489</v>
      </c>
      <c r="B492" s="13" t="s">
        <v>1551</v>
      </c>
      <c r="C492" s="55" t="s">
        <v>154</v>
      </c>
      <c r="D492" s="56">
        <v>81.400000000000006</v>
      </c>
      <c r="E492" s="82"/>
      <c r="F492" s="57">
        <v>20.9</v>
      </c>
      <c r="G492" s="82"/>
    </row>
    <row r="493" spans="1:7" x14ac:dyDescent="0.25">
      <c r="A493" s="55">
        <v>490</v>
      </c>
      <c r="B493" s="13" t="s">
        <v>1552</v>
      </c>
      <c r="C493" s="55" t="s">
        <v>154</v>
      </c>
      <c r="D493" s="56">
        <v>0</v>
      </c>
      <c r="E493" s="82"/>
      <c r="F493" s="57">
        <v>102.30000000000001</v>
      </c>
      <c r="G493" s="82"/>
    </row>
    <row r="494" spans="1:7" x14ac:dyDescent="0.25">
      <c r="A494" s="55">
        <v>491</v>
      </c>
      <c r="B494" s="13" t="s">
        <v>803</v>
      </c>
      <c r="C494" s="55" t="s">
        <v>154</v>
      </c>
      <c r="D494" s="56">
        <v>102.30000000000001</v>
      </c>
      <c r="E494" s="82"/>
      <c r="F494" s="57">
        <v>20.9</v>
      </c>
      <c r="G494" s="82"/>
    </row>
    <row r="495" spans="1:7" x14ac:dyDescent="0.25">
      <c r="A495" s="55">
        <v>492</v>
      </c>
      <c r="B495" s="13" t="s">
        <v>1553</v>
      </c>
      <c r="C495" s="55" t="s">
        <v>154</v>
      </c>
      <c r="D495" s="56">
        <v>0</v>
      </c>
      <c r="E495" s="82"/>
      <c r="F495" s="57">
        <v>51.699999999999996</v>
      </c>
      <c r="G495" s="82"/>
    </row>
    <row r="496" spans="1:7" x14ac:dyDescent="0.25">
      <c r="A496" s="55">
        <v>493</v>
      </c>
      <c r="B496" s="13" t="s">
        <v>1365</v>
      </c>
      <c r="C496" s="55" t="s">
        <v>154</v>
      </c>
      <c r="D496" s="56">
        <v>154</v>
      </c>
      <c r="E496" s="82"/>
      <c r="F496" s="57">
        <v>30.800000000000004</v>
      </c>
      <c r="G496" s="82"/>
    </row>
    <row r="497" spans="1:7" x14ac:dyDescent="0.25">
      <c r="A497" s="55">
        <v>494</v>
      </c>
      <c r="B497" s="13" t="s">
        <v>1554</v>
      </c>
      <c r="C497" s="55" t="s">
        <v>154</v>
      </c>
      <c r="D497" s="56">
        <v>0</v>
      </c>
      <c r="E497" s="82"/>
      <c r="F497" s="57">
        <v>61.600000000000009</v>
      </c>
      <c r="G497" s="82"/>
    </row>
    <row r="498" spans="1:7" x14ac:dyDescent="0.25">
      <c r="A498" s="55">
        <v>495</v>
      </c>
      <c r="B498" s="13" t="s">
        <v>1555</v>
      </c>
      <c r="C498" s="55" t="s">
        <v>154</v>
      </c>
      <c r="D498" s="56">
        <v>0</v>
      </c>
      <c r="E498" s="82"/>
      <c r="F498" s="57">
        <v>30.800000000000004</v>
      </c>
      <c r="G498" s="82"/>
    </row>
    <row r="499" spans="1:7" x14ac:dyDescent="0.25">
      <c r="A499" s="55">
        <v>496</v>
      </c>
      <c r="B499" s="13" t="s">
        <v>805</v>
      </c>
      <c r="C499" s="55" t="s">
        <v>154</v>
      </c>
      <c r="D499" s="56">
        <v>204.60000000000002</v>
      </c>
      <c r="E499" s="82"/>
      <c r="F499" s="57">
        <v>20.9</v>
      </c>
      <c r="G499" s="82"/>
    </row>
    <row r="500" spans="1:7" x14ac:dyDescent="0.25">
      <c r="A500" s="55">
        <v>497</v>
      </c>
      <c r="B500" s="13" t="s">
        <v>1556</v>
      </c>
      <c r="C500" s="55" t="s">
        <v>154</v>
      </c>
      <c r="D500" s="56">
        <v>0</v>
      </c>
      <c r="E500" s="82"/>
      <c r="F500" s="57">
        <v>51.699999999999996</v>
      </c>
      <c r="G500" s="82"/>
    </row>
    <row r="501" spans="1:7" x14ac:dyDescent="0.25">
      <c r="A501" s="55">
        <v>498</v>
      </c>
      <c r="B501" s="13" t="s">
        <v>890</v>
      </c>
      <c r="C501" s="55"/>
      <c r="D501" s="56">
        <v>0</v>
      </c>
      <c r="E501" s="82"/>
      <c r="F501" s="57">
        <v>30.800000000000004</v>
      </c>
      <c r="G501" s="82"/>
    </row>
    <row r="502" spans="1:7" x14ac:dyDescent="0.25">
      <c r="A502" s="55">
        <v>499</v>
      </c>
      <c r="B502" s="13" t="s">
        <v>806</v>
      </c>
      <c r="C502" s="55" t="s">
        <v>154</v>
      </c>
      <c r="D502" s="56">
        <v>51.699999999999996</v>
      </c>
      <c r="E502" s="82"/>
      <c r="F502" s="57">
        <v>15.400000000000002</v>
      </c>
      <c r="G502" s="82"/>
    </row>
    <row r="503" spans="1:7" x14ac:dyDescent="0.25">
      <c r="A503" s="55">
        <v>500</v>
      </c>
      <c r="B503" s="13" t="s">
        <v>892</v>
      </c>
      <c r="C503" s="55" t="s">
        <v>1557</v>
      </c>
      <c r="D503" s="56">
        <v>0</v>
      </c>
      <c r="E503" s="82"/>
      <c r="F503" s="57">
        <v>3.3</v>
      </c>
      <c r="G503" s="82"/>
    </row>
    <row r="504" spans="1:7" x14ac:dyDescent="0.25">
      <c r="A504" s="55">
        <v>501</v>
      </c>
      <c r="B504" s="13" t="s">
        <v>1558</v>
      </c>
      <c r="C504" s="55" t="s">
        <v>929</v>
      </c>
      <c r="D504" s="56">
        <v>15.400000000000002</v>
      </c>
      <c r="E504" s="82"/>
      <c r="F504" s="57">
        <v>0</v>
      </c>
      <c r="G504" s="82"/>
    </row>
    <row r="505" spans="1:7" x14ac:dyDescent="0.25">
      <c r="A505" s="55">
        <v>502</v>
      </c>
      <c r="B505" s="13" t="s">
        <v>1559</v>
      </c>
      <c r="C505" s="55" t="s">
        <v>154</v>
      </c>
      <c r="D505" s="56">
        <v>204.60000000000002</v>
      </c>
      <c r="E505" s="82"/>
      <c r="F505" s="57">
        <v>20.9</v>
      </c>
      <c r="G505" s="82"/>
    </row>
    <row r="506" spans="1:7" x14ac:dyDescent="0.25">
      <c r="A506" s="55">
        <v>503</v>
      </c>
      <c r="B506" s="13" t="s">
        <v>1560</v>
      </c>
      <c r="C506" s="55" t="s">
        <v>154</v>
      </c>
      <c r="D506" s="56">
        <v>154</v>
      </c>
      <c r="E506" s="82"/>
      <c r="F506" s="57">
        <v>20.9</v>
      </c>
      <c r="G506" s="82"/>
    </row>
    <row r="507" spans="1:7" x14ac:dyDescent="0.25">
      <c r="A507" s="55">
        <v>504</v>
      </c>
      <c r="B507" s="13" t="s">
        <v>1561</v>
      </c>
      <c r="C507" s="55" t="s">
        <v>466</v>
      </c>
      <c r="D507" s="56">
        <v>51.699999999999996</v>
      </c>
      <c r="E507" s="82"/>
      <c r="F507" s="57">
        <v>9.9</v>
      </c>
      <c r="G507" s="82"/>
    </row>
    <row r="508" spans="1:7" x14ac:dyDescent="0.25">
      <c r="A508" s="55">
        <v>505</v>
      </c>
      <c r="B508" s="13" t="s">
        <v>1562</v>
      </c>
      <c r="C508" s="55" t="s">
        <v>466</v>
      </c>
      <c r="D508" s="56">
        <v>40.700000000000003</v>
      </c>
      <c r="E508" s="82"/>
      <c r="F508" s="57">
        <v>9.9</v>
      </c>
      <c r="G508" s="82"/>
    </row>
    <row r="509" spans="1:7" x14ac:dyDescent="0.25">
      <c r="A509" s="55">
        <v>506</v>
      </c>
      <c r="B509" s="13" t="s">
        <v>1563</v>
      </c>
      <c r="C509" s="55" t="s">
        <v>466</v>
      </c>
      <c r="D509" s="56">
        <v>25.3</v>
      </c>
      <c r="E509" s="82"/>
      <c r="F509" s="57">
        <v>5.5</v>
      </c>
      <c r="G509" s="82"/>
    </row>
    <row r="510" spans="1:7" x14ac:dyDescent="0.25">
      <c r="A510" s="55">
        <v>507</v>
      </c>
      <c r="B510" s="13" t="s">
        <v>938</v>
      </c>
      <c r="C510" s="55" t="s">
        <v>154</v>
      </c>
      <c r="D510" s="56">
        <v>0</v>
      </c>
      <c r="E510" s="82"/>
      <c r="F510" s="57">
        <v>5.5</v>
      </c>
      <c r="G510" s="82"/>
    </row>
    <row r="511" spans="1:7" x14ac:dyDescent="0.25">
      <c r="A511" s="55">
        <v>508</v>
      </c>
      <c r="B511" s="13" t="s">
        <v>893</v>
      </c>
      <c r="C511" s="55" t="s">
        <v>154</v>
      </c>
      <c r="D511" s="56">
        <v>0</v>
      </c>
      <c r="E511" s="82"/>
      <c r="F511" s="57">
        <v>5.5</v>
      </c>
      <c r="G511" s="82"/>
    </row>
    <row r="512" spans="1:7" x14ac:dyDescent="0.25">
      <c r="A512" s="55">
        <v>509</v>
      </c>
      <c r="B512" s="13" t="s">
        <v>937</v>
      </c>
      <c r="C512" s="55" t="s">
        <v>154</v>
      </c>
      <c r="D512" s="56">
        <v>0</v>
      </c>
      <c r="E512" s="82"/>
      <c r="F512" s="57">
        <v>5.5</v>
      </c>
      <c r="G512" s="82"/>
    </row>
    <row r="513" spans="1:7" x14ac:dyDescent="0.25">
      <c r="A513" s="55">
        <v>510</v>
      </c>
      <c r="B513" s="13" t="s">
        <v>240</v>
      </c>
      <c r="C513" s="55" t="s">
        <v>154</v>
      </c>
      <c r="D513" s="56">
        <v>0</v>
      </c>
      <c r="E513" s="82"/>
      <c r="F513" s="57">
        <v>5.5</v>
      </c>
      <c r="G513" s="82"/>
    </row>
    <row r="514" spans="1:7" x14ac:dyDescent="0.25">
      <c r="A514" s="55">
        <v>511</v>
      </c>
      <c r="B514" s="13" t="s">
        <v>895</v>
      </c>
      <c r="C514" s="55" t="s">
        <v>154</v>
      </c>
      <c r="D514" s="56">
        <v>0</v>
      </c>
      <c r="E514" s="82"/>
      <c r="F514" s="57">
        <v>20.9</v>
      </c>
      <c r="G514" s="82"/>
    </row>
    <row r="515" spans="1:7" x14ac:dyDescent="0.25">
      <c r="A515" s="55">
        <v>512</v>
      </c>
      <c r="B515" s="13" t="s">
        <v>1163</v>
      </c>
      <c r="C515" s="55" t="s">
        <v>154</v>
      </c>
      <c r="D515" s="56">
        <v>17.600000000000001</v>
      </c>
      <c r="E515" s="82"/>
      <c r="F515" s="57">
        <v>5.5</v>
      </c>
      <c r="G515" s="82"/>
    </row>
    <row r="516" spans="1:7" x14ac:dyDescent="0.25">
      <c r="A516" s="55">
        <v>513</v>
      </c>
      <c r="B516" s="13" t="s">
        <v>1564</v>
      </c>
      <c r="C516" s="55" t="s">
        <v>154</v>
      </c>
      <c r="D516" s="56">
        <v>9.9</v>
      </c>
      <c r="E516" s="82"/>
      <c r="F516" s="57">
        <v>0</v>
      </c>
      <c r="G516" s="82"/>
    </row>
    <row r="517" spans="1:7" x14ac:dyDescent="0.25">
      <c r="A517" s="55">
        <v>514</v>
      </c>
      <c r="B517" s="13" t="s">
        <v>1565</v>
      </c>
      <c r="C517" s="55" t="s">
        <v>154</v>
      </c>
      <c r="D517" s="56">
        <v>46.199999999999996</v>
      </c>
      <c r="E517" s="82"/>
      <c r="F517" s="57">
        <v>36.300000000000004</v>
      </c>
      <c r="G517" s="82"/>
    </row>
    <row r="518" spans="1:7" x14ac:dyDescent="0.25">
      <c r="A518" s="55">
        <v>515</v>
      </c>
      <c r="B518" s="13" t="s">
        <v>1566</v>
      </c>
      <c r="C518" s="55" t="s">
        <v>154</v>
      </c>
      <c r="D518" s="56">
        <v>25.3</v>
      </c>
      <c r="E518" s="82"/>
      <c r="F518" s="57">
        <v>36.300000000000004</v>
      </c>
      <c r="G518" s="82"/>
    </row>
    <row r="519" spans="1:7" x14ac:dyDescent="0.25">
      <c r="A519" s="55">
        <v>516</v>
      </c>
      <c r="B519" s="13" t="s">
        <v>1567</v>
      </c>
      <c r="C519" s="55" t="s">
        <v>154</v>
      </c>
      <c r="D519" s="56">
        <v>0</v>
      </c>
      <c r="E519" s="82"/>
      <c r="F519" s="57">
        <v>20.9</v>
      </c>
      <c r="G519" s="82"/>
    </row>
    <row r="520" spans="1:7" x14ac:dyDescent="0.25">
      <c r="A520" s="55">
        <v>517</v>
      </c>
      <c r="B520" s="13" t="s">
        <v>570</v>
      </c>
      <c r="C520" s="55" t="s">
        <v>154</v>
      </c>
      <c r="D520" s="56">
        <v>2.2000000000000002</v>
      </c>
      <c r="E520" s="82"/>
      <c r="F520" s="57">
        <v>0</v>
      </c>
      <c r="G520" s="82"/>
    </row>
    <row r="521" spans="1:7" x14ac:dyDescent="0.25">
      <c r="A521" s="55">
        <v>518</v>
      </c>
      <c r="B521" s="13" t="s">
        <v>569</v>
      </c>
      <c r="C521" s="55" t="s">
        <v>154</v>
      </c>
      <c r="D521" s="56">
        <v>1.1000000000000001</v>
      </c>
      <c r="E521" s="82"/>
      <c r="F521" s="57">
        <v>0</v>
      </c>
      <c r="G521" s="82"/>
    </row>
    <row r="522" spans="1:7" x14ac:dyDescent="0.25">
      <c r="A522" s="55">
        <v>519</v>
      </c>
      <c r="B522" s="13" t="s">
        <v>1568</v>
      </c>
      <c r="C522" s="55" t="s">
        <v>154</v>
      </c>
      <c r="D522" s="56">
        <v>9.9</v>
      </c>
      <c r="E522" s="82"/>
      <c r="F522" s="57">
        <v>0</v>
      </c>
      <c r="G522" s="82"/>
    </row>
    <row r="523" spans="1:7" x14ac:dyDescent="0.25">
      <c r="A523" s="55">
        <v>520</v>
      </c>
      <c r="B523" s="13" t="s">
        <v>1569</v>
      </c>
      <c r="C523" s="55" t="s">
        <v>154</v>
      </c>
      <c r="D523" s="56">
        <v>0</v>
      </c>
      <c r="E523" s="82"/>
      <c r="F523" s="57">
        <v>15.400000000000002</v>
      </c>
      <c r="G523" s="82"/>
    </row>
    <row r="524" spans="1:7" x14ac:dyDescent="0.25">
      <c r="A524" s="55">
        <v>521</v>
      </c>
      <c r="B524" s="13" t="s">
        <v>1570</v>
      </c>
      <c r="C524" s="55" t="s">
        <v>154</v>
      </c>
      <c r="D524" s="56">
        <v>0</v>
      </c>
      <c r="E524" s="82"/>
      <c r="F524" s="57">
        <v>15.400000000000002</v>
      </c>
      <c r="G524" s="82"/>
    </row>
    <row r="525" spans="1:7" x14ac:dyDescent="0.25">
      <c r="A525" s="55">
        <v>522</v>
      </c>
      <c r="B525" s="13" t="s">
        <v>1571</v>
      </c>
      <c r="C525" s="55" t="s">
        <v>154</v>
      </c>
      <c r="D525" s="56">
        <v>0</v>
      </c>
      <c r="E525" s="82"/>
      <c r="F525" s="57">
        <v>51.699999999999996</v>
      </c>
      <c r="G525" s="82"/>
    </row>
    <row r="526" spans="1:7" x14ac:dyDescent="0.25">
      <c r="A526" s="55">
        <v>523</v>
      </c>
      <c r="B526" s="13" t="s">
        <v>807</v>
      </c>
      <c r="C526" s="55" t="s">
        <v>154</v>
      </c>
      <c r="D526" s="56">
        <v>51.699999999999996</v>
      </c>
      <c r="E526" s="82"/>
      <c r="F526" s="57">
        <v>20.9</v>
      </c>
      <c r="G526" s="82"/>
    </row>
    <row r="527" spans="1:7" x14ac:dyDescent="0.25">
      <c r="A527" s="55">
        <v>524</v>
      </c>
      <c r="B527" s="13" t="s">
        <v>1572</v>
      </c>
      <c r="C527" s="55" t="s">
        <v>154</v>
      </c>
      <c r="D527" s="56">
        <v>40.700000000000003</v>
      </c>
      <c r="E527" s="82"/>
      <c r="F527" s="57">
        <v>9.9</v>
      </c>
      <c r="G527" s="82"/>
    </row>
    <row r="528" spans="1:7" x14ac:dyDescent="0.25">
      <c r="A528" s="55">
        <v>525</v>
      </c>
      <c r="B528" s="13" t="s">
        <v>463</v>
      </c>
      <c r="C528" s="55" t="s">
        <v>1573</v>
      </c>
      <c r="D528" s="56">
        <v>0</v>
      </c>
      <c r="E528" s="82"/>
      <c r="F528" s="57">
        <v>3.3</v>
      </c>
      <c r="G528" s="82"/>
    </row>
    <row r="529" spans="1:7" ht="12.75" x14ac:dyDescent="0.25">
      <c r="A529" s="134" t="s">
        <v>943</v>
      </c>
      <c r="B529" s="134"/>
      <c r="C529" s="134"/>
      <c r="D529" s="58">
        <f>SUM(D4:D528)</f>
        <v>106962.9000000001</v>
      </c>
      <c r="E529" s="83"/>
      <c r="F529" s="59">
        <f>SUM(F4:F528)</f>
        <v>24615.800000000032</v>
      </c>
      <c r="G529" s="83"/>
    </row>
    <row r="530" spans="1:7" ht="15" customHeight="1" x14ac:dyDescent="0.25">
      <c r="A530" s="121" t="s">
        <v>13</v>
      </c>
      <c r="B530" s="122"/>
      <c r="C530" s="122"/>
      <c r="D530" s="135">
        <f>D529+F529</f>
        <v>131578.70000000013</v>
      </c>
      <c r="E530" s="136"/>
      <c r="F530" s="137"/>
      <c r="G530" s="91"/>
    </row>
    <row r="531" spans="1:7" x14ac:dyDescent="0.25">
      <c r="G531" s="78"/>
    </row>
    <row r="532" spans="1:7" x14ac:dyDescent="0.25">
      <c r="G532" s="78"/>
    </row>
    <row r="533" spans="1:7" x14ac:dyDescent="0.25">
      <c r="G533" s="78"/>
    </row>
    <row r="534" spans="1:7" x14ac:dyDescent="0.25">
      <c r="G534" s="78"/>
    </row>
    <row r="535" spans="1:7" x14ac:dyDescent="0.25">
      <c r="G535" s="78"/>
    </row>
    <row r="536" spans="1:7" x14ac:dyDescent="0.25">
      <c r="G536" s="78"/>
    </row>
    <row r="537" spans="1:7" x14ac:dyDescent="0.25">
      <c r="G537" s="78"/>
    </row>
    <row r="538" spans="1:7" x14ac:dyDescent="0.25">
      <c r="G538" s="78"/>
    </row>
    <row r="539" spans="1:7" x14ac:dyDescent="0.25">
      <c r="G539" s="78"/>
    </row>
    <row r="540" spans="1:7" x14ac:dyDescent="0.25">
      <c r="G540" s="78"/>
    </row>
    <row r="541" spans="1:7" x14ac:dyDescent="0.25">
      <c r="G541" s="78"/>
    </row>
    <row r="542" spans="1:7" x14ac:dyDescent="0.25">
      <c r="G542" s="78"/>
    </row>
    <row r="543" spans="1:7" x14ac:dyDescent="0.25">
      <c r="G543" s="78"/>
    </row>
    <row r="544" spans="1:7" x14ac:dyDescent="0.25">
      <c r="G544" s="78"/>
    </row>
    <row r="545" spans="7:7" x14ac:dyDescent="0.25">
      <c r="G545" s="78"/>
    </row>
    <row r="546" spans="7:7" x14ac:dyDescent="0.25">
      <c r="G546" s="78"/>
    </row>
    <row r="547" spans="7:7" x14ac:dyDescent="0.25">
      <c r="G547" s="78"/>
    </row>
    <row r="548" spans="7:7" x14ac:dyDescent="0.25">
      <c r="G548" s="78"/>
    </row>
    <row r="549" spans="7:7" x14ac:dyDescent="0.25">
      <c r="G549" s="78"/>
    </row>
    <row r="550" spans="7:7" x14ac:dyDescent="0.25">
      <c r="G550" s="78"/>
    </row>
    <row r="551" spans="7:7" x14ac:dyDescent="0.25">
      <c r="G551" s="78"/>
    </row>
    <row r="552" spans="7:7" x14ac:dyDescent="0.25">
      <c r="G552" s="78"/>
    </row>
    <row r="553" spans="7:7" x14ac:dyDescent="0.25">
      <c r="G553" s="78"/>
    </row>
    <row r="554" spans="7:7" x14ac:dyDescent="0.25">
      <c r="G554" s="78"/>
    </row>
    <row r="555" spans="7:7" x14ac:dyDescent="0.25">
      <c r="G555" s="78"/>
    </row>
    <row r="556" spans="7:7" x14ac:dyDescent="0.25">
      <c r="G556" s="78"/>
    </row>
    <row r="557" spans="7:7" x14ac:dyDescent="0.25">
      <c r="G557" s="78"/>
    </row>
    <row r="558" spans="7:7" x14ac:dyDescent="0.25">
      <c r="G558" s="78"/>
    </row>
    <row r="559" spans="7:7" x14ac:dyDescent="0.25">
      <c r="G559" s="78"/>
    </row>
    <row r="560" spans="7:7" x14ac:dyDescent="0.25">
      <c r="G560" s="78"/>
    </row>
    <row r="561" spans="7:7" x14ac:dyDescent="0.25">
      <c r="G561" s="78"/>
    </row>
    <row r="562" spans="7:7" x14ac:dyDescent="0.25">
      <c r="G562" s="78"/>
    </row>
    <row r="563" spans="7:7" x14ac:dyDescent="0.25">
      <c r="G563" s="78"/>
    </row>
    <row r="564" spans="7:7" x14ac:dyDescent="0.25">
      <c r="G564" s="78"/>
    </row>
    <row r="565" spans="7:7" x14ac:dyDescent="0.25">
      <c r="G565" s="78"/>
    </row>
    <row r="566" spans="7:7" x14ac:dyDescent="0.25">
      <c r="G566" s="78"/>
    </row>
    <row r="567" spans="7:7" x14ac:dyDescent="0.25">
      <c r="G567" s="78"/>
    </row>
    <row r="568" spans="7:7" x14ac:dyDescent="0.25">
      <c r="G568" s="78"/>
    </row>
    <row r="569" spans="7:7" x14ac:dyDescent="0.25">
      <c r="G569" s="78"/>
    </row>
    <row r="570" spans="7:7" x14ac:dyDescent="0.25">
      <c r="G570" s="78"/>
    </row>
    <row r="571" spans="7:7" x14ac:dyDescent="0.25">
      <c r="G571" s="78"/>
    </row>
    <row r="572" spans="7:7" x14ac:dyDescent="0.25">
      <c r="G572" s="78"/>
    </row>
    <row r="573" spans="7:7" x14ac:dyDescent="0.25">
      <c r="G573" s="78"/>
    </row>
    <row r="574" spans="7:7" x14ac:dyDescent="0.25">
      <c r="G574" s="78"/>
    </row>
    <row r="575" spans="7:7" x14ac:dyDescent="0.25">
      <c r="G575" s="78"/>
    </row>
    <row r="576" spans="7:7" x14ac:dyDescent="0.25">
      <c r="G576" s="78"/>
    </row>
    <row r="577" spans="7:7" x14ac:dyDescent="0.25">
      <c r="G577" s="78"/>
    </row>
    <row r="578" spans="7:7" x14ac:dyDescent="0.25">
      <c r="G578" s="78"/>
    </row>
    <row r="579" spans="7:7" x14ac:dyDescent="0.25">
      <c r="G579" s="78"/>
    </row>
    <row r="580" spans="7:7" x14ac:dyDescent="0.25">
      <c r="G580" s="78"/>
    </row>
    <row r="581" spans="7:7" x14ac:dyDescent="0.25">
      <c r="G581" s="78"/>
    </row>
    <row r="582" spans="7:7" x14ac:dyDescent="0.25">
      <c r="G582" s="78"/>
    </row>
    <row r="583" spans="7:7" x14ac:dyDescent="0.25">
      <c r="G583" s="78"/>
    </row>
    <row r="584" spans="7:7" x14ac:dyDescent="0.25">
      <c r="G584" s="78"/>
    </row>
    <row r="585" spans="7:7" x14ac:dyDescent="0.25">
      <c r="G585" s="78"/>
    </row>
    <row r="586" spans="7:7" x14ac:dyDescent="0.25">
      <c r="G586" s="78"/>
    </row>
    <row r="587" spans="7:7" x14ac:dyDescent="0.25">
      <c r="G587" s="78"/>
    </row>
    <row r="588" spans="7:7" x14ac:dyDescent="0.25">
      <c r="G588" s="78"/>
    </row>
    <row r="589" spans="7:7" x14ac:dyDescent="0.25">
      <c r="G589" s="78"/>
    </row>
    <row r="590" spans="7:7" x14ac:dyDescent="0.25">
      <c r="G590" s="78"/>
    </row>
    <row r="591" spans="7:7" x14ac:dyDescent="0.25">
      <c r="G591" s="78"/>
    </row>
    <row r="592" spans="7:7" x14ac:dyDescent="0.25">
      <c r="G592" s="78"/>
    </row>
    <row r="593" spans="7:7" x14ac:dyDescent="0.25">
      <c r="G593" s="78"/>
    </row>
    <row r="594" spans="7:7" x14ac:dyDescent="0.25">
      <c r="G594" s="78"/>
    </row>
    <row r="595" spans="7:7" x14ac:dyDescent="0.25">
      <c r="G595" s="78"/>
    </row>
    <row r="596" spans="7:7" x14ac:dyDescent="0.25">
      <c r="G596" s="78"/>
    </row>
    <row r="597" spans="7:7" x14ac:dyDescent="0.25">
      <c r="G597" s="78"/>
    </row>
    <row r="598" spans="7:7" x14ac:dyDescent="0.25">
      <c r="G598" s="78"/>
    </row>
    <row r="599" spans="7:7" x14ac:dyDescent="0.25">
      <c r="G599" s="78"/>
    </row>
    <row r="600" spans="7:7" x14ac:dyDescent="0.25">
      <c r="G600" s="78"/>
    </row>
    <row r="601" spans="7:7" x14ac:dyDescent="0.25">
      <c r="G601" s="78"/>
    </row>
    <row r="602" spans="7:7" x14ac:dyDescent="0.25">
      <c r="G602" s="78"/>
    </row>
    <row r="603" spans="7:7" x14ac:dyDescent="0.25">
      <c r="G603" s="78"/>
    </row>
    <row r="604" spans="7:7" x14ac:dyDescent="0.25">
      <c r="G604" s="78"/>
    </row>
    <row r="605" spans="7:7" x14ac:dyDescent="0.25">
      <c r="G605" s="78"/>
    </row>
    <row r="606" spans="7:7" x14ac:dyDescent="0.25">
      <c r="G606" s="78"/>
    </row>
    <row r="607" spans="7:7" x14ac:dyDescent="0.25">
      <c r="G607" s="78"/>
    </row>
    <row r="608" spans="7:7" x14ac:dyDescent="0.25">
      <c r="G608" s="78"/>
    </row>
    <row r="609" spans="7:7" x14ac:dyDescent="0.25">
      <c r="G609" s="78"/>
    </row>
    <row r="610" spans="7:7" x14ac:dyDescent="0.25">
      <c r="G610" s="78"/>
    </row>
    <row r="611" spans="7:7" x14ac:dyDescent="0.25">
      <c r="G611" s="78"/>
    </row>
    <row r="612" spans="7:7" x14ac:dyDescent="0.25">
      <c r="G612" s="78"/>
    </row>
    <row r="613" spans="7:7" x14ac:dyDescent="0.25">
      <c r="G613" s="78"/>
    </row>
    <row r="614" spans="7:7" x14ac:dyDescent="0.25">
      <c r="G614" s="78"/>
    </row>
    <row r="615" spans="7:7" x14ac:dyDescent="0.25">
      <c r="G615" s="78"/>
    </row>
    <row r="616" spans="7:7" x14ac:dyDescent="0.25">
      <c r="G616" s="78"/>
    </row>
    <row r="617" spans="7:7" x14ac:dyDescent="0.25">
      <c r="G617" s="78"/>
    </row>
    <row r="618" spans="7:7" x14ac:dyDescent="0.25">
      <c r="G618" s="78"/>
    </row>
    <row r="619" spans="7:7" x14ac:dyDescent="0.25">
      <c r="G619" s="78"/>
    </row>
    <row r="620" spans="7:7" x14ac:dyDescent="0.25">
      <c r="G620" s="78"/>
    </row>
    <row r="621" spans="7:7" x14ac:dyDescent="0.25">
      <c r="G621" s="78"/>
    </row>
    <row r="622" spans="7:7" x14ac:dyDescent="0.25">
      <c r="G622" s="78"/>
    </row>
    <row r="623" spans="7:7" x14ac:dyDescent="0.25">
      <c r="G623" s="78"/>
    </row>
    <row r="624" spans="7:7" x14ac:dyDescent="0.25">
      <c r="G624" s="78"/>
    </row>
    <row r="625" spans="7:7" x14ac:dyDescent="0.25">
      <c r="G625" s="78"/>
    </row>
    <row r="626" spans="7:7" x14ac:dyDescent="0.25">
      <c r="G626" s="78"/>
    </row>
    <row r="627" spans="7:7" x14ac:dyDescent="0.25">
      <c r="G627" s="78"/>
    </row>
    <row r="628" spans="7:7" x14ac:dyDescent="0.25">
      <c r="G628" s="78"/>
    </row>
    <row r="629" spans="7:7" x14ac:dyDescent="0.25">
      <c r="G629" s="78"/>
    </row>
    <row r="630" spans="7:7" x14ac:dyDescent="0.25">
      <c r="G630" s="78"/>
    </row>
    <row r="631" spans="7:7" x14ac:dyDescent="0.25">
      <c r="G631" s="78"/>
    </row>
    <row r="632" spans="7:7" x14ac:dyDescent="0.25">
      <c r="G632" s="78"/>
    </row>
    <row r="633" spans="7:7" x14ac:dyDescent="0.25">
      <c r="G633" s="78"/>
    </row>
    <row r="634" spans="7:7" x14ac:dyDescent="0.25">
      <c r="G634" s="78"/>
    </row>
    <row r="635" spans="7:7" x14ac:dyDescent="0.25">
      <c r="G635" s="78"/>
    </row>
    <row r="636" spans="7:7" x14ac:dyDescent="0.25">
      <c r="G636" s="78"/>
    </row>
    <row r="637" spans="7:7" x14ac:dyDescent="0.25">
      <c r="G637" s="78"/>
    </row>
    <row r="638" spans="7:7" x14ac:dyDescent="0.25">
      <c r="G638" s="78"/>
    </row>
    <row r="639" spans="7:7" x14ac:dyDescent="0.25">
      <c r="G639" s="78"/>
    </row>
    <row r="640" spans="7:7" x14ac:dyDescent="0.25">
      <c r="G640" s="78"/>
    </row>
    <row r="641" spans="7:7" x14ac:dyDescent="0.25">
      <c r="G641" s="78"/>
    </row>
    <row r="642" spans="7:7" x14ac:dyDescent="0.25">
      <c r="G642" s="78"/>
    </row>
    <row r="643" spans="7:7" x14ac:dyDescent="0.25">
      <c r="G643" s="78"/>
    </row>
    <row r="644" spans="7:7" x14ac:dyDescent="0.25">
      <c r="G644" s="78"/>
    </row>
    <row r="645" spans="7:7" x14ac:dyDescent="0.25">
      <c r="G645" s="78"/>
    </row>
    <row r="646" spans="7:7" x14ac:dyDescent="0.25">
      <c r="G646" s="78"/>
    </row>
    <row r="647" spans="7:7" x14ac:dyDescent="0.25">
      <c r="G647" s="78"/>
    </row>
    <row r="648" spans="7:7" x14ac:dyDescent="0.25">
      <c r="G648" s="78"/>
    </row>
    <row r="649" spans="7:7" x14ac:dyDescent="0.25">
      <c r="G649" s="78"/>
    </row>
    <row r="650" spans="7:7" x14ac:dyDescent="0.25">
      <c r="G650" s="78"/>
    </row>
    <row r="651" spans="7:7" x14ac:dyDescent="0.25">
      <c r="G651" s="78"/>
    </row>
    <row r="652" spans="7:7" x14ac:dyDescent="0.25">
      <c r="G652" s="78"/>
    </row>
    <row r="653" spans="7:7" x14ac:dyDescent="0.25">
      <c r="G653" s="78"/>
    </row>
    <row r="654" spans="7:7" x14ac:dyDescent="0.25">
      <c r="G654" s="78"/>
    </row>
    <row r="655" spans="7:7" x14ac:dyDescent="0.25">
      <c r="G655" s="78"/>
    </row>
    <row r="656" spans="7:7" x14ac:dyDescent="0.25">
      <c r="G656" s="78"/>
    </row>
    <row r="657" spans="7:7" x14ac:dyDescent="0.25">
      <c r="G657" s="78"/>
    </row>
    <row r="658" spans="7:7" x14ac:dyDescent="0.25">
      <c r="G658" s="78"/>
    </row>
    <row r="659" spans="7:7" x14ac:dyDescent="0.25">
      <c r="G659" s="78"/>
    </row>
    <row r="660" spans="7:7" x14ac:dyDescent="0.25">
      <c r="G660" s="78"/>
    </row>
    <row r="661" spans="7:7" x14ac:dyDescent="0.25">
      <c r="G661" s="78"/>
    </row>
    <row r="662" spans="7:7" x14ac:dyDescent="0.25">
      <c r="G662" s="78"/>
    </row>
    <row r="663" spans="7:7" x14ac:dyDescent="0.25">
      <c r="G663" s="78"/>
    </row>
    <row r="664" spans="7:7" x14ac:dyDescent="0.25">
      <c r="G664" s="78"/>
    </row>
    <row r="665" spans="7:7" x14ac:dyDescent="0.25">
      <c r="G665" s="78"/>
    </row>
    <row r="666" spans="7:7" x14ac:dyDescent="0.25">
      <c r="G666" s="78"/>
    </row>
    <row r="667" spans="7:7" x14ac:dyDescent="0.25">
      <c r="G667" s="78"/>
    </row>
    <row r="668" spans="7:7" x14ac:dyDescent="0.25">
      <c r="G668" s="78"/>
    </row>
    <row r="669" spans="7:7" x14ac:dyDescent="0.25">
      <c r="G669" s="78"/>
    </row>
  </sheetData>
  <sheetProtection sheet="1" objects="1" scenarios="1"/>
  <mergeCells count="6">
    <mergeCell ref="A1:G1"/>
    <mergeCell ref="A529:C529"/>
    <mergeCell ref="A530:C530"/>
    <mergeCell ref="A2:D2"/>
    <mergeCell ref="D530:F530"/>
    <mergeCell ref="E2:G2"/>
  </mergeCells>
  <pageMargins left="0.7" right="0.7" top="0.75" bottom="0.75" header="0.3" footer="0.3"/>
  <pageSetup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2"/>
  <sheetViews>
    <sheetView view="pageBreakPreview" topLeftCell="A140" zoomScaleNormal="100" zoomScaleSheetLayoutView="100" workbookViewId="0">
      <selection activeCell="D163" sqref="D163:F163"/>
    </sheetView>
  </sheetViews>
  <sheetFormatPr defaultColWidth="8.85546875" defaultRowHeight="12" x14ac:dyDescent="0.2"/>
  <cols>
    <col min="1" max="1" width="5.140625" style="5" customWidth="1"/>
    <col min="2" max="2" width="59" style="5" customWidth="1"/>
    <col min="3" max="3" width="14" style="5" customWidth="1"/>
    <col min="4" max="4" width="15" style="5" customWidth="1"/>
    <col min="5" max="5" width="15.42578125" style="5" customWidth="1"/>
    <col min="6" max="6" width="12.5703125" style="5" customWidth="1"/>
    <col min="7" max="7" width="15.42578125" style="21" customWidth="1"/>
    <col min="8" max="16384" width="8.85546875" style="5"/>
  </cols>
  <sheetData>
    <row r="1" spans="1:7" ht="32.25" customHeight="1" x14ac:dyDescent="0.2">
      <c r="A1" s="117" t="s">
        <v>944</v>
      </c>
      <c r="B1" s="118"/>
      <c r="C1" s="118"/>
      <c r="D1" s="118"/>
      <c r="E1" s="118"/>
      <c r="F1" s="118"/>
      <c r="G1" s="119"/>
    </row>
    <row r="2" spans="1:7" ht="45.75" customHeight="1" x14ac:dyDescent="0.2">
      <c r="A2" s="123" t="s">
        <v>2149</v>
      </c>
      <c r="B2" s="123"/>
      <c r="C2" s="123"/>
      <c r="D2" s="123"/>
      <c r="E2" s="127" t="s">
        <v>1948</v>
      </c>
      <c r="F2" s="127"/>
      <c r="G2" s="127"/>
    </row>
    <row r="3" spans="1:7" ht="108.75" customHeight="1" x14ac:dyDescent="0.2">
      <c r="A3" s="2" t="s">
        <v>1</v>
      </c>
      <c r="B3" s="2" t="s">
        <v>942</v>
      </c>
      <c r="C3" s="2" t="s">
        <v>15</v>
      </c>
      <c r="D3" s="54" t="s">
        <v>1942</v>
      </c>
      <c r="E3" s="3" t="s">
        <v>2142</v>
      </c>
      <c r="F3" s="10" t="s">
        <v>1943</v>
      </c>
      <c r="G3" s="3" t="s">
        <v>2143</v>
      </c>
    </row>
    <row r="4" spans="1:7" x14ac:dyDescent="0.2">
      <c r="A4" s="55">
        <v>1</v>
      </c>
      <c r="B4" s="13" t="s">
        <v>1575</v>
      </c>
      <c r="C4" s="12" t="s">
        <v>154</v>
      </c>
      <c r="D4" s="56">
        <v>273.90000000000003</v>
      </c>
      <c r="E4" s="82"/>
      <c r="F4" s="57">
        <v>0</v>
      </c>
      <c r="G4" s="82"/>
    </row>
    <row r="5" spans="1:7" x14ac:dyDescent="0.2">
      <c r="A5" s="55">
        <v>2</v>
      </c>
      <c r="B5" s="13" t="s">
        <v>16</v>
      </c>
      <c r="C5" s="12" t="s">
        <v>154</v>
      </c>
      <c r="D5" s="56">
        <v>456.50000000000006</v>
      </c>
      <c r="E5" s="82"/>
      <c r="F5" s="57">
        <v>46.199999999999996</v>
      </c>
      <c r="G5" s="82"/>
    </row>
    <row r="6" spans="1:7" x14ac:dyDescent="0.2">
      <c r="A6" s="55">
        <v>3</v>
      </c>
      <c r="B6" s="13" t="s">
        <v>18</v>
      </c>
      <c r="C6" s="12" t="s">
        <v>154</v>
      </c>
      <c r="D6" s="56">
        <v>533.5</v>
      </c>
      <c r="E6" s="82"/>
      <c r="F6" s="57">
        <v>64.899999999999991</v>
      </c>
      <c r="G6" s="82"/>
    </row>
    <row r="7" spans="1:7" x14ac:dyDescent="0.2">
      <c r="A7" s="55">
        <v>4</v>
      </c>
      <c r="B7" s="13" t="s">
        <v>1052</v>
      </c>
      <c r="C7" s="12" t="s">
        <v>154</v>
      </c>
      <c r="D7" s="56">
        <v>304.7</v>
      </c>
      <c r="E7" s="82"/>
      <c r="F7" s="57">
        <v>46.199999999999996</v>
      </c>
      <c r="G7" s="82"/>
    </row>
    <row r="8" spans="1:7" x14ac:dyDescent="0.2">
      <c r="A8" s="55">
        <v>5</v>
      </c>
      <c r="B8" s="13" t="s">
        <v>723</v>
      </c>
      <c r="C8" s="12" t="s">
        <v>154</v>
      </c>
      <c r="D8" s="56">
        <v>46.199999999999996</v>
      </c>
      <c r="E8" s="82"/>
      <c r="F8" s="57">
        <v>27.5</v>
      </c>
      <c r="G8" s="82"/>
    </row>
    <row r="9" spans="1:7" x14ac:dyDescent="0.2">
      <c r="A9" s="55">
        <v>6</v>
      </c>
      <c r="B9" s="13" t="s">
        <v>1576</v>
      </c>
      <c r="C9" s="12" t="s">
        <v>624</v>
      </c>
      <c r="D9" s="56">
        <v>19.8</v>
      </c>
      <c r="E9" s="82"/>
      <c r="F9" s="57">
        <v>0</v>
      </c>
      <c r="G9" s="82"/>
    </row>
    <row r="10" spans="1:7" x14ac:dyDescent="0.2">
      <c r="A10" s="55">
        <v>7</v>
      </c>
      <c r="B10" s="13" t="s">
        <v>1577</v>
      </c>
      <c r="C10" s="12" t="s">
        <v>154</v>
      </c>
      <c r="D10" s="56">
        <v>218.9</v>
      </c>
      <c r="E10" s="82"/>
      <c r="F10" s="57">
        <v>110</v>
      </c>
      <c r="G10" s="82"/>
    </row>
    <row r="11" spans="1:7" x14ac:dyDescent="0.2">
      <c r="A11" s="55">
        <v>8</v>
      </c>
      <c r="B11" s="13" t="s">
        <v>1578</v>
      </c>
      <c r="C11" s="12" t="s">
        <v>154</v>
      </c>
      <c r="D11" s="56">
        <v>304.7</v>
      </c>
      <c r="E11" s="82"/>
      <c r="F11" s="57">
        <v>110</v>
      </c>
      <c r="G11" s="82"/>
    </row>
    <row r="12" spans="1:7" x14ac:dyDescent="0.2">
      <c r="A12" s="55">
        <v>9</v>
      </c>
      <c r="B12" s="13" t="s">
        <v>1579</v>
      </c>
      <c r="C12" s="12" t="s">
        <v>154</v>
      </c>
      <c r="D12" s="56">
        <v>0</v>
      </c>
      <c r="E12" s="82"/>
      <c r="F12" s="57">
        <v>547.80000000000007</v>
      </c>
      <c r="G12" s="82"/>
    </row>
    <row r="13" spans="1:7" x14ac:dyDescent="0.2">
      <c r="A13" s="55">
        <v>10</v>
      </c>
      <c r="B13" s="13" t="s">
        <v>1580</v>
      </c>
      <c r="C13" s="12" t="s">
        <v>154</v>
      </c>
      <c r="D13" s="56">
        <v>0</v>
      </c>
      <c r="E13" s="82"/>
      <c r="F13" s="57">
        <v>281.60000000000002</v>
      </c>
      <c r="G13" s="82"/>
    </row>
    <row r="14" spans="1:7" x14ac:dyDescent="0.2">
      <c r="A14" s="55">
        <v>11</v>
      </c>
      <c r="B14" s="13" t="s">
        <v>1581</v>
      </c>
      <c r="C14" s="12" t="s">
        <v>154</v>
      </c>
      <c r="D14" s="56">
        <v>284.89999999999998</v>
      </c>
      <c r="E14" s="82"/>
      <c r="F14" s="57">
        <v>55</v>
      </c>
      <c r="G14" s="82"/>
    </row>
    <row r="15" spans="1:7" x14ac:dyDescent="0.2">
      <c r="A15" s="55">
        <v>12</v>
      </c>
      <c r="B15" s="13" t="s">
        <v>1582</v>
      </c>
      <c r="C15" s="12" t="s">
        <v>624</v>
      </c>
      <c r="D15" s="56">
        <v>0</v>
      </c>
      <c r="E15" s="82"/>
      <c r="F15" s="57">
        <v>0</v>
      </c>
      <c r="G15" s="82"/>
    </row>
    <row r="16" spans="1:7" x14ac:dyDescent="0.2">
      <c r="A16" s="55">
        <v>13</v>
      </c>
      <c r="B16" s="13" t="s">
        <v>1583</v>
      </c>
      <c r="C16" s="12" t="s">
        <v>154</v>
      </c>
      <c r="D16" s="56">
        <v>94.6</v>
      </c>
      <c r="E16" s="82"/>
      <c r="F16" s="57">
        <v>55</v>
      </c>
      <c r="G16" s="82"/>
    </row>
    <row r="17" spans="1:7" x14ac:dyDescent="0.2">
      <c r="A17" s="55">
        <v>14</v>
      </c>
      <c r="B17" s="13" t="s">
        <v>1565</v>
      </c>
      <c r="C17" s="12" t="s">
        <v>154</v>
      </c>
      <c r="D17" s="56">
        <v>94.6</v>
      </c>
      <c r="E17" s="82"/>
      <c r="F17" s="57">
        <v>55</v>
      </c>
      <c r="G17" s="82"/>
    </row>
    <row r="18" spans="1:7" x14ac:dyDescent="0.2">
      <c r="A18" s="55">
        <v>15</v>
      </c>
      <c r="B18" s="13" t="s">
        <v>87</v>
      </c>
      <c r="C18" s="12" t="s">
        <v>154</v>
      </c>
      <c r="D18" s="56">
        <v>304.7</v>
      </c>
      <c r="E18" s="82"/>
      <c r="F18" s="57">
        <v>55</v>
      </c>
      <c r="G18" s="82"/>
    </row>
    <row r="19" spans="1:7" x14ac:dyDescent="0.2">
      <c r="A19" s="55">
        <v>16</v>
      </c>
      <c r="B19" s="13" t="s">
        <v>1584</v>
      </c>
      <c r="C19" s="12" t="s">
        <v>154</v>
      </c>
      <c r="D19" s="56">
        <v>30.800000000000004</v>
      </c>
      <c r="E19" s="82"/>
      <c r="F19" s="57">
        <v>34.1</v>
      </c>
      <c r="G19" s="82"/>
    </row>
    <row r="20" spans="1:7" x14ac:dyDescent="0.2">
      <c r="A20" s="55">
        <v>17</v>
      </c>
      <c r="B20" s="13" t="s">
        <v>562</v>
      </c>
      <c r="C20" s="12" t="s">
        <v>154</v>
      </c>
      <c r="D20" s="56">
        <v>30.800000000000004</v>
      </c>
      <c r="E20" s="82"/>
      <c r="F20" s="57">
        <v>0</v>
      </c>
      <c r="G20" s="82"/>
    </row>
    <row r="21" spans="1:7" x14ac:dyDescent="0.2">
      <c r="A21" s="55">
        <v>18</v>
      </c>
      <c r="B21" s="13" t="s">
        <v>1585</v>
      </c>
      <c r="C21" s="12" t="s">
        <v>154</v>
      </c>
      <c r="D21" s="56">
        <v>190.3</v>
      </c>
      <c r="E21" s="82"/>
      <c r="F21" s="57">
        <v>19.8</v>
      </c>
      <c r="G21" s="82"/>
    </row>
    <row r="22" spans="1:7" x14ac:dyDescent="0.2">
      <c r="A22" s="55">
        <v>19</v>
      </c>
      <c r="B22" s="13" t="s">
        <v>1586</v>
      </c>
      <c r="C22" s="12" t="s">
        <v>154</v>
      </c>
      <c r="D22" s="56">
        <v>266.2</v>
      </c>
      <c r="E22" s="82"/>
      <c r="F22" s="57">
        <v>55</v>
      </c>
      <c r="G22" s="82"/>
    </row>
    <row r="23" spans="1:7" x14ac:dyDescent="0.2">
      <c r="A23" s="55">
        <v>20</v>
      </c>
      <c r="B23" s="13" t="s">
        <v>1587</v>
      </c>
      <c r="C23" s="12" t="s">
        <v>154</v>
      </c>
      <c r="D23" s="56">
        <v>27.5</v>
      </c>
      <c r="E23" s="82"/>
      <c r="F23" s="57">
        <v>0</v>
      </c>
      <c r="G23" s="82"/>
    </row>
    <row r="24" spans="1:7" x14ac:dyDescent="0.2">
      <c r="A24" s="55">
        <v>21</v>
      </c>
      <c r="B24" s="13" t="s">
        <v>693</v>
      </c>
      <c r="C24" s="12" t="s">
        <v>154</v>
      </c>
      <c r="D24" s="56">
        <v>0</v>
      </c>
      <c r="E24" s="82"/>
      <c r="F24" s="57">
        <v>37.400000000000006</v>
      </c>
      <c r="G24" s="82"/>
    </row>
    <row r="25" spans="1:7" x14ac:dyDescent="0.2">
      <c r="A25" s="55">
        <v>22</v>
      </c>
      <c r="B25" s="13" t="s">
        <v>1588</v>
      </c>
      <c r="C25" s="12" t="s">
        <v>154</v>
      </c>
      <c r="D25" s="56">
        <v>0</v>
      </c>
      <c r="E25" s="82"/>
      <c r="F25" s="57">
        <v>27.5</v>
      </c>
      <c r="G25" s="82"/>
    </row>
    <row r="26" spans="1:7" x14ac:dyDescent="0.2">
      <c r="A26" s="55">
        <v>23</v>
      </c>
      <c r="B26" s="13" t="s">
        <v>79</v>
      </c>
      <c r="C26" s="12" t="s">
        <v>154</v>
      </c>
      <c r="D26" s="56">
        <v>137.5</v>
      </c>
      <c r="E26" s="82"/>
      <c r="F26" s="57">
        <v>27.5</v>
      </c>
      <c r="G26" s="82"/>
    </row>
    <row r="27" spans="1:7" x14ac:dyDescent="0.2">
      <c r="A27" s="55">
        <v>24</v>
      </c>
      <c r="B27" s="13" t="s">
        <v>1589</v>
      </c>
      <c r="C27" s="12" t="s">
        <v>154</v>
      </c>
      <c r="D27" s="56">
        <v>0</v>
      </c>
      <c r="E27" s="82"/>
      <c r="F27" s="57">
        <v>22</v>
      </c>
      <c r="G27" s="82"/>
    </row>
    <row r="28" spans="1:7" x14ac:dyDescent="0.2">
      <c r="A28" s="55">
        <v>25</v>
      </c>
      <c r="B28" s="13" t="s">
        <v>1590</v>
      </c>
      <c r="C28" s="12" t="s">
        <v>154</v>
      </c>
      <c r="D28" s="56">
        <v>266.2</v>
      </c>
      <c r="E28" s="82"/>
      <c r="F28" s="57">
        <v>55</v>
      </c>
      <c r="G28" s="82"/>
    </row>
    <row r="29" spans="1:7" x14ac:dyDescent="0.2">
      <c r="A29" s="55">
        <v>26</v>
      </c>
      <c r="B29" s="13" t="s">
        <v>1591</v>
      </c>
      <c r="C29" s="12" t="s">
        <v>154</v>
      </c>
      <c r="D29" s="56">
        <v>30.800000000000004</v>
      </c>
      <c r="E29" s="82"/>
      <c r="F29" s="57">
        <v>27.5</v>
      </c>
      <c r="G29" s="82"/>
    </row>
    <row r="30" spans="1:7" x14ac:dyDescent="0.2">
      <c r="A30" s="55">
        <v>27</v>
      </c>
      <c r="B30" s="13" t="s">
        <v>1592</v>
      </c>
      <c r="C30" s="12" t="s">
        <v>154</v>
      </c>
      <c r="D30" s="56">
        <v>61.600000000000009</v>
      </c>
      <c r="E30" s="82"/>
      <c r="F30" s="57">
        <v>27.5</v>
      </c>
      <c r="G30" s="82"/>
    </row>
    <row r="31" spans="1:7" x14ac:dyDescent="0.2">
      <c r="A31" s="55">
        <v>28</v>
      </c>
      <c r="B31" s="13" t="s">
        <v>135</v>
      </c>
      <c r="C31" s="12" t="s">
        <v>154</v>
      </c>
      <c r="D31" s="56">
        <v>190.3</v>
      </c>
      <c r="E31" s="82"/>
      <c r="F31" s="57">
        <v>55</v>
      </c>
      <c r="G31" s="82"/>
    </row>
    <row r="32" spans="1:7" x14ac:dyDescent="0.2">
      <c r="A32" s="55">
        <v>29</v>
      </c>
      <c r="B32" s="13" t="s">
        <v>1593</v>
      </c>
      <c r="C32" s="12" t="s">
        <v>154</v>
      </c>
      <c r="D32" s="56">
        <v>11</v>
      </c>
      <c r="E32" s="82"/>
      <c r="F32" s="57">
        <v>55</v>
      </c>
      <c r="G32" s="82"/>
    </row>
    <row r="33" spans="1:7" x14ac:dyDescent="0.2">
      <c r="A33" s="55">
        <v>30</v>
      </c>
      <c r="B33" s="13" t="s">
        <v>1594</v>
      </c>
      <c r="C33" s="12" t="s">
        <v>154</v>
      </c>
      <c r="D33" s="56">
        <v>11</v>
      </c>
      <c r="E33" s="82"/>
      <c r="F33" s="57">
        <v>27.5</v>
      </c>
      <c r="G33" s="82"/>
    </row>
    <row r="34" spans="1:7" x14ac:dyDescent="0.2">
      <c r="A34" s="55">
        <v>31</v>
      </c>
      <c r="B34" s="13" t="s">
        <v>1595</v>
      </c>
      <c r="C34" s="12" t="s">
        <v>154</v>
      </c>
      <c r="D34" s="56">
        <v>137.5</v>
      </c>
      <c r="E34" s="82"/>
      <c r="F34" s="57">
        <v>66</v>
      </c>
      <c r="G34" s="82"/>
    </row>
    <row r="35" spans="1:7" x14ac:dyDescent="0.2">
      <c r="A35" s="55">
        <v>32</v>
      </c>
      <c r="B35" s="13" t="s">
        <v>1596</v>
      </c>
      <c r="C35" s="12" t="s">
        <v>154</v>
      </c>
      <c r="D35" s="56">
        <v>227.7</v>
      </c>
      <c r="E35" s="82"/>
      <c r="F35" s="57">
        <v>55</v>
      </c>
      <c r="G35" s="82"/>
    </row>
    <row r="36" spans="1:7" x14ac:dyDescent="0.2">
      <c r="A36" s="55">
        <v>33</v>
      </c>
      <c r="B36" s="13" t="s">
        <v>1597</v>
      </c>
      <c r="C36" s="12" t="s">
        <v>154</v>
      </c>
      <c r="D36" s="56">
        <v>0</v>
      </c>
      <c r="E36" s="82"/>
      <c r="F36" s="57">
        <v>55</v>
      </c>
      <c r="G36" s="82"/>
    </row>
    <row r="37" spans="1:7" x14ac:dyDescent="0.2">
      <c r="A37" s="55">
        <v>34</v>
      </c>
      <c r="B37" s="13" t="s">
        <v>1598</v>
      </c>
      <c r="C37" s="12" t="s">
        <v>154</v>
      </c>
      <c r="D37" s="56">
        <v>88</v>
      </c>
      <c r="E37" s="82"/>
      <c r="F37" s="57">
        <v>27.5</v>
      </c>
      <c r="G37" s="82"/>
    </row>
    <row r="38" spans="1:7" x14ac:dyDescent="0.2">
      <c r="A38" s="55">
        <v>35</v>
      </c>
      <c r="B38" s="13" t="s">
        <v>1599</v>
      </c>
      <c r="C38" s="12" t="s">
        <v>154</v>
      </c>
      <c r="D38" s="56">
        <v>182.6</v>
      </c>
      <c r="E38" s="82"/>
      <c r="F38" s="57">
        <v>83.6</v>
      </c>
      <c r="G38" s="82"/>
    </row>
    <row r="39" spans="1:7" x14ac:dyDescent="0.2">
      <c r="A39" s="55">
        <v>36</v>
      </c>
      <c r="B39" s="13" t="s">
        <v>1600</v>
      </c>
      <c r="C39" s="12" t="s">
        <v>154</v>
      </c>
      <c r="D39" s="56">
        <v>334.4</v>
      </c>
      <c r="E39" s="82"/>
      <c r="F39" s="57">
        <v>55</v>
      </c>
      <c r="G39" s="82"/>
    </row>
    <row r="40" spans="1:7" x14ac:dyDescent="0.2">
      <c r="A40" s="55">
        <v>37</v>
      </c>
      <c r="B40" s="13" t="s">
        <v>878</v>
      </c>
      <c r="C40" s="12" t="s">
        <v>154</v>
      </c>
      <c r="D40" s="56">
        <v>761.2</v>
      </c>
      <c r="E40" s="82"/>
      <c r="F40" s="57">
        <v>66</v>
      </c>
      <c r="G40" s="82"/>
    </row>
    <row r="41" spans="1:7" x14ac:dyDescent="0.2">
      <c r="A41" s="55">
        <v>38</v>
      </c>
      <c r="B41" s="13" t="s">
        <v>884</v>
      </c>
      <c r="C41" s="12" t="s">
        <v>154</v>
      </c>
      <c r="D41" s="56">
        <v>46.199999999999996</v>
      </c>
      <c r="E41" s="82"/>
      <c r="F41" s="57">
        <v>34.1</v>
      </c>
      <c r="G41" s="82"/>
    </row>
    <row r="42" spans="1:7" x14ac:dyDescent="0.2">
      <c r="A42" s="55">
        <v>39</v>
      </c>
      <c r="B42" s="13" t="s">
        <v>1601</v>
      </c>
      <c r="C42" s="12" t="s">
        <v>154</v>
      </c>
      <c r="D42" s="56">
        <v>152.89999999999998</v>
      </c>
      <c r="E42" s="82"/>
      <c r="F42" s="57">
        <v>83.6</v>
      </c>
      <c r="G42" s="82"/>
    </row>
    <row r="43" spans="1:7" x14ac:dyDescent="0.2">
      <c r="A43" s="55">
        <v>40</v>
      </c>
      <c r="B43" s="13" t="s">
        <v>1602</v>
      </c>
      <c r="C43" s="12" t="s">
        <v>154</v>
      </c>
      <c r="D43" s="56">
        <v>55</v>
      </c>
      <c r="E43" s="82"/>
      <c r="F43" s="57">
        <v>11</v>
      </c>
      <c r="G43" s="82"/>
    </row>
    <row r="44" spans="1:7" x14ac:dyDescent="0.2">
      <c r="A44" s="55">
        <v>41</v>
      </c>
      <c r="B44" s="13" t="s">
        <v>1603</v>
      </c>
      <c r="C44" s="12" t="s">
        <v>154</v>
      </c>
      <c r="D44" s="56">
        <v>0</v>
      </c>
      <c r="E44" s="82"/>
      <c r="F44" s="57">
        <v>0</v>
      </c>
      <c r="G44" s="82"/>
    </row>
    <row r="45" spans="1:7" x14ac:dyDescent="0.2">
      <c r="A45" s="55">
        <v>42</v>
      </c>
      <c r="B45" s="13" t="s">
        <v>1604</v>
      </c>
      <c r="C45" s="12" t="s">
        <v>154</v>
      </c>
      <c r="D45" s="56">
        <v>0</v>
      </c>
      <c r="E45" s="82"/>
      <c r="F45" s="57">
        <v>0</v>
      </c>
      <c r="G45" s="82"/>
    </row>
    <row r="46" spans="1:7" x14ac:dyDescent="0.2">
      <c r="A46" s="55">
        <v>43</v>
      </c>
      <c r="B46" s="13" t="s">
        <v>1605</v>
      </c>
      <c r="C46" s="12" t="s">
        <v>154</v>
      </c>
      <c r="D46" s="56">
        <v>418</v>
      </c>
      <c r="E46" s="82"/>
      <c r="F46" s="57">
        <v>55</v>
      </c>
      <c r="G46" s="82"/>
    </row>
    <row r="47" spans="1:7" x14ac:dyDescent="0.2">
      <c r="A47" s="55">
        <v>44</v>
      </c>
      <c r="B47" s="13" t="s">
        <v>1606</v>
      </c>
      <c r="C47" s="12" t="s">
        <v>154</v>
      </c>
      <c r="D47" s="56">
        <v>114.4</v>
      </c>
      <c r="E47" s="82"/>
      <c r="F47" s="57">
        <v>27.5</v>
      </c>
      <c r="G47" s="82"/>
    </row>
    <row r="48" spans="1:7" x14ac:dyDescent="0.2">
      <c r="A48" s="55">
        <v>45</v>
      </c>
      <c r="B48" s="13" t="s">
        <v>1607</v>
      </c>
      <c r="C48" s="12" t="s">
        <v>154</v>
      </c>
      <c r="D48" s="56">
        <v>72.600000000000009</v>
      </c>
      <c r="E48" s="82"/>
      <c r="F48" s="57">
        <v>11</v>
      </c>
      <c r="G48" s="82"/>
    </row>
    <row r="49" spans="1:7" x14ac:dyDescent="0.2">
      <c r="A49" s="55">
        <v>46</v>
      </c>
      <c r="B49" s="13" t="s">
        <v>1608</v>
      </c>
      <c r="C49" s="12" t="s">
        <v>1609</v>
      </c>
      <c r="D49" s="56">
        <v>55</v>
      </c>
      <c r="E49" s="82"/>
      <c r="F49" s="57">
        <v>11</v>
      </c>
      <c r="G49" s="82"/>
    </row>
    <row r="50" spans="1:7" x14ac:dyDescent="0.2">
      <c r="A50" s="55">
        <v>47</v>
      </c>
      <c r="B50" s="13" t="s">
        <v>1610</v>
      </c>
      <c r="C50" s="12" t="s">
        <v>154</v>
      </c>
      <c r="D50" s="56">
        <v>106.7</v>
      </c>
      <c r="E50" s="82"/>
      <c r="F50" s="57">
        <v>46.199999999999996</v>
      </c>
      <c r="G50" s="82"/>
    </row>
    <row r="51" spans="1:7" x14ac:dyDescent="0.2">
      <c r="A51" s="55">
        <v>48</v>
      </c>
      <c r="B51" s="13" t="s">
        <v>1611</v>
      </c>
      <c r="C51" s="12" t="s">
        <v>624</v>
      </c>
      <c r="D51" s="56">
        <v>46.199999999999996</v>
      </c>
      <c r="E51" s="82"/>
      <c r="F51" s="57">
        <v>46.199999999999996</v>
      </c>
      <c r="G51" s="82"/>
    </row>
    <row r="52" spans="1:7" x14ac:dyDescent="0.2">
      <c r="A52" s="55">
        <v>49</v>
      </c>
      <c r="B52" s="13" t="s">
        <v>1612</v>
      </c>
      <c r="C52" s="12" t="s">
        <v>154</v>
      </c>
      <c r="D52" s="56">
        <v>418</v>
      </c>
      <c r="E52" s="82"/>
      <c r="F52" s="57">
        <v>66</v>
      </c>
      <c r="G52" s="82"/>
    </row>
    <row r="53" spans="1:7" x14ac:dyDescent="0.2">
      <c r="A53" s="55">
        <v>50</v>
      </c>
      <c r="B53" s="13" t="s">
        <v>1613</v>
      </c>
      <c r="C53" s="12" t="s">
        <v>154</v>
      </c>
      <c r="D53" s="56">
        <v>418</v>
      </c>
      <c r="E53" s="82"/>
      <c r="F53" s="57">
        <v>46.199999999999996</v>
      </c>
      <c r="G53" s="82"/>
    </row>
    <row r="54" spans="1:7" x14ac:dyDescent="0.2">
      <c r="A54" s="55">
        <v>51</v>
      </c>
      <c r="B54" s="13" t="s">
        <v>1614</v>
      </c>
      <c r="C54" s="12" t="s">
        <v>154</v>
      </c>
      <c r="D54" s="56">
        <v>41.8</v>
      </c>
      <c r="E54" s="82"/>
      <c r="F54" s="57">
        <v>15.400000000000002</v>
      </c>
      <c r="G54" s="82"/>
    </row>
    <row r="55" spans="1:7" x14ac:dyDescent="0.2">
      <c r="A55" s="55">
        <v>52</v>
      </c>
      <c r="B55" s="13" t="s">
        <v>1060</v>
      </c>
      <c r="C55" s="12" t="s">
        <v>154</v>
      </c>
      <c r="D55" s="56">
        <v>8.8000000000000007</v>
      </c>
      <c r="E55" s="82"/>
      <c r="F55" s="57">
        <v>11</v>
      </c>
      <c r="G55" s="82"/>
    </row>
    <row r="56" spans="1:7" x14ac:dyDescent="0.2">
      <c r="A56" s="55">
        <v>53</v>
      </c>
      <c r="B56" s="13" t="s">
        <v>1615</v>
      </c>
      <c r="C56" s="12" t="s">
        <v>154</v>
      </c>
      <c r="D56" s="56">
        <v>91.3</v>
      </c>
      <c r="E56" s="82"/>
      <c r="F56" s="57">
        <v>30.800000000000004</v>
      </c>
      <c r="G56" s="82"/>
    </row>
    <row r="57" spans="1:7" x14ac:dyDescent="0.2">
      <c r="A57" s="55">
        <v>54</v>
      </c>
      <c r="B57" s="13" t="s">
        <v>1616</v>
      </c>
      <c r="C57" s="12" t="s">
        <v>154</v>
      </c>
      <c r="D57" s="56">
        <v>91.3</v>
      </c>
      <c r="E57" s="82"/>
      <c r="F57" s="57">
        <v>46.199999999999996</v>
      </c>
      <c r="G57" s="82"/>
    </row>
    <row r="58" spans="1:7" x14ac:dyDescent="0.2">
      <c r="A58" s="55">
        <v>55</v>
      </c>
      <c r="B58" s="13" t="s">
        <v>1617</v>
      </c>
      <c r="C58" s="12" t="s">
        <v>154</v>
      </c>
      <c r="D58" s="56">
        <v>1.1000000000000001</v>
      </c>
      <c r="E58" s="82"/>
      <c r="F58" s="57">
        <v>0</v>
      </c>
      <c r="G58" s="82"/>
    </row>
    <row r="59" spans="1:7" x14ac:dyDescent="0.2">
      <c r="A59" s="55">
        <v>56</v>
      </c>
      <c r="B59" s="13" t="s">
        <v>1618</v>
      </c>
      <c r="C59" s="12" t="s">
        <v>154</v>
      </c>
      <c r="D59" s="56">
        <v>106.7</v>
      </c>
      <c r="E59" s="82"/>
      <c r="F59" s="57">
        <v>55</v>
      </c>
      <c r="G59" s="82"/>
    </row>
    <row r="60" spans="1:7" x14ac:dyDescent="0.2">
      <c r="A60" s="55">
        <v>57</v>
      </c>
      <c r="B60" s="13" t="s">
        <v>1619</v>
      </c>
      <c r="C60" s="12" t="s">
        <v>154</v>
      </c>
      <c r="D60" s="56">
        <v>34.1</v>
      </c>
      <c r="E60" s="82"/>
      <c r="F60" s="57">
        <v>19.8</v>
      </c>
      <c r="G60" s="82"/>
    </row>
    <row r="61" spans="1:7" x14ac:dyDescent="0.2">
      <c r="A61" s="55">
        <v>58</v>
      </c>
      <c r="B61" s="13" t="s">
        <v>1620</v>
      </c>
      <c r="C61" s="12" t="s">
        <v>154</v>
      </c>
      <c r="D61" s="56">
        <v>99</v>
      </c>
      <c r="E61" s="82"/>
      <c r="F61" s="57">
        <v>19.8</v>
      </c>
      <c r="G61" s="82"/>
    </row>
    <row r="62" spans="1:7" x14ac:dyDescent="0.2">
      <c r="A62" s="55">
        <v>59</v>
      </c>
      <c r="B62" s="13" t="s">
        <v>591</v>
      </c>
      <c r="C62" s="12" t="s">
        <v>154</v>
      </c>
      <c r="D62" s="56">
        <v>61.600000000000009</v>
      </c>
      <c r="E62" s="82"/>
      <c r="F62" s="57">
        <v>11</v>
      </c>
      <c r="G62" s="82"/>
    </row>
    <row r="63" spans="1:7" x14ac:dyDescent="0.2">
      <c r="A63" s="55">
        <v>60</v>
      </c>
      <c r="B63" s="13" t="s">
        <v>1621</v>
      </c>
      <c r="C63" s="12" t="s">
        <v>154</v>
      </c>
      <c r="D63" s="56">
        <v>0</v>
      </c>
      <c r="E63" s="82"/>
      <c r="F63" s="57">
        <v>11</v>
      </c>
      <c r="G63" s="82"/>
    </row>
    <row r="64" spans="1:7" x14ac:dyDescent="0.2">
      <c r="A64" s="55">
        <v>61</v>
      </c>
      <c r="B64" s="13" t="s">
        <v>1622</v>
      </c>
      <c r="C64" s="12" t="s">
        <v>154</v>
      </c>
      <c r="D64" s="56">
        <v>13.2</v>
      </c>
      <c r="E64" s="82"/>
      <c r="F64" s="57">
        <v>0</v>
      </c>
      <c r="G64" s="82"/>
    </row>
    <row r="65" spans="1:7" x14ac:dyDescent="0.2">
      <c r="A65" s="55">
        <v>62</v>
      </c>
      <c r="B65" s="13" t="s">
        <v>1623</v>
      </c>
      <c r="C65" s="12" t="s">
        <v>154</v>
      </c>
      <c r="D65" s="56">
        <v>13.2</v>
      </c>
      <c r="E65" s="82"/>
      <c r="F65" s="57">
        <v>0</v>
      </c>
      <c r="G65" s="82"/>
    </row>
    <row r="66" spans="1:7" x14ac:dyDescent="0.2">
      <c r="A66" s="55">
        <v>63</v>
      </c>
      <c r="B66" s="13" t="s">
        <v>1624</v>
      </c>
      <c r="C66" s="12" t="s">
        <v>154</v>
      </c>
      <c r="D66" s="56">
        <v>0</v>
      </c>
      <c r="E66" s="82"/>
      <c r="F66" s="57">
        <v>36.300000000000004</v>
      </c>
      <c r="G66" s="82"/>
    </row>
    <row r="67" spans="1:7" x14ac:dyDescent="0.2">
      <c r="A67" s="55">
        <v>64</v>
      </c>
      <c r="B67" s="13" t="s">
        <v>96</v>
      </c>
      <c r="C67" s="12" t="s">
        <v>154</v>
      </c>
      <c r="D67" s="56">
        <v>128.69999999999999</v>
      </c>
      <c r="E67" s="82"/>
      <c r="F67" s="57">
        <v>27.5</v>
      </c>
      <c r="G67" s="82"/>
    </row>
    <row r="68" spans="1:7" x14ac:dyDescent="0.2">
      <c r="A68" s="55">
        <v>65</v>
      </c>
      <c r="B68" s="13" t="s">
        <v>1625</v>
      </c>
      <c r="C68" s="12" t="s">
        <v>1609</v>
      </c>
      <c r="D68" s="56">
        <v>61.600000000000009</v>
      </c>
      <c r="E68" s="82"/>
      <c r="F68" s="57">
        <v>0</v>
      </c>
      <c r="G68" s="82"/>
    </row>
    <row r="69" spans="1:7" x14ac:dyDescent="0.2">
      <c r="A69" s="55">
        <v>66</v>
      </c>
      <c r="B69" s="13" t="s">
        <v>1626</v>
      </c>
      <c r="C69" s="12" t="s">
        <v>154</v>
      </c>
      <c r="D69" s="56">
        <v>46.199999999999996</v>
      </c>
      <c r="E69" s="82"/>
      <c r="F69" s="57">
        <v>11</v>
      </c>
      <c r="G69" s="82"/>
    </row>
    <row r="70" spans="1:7" x14ac:dyDescent="0.2">
      <c r="A70" s="55">
        <v>67</v>
      </c>
      <c r="B70" s="13" t="s">
        <v>1627</v>
      </c>
      <c r="C70" s="12" t="s">
        <v>154</v>
      </c>
      <c r="D70" s="56">
        <v>258.5</v>
      </c>
      <c r="E70" s="82"/>
      <c r="F70" s="57">
        <v>55</v>
      </c>
      <c r="G70" s="82"/>
    </row>
    <row r="71" spans="1:7" x14ac:dyDescent="0.2">
      <c r="A71" s="55">
        <v>68</v>
      </c>
      <c r="B71" s="13" t="s">
        <v>1628</v>
      </c>
      <c r="C71" s="12" t="s">
        <v>154</v>
      </c>
      <c r="D71" s="56">
        <v>0</v>
      </c>
      <c r="E71" s="82"/>
      <c r="F71" s="57">
        <v>34.1</v>
      </c>
      <c r="G71" s="82"/>
    </row>
    <row r="72" spans="1:7" x14ac:dyDescent="0.2">
      <c r="A72" s="55">
        <v>69</v>
      </c>
      <c r="B72" s="13" t="s">
        <v>1629</v>
      </c>
      <c r="C72" s="12" t="s">
        <v>154</v>
      </c>
      <c r="D72" s="56">
        <v>258.5</v>
      </c>
      <c r="E72" s="82"/>
      <c r="F72" s="57">
        <v>46.199999999999996</v>
      </c>
      <c r="G72" s="82"/>
    </row>
    <row r="73" spans="1:7" x14ac:dyDescent="0.2">
      <c r="A73" s="55">
        <v>70</v>
      </c>
      <c r="B73" s="13" t="s">
        <v>1630</v>
      </c>
      <c r="C73" s="12" t="s">
        <v>154</v>
      </c>
      <c r="D73" s="56">
        <v>0</v>
      </c>
      <c r="E73" s="82"/>
      <c r="F73" s="57">
        <v>34.1</v>
      </c>
      <c r="G73" s="82"/>
    </row>
    <row r="74" spans="1:7" x14ac:dyDescent="0.2">
      <c r="A74" s="55">
        <v>71</v>
      </c>
      <c r="B74" s="13" t="s">
        <v>564</v>
      </c>
      <c r="C74" s="12" t="s">
        <v>624</v>
      </c>
      <c r="D74" s="56">
        <v>15.400000000000002</v>
      </c>
      <c r="E74" s="82"/>
      <c r="F74" s="57">
        <v>0</v>
      </c>
      <c r="G74" s="82"/>
    </row>
    <row r="75" spans="1:7" x14ac:dyDescent="0.2">
      <c r="A75" s="55">
        <v>72</v>
      </c>
      <c r="B75" s="13" t="s">
        <v>1160</v>
      </c>
      <c r="C75" s="12" t="s">
        <v>154</v>
      </c>
      <c r="D75" s="56">
        <v>0</v>
      </c>
      <c r="E75" s="82"/>
      <c r="F75" s="57">
        <v>27.5</v>
      </c>
      <c r="G75" s="82"/>
    </row>
    <row r="76" spans="1:7" x14ac:dyDescent="0.2">
      <c r="A76" s="55">
        <v>73</v>
      </c>
      <c r="B76" s="13" t="s">
        <v>1631</v>
      </c>
      <c r="C76" s="12" t="s">
        <v>1609</v>
      </c>
      <c r="D76" s="56">
        <v>190.3</v>
      </c>
      <c r="E76" s="82"/>
      <c r="F76" s="57">
        <v>15.400000000000002</v>
      </c>
      <c r="G76" s="82"/>
    </row>
    <row r="77" spans="1:7" x14ac:dyDescent="0.2">
      <c r="A77" s="55">
        <v>74</v>
      </c>
      <c r="B77" s="13" t="s">
        <v>1632</v>
      </c>
      <c r="C77" s="12" t="s">
        <v>1609</v>
      </c>
      <c r="D77" s="56">
        <v>194.7</v>
      </c>
      <c r="E77" s="82"/>
      <c r="F77" s="57">
        <v>15.400000000000002</v>
      </c>
      <c r="G77" s="82"/>
    </row>
    <row r="78" spans="1:7" x14ac:dyDescent="0.2">
      <c r="A78" s="55">
        <v>75</v>
      </c>
      <c r="B78" s="13" t="s">
        <v>1633</v>
      </c>
      <c r="C78" s="12" t="s">
        <v>154</v>
      </c>
      <c r="D78" s="56">
        <v>46.199999999999996</v>
      </c>
      <c r="E78" s="82"/>
      <c r="F78" s="57">
        <v>27.5</v>
      </c>
      <c r="G78" s="82"/>
    </row>
    <row r="79" spans="1:7" x14ac:dyDescent="0.2">
      <c r="A79" s="55">
        <v>76</v>
      </c>
      <c r="B79" s="13" t="s">
        <v>1316</v>
      </c>
      <c r="C79" s="12" t="s">
        <v>154</v>
      </c>
      <c r="D79" s="56">
        <v>407</v>
      </c>
      <c r="E79" s="82"/>
      <c r="F79" s="57">
        <v>0</v>
      </c>
      <c r="G79" s="82"/>
    </row>
    <row r="80" spans="1:7" x14ac:dyDescent="0.2">
      <c r="A80" s="55">
        <v>77</v>
      </c>
      <c r="B80" s="13" t="s">
        <v>1634</v>
      </c>
      <c r="C80" s="12" t="s">
        <v>154</v>
      </c>
      <c r="D80" s="56">
        <v>0</v>
      </c>
      <c r="E80" s="82"/>
      <c r="F80" s="57">
        <v>110</v>
      </c>
      <c r="G80" s="82"/>
    </row>
    <row r="81" spans="1:7" x14ac:dyDescent="0.2">
      <c r="A81" s="55">
        <v>78</v>
      </c>
      <c r="B81" s="13" t="s">
        <v>1508</v>
      </c>
      <c r="C81" s="12" t="s">
        <v>154</v>
      </c>
      <c r="D81" s="56">
        <v>19.8</v>
      </c>
      <c r="E81" s="82"/>
      <c r="F81" s="57">
        <v>0</v>
      </c>
      <c r="G81" s="82"/>
    </row>
    <row r="82" spans="1:7" x14ac:dyDescent="0.2">
      <c r="A82" s="55">
        <v>79</v>
      </c>
      <c r="B82" s="13" t="s">
        <v>39</v>
      </c>
      <c r="C82" s="12" t="s">
        <v>154</v>
      </c>
      <c r="D82" s="56">
        <v>592.9</v>
      </c>
      <c r="E82" s="82"/>
      <c r="F82" s="57">
        <v>137.5</v>
      </c>
      <c r="G82" s="82"/>
    </row>
    <row r="83" spans="1:7" x14ac:dyDescent="0.2">
      <c r="A83" s="55">
        <v>80</v>
      </c>
      <c r="B83" s="13" t="s">
        <v>960</v>
      </c>
      <c r="C83" s="12" t="s">
        <v>154</v>
      </c>
      <c r="D83" s="56">
        <v>190.3</v>
      </c>
      <c r="E83" s="82"/>
      <c r="F83" s="57">
        <v>55</v>
      </c>
      <c r="G83" s="82"/>
    </row>
    <row r="84" spans="1:7" x14ac:dyDescent="0.2">
      <c r="A84" s="55">
        <v>81</v>
      </c>
      <c r="B84" s="13" t="s">
        <v>1635</v>
      </c>
      <c r="C84" s="12" t="s">
        <v>154</v>
      </c>
      <c r="D84" s="56">
        <v>137.5</v>
      </c>
      <c r="E84" s="82"/>
      <c r="F84" s="57">
        <v>46.199999999999996</v>
      </c>
      <c r="G84" s="82"/>
    </row>
    <row r="85" spans="1:7" x14ac:dyDescent="0.2">
      <c r="A85" s="55">
        <v>82</v>
      </c>
      <c r="B85" s="13" t="s">
        <v>961</v>
      </c>
      <c r="C85" s="12" t="s">
        <v>154</v>
      </c>
      <c r="D85" s="56">
        <v>55</v>
      </c>
      <c r="E85" s="82"/>
      <c r="F85" s="57">
        <v>55</v>
      </c>
      <c r="G85" s="82"/>
    </row>
    <row r="86" spans="1:7" x14ac:dyDescent="0.2">
      <c r="A86" s="55">
        <v>83</v>
      </c>
      <c r="B86" s="13" t="s">
        <v>593</v>
      </c>
      <c r="C86" s="12" t="s">
        <v>1609</v>
      </c>
      <c r="D86" s="56">
        <v>83.6</v>
      </c>
      <c r="E86" s="82"/>
      <c r="F86" s="57">
        <v>55</v>
      </c>
      <c r="G86" s="82"/>
    </row>
    <row r="87" spans="1:7" x14ac:dyDescent="0.2">
      <c r="A87" s="55">
        <v>84</v>
      </c>
      <c r="B87" s="13" t="s">
        <v>1233</v>
      </c>
      <c r="C87" s="12" t="s">
        <v>154</v>
      </c>
      <c r="D87" s="56">
        <v>168.3</v>
      </c>
      <c r="E87" s="82"/>
      <c r="F87" s="57">
        <v>11</v>
      </c>
      <c r="G87" s="82"/>
    </row>
    <row r="88" spans="1:7" x14ac:dyDescent="0.2">
      <c r="A88" s="55">
        <v>85</v>
      </c>
      <c r="B88" s="13" t="s">
        <v>997</v>
      </c>
      <c r="C88" s="12" t="s">
        <v>154</v>
      </c>
      <c r="D88" s="56">
        <v>190.3</v>
      </c>
      <c r="E88" s="82"/>
      <c r="F88" s="57">
        <v>46.199999999999996</v>
      </c>
      <c r="G88" s="82"/>
    </row>
    <row r="89" spans="1:7" x14ac:dyDescent="0.2">
      <c r="A89" s="55">
        <v>86</v>
      </c>
      <c r="B89" s="13" t="s">
        <v>1636</v>
      </c>
      <c r="C89" s="12" t="s">
        <v>154</v>
      </c>
      <c r="D89" s="56">
        <v>13.2</v>
      </c>
      <c r="E89" s="82"/>
      <c r="F89" s="57">
        <v>0</v>
      </c>
      <c r="G89" s="82"/>
    </row>
    <row r="90" spans="1:7" x14ac:dyDescent="0.2">
      <c r="A90" s="55">
        <v>87</v>
      </c>
      <c r="B90" s="13" t="s">
        <v>1637</v>
      </c>
      <c r="C90" s="12" t="s">
        <v>154</v>
      </c>
      <c r="D90" s="56">
        <v>137.5</v>
      </c>
      <c r="E90" s="82"/>
      <c r="F90" s="57">
        <v>110</v>
      </c>
      <c r="G90" s="82"/>
    </row>
    <row r="91" spans="1:7" x14ac:dyDescent="0.2">
      <c r="A91" s="55">
        <v>88</v>
      </c>
      <c r="B91" s="13" t="s">
        <v>1638</v>
      </c>
      <c r="C91" s="12" t="s">
        <v>154</v>
      </c>
      <c r="D91" s="56">
        <v>266.2</v>
      </c>
      <c r="E91" s="82"/>
      <c r="F91" s="57">
        <v>83.6</v>
      </c>
      <c r="G91" s="82"/>
    </row>
    <row r="92" spans="1:7" x14ac:dyDescent="0.2">
      <c r="A92" s="55">
        <v>89</v>
      </c>
      <c r="B92" s="13" t="s">
        <v>1639</v>
      </c>
      <c r="C92" s="12" t="s">
        <v>154</v>
      </c>
      <c r="D92" s="56">
        <v>13.2</v>
      </c>
      <c r="E92" s="82"/>
      <c r="F92" s="57">
        <v>22</v>
      </c>
      <c r="G92" s="82"/>
    </row>
    <row r="93" spans="1:7" x14ac:dyDescent="0.2">
      <c r="A93" s="55">
        <v>90</v>
      </c>
      <c r="B93" s="13" t="s">
        <v>872</v>
      </c>
      <c r="C93" s="12" t="s">
        <v>154</v>
      </c>
      <c r="D93" s="56">
        <v>304.7</v>
      </c>
      <c r="E93" s="82"/>
      <c r="F93" s="57">
        <v>64.899999999999991</v>
      </c>
      <c r="G93" s="82"/>
    </row>
    <row r="94" spans="1:7" x14ac:dyDescent="0.2">
      <c r="A94" s="55">
        <v>91</v>
      </c>
      <c r="B94" s="13" t="s">
        <v>1184</v>
      </c>
      <c r="C94" s="12" t="s">
        <v>929</v>
      </c>
      <c r="D94" s="56">
        <v>13.2</v>
      </c>
      <c r="E94" s="82"/>
      <c r="F94" s="57">
        <v>0</v>
      </c>
      <c r="G94" s="82"/>
    </row>
    <row r="95" spans="1:7" x14ac:dyDescent="0.2">
      <c r="A95" s="55">
        <v>92</v>
      </c>
      <c r="B95" s="13" t="s">
        <v>1640</v>
      </c>
      <c r="C95" s="12" t="s">
        <v>154</v>
      </c>
      <c r="D95" s="56">
        <v>0</v>
      </c>
      <c r="E95" s="82"/>
      <c r="F95" s="57">
        <v>22</v>
      </c>
      <c r="G95" s="82"/>
    </row>
    <row r="96" spans="1:7" x14ac:dyDescent="0.2">
      <c r="A96" s="55">
        <v>93</v>
      </c>
      <c r="B96" s="13" t="s">
        <v>1641</v>
      </c>
      <c r="C96" s="12" t="s">
        <v>154</v>
      </c>
      <c r="D96" s="56">
        <v>46.199999999999996</v>
      </c>
      <c r="E96" s="82"/>
      <c r="F96" s="57">
        <v>8.8000000000000007</v>
      </c>
      <c r="G96" s="82"/>
    </row>
    <row r="97" spans="1:7" x14ac:dyDescent="0.2">
      <c r="A97" s="55">
        <v>94</v>
      </c>
      <c r="B97" s="13" t="s">
        <v>1642</v>
      </c>
      <c r="C97" s="12" t="s">
        <v>154</v>
      </c>
      <c r="D97" s="56">
        <v>182.6</v>
      </c>
      <c r="E97" s="82"/>
      <c r="F97" s="57">
        <v>83.6</v>
      </c>
      <c r="G97" s="82"/>
    </row>
    <row r="98" spans="1:7" x14ac:dyDescent="0.2">
      <c r="A98" s="55">
        <v>95</v>
      </c>
      <c r="B98" s="13" t="s">
        <v>1643</v>
      </c>
      <c r="C98" s="12" t="s">
        <v>154</v>
      </c>
      <c r="D98" s="56">
        <v>1095.6000000000001</v>
      </c>
      <c r="E98" s="82"/>
      <c r="F98" s="57">
        <v>37.400000000000006</v>
      </c>
      <c r="G98" s="82"/>
    </row>
    <row r="99" spans="1:7" x14ac:dyDescent="0.2">
      <c r="A99" s="55">
        <v>96</v>
      </c>
      <c r="B99" s="13" t="s">
        <v>1644</v>
      </c>
      <c r="C99" s="12" t="s">
        <v>154</v>
      </c>
      <c r="D99" s="56">
        <v>196.9</v>
      </c>
      <c r="E99" s="82"/>
      <c r="F99" s="57">
        <v>55</v>
      </c>
      <c r="G99" s="82"/>
    </row>
    <row r="100" spans="1:7" x14ac:dyDescent="0.2">
      <c r="A100" s="55">
        <v>97</v>
      </c>
      <c r="B100" s="13" t="s">
        <v>1645</v>
      </c>
      <c r="C100" s="12" t="s">
        <v>154</v>
      </c>
      <c r="D100" s="56">
        <v>334.4</v>
      </c>
      <c r="E100" s="82"/>
      <c r="F100" s="57">
        <v>110</v>
      </c>
      <c r="G100" s="82"/>
    </row>
    <row r="101" spans="1:7" x14ac:dyDescent="0.2">
      <c r="A101" s="55">
        <v>98</v>
      </c>
      <c r="B101" s="13" t="s">
        <v>1646</v>
      </c>
      <c r="C101" s="12" t="s">
        <v>154</v>
      </c>
      <c r="D101" s="56">
        <v>0</v>
      </c>
      <c r="E101" s="82"/>
      <c r="F101" s="57">
        <v>1095.6000000000001</v>
      </c>
      <c r="G101" s="82"/>
    </row>
    <row r="102" spans="1:7" x14ac:dyDescent="0.2">
      <c r="A102" s="55">
        <v>99</v>
      </c>
      <c r="B102" s="13" t="s">
        <v>1647</v>
      </c>
      <c r="C102" s="12" t="s">
        <v>154</v>
      </c>
      <c r="D102" s="56">
        <v>30.800000000000004</v>
      </c>
      <c r="E102" s="82"/>
      <c r="F102" s="57">
        <v>34.1</v>
      </c>
      <c r="G102" s="82"/>
    </row>
    <row r="103" spans="1:7" x14ac:dyDescent="0.2">
      <c r="A103" s="55">
        <v>100</v>
      </c>
      <c r="B103" s="13" t="s">
        <v>1648</v>
      </c>
      <c r="C103" s="12" t="s">
        <v>624</v>
      </c>
      <c r="D103" s="56">
        <v>22</v>
      </c>
      <c r="E103" s="82"/>
      <c r="F103" s="57">
        <v>0</v>
      </c>
      <c r="G103" s="82"/>
    </row>
    <row r="104" spans="1:7" x14ac:dyDescent="0.2">
      <c r="A104" s="55">
        <v>101</v>
      </c>
      <c r="B104" s="13" t="s">
        <v>1649</v>
      </c>
      <c r="C104" s="12" t="s">
        <v>154</v>
      </c>
      <c r="D104" s="56">
        <v>216.7</v>
      </c>
      <c r="E104" s="82"/>
      <c r="F104" s="57">
        <v>227.7</v>
      </c>
      <c r="G104" s="82"/>
    </row>
    <row r="105" spans="1:7" x14ac:dyDescent="0.2">
      <c r="A105" s="55">
        <v>102</v>
      </c>
      <c r="B105" s="13" t="s">
        <v>1650</v>
      </c>
      <c r="C105" s="12" t="s">
        <v>154</v>
      </c>
      <c r="D105" s="56">
        <v>83.6</v>
      </c>
      <c r="E105" s="82"/>
      <c r="F105" s="57">
        <v>46.199999999999996</v>
      </c>
      <c r="G105" s="82"/>
    </row>
    <row r="106" spans="1:7" x14ac:dyDescent="0.2">
      <c r="A106" s="55">
        <v>103</v>
      </c>
      <c r="B106" s="13" t="s">
        <v>1651</v>
      </c>
      <c r="C106" s="12" t="s">
        <v>154</v>
      </c>
      <c r="D106" s="56">
        <v>72.600000000000009</v>
      </c>
      <c r="E106" s="82"/>
      <c r="F106" s="57">
        <v>26.4</v>
      </c>
      <c r="G106" s="82"/>
    </row>
    <row r="107" spans="1:7" x14ac:dyDescent="0.2">
      <c r="A107" s="55">
        <v>104</v>
      </c>
      <c r="B107" s="13" t="s">
        <v>1652</v>
      </c>
      <c r="C107" s="12" t="s">
        <v>154</v>
      </c>
      <c r="D107" s="56">
        <v>72.600000000000009</v>
      </c>
      <c r="E107" s="82"/>
      <c r="F107" s="57">
        <v>26.4</v>
      </c>
      <c r="G107" s="82"/>
    </row>
    <row r="108" spans="1:7" x14ac:dyDescent="0.2">
      <c r="A108" s="55">
        <v>105</v>
      </c>
      <c r="B108" s="13" t="s">
        <v>1653</v>
      </c>
      <c r="C108" s="12" t="s">
        <v>154</v>
      </c>
      <c r="D108" s="56">
        <v>27.5</v>
      </c>
      <c r="E108" s="82"/>
      <c r="F108" s="57">
        <v>182.6</v>
      </c>
      <c r="G108" s="82"/>
    </row>
    <row r="109" spans="1:7" x14ac:dyDescent="0.2">
      <c r="A109" s="55">
        <v>106</v>
      </c>
      <c r="B109" s="13" t="s">
        <v>1020</v>
      </c>
      <c r="C109" s="12" t="s">
        <v>154</v>
      </c>
      <c r="D109" s="56">
        <v>426.8</v>
      </c>
      <c r="E109" s="82"/>
      <c r="F109" s="57">
        <v>55</v>
      </c>
      <c r="G109" s="82"/>
    </row>
    <row r="110" spans="1:7" x14ac:dyDescent="0.2">
      <c r="A110" s="55">
        <v>107</v>
      </c>
      <c r="B110" s="13" t="s">
        <v>68</v>
      </c>
      <c r="C110" s="12" t="s">
        <v>154</v>
      </c>
      <c r="D110" s="56">
        <v>106.7</v>
      </c>
      <c r="E110" s="82"/>
      <c r="F110" s="57">
        <v>110</v>
      </c>
      <c r="G110" s="82"/>
    </row>
    <row r="111" spans="1:7" x14ac:dyDescent="0.2">
      <c r="A111" s="55">
        <v>108</v>
      </c>
      <c r="B111" s="13" t="s">
        <v>67</v>
      </c>
      <c r="C111" s="12" t="s">
        <v>154</v>
      </c>
      <c r="D111" s="56">
        <v>106.7</v>
      </c>
      <c r="E111" s="82"/>
      <c r="F111" s="57">
        <v>110</v>
      </c>
      <c r="G111" s="82"/>
    </row>
    <row r="112" spans="1:7" x14ac:dyDescent="0.2">
      <c r="A112" s="55">
        <v>109</v>
      </c>
      <c r="B112" s="13" t="s">
        <v>1654</v>
      </c>
      <c r="C112" s="12" t="s">
        <v>154</v>
      </c>
      <c r="D112" s="56">
        <v>0</v>
      </c>
      <c r="E112" s="82"/>
      <c r="F112" s="57">
        <v>761.2</v>
      </c>
      <c r="G112" s="82"/>
    </row>
    <row r="113" spans="1:7" x14ac:dyDescent="0.2">
      <c r="A113" s="55">
        <v>110</v>
      </c>
      <c r="B113" s="13" t="s">
        <v>1655</v>
      </c>
      <c r="C113" s="12" t="s">
        <v>154</v>
      </c>
      <c r="D113" s="56">
        <v>0</v>
      </c>
      <c r="E113" s="82"/>
      <c r="F113" s="57">
        <v>951.5</v>
      </c>
      <c r="G113" s="82"/>
    </row>
    <row r="114" spans="1:7" x14ac:dyDescent="0.2">
      <c r="A114" s="55">
        <v>111</v>
      </c>
      <c r="B114" s="13" t="s">
        <v>1656</v>
      </c>
      <c r="C114" s="12" t="s">
        <v>154</v>
      </c>
      <c r="D114" s="56">
        <v>0</v>
      </c>
      <c r="E114" s="82"/>
      <c r="F114" s="57">
        <v>190.3</v>
      </c>
      <c r="G114" s="82"/>
    </row>
    <row r="115" spans="1:7" x14ac:dyDescent="0.2">
      <c r="A115" s="55">
        <v>112</v>
      </c>
      <c r="B115" s="13" t="s">
        <v>1657</v>
      </c>
      <c r="C115" s="12" t="s">
        <v>154</v>
      </c>
      <c r="D115" s="56">
        <v>0</v>
      </c>
      <c r="E115" s="82"/>
      <c r="F115" s="57">
        <v>227.7</v>
      </c>
      <c r="G115" s="82"/>
    </row>
    <row r="116" spans="1:7" x14ac:dyDescent="0.2">
      <c r="A116" s="55">
        <v>113</v>
      </c>
      <c r="B116" s="13" t="s">
        <v>1658</v>
      </c>
      <c r="C116" s="12" t="s">
        <v>154</v>
      </c>
      <c r="D116" s="56">
        <v>0</v>
      </c>
      <c r="E116" s="82"/>
      <c r="F116" s="57">
        <v>137.5</v>
      </c>
      <c r="G116" s="82"/>
    </row>
    <row r="117" spans="1:7" x14ac:dyDescent="0.2">
      <c r="A117" s="55">
        <v>114</v>
      </c>
      <c r="B117" s="13" t="s">
        <v>571</v>
      </c>
      <c r="C117" s="12" t="s">
        <v>154</v>
      </c>
      <c r="D117" s="56">
        <v>334.4</v>
      </c>
      <c r="E117" s="82"/>
      <c r="F117" s="57">
        <v>110</v>
      </c>
      <c r="G117" s="82"/>
    </row>
    <row r="118" spans="1:7" x14ac:dyDescent="0.2">
      <c r="A118" s="55">
        <v>115</v>
      </c>
      <c r="B118" s="13" t="s">
        <v>1659</v>
      </c>
      <c r="C118" s="12" t="s">
        <v>154</v>
      </c>
      <c r="D118" s="56">
        <v>46.199999999999996</v>
      </c>
      <c r="E118" s="82"/>
      <c r="F118" s="57">
        <v>37.400000000000006</v>
      </c>
      <c r="G118" s="82"/>
    </row>
    <row r="119" spans="1:7" x14ac:dyDescent="0.2">
      <c r="A119" s="55">
        <v>116</v>
      </c>
      <c r="B119" s="13" t="s">
        <v>1660</v>
      </c>
      <c r="C119" s="12" t="s">
        <v>154</v>
      </c>
      <c r="D119" s="56">
        <v>11</v>
      </c>
      <c r="E119" s="82"/>
      <c r="F119" s="57">
        <v>11</v>
      </c>
      <c r="G119" s="82"/>
    </row>
    <row r="120" spans="1:7" x14ac:dyDescent="0.2">
      <c r="A120" s="55">
        <v>117</v>
      </c>
      <c r="B120" s="13" t="s">
        <v>1661</v>
      </c>
      <c r="C120" s="12" t="s">
        <v>154</v>
      </c>
      <c r="D120" s="56">
        <v>46.199999999999996</v>
      </c>
      <c r="E120" s="82"/>
      <c r="F120" s="57">
        <v>11</v>
      </c>
      <c r="G120" s="82"/>
    </row>
    <row r="121" spans="1:7" x14ac:dyDescent="0.2">
      <c r="A121" s="55">
        <v>118</v>
      </c>
      <c r="B121" s="13" t="s">
        <v>871</v>
      </c>
      <c r="C121" s="12" t="s">
        <v>154</v>
      </c>
      <c r="D121" s="56">
        <v>212.29999999999998</v>
      </c>
      <c r="E121" s="82"/>
      <c r="F121" s="57">
        <v>168.3</v>
      </c>
      <c r="G121" s="82"/>
    </row>
    <row r="122" spans="1:7" x14ac:dyDescent="0.2">
      <c r="A122" s="55">
        <v>119</v>
      </c>
      <c r="B122" s="13" t="s">
        <v>1662</v>
      </c>
      <c r="C122" s="12" t="s">
        <v>154</v>
      </c>
      <c r="D122" s="56">
        <v>22</v>
      </c>
      <c r="E122" s="82"/>
      <c r="F122" s="57">
        <v>19.8</v>
      </c>
      <c r="G122" s="82"/>
    </row>
    <row r="123" spans="1:7" x14ac:dyDescent="0.2">
      <c r="A123" s="55">
        <v>120</v>
      </c>
      <c r="B123" s="13" t="s">
        <v>1663</v>
      </c>
      <c r="C123" s="12" t="s">
        <v>154</v>
      </c>
      <c r="D123" s="56">
        <v>273.90000000000003</v>
      </c>
      <c r="E123" s="82"/>
      <c r="F123" s="57">
        <v>15.400000000000002</v>
      </c>
      <c r="G123" s="82"/>
    </row>
    <row r="124" spans="1:7" x14ac:dyDescent="0.2">
      <c r="A124" s="55">
        <v>121</v>
      </c>
      <c r="B124" s="13" t="s">
        <v>1664</v>
      </c>
      <c r="C124" s="12" t="s">
        <v>154</v>
      </c>
      <c r="D124" s="56">
        <v>110</v>
      </c>
      <c r="E124" s="82"/>
      <c r="F124" s="57">
        <v>15.400000000000002</v>
      </c>
      <c r="G124" s="82"/>
    </row>
    <row r="125" spans="1:7" x14ac:dyDescent="0.2">
      <c r="A125" s="55">
        <v>122</v>
      </c>
      <c r="B125" s="13" t="s">
        <v>1665</v>
      </c>
      <c r="C125" s="12" t="s">
        <v>154</v>
      </c>
      <c r="D125" s="56">
        <v>27.5</v>
      </c>
      <c r="E125" s="82"/>
      <c r="F125" s="57">
        <v>0</v>
      </c>
      <c r="G125" s="82"/>
    </row>
    <row r="126" spans="1:7" x14ac:dyDescent="0.2">
      <c r="A126" s="55">
        <v>123</v>
      </c>
      <c r="B126" s="13" t="s">
        <v>82</v>
      </c>
      <c r="C126" s="12" t="s">
        <v>154</v>
      </c>
      <c r="D126" s="56">
        <v>319</v>
      </c>
      <c r="E126" s="82"/>
      <c r="F126" s="57">
        <v>55</v>
      </c>
      <c r="G126" s="82"/>
    </row>
    <row r="127" spans="1:7" x14ac:dyDescent="0.2">
      <c r="A127" s="55">
        <v>124</v>
      </c>
      <c r="B127" s="13" t="s">
        <v>1666</v>
      </c>
      <c r="C127" s="12" t="s">
        <v>154</v>
      </c>
      <c r="D127" s="56">
        <v>114.4</v>
      </c>
      <c r="E127" s="82"/>
      <c r="F127" s="57">
        <v>55</v>
      </c>
      <c r="G127" s="82"/>
    </row>
    <row r="128" spans="1:7" x14ac:dyDescent="0.2">
      <c r="A128" s="55">
        <v>125</v>
      </c>
      <c r="B128" s="13" t="s">
        <v>74</v>
      </c>
      <c r="C128" s="12" t="s">
        <v>154</v>
      </c>
      <c r="D128" s="56">
        <v>518.1</v>
      </c>
      <c r="E128" s="82"/>
      <c r="F128" s="57">
        <v>55</v>
      </c>
      <c r="G128" s="82"/>
    </row>
    <row r="129" spans="1:7" x14ac:dyDescent="0.2">
      <c r="A129" s="55">
        <v>126</v>
      </c>
      <c r="B129" s="13" t="s">
        <v>85</v>
      </c>
      <c r="C129" s="12" t="s">
        <v>154</v>
      </c>
      <c r="D129" s="56">
        <v>37.400000000000006</v>
      </c>
      <c r="E129" s="82"/>
      <c r="F129" s="57">
        <v>0</v>
      </c>
      <c r="G129" s="82"/>
    </row>
    <row r="130" spans="1:7" x14ac:dyDescent="0.2">
      <c r="A130" s="55">
        <v>127</v>
      </c>
      <c r="B130" s="13" t="s">
        <v>1667</v>
      </c>
      <c r="C130" s="12" t="s">
        <v>154</v>
      </c>
      <c r="D130" s="56">
        <v>456.50000000000006</v>
      </c>
      <c r="E130" s="82"/>
      <c r="F130" s="57">
        <v>128.69999999999999</v>
      </c>
      <c r="G130" s="82"/>
    </row>
    <row r="131" spans="1:7" x14ac:dyDescent="0.2">
      <c r="A131" s="55">
        <v>128</v>
      </c>
      <c r="B131" s="13" t="s">
        <v>968</v>
      </c>
      <c r="C131" s="12" t="s">
        <v>154</v>
      </c>
      <c r="D131" s="56">
        <v>273.90000000000003</v>
      </c>
      <c r="E131" s="82"/>
      <c r="F131" s="57">
        <v>22</v>
      </c>
      <c r="G131" s="82"/>
    </row>
    <row r="132" spans="1:7" x14ac:dyDescent="0.2">
      <c r="A132" s="55">
        <v>129</v>
      </c>
      <c r="B132" s="13" t="s">
        <v>280</v>
      </c>
      <c r="C132" s="12" t="s">
        <v>154</v>
      </c>
      <c r="D132" s="56">
        <v>0</v>
      </c>
      <c r="E132" s="82"/>
      <c r="F132" s="57">
        <v>27.5</v>
      </c>
      <c r="G132" s="82"/>
    </row>
    <row r="133" spans="1:7" x14ac:dyDescent="0.2">
      <c r="A133" s="55">
        <v>130</v>
      </c>
      <c r="B133" s="13" t="s">
        <v>1668</v>
      </c>
      <c r="C133" s="12" t="s">
        <v>1609</v>
      </c>
      <c r="D133" s="56">
        <v>72.600000000000009</v>
      </c>
      <c r="E133" s="82"/>
      <c r="F133" s="57">
        <v>4.4000000000000004</v>
      </c>
      <c r="G133" s="82"/>
    </row>
    <row r="134" spans="1:7" x14ac:dyDescent="0.2">
      <c r="A134" s="55">
        <v>131</v>
      </c>
      <c r="B134" s="13" t="s">
        <v>1163</v>
      </c>
      <c r="C134" s="12" t="s">
        <v>154</v>
      </c>
      <c r="D134" s="56">
        <v>19.8</v>
      </c>
      <c r="E134" s="82"/>
      <c r="F134" s="57">
        <v>0</v>
      </c>
      <c r="G134" s="82"/>
    </row>
    <row r="135" spans="1:7" x14ac:dyDescent="0.2">
      <c r="A135" s="55">
        <v>132</v>
      </c>
      <c r="B135" s="13" t="s">
        <v>107</v>
      </c>
      <c r="C135" s="12" t="s">
        <v>1609</v>
      </c>
      <c r="D135" s="56">
        <v>91.3</v>
      </c>
      <c r="E135" s="82"/>
      <c r="F135" s="57">
        <v>27.5</v>
      </c>
      <c r="G135" s="82"/>
    </row>
    <row r="136" spans="1:7" x14ac:dyDescent="0.2">
      <c r="A136" s="55">
        <v>133</v>
      </c>
      <c r="B136" s="13" t="s">
        <v>131</v>
      </c>
      <c r="C136" s="12" t="s">
        <v>154</v>
      </c>
      <c r="D136" s="56">
        <v>80.3</v>
      </c>
      <c r="E136" s="82"/>
      <c r="F136" s="57">
        <v>0</v>
      </c>
      <c r="G136" s="82"/>
    </row>
    <row r="137" spans="1:7" x14ac:dyDescent="0.2">
      <c r="A137" s="55">
        <v>134</v>
      </c>
      <c r="B137" s="13" t="s">
        <v>1031</v>
      </c>
      <c r="C137" s="12" t="s">
        <v>154</v>
      </c>
      <c r="D137" s="56">
        <v>547.80000000000007</v>
      </c>
      <c r="E137" s="82"/>
      <c r="F137" s="57">
        <v>15.400000000000002</v>
      </c>
      <c r="G137" s="82"/>
    </row>
    <row r="138" spans="1:7" x14ac:dyDescent="0.2">
      <c r="A138" s="55">
        <v>135</v>
      </c>
      <c r="B138" s="13" t="s">
        <v>1669</v>
      </c>
      <c r="C138" s="12" t="s">
        <v>624</v>
      </c>
      <c r="D138" s="56">
        <v>19.8</v>
      </c>
      <c r="E138" s="82"/>
      <c r="F138" s="57">
        <v>0</v>
      </c>
      <c r="G138" s="82"/>
    </row>
    <row r="139" spans="1:7" x14ac:dyDescent="0.2">
      <c r="A139" s="55">
        <v>136</v>
      </c>
      <c r="B139" s="13" t="s">
        <v>1670</v>
      </c>
      <c r="C139" s="12" t="s">
        <v>154</v>
      </c>
      <c r="D139" s="56">
        <v>0</v>
      </c>
      <c r="E139" s="82"/>
      <c r="F139" s="57">
        <v>46.199999999999996</v>
      </c>
      <c r="G139" s="82"/>
    </row>
    <row r="140" spans="1:7" x14ac:dyDescent="0.2">
      <c r="A140" s="55">
        <v>137</v>
      </c>
      <c r="B140" s="13" t="s">
        <v>1671</v>
      </c>
      <c r="C140" s="12" t="s">
        <v>154</v>
      </c>
      <c r="D140" s="56">
        <v>55</v>
      </c>
      <c r="E140" s="82"/>
      <c r="F140" s="57">
        <v>4.4000000000000004</v>
      </c>
      <c r="G140" s="82"/>
    </row>
    <row r="141" spans="1:7" x14ac:dyDescent="0.2">
      <c r="A141" s="55">
        <v>138</v>
      </c>
      <c r="B141" s="13" t="s">
        <v>1672</v>
      </c>
      <c r="C141" s="12" t="s">
        <v>624</v>
      </c>
      <c r="D141" s="56">
        <v>41.8</v>
      </c>
      <c r="E141" s="82"/>
      <c r="F141" s="57">
        <v>15.400000000000002</v>
      </c>
      <c r="G141" s="82"/>
    </row>
    <row r="142" spans="1:7" x14ac:dyDescent="0.2">
      <c r="A142" s="55">
        <v>139</v>
      </c>
      <c r="B142" s="13" t="s">
        <v>1673</v>
      </c>
      <c r="C142" s="12" t="s">
        <v>154</v>
      </c>
      <c r="D142" s="56">
        <v>0</v>
      </c>
      <c r="E142" s="82"/>
      <c r="F142" s="57">
        <v>343.2</v>
      </c>
      <c r="G142" s="82"/>
    </row>
    <row r="143" spans="1:7" x14ac:dyDescent="0.2">
      <c r="A143" s="55">
        <v>140</v>
      </c>
      <c r="B143" s="13" t="s">
        <v>1674</v>
      </c>
      <c r="C143" s="12" t="s">
        <v>154</v>
      </c>
      <c r="D143" s="56">
        <v>0</v>
      </c>
      <c r="E143" s="82"/>
      <c r="F143" s="57">
        <v>41.8</v>
      </c>
      <c r="G143" s="82"/>
    </row>
    <row r="144" spans="1:7" x14ac:dyDescent="0.2">
      <c r="A144" s="55">
        <v>141</v>
      </c>
      <c r="B144" s="13" t="s">
        <v>1675</v>
      </c>
      <c r="C144" s="12" t="s">
        <v>154</v>
      </c>
      <c r="D144" s="56">
        <v>0</v>
      </c>
      <c r="E144" s="82"/>
      <c r="F144" s="57">
        <v>41.8</v>
      </c>
      <c r="G144" s="82"/>
    </row>
    <row r="145" spans="1:7" x14ac:dyDescent="0.2">
      <c r="A145" s="55">
        <v>142</v>
      </c>
      <c r="B145" s="13" t="s">
        <v>1676</v>
      </c>
      <c r="C145" s="12" t="s">
        <v>154</v>
      </c>
      <c r="D145" s="56">
        <v>27.5</v>
      </c>
      <c r="E145" s="82"/>
      <c r="F145" s="57">
        <v>0</v>
      </c>
      <c r="G145" s="82"/>
    </row>
    <row r="146" spans="1:7" x14ac:dyDescent="0.2">
      <c r="A146" s="55">
        <v>143</v>
      </c>
      <c r="B146" s="13" t="s">
        <v>1677</v>
      </c>
      <c r="C146" s="12" t="s">
        <v>154</v>
      </c>
      <c r="D146" s="56">
        <v>30.800000000000004</v>
      </c>
      <c r="E146" s="82"/>
      <c r="F146" s="57">
        <v>0</v>
      </c>
      <c r="G146" s="82"/>
    </row>
    <row r="147" spans="1:7" x14ac:dyDescent="0.2">
      <c r="A147" s="55">
        <v>144</v>
      </c>
      <c r="B147" s="13" t="s">
        <v>1678</v>
      </c>
      <c r="C147" s="12" t="s">
        <v>154</v>
      </c>
      <c r="D147" s="56">
        <v>0</v>
      </c>
      <c r="E147" s="82"/>
      <c r="F147" s="57">
        <v>34.1</v>
      </c>
      <c r="G147" s="82"/>
    </row>
    <row r="148" spans="1:7" x14ac:dyDescent="0.2">
      <c r="A148" s="55">
        <v>145</v>
      </c>
      <c r="B148" s="13" t="s">
        <v>1679</v>
      </c>
      <c r="C148" s="12" t="s">
        <v>1609</v>
      </c>
      <c r="D148" s="56">
        <v>0</v>
      </c>
      <c r="E148" s="82"/>
      <c r="F148" s="57">
        <v>107.8</v>
      </c>
      <c r="G148" s="82"/>
    </row>
    <row r="149" spans="1:7" x14ac:dyDescent="0.2">
      <c r="A149" s="55">
        <v>146</v>
      </c>
      <c r="B149" s="13" t="s">
        <v>1680</v>
      </c>
      <c r="C149" s="12" t="s">
        <v>154</v>
      </c>
      <c r="D149" s="56">
        <v>0</v>
      </c>
      <c r="E149" s="82"/>
      <c r="F149" s="57">
        <v>34.1</v>
      </c>
      <c r="G149" s="82"/>
    </row>
    <row r="150" spans="1:7" x14ac:dyDescent="0.2">
      <c r="A150" s="55">
        <v>147</v>
      </c>
      <c r="B150" s="13" t="s">
        <v>1681</v>
      </c>
      <c r="C150" s="12" t="s">
        <v>154</v>
      </c>
      <c r="D150" s="56">
        <v>91.3</v>
      </c>
      <c r="E150" s="82"/>
      <c r="F150" s="57">
        <v>0</v>
      </c>
      <c r="G150" s="82"/>
    </row>
    <row r="151" spans="1:7" x14ac:dyDescent="0.2">
      <c r="A151" s="55">
        <v>148</v>
      </c>
      <c r="B151" s="13" t="s">
        <v>1682</v>
      </c>
      <c r="C151" s="12" t="s">
        <v>154</v>
      </c>
      <c r="D151" s="56">
        <v>570.90000000000009</v>
      </c>
      <c r="E151" s="82"/>
      <c r="F151" s="57">
        <v>0</v>
      </c>
      <c r="G151" s="82"/>
    </row>
    <row r="152" spans="1:7" x14ac:dyDescent="0.2">
      <c r="A152" s="55">
        <v>149</v>
      </c>
      <c r="B152" s="13" t="s">
        <v>1683</v>
      </c>
      <c r="C152" s="12" t="s">
        <v>154</v>
      </c>
      <c r="D152" s="56">
        <v>665.5</v>
      </c>
      <c r="E152" s="82"/>
      <c r="F152" s="57">
        <v>0</v>
      </c>
      <c r="G152" s="82"/>
    </row>
    <row r="153" spans="1:7" x14ac:dyDescent="0.2">
      <c r="A153" s="55">
        <v>150</v>
      </c>
      <c r="B153" s="13" t="s">
        <v>1684</v>
      </c>
      <c r="C153" s="12" t="s">
        <v>154</v>
      </c>
      <c r="D153" s="56">
        <v>180.39999999999998</v>
      </c>
      <c r="E153" s="82"/>
      <c r="F153" s="57">
        <v>0</v>
      </c>
      <c r="G153" s="82"/>
    </row>
    <row r="154" spans="1:7" x14ac:dyDescent="0.2">
      <c r="A154" s="55">
        <v>151</v>
      </c>
      <c r="B154" s="13" t="s">
        <v>70</v>
      </c>
      <c r="C154" s="12" t="s">
        <v>154</v>
      </c>
      <c r="D154" s="56">
        <v>284.89999999999998</v>
      </c>
      <c r="E154" s="82"/>
      <c r="F154" s="57">
        <v>205.70000000000002</v>
      </c>
      <c r="G154" s="82"/>
    </row>
    <row r="155" spans="1:7" x14ac:dyDescent="0.2">
      <c r="A155" s="55">
        <v>152</v>
      </c>
      <c r="B155" s="13" t="s">
        <v>1685</v>
      </c>
      <c r="C155" s="12" t="s">
        <v>154</v>
      </c>
      <c r="D155" s="56">
        <v>1046.0999999999999</v>
      </c>
      <c r="E155" s="82"/>
      <c r="F155" s="57">
        <v>0</v>
      </c>
      <c r="G155" s="82"/>
    </row>
    <row r="156" spans="1:7" x14ac:dyDescent="0.2">
      <c r="A156" s="55">
        <v>153</v>
      </c>
      <c r="B156" s="13" t="s">
        <v>1686</v>
      </c>
      <c r="C156" s="12" t="s">
        <v>154</v>
      </c>
      <c r="D156" s="56">
        <v>107.8</v>
      </c>
      <c r="E156" s="82"/>
      <c r="F156" s="57">
        <v>0</v>
      </c>
      <c r="G156" s="82"/>
    </row>
    <row r="157" spans="1:7" x14ac:dyDescent="0.2">
      <c r="A157" s="55">
        <v>154</v>
      </c>
      <c r="B157" s="13" t="s">
        <v>1687</v>
      </c>
      <c r="C157" s="12" t="s">
        <v>154</v>
      </c>
      <c r="D157" s="56">
        <v>152.89999999999998</v>
      </c>
      <c r="E157" s="82"/>
      <c r="F157" s="57">
        <v>0</v>
      </c>
      <c r="G157" s="82"/>
    </row>
    <row r="158" spans="1:7" x14ac:dyDescent="0.2">
      <c r="A158" s="55">
        <v>155</v>
      </c>
      <c r="B158" s="13" t="s">
        <v>73</v>
      </c>
      <c r="C158" s="12" t="s">
        <v>154</v>
      </c>
      <c r="D158" s="56">
        <v>281.60000000000002</v>
      </c>
      <c r="E158" s="82"/>
      <c r="F158" s="57">
        <v>0</v>
      </c>
      <c r="G158" s="82"/>
    </row>
    <row r="159" spans="1:7" x14ac:dyDescent="0.2">
      <c r="A159" s="55">
        <v>156</v>
      </c>
      <c r="B159" s="13" t="s">
        <v>1688</v>
      </c>
      <c r="C159" s="12" t="s">
        <v>154</v>
      </c>
      <c r="D159" s="56">
        <v>68.2</v>
      </c>
      <c r="E159" s="82"/>
      <c r="F159" s="57">
        <v>0</v>
      </c>
      <c r="G159" s="82"/>
    </row>
    <row r="160" spans="1:7" x14ac:dyDescent="0.2">
      <c r="A160" s="55">
        <v>157</v>
      </c>
      <c r="B160" s="13" t="s">
        <v>1689</v>
      </c>
      <c r="C160" s="12" t="s">
        <v>154</v>
      </c>
      <c r="D160" s="56">
        <v>232.1</v>
      </c>
      <c r="E160" s="82"/>
      <c r="F160" s="57">
        <v>0</v>
      </c>
      <c r="G160" s="82"/>
    </row>
    <row r="161" spans="1:7" x14ac:dyDescent="0.2">
      <c r="A161" s="55">
        <v>158</v>
      </c>
      <c r="B161" s="13" t="s">
        <v>1690</v>
      </c>
      <c r="C161" s="12" t="s">
        <v>1691</v>
      </c>
      <c r="D161" s="56">
        <v>0</v>
      </c>
      <c r="E161" s="82"/>
      <c r="F161" s="57">
        <v>2.2000000000000002</v>
      </c>
      <c r="G161" s="82"/>
    </row>
    <row r="162" spans="1:7" ht="12.75" x14ac:dyDescent="0.2">
      <c r="A162" s="134" t="s">
        <v>943</v>
      </c>
      <c r="B162" s="134"/>
      <c r="C162" s="134"/>
      <c r="D162" s="58">
        <f>SUM(D4:D161)</f>
        <v>22673.200000000004</v>
      </c>
      <c r="E162" s="83"/>
      <c r="F162" s="59">
        <f>SUM(F4:F161)</f>
        <v>10271.799999999997</v>
      </c>
      <c r="G162" s="83"/>
    </row>
    <row r="163" spans="1:7" ht="23.25" customHeight="1" x14ac:dyDescent="0.2">
      <c r="A163" s="121" t="s">
        <v>13</v>
      </c>
      <c r="B163" s="122"/>
      <c r="C163" s="122"/>
      <c r="D163" s="138">
        <f>D162+F162</f>
        <v>32945</v>
      </c>
      <c r="E163" s="139"/>
      <c r="F163" s="140"/>
      <c r="G163" s="79"/>
    </row>
    <row r="164" spans="1:7" x14ac:dyDescent="0.2">
      <c r="G164" s="80"/>
    </row>
    <row r="165" spans="1:7" x14ac:dyDescent="0.2">
      <c r="G165" s="80"/>
    </row>
    <row r="166" spans="1:7" x14ac:dyDescent="0.2">
      <c r="G166" s="80"/>
    </row>
    <row r="167" spans="1:7" x14ac:dyDescent="0.2">
      <c r="G167" s="80"/>
    </row>
    <row r="168" spans="1:7" x14ac:dyDescent="0.2">
      <c r="G168" s="80"/>
    </row>
    <row r="169" spans="1:7" x14ac:dyDescent="0.2">
      <c r="G169" s="80"/>
    </row>
    <row r="170" spans="1:7" x14ac:dyDescent="0.2">
      <c r="G170" s="80"/>
    </row>
    <row r="171" spans="1:7" x14ac:dyDescent="0.2">
      <c r="G171" s="80"/>
    </row>
    <row r="172" spans="1:7" x14ac:dyDescent="0.2">
      <c r="G172" s="80"/>
    </row>
    <row r="173" spans="1:7" x14ac:dyDescent="0.2">
      <c r="G173" s="80"/>
    </row>
    <row r="174" spans="1:7" x14ac:dyDescent="0.2">
      <c r="G174" s="80"/>
    </row>
    <row r="175" spans="1:7" x14ac:dyDescent="0.2">
      <c r="G175" s="80"/>
    </row>
    <row r="176" spans="1:7" x14ac:dyDescent="0.2">
      <c r="G176" s="80"/>
    </row>
    <row r="177" spans="7:7" x14ac:dyDescent="0.2">
      <c r="G177" s="80"/>
    </row>
    <row r="178" spans="7:7" x14ac:dyDescent="0.2">
      <c r="G178" s="80"/>
    </row>
    <row r="179" spans="7:7" x14ac:dyDescent="0.2">
      <c r="G179" s="80"/>
    </row>
    <row r="180" spans="7:7" x14ac:dyDescent="0.2">
      <c r="G180" s="80"/>
    </row>
    <row r="181" spans="7:7" x14ac:dyDescent="0.2">
      <c r="G181" s="80"/>
    </row>
    <row r="182" spans="7:7" x14ac:dyDescent="0.2">
      <c r="G182" s="80"/>
    </row>
    <row r="183" spans="7:7" x14ac:dyDescent="0.2">
      <c r="G183" s="80"/>
    </row>
    <row r="184" spans="7:7" x14ac:dyDescent="0.2">
      <c r="G184" s="80"/>
    </row>
    <row r="185" spans="7:7" x14ac:dyDescent="0.2">
      <c r="G185" s="80"/>
    </row>
    <row r="186" spans="7:7" x14ac:dyDescent="0.2">
      <c r="G186" s="80"/>
    </row>
    <row r="187" spans="7:7" x14ac:dyDescent="0.2">
      <c r="G187" s="80"/>
    </row>
    <row r="188" spans="7:7" x14ac:dyDescent="0.2">
      <c r="G188" s="80"/>
    </row>
    <row r="189" spans="7:7" x14ac:dyDescent="0.2">
      <c r="G189" s="80"/>
    </row>
    <row r="190" spans="7:7" x14ac:dyDescent="0.2">
      <c r="G190" s="80"/>
    </row>
    <row r="191" spans="7:7" x14ac:dyDescent="0.2">
      <c r="G191" s="80"/>
    </row>
    <row r="192" spans="7:7" x14ac:dyDescent="0.2">
      <c r="G192" s="80"/>
    </row>
    <row r="193" spans="7:7" x14ac:dyDescent="0.2">
      <c r="G193" s="80"/>
    </row>
    <row r="194" spans="7:7" x14ac:dyDescent="0.2">
      <c r="G194" s="80"/>
    </row>
    <row r="195" spans="7:7" x14ac:dyDescent="0.2">
      <c r="G195" s="80"/>
    </row>
    <row r="196" spans="7:7" x14ac:dyDescent="0.2">
      <c r="G196" s="80"/>
    </row>
    <row r="197" spans="7:7" x14ac:dyDescent="0.2">
      <c r="G197" s="80"/>
    </row>
    <row r="198" spans="7:7" x14ac:dyDescent="0.2">
      <c r="G198" s="80"/>
    </row>
    <row r="199" spans="7:7" x14ac:dyDescent="0.2">
      <c r="G199" s="80"/>
    </row>
    <row r="200" spans="7:7" x14ac:dyDescent="0.2">
      <c r="G200" s="80"/>
    </row>
    <row r="201" spans="7:7" x14ac:dyDescent="0.2">
      <c r="G201" s="80"/>
    </row>
    <row r="202" spans="7:7" x14ac:dyDescent="0.2">
      <c r="G202" s="80"/>
    </row>
    <row r="203" spans="7:7" x14ac:dyDescent="0.2">
      <c r="G203" s="80"/>
    </row>
    <row r="204" spans="7:7" x14ac:dyDescent="0.2">
      <c r="G204" s="80"/>
    </row>
    <row r="205" spans="7:7" x14ac:dyDescent="0.2">
      <c r="G205" s="80"/>
    </row>
    <row r="206" spans="7:7" x14ac:dyDescent="0.2">
      <c r="G206" s="80"/>
    </row>
    <row r="207" spans="7:7" x14ac:dyDescent="0.2">
      <c r="G207" s="80"/>
    </row>
    <row r="208" spans="7:7" x14ac:dyDescent="0.2">
      <c r="G208" s="80"/>
    </row>
    <row r="209" spans="7:7" x14ac:dyDescent="0.2">
      <c r="G209" s="80"/>
    </row>
    <row r="210" spans="7:7" x14ac:dyDescent="0.2">
      <c r="G210" s="80"/>
    </row>
    <row r="211" spans="7:7" x14ac:dyDescent="0.2">
      <c r="G211" s="80"/>
    </row>
    <row r="212" spans="7:7" x14ac:dyDescent="0.2">
      <c r="G212" s="80"/>
    </row>
    <row r="213" spans="7:7" x14ac:dyDescent="0.2">
      <c r="G213" s="80"/>
    </row>
    <row r="214" spans="7:7" x14ac:dyDescent="0.2">
      <c r="G214" s="80"/>
    </row>
    <row r="215" spans="7:7" x14ac:dyDescent="0.2">
      <c r="G215" s="80"/>
    </row>
    <row r="216" spans="7:7" x14ac:dyDescent="0.2">
      <c r="G216" s="80"/>
    </row>
    <row r="217" spans="7:7" x14ac:dyDescent="0.2">
      <c r="G217" s="80"/>
    </row>
    <row r="218" spans="7:7" x14ac:dyDescent="0.2">
      <c r="G218" s="80"/>
    </row>
    <row r="219" spans="7:7" x14ac:dyDescent="0.2">
      <c r="G219" s="80"/>
    </row>
    <row r="220" spans="7:7" x14ac:dyDescent="0.2">
      <c r="G220" s="80"/>
    </row>
    <row r="221" spans="7:7" x14ac:dyDescent="0.2">
      <c r="G221" s="80"/>
    </row>
    <row r="222" spans="7:7" x14ac:dyDescent="0.2">
      <c r="G222" s="80"/>
    </row>
    <row r="223" spans="7:7" x14ac:dyDescent="0.2">
      <c r="G223" s="80"/>
    </row>
    <row r="224" spans="7:7" x14ac:dyDescent="0.2">
      <c r="G224" s="80"/>
    </row>
    <row r="225" spans="7:7" x14ac:dyDescent="0.2">
      <c r="G225" s="80"/>
    </row>
    <row r="226" spans="7:7" x14ac:dyDescent="0.2">
      <c r="G226" s="80"/>
    </row>
    <row r="227" spans="7:7" x14ac:dyDescent="0.2">
      <c r="G227" s="80"/>
    </row>
    <row r="228" spans="7:7" x14ac:dyDescent="0.2">
      <c r="G228" s="80"/>
    </row>
    <row r="229" spans="7:7" x14ac:dyDescent="0.2">
      <c r="G229" s="80"/>
    </row>
    <row r="230" spans="7:7" x14ac:dyDescent="0.2">
      <c r="G230" s="80"/>
    </row>
    <row r="231" spans="7:7" x14ac:dyDescent="0.2">
      <c r="G231" s="80"/>
    </row>
    <row r="232" spans="7:7" x14ac:dyDescent="0.2">
      <c r="G232" s="80"/>
    </row>
    <row r="233" spans="7:7" x14ac:dyDescent="0.2">
      <c r="G233" s="80"/>
    </row>
    <row r="234" spans="7:7" x14ac:dyDescent="0.2">
      <c r="G234" s="80"/>
    </row>
    <row r="235" spans="7:7" x14ac:dyDescent="0.2">
      <c r="G235" s="80"/>
    </row>
    <row r="236" spans="7:7" x14ac:dyDescent="0.2">
      <c r="G236" s="80"/>
    </row>
    <row r="237" spans="7:7" x14ac:dyDescent="0.2">
      <c r="G237" s="80"/>
    </row>
    <row r="238" spans="7:7" x14ac:dyDescent="0.2">
      <c r="G238" s="80"/>
    </row>
    <row r="239" spans="7:7" x14ac:dyDescent="0.2">
      <c r="G239" s="80"/>
    </row>
    <row r="240" spans="7:7" x14ac:dyDescent="0.2">
      <c r="G240" s="80"/>
    </row>
    <row r="241" spans="7:7" x14ac:dyDescent="0.2">
      <c r="G241" s="80"/>
    </row>
    <row r="242" spans="7:7" x14ac:dyDescent="0.2">
      <c r="G242" s="80"/>
    </row>
    <row r="243" spans="7:7" x14ac:dyDescent="0.2">
      <c r="G243" s="80"/>
    </row>
    <row r="244" spans="7:7" x14ac:dyDescent="0.2">
      <c r="G244" s="80"/>
    </row>
    <row r="245" spans="7:7" x14ac:dyDescent="0.2">
      <c r="G245" s="80"/>
    </row>
    <row r="246" spans="7:7" x14ac:dyDescent="0.2">
      <c r="G246" s="80"/>
    </row>
    <row r="247" spans="7:7" x14ac:dyDescent="0.2">
      <c r="G247" s="80"/>
    </row>
    <row r="248" spans="7:7" x14ac:dyDescent="0.2">
      <c r="G248" s="80"/>
    </row>
    <row r="249" spans="7:7" x14ac:dyDescent="0.2">
      <c r="G249" s="80"/>
    </row>
    <row r="250" spans="7:7" x14ac:dyDescent="0.2">
      <c r="G250" s="80"/>
    </row>
    <row r="251" spans="7:7" x14ac:dyDescent="0.2">
      <c r="G251" s="80"/>
    </row>
    <row r="252" spans="7:7" x14ac:dyDescent="0.2">
      <c r="G252" s="80"/>
    </row>
    <row r="253" spans="7:7" x14ac:dyDescent="0.2">
      <c r="G253" s="80"/>
    </row>
    <row r="254" spans="7:7" x14ac:dyDescent="0.2">
      <c r="G254" s="80"/>
    </row>
    <row r="255" spans="7:7" x14ac:dyDescent="0.2">
      <c r="G255" s="80"/>
    </row>
    <row r="256" spans="7:7" x14ac:dyDescent="0.2">
      <c r="G256" s="80"/>
    </row>
    <row r="257" spans="7:7" x14ac:dyDescent="0.2">
      <c r="G257" s="80"/>
    </row>
    <row r="258" spans="7:7" x14ac:dyDescent="0.2">
      <c r="G258" s="80"/>
    </row>
    <row r="259" spans="7:7" x14ac:dyDescent="0.2">
      <c r="G259" s="80"/>
    </row>
    <row r="260" spans="7:7" x14ac:dyDescent="0.2">
      <c r="G260" s="80"/>
    </row>
    <row r="261" spans="7:7" x14ac:dyDescent="0.2">
      <c r="G261" s="80"/>
    </row>
    <row r="262" spans="7:7" x14ac:dyDescent="0.2">
      <c r="G262" s="80"/>
    </row>
    <row r="263" spans="7:7" x14ac:dyDescent="0.2">
      <c r="G263" s="80"/>
    </row>
    <row r="264" spans="7:7" x14ac:dyDescent="0.2">
      <c r="G264" s="80"/>
    </row>
    <row r="265" spans="7:7" x14ac:dyDescent="0.2">
      <c r="G265" s="80"/>
    </row>
    <row r="266" spans="7:7" x14ac:dyDescent="0.2">
      <c r="G266" s="80"/>
    </row>
    <row r="267" spans="7:7" x14ac:dyDescent="0.2">
      <c r="G267" s="80"/>
    </row>
    <row r="268" spans="7:7" x14ac:dyDescent="0.2">
      <c r="G268" s="80"/>
    </row>
    <row r="269" spans="7:7" x14ac:dyDescent="0.2">
      <c r="G269" s="80"/>
    </row>
    <row r="270" spans="7:7" x14ac:dyDescent="0.2">
      <c r="G270" s="80"/>
    </row>
    <row r="271" spans="7:7" x14ac:dyDescent="0.2">
      <c r="G271" s="80"/>
    </row>
    <row r="272" spans="7:7" x14ac:dyDescent="0.2">
      <c r="G272" s="80"/>
    </row>
    <row r="273" spans="7:7" x14ac:dyDescent="0.2">
      <c r="G273" s="80"/>
    </row>
    <row r="274" spans="7:7" x14ac:dyDescent="0.2">
      <c r="G274" s="80"/>
    </row>
    <row r="275" spans="7:7" x14ac:dyDescent="0.2">
      <c r="G275" s="80"/>
    </row>
    <row r="276" spans="7:7" x14ac:dyDescent="0.2">
      <c r="G276" s="80"/>
    </row>
    <row r="277" spans="7:7" x14ac:dyDescent="0.2">
      <c r="G277" s="80"/>
    </row>
    <row r="278" spans="7:7" x14ac:dyDescent="0.2">
      <c r="G278" s="80"/>
    </row>
    <row r="279" spans="7:7" x14ac:dyDescent="0.2">
      <c r="G279" s="80"/>
    </row>
    <row r="280" spans="7:7" x14ac:dyDescent="0.2">
      <c r="G280" s="80"/>
    </row>
    <row r="281" spans="7:7" x14ac:dyDescent="0.2">
      <c r="G281" s="80"/>
    </row>
    <row r="282" spans="7:7" x14ac:dyDescent="0.2">
      <c r="G282" s="80"/>
    </row>
    <row r="283" spans="7:7" x14ac:dyDescent="0.2">
      <c r="G283" s="80"/>
    </row>
    <row r="284" spans="7:7" x14ac:dyDescent="0.2">
      <c r="G284" s="80"/>
    </row>
    <row r="285" spans="7:7" x14ac:dyDescent="0.2">
      <c r="G285" s="80"/>
    </row>
    <row r="286" spans="7:7" x14ac:dyDescent="0.2">
      <c r="G286" s="80"/>
    </row>
    <row r="287" spans="7:7" x14ac:dyDescent="0.2">
      <c r="G287" s="80"/>
    </row>
    <row r="288" spans="7:7" x14ac:dyDescent="0.2">
      <c r="G288" s="80"/>
    </row>
    <row r="289" spans="7:7" x14ac:dyDescent="0.2">
      <c r="G289" s="80"/>
    </row>
    <row r="290" spans="7:7" x14ac:dyDescent="0.2">
      <c r="G290" s="80"/>
    </row>
    <row r="291" spans="7:7" x14ac:dyDescent="0.2">
      <c r="G291" s="80"/>
    </row>
    <row r="292" spans="7:7" x14ac:dyDescent="0.2">
      <c r="G292" s="80"/>
    </row>
    <row r="293" spans="7:7" x14ac:dyDescent="0.2">
      <c r="G293" s="80"/>
    </row>
    <row r="294" spans="7:7" x14ac:dyDescent="0.2">
      <c r="G294" s="80"/>
    </row>
    <row r="295" spans="7:7" x14ac:dyDescent="0.2">
      <c r="G295" s="80"/>
    </row>
    <row r="296" spans="7:7" x14ac:dyDescent="0.2">
      <c r="G296" s="80"/>
    </row>
    <row r="297" spans="7:7" x14ac:dyDescent="0.2">
      <c r="G297" s="80"/>
    </row>
    <row r="298" spans="7:7" x14ac:dyDescent="0.2">
      <c r="G298" s="80"/>
    </row>
    <row r="299" spans="7:7" x14ac:dyDescent="0.2">
      <c r="G299" s="80"/>
    </row>
    <row r="300" spans="7:7" x14ac:dyDescent="0.2">
      <c r="G300" s="80"/>
    </row>
    <row r="301" spans="7:7" x14ac:dyDescent="0.2">
      <c r="G301" s="80"/>
    </row>
    <row r="302" spans="7:7" x14ac:dyDescent="0.2">
      <c r="G302" s="80"/>
    </row>
    <row r="303" spans="7:7" x14ac:dyDescent="0.2">
      <c r="G303" s="80"/>
    </row>
    <row r="304" spans="7:7" x14ac:dyDescent="0.2">
      <c r="G304" s="80"/>
    </row>
    <row r="305" spans="7:7" x14ac:dyDescent="0.2">
      <c r="G305" s="80"/>
    </row>
    <row r="306" spans="7:7" x14ac:dyDescent="0.2">
      <c r="G306" s="80"/>
    </row>
    <row r="307" spans="7:7" x14ac:dyDescent="0.2">
      <c r="G307" s="80"/>
    </row>
    <row r="308" spans="7:7" x14ac:dyDescent="0.2">
      <c r="G308" s="80"/>
    </row>
    <row r="309" spans="7:7" x14ac:dyDescent="0.2">
      <c r="G309" s="80"/>
    </row>
    <row r="310" spans="7:7" x14ac:dyDescent="0.2">
      <c r="G310" s="80"/>
    </row>
    <row r="311" spans="7:7" x14ac:dyDescent="0.2">
      <c r="G311" s="80"/>
    </row>
    <row r="312" spans="7:7" x14ac:dyDescent="0.2">
      <c r="G312" s="80"/>
    </row>
    <row r="313" spans="7:7" x14ac:dyDescent="0.2">
      <c r="G313" s="80"/>
    </row>
    <row r="314" spans="7:7" x14ac:dyDescent="0.2">
      <c r="G314" s="80"/>
    </row>
    <row r="315" spans="7:7" x14ac:dyDescent="0.2">
      <c r="G315" s="80"/>
    </row>
    <row r="316" spans="7:7" x14ac:dyDescent="0.2">
      <c r="G316" s="80"/>
    </row>
    <row r="317" spans="7:7" x14ac:dyDescent="0.2">
      <c r="G317" s="80"/>
    </row>
    <row r="318" spans="7:7" x14ac:dyDescent="0.2">
      <c r="G318" s="80"/>
    </row>
    <row r="319" spans="7:7" x14ac:dyDescent="0.2">
      <c r="G319" s="80"/>
    </row>
    <row r="320" spans="7:7" x14ac:dyDescent="0.2">
      <c r="G320" s="80"/>
    </row>
    <row r="321" spans="7:7" x14ac:dyDescent="0.2">
      <c r="G321" s="80"/>
    </row>
    <row r="322" spans="7:7" x14ac:dyDescent="0.2">
      <c r="G322" s="80"/>
    </row>
  </sheetData>
  <sheetProtection sheet="1" objects="1" scenarios="1"/>
  <mergeCells count="6">
    <mergeCell ref="A163:C163"/>
    <mergeCell ref="A2:D2"/>
    <mergeCell ref="A162:C162"/>
    <mergeCell ref="D163:F163"/>
    <mergeCell ref="A1:G1"/>
    <mergeCell ref="E2:G2"/>
  </mergeCells>
  <pageMargins left="0.7" right="0.7" top="0.75" bottom="0.75" header="0.3" footer="0.3"/>
  <pageSetup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90"/>
  <sheetViews>
    <sheetView view="pageBreakPreview" topLeftCell="A427" zoomScaleNormal="100" zoomScaleSheetLayoutView="100" workbookViewId="0">
      <selection activeCell="E449" sqref="E449"/>
    </sheetView>
  </sheetViews>
  <sheetFormatPr defaultColWidth="8.85546875" defaultRowHeight="12" x14ac:dyDescent="0.2"/>
  <cols>
    <col min="1" max="1" width="5.42578125" style="20" customWidth="1"/>
    <col min="2" max="2" width="41.7109375" style="5" customWidth="1"/>
    <col min="3" max="3" width="13.7109375" style="5" customWidth="1"/>
    <col min="4" max="4" width="11.140625" style="5" customWidth="1"/>
    <col min="5" max="5" width="15.42578125" style="5" customWidth="1"/>
    <col min="6" max="6" width="13" style="5" customWidth="1"/>
    <col min="7" max="7" width="15.5703125" style="21" customWidth="1"/>
    <col min="8" max="16384" width="8.85546875" style="5"/>
  </cols>
  <sheetData>
    <row r="1" spans="1:7" ht="40.5" customHeight="1" x14ac:dyDescent="0.2">
      <c r="A1" s="128" t="s">
        <v>576</v>
      </c>
      <c r="B1" s="129"/>
      <c r="C1" s="129"/>
      <c r="D1" s="129"/>
      <c r="E1" s="129"/>
      <c r="F1" s="129"/>
      <c r="G1" s="129"/>
    </row>
    <row r="2" spans="1:7" ht="44.25" customHeight="1" x14ac:dyDescent="0.2">
      <c r="A2" s="123" t="s">
        <v>2150</v>
      </c>
      <c r="B2" s="123"/>
      <c r="C2" s="123"/>
      <c r="D2" s="123"/>
      <c r="E2" s="127" t="s">
        <v>1948</v>
      </c>
      <c r="F2" s="127"/>
      <c r="G2" s="127"/>
    </row>
    <row r="3" spans="1:7" ht="76.5" customHeight="1" x14ac:dyDescent="0.2">
      <c r="A3" s="2" t="s">
        <v>1</v>
      </c>
      <c r="B3" s="2" t="s">
        <v>942</v>
      </c>
      <c r="C3" s="2" t="s">
        <v>15</v>
      </c>
      <c r="D3" s="2" t="s">
        <v>1942</v>
      </c>
      <c r="E3" s="3" t="s">
        <v>2142</v>
      </c>
      <c r="F3" s="10" t="s">
        <v>1944</v>
      </c>
      <c r="G3" s="3" t="s">
        <v>2143</v>
      </c>
    </row>
    <row r="4" spans="1:7" x14ac:dyDescent="0.2">
      <c r="A4" s="12">
        <v>1</v>
      </c>
      <c r="B4" s="13" t="s">
        <v>16</v>
      </c>
      <c r="C4" s="14" t="s">
        <v>17</v>
      </c>
      <c r="D4" s="15">
        <v>183.7</v>
      </c>
      <c r="E4" s="92"/>
      <c r="F4" s="16">
        <v>24.2</v>
      </c>
      <c r="G4" s="92"/>
    </row>
    <row r="5" spans="1:7" x14ac:dyDescent="0.2">
      <c r="A5" s="14">
        <v>2</v>
      </c>
      <c r="B5" s="17" t="s">
        <v>18</v>
      </c>
      <c r="C5" s="14" t="s">
        <v>17</v>
      </c>
      <c r="D5" s="15">
        <v>204.60000000000002</v>
      </c>
      <c r="E5" s="92"/>
      <c r="F5" s="16">
        <v>61.600000000000009</v>
      </c>
      <c r="G5" s="92"/>
    </row>
    <row r="6" spans="1:7" x14ac:dyDescent="0.2">
      <c r="A6" s="14">
        <v>3</v>
      </c>
      <c r="B6" s="17" t="s">
        <v>19</v>
      </c>
      <c r="C6" s="14" t="s">
        <v>17</v>
      </c>
      <c r="D6" s="15">
        <v>81.400000000000006</v>
      </c>
      <c r="E6" s="92"/>
      <c r="F6" s="16">
        <v>61.600000000000009</v>
      </c>
      <c r="G6" s="92"/>
    </row>
    <row r="7" spans="1:7" x14ac:dyDescent="0.2">
      <c r="A7" s="14">
        <v>4</v>
      </c>
      <c r="B7" s="17" t="s">
        <v>20</v>
      </c>
      <c r="C7" s="14" t="s">
        <v>17</v>
      </c>
      <c r="D7" s="15">
        <v>16.5</v>
      </c>
      <c r="E7" s="92"/>
      <c r="F7" s="16">
        <v>61.600000000000009</v>
      </c>
      <c r="G7" s="92"/>
    </row>
    <row r="8" spans="1:7" x14ac:dyDescent="0.2">
      <c r="A8" s="14">
        <v>5</v>
      </c>
      <c r="B8" s="17" t="s">
        <v>21</v>
      </c>
      <c r="C8" s="14" t="s">
        <v>17</v>
      </c>
      <c r="D8" s="15">
        <v>40.700000000000003</v>
      </c>
      <c r="E8" s="92"/>
      <c r="F8" s="16">
        <v>61.600000000000009</v>
      </c>
      <c r="G8" s="92"/>
    </row>
    <row r="9" spans="1:7" x14ac:dyDescent="0.2">
      <c r="A9" s="14">
        <v>6</v>
      </c>
      <c r="B9" s="17" t="s">
        <v>22</v>
      </c>
      <c r="C9" s="14" t="s">
        <v>17</v>
      </c>
      <c r="D9" s="15">
        <v>66</v>
      </c>
      <c r="E9" s="92"/>
      <c r="F9" s="16">
        <v>24.2</v>
      </c>
      <c r="G9" s="92"/>
    </row>
    <row r="10" spans="1:7" x14ac:dyDescent="0.2">
      <c r="A10" s="14">
        <v>7</v>
      </c>
      <c r="B10" s="17" t="s">
        <v>23</v>
      </c>
      <c r="C10" s="14" t="s">
        <v>17</v>
      </c>
      <c r="D10" s="15">
        <v>266.2</v>
      </c>
      <c r="E10" s="92"/>
      <c r="F10" s="16">
        <v>81.400000000000006</v>
      </c>
      <c r="G10" s="92"/>
    </row>
    <row r="11" spans="1:7" x14ac:dyDescent="0.2">
      <c r="A11" s="14">
        <v>8</v>
      </c>
      <c r="B11" s="17" t="s">
        <v>24</v>
      </c>
      <c r="C11" s="14" t="s">
        <v>17</v>
      </c>
      <c r="D11" s="15">
        <v>256.3</v>
      </c>
      <c r="E11" s="92"/>
      <c r="F11" s="16">
        <v>40.700000000000003</v>
      </c>
      <c r="G11" s="92"/>
    </row>
    <row r="12" spans="1:7" x14ac:dyDescent="0.2">
      <c r="A12" s="14">
        <v>9</v>
      </c>
      <c r="B12" s="17" t="s">
        <v>25</v>
      </c>
      <c r="C12" s="14" t="s">
        <v>17</v>
      </c>
      <c r="D12" s="15">
        <v>204.60000000000002</v>
      </c>
      <c r="E12" s="92"/>
      <c r="F12" s="16">
        <v>40.700000000000003</v>
      </c>
      <c r="G12" s="92"/>
    </row>
    <row r="13" spans="1:7" x14ac:dyDescent="0.2">
      <c r="A13" s="14">
        <v>10</v>
      </c>
      <c r="B13" s="17" t="s">
        <v>26</v>
      </c>
      <c r="C13" s="14" t="s">
        <v>17</v>
      </c>
      <c r="D13" s="15">
        <v>204.60000000000002</v>
      </c>
      <c r="E13" s="92"/>
      <c r="F13" s="16">
        <v>40.700000000000003</v>
      </c>
      <c r="G13" s="92"/>
    </row>
    <row r="14" spans="1:7" x14ac:dyDescent="0.2">
      <c r="A14" s="14">
        <v>11</v>
      </c>
      <c r="B14" s="17" t="s">
        <v>27</v>
      </c>
      <c r="C14" s="14" t="s">
        <v>17</v>
      </c>
      <c r="D14" s="15">
        <v>30.800000000000004</v>
      </c>
      <c r="E14" s="92"/>
      <c r="F14" s="16">
        <v>40.700000000000003</v>
      </c>
      <c r="G14" s="92"/>
    </row>
    <row r="15" spans="1:7" x14ac:dyDescent="0.2">
      <c r="A15" s="14">
        <v>12</v>
      </c>
      <c r="B15" s="17" t="s">
        <v>28</v>
      </c>
      <c r="C15" s="14" t="s">
        <v>17</v>
      </c>
      <c r="D15" s="15">
        <v>5.5</v>
      </c>
      <c r="E15" s="92"/>
      <c r="F15" s="16">
        <v>15.400000000000002</v>
      </c>
      <c r="G15" s="92"/>
    </row>
    <row r="16" spans="1:7" x14ac:dyDescent="0.2">
      <c r="A16" s="14">
        <v>13</v>
      </c>
      <c r="B16" s="17" t="s">
        <v>29</v>
      </c>
      <c r="C16" s="14" t="s">
        <v>17</v>
      </c>
      <c r="D16" s="15">
        <v>210.1</v>
      </c>
      <c r="E16" s="92"/>
      <c r="F16" s="16">
        <v>36.300000000000004</v>
      </c>
      <c r="G16" s="92"/>
    </row>
    <row r="17" spans="1:7" x14ac:dyDescent="0.2">
      <c r="A17" s="14">
        <v>14</v>
      </c>
      <c r="B17" s="17" t="s">
        <v>30</v>
      </c>
      <c r="C17" s="14" t="s">
        <v>17</v>
      </c>
      <c r="D17" s="15">
        <v>199.1</v>
      </c>
      <c r="E17" s="92"/>
      <c r="F17" s="16">
        <v>36.300000000000004</v>
      </c>
      <c r="G17" s="92"/>
    </row>
    <row r="18" spans="1:7" x14ac:dyDescent="0.2">
      <c r="A18" s="14">
        <v>15</v>
      </c>
      <c r="B18" s="17" t="s">
        <v>31</v>
      </c>
      <c r="C18" s="14" t="s">
        <v>17</v>
      </c>
      <c r="D18" s="15">
        <v>183.7</v>
      </c>
      <c r="E18" s="92"/>
      <c r="F18" s="16">
        <v>40.700000000000003</v>
      </c>
      <c r="G18" s="92"/>
    </row>
    <row r="19" spans="1:7" x14ac:dyDescent="0.2">
      <c r="A19" s="14">
        <v>16</v>
      </c>
      <c r="B19" s="17" t="s">
        <v>32</v>
      </c>
      <c r="C19" s="14" t="s">
        <v>33</v>
      </c>
      <c r="D19" s="15">
        <v>613.79999999999995</v>
      </c>
      <c r="E19" s="92"/>
      <c r="F19" s="16">
        <v>56.1</v>
      </c>
      <c r="G19" s="92"/>
    </row>
    <row r="20" spans="1:7" x14ac:dyDescent="0.2">
      <c r="A20" s="14">
        <v>17</v>
      </c>
      <c r="B20" s="17" t="s">
        <v>34</v>
      </c>
      <c r="C20" s="14" t="s">
        <v>33</v>
      </c>
      <c r="D20" s="15">
        <v>613.79999999999995</v>
      </c>
      <c r="E20" s="92"/>
      <c r="F20" s="16">
        <v>56.1</v>
      </c>
      <c r="G20" s="92"/>
    </row>
    <row r="21" spans="1:7" x14ac:dyDescent="0.2">
      <c r="A21" s="14">
        <v>18</v>
      </c>
      <c r="B21" s="17" t="s">
        <v>35</v>
      </c>
      <c r="C21" s="14" t="s">
        <v>17</v>
      </c>
      <c r="D21" s="15">
        <v>163.9</v>
      </c>
      <c r="E21" s="92"/>
      <c r="F21" s="16">
        <v>51.699999999999996</v>
      </c>
      <c r="G21" s="92"/>
    </row>
    <row r="22" spans="1:7" x14ac:dyDescent="0.2">
      <c r="A22" s="14">
        <v>19</v>
      </c>
      <c r="B22" s="17" t="s">
        <v>36</v>
      </c>
      <c r="C22" s="14" t="s">
        <v>17</v>
      </c>
      <c r="D22" s="15">
        <v>634.69999999999993</v>
      </c>
      <c r="E22" s="92"/>
      <c r="F22" s="16">
        <v>51.699999999999996</v>
      </c>
      <c r="G22" s="92"/>
    </row>
    <row r="23" spans="1:7" x14ac:dyDescent="0.2">
      <c r="A23" s="14">
        <v>20</v>
      </c>
      <c r="B23" s="17" t="s">
        <v>37</v>
      </c>
      <c r="C23" s="14" t="s">
        <v>17</v>
      </c>
      <c r="D23" s="15">
        <v>86.9</v>
      </c>
      <c r="E23" s="92"/>
      <c r="F23" s="16">
        <v>77</v>
      </c>
      <c r="G23" s="92"/>
    </row>
    <row r="24" spans="1:7" x14ac:dyDescent="0.2">
      <c r="A24" s="14">
        <v>21</v>
      </c>
      <c r="B24" s="17" t="s">
        <v>38</v>
      </c>
      <c r="C24" s="14" t="s">
        <v>17</v>
      </c>
      <c r="D24" s="15">
        <v>818.40000000000009</v>
      </c>
      <c r="E24" s="92"/>
      <c r="F24" s="16">
        <v>81.400000000000006</v>
      </c>
      <c r="G24" s="92"/>
    </row>
    <row r="25" spans="1:7" x14ac:dyDescent="0.2">
      <c r="A25" s="14">
        <v>22</v>
      </c>
      <c r="B25" s="17" t="s">
        <v>39</v>
      </c>
      <c r="C25" s="14" t="s">
        <v>17</v>
      </c>
      <c r="D25" s="15">
        <v>2250.6</v>
      </c>
      <c r="E25" s="92"/>
      <c r="F25" s="16">
        <v>204.60000000000002</v>
      </c>
      <c r="G25" s="92"/>
    </row>
    <row r="26" spans="1:7" x14ac:dyDescent="0.2">
      <c r="A26" s="14">
        <v>23</v>
      </c>
      <c r="B26" s="17" t="s">
        <v>40</v>
      </c>
      <c r="C26" s="14" t="s">
        <v>17</v>
      </c>
      <c r="D26" s="15">
        <v>297</v>
      </c>
      <c r="E26" s="92"/>
      <c r="F26" s="16">
        <v>81.400000000000006</v>
      </c>
      <c r="G26" s="92"/>
    </row>
    <row r="27" spans="1:7" x14ac:dyDescent="0.2">
      <c r="A27" s="14">
        <v>24</v>
      </c>
      <c r="B27" s="17" t="s">
        <v>41</v>
      </c>
      <c r="C27" s="14" t="s">
        <v>17</v>
      </c>
      <c r="D27" s="15">
        <v>245.3</v>
      </c>
      <c r="E27" s="92"/>
      <c r="F27" s="16">
        <v>81.400000000000006</v>
      </c>
      <c r="G27" s="92"/>
    </row>
    <row r="28" spans="1:7" x14ac:dyDescent="0.2">
      <c r="A28" s="14">
        <v>25</v>
      </c>
      <c r="B28" s="17" t="s">
        <v>42</v>
      </c>
      <c r="C28" s="14" t="s">
        <v>17</v>
      </c>
      <c r="D28" s="15">
        <v>1790.8000000000002</v>
      </c>
      <c r="E28" s="92"/>
      <c r="F28" s="16">
        <v>71.5</v>
      </c>
      <c r="G28" s="92"/>
    </row>
    <row r="29" spans="1:7" x14ac:dyDescent="0.2">
      <c r="A29" s="14">
        <v>26</v>
      </c>
      <c r="B29" s="17" t="s">
        <v>43</v>
      </c>
      <c r="C29" s="14" t="s">
        <v>17</v>
      </c>
      <c r="D29" s="15">
        <v>327.8</v>
      </c>
      <c r="E29" s="92"/>
      <c r="F29" s="16">
        <v>25.3</v>
      </c>
      <c r="G29" s="92"/>
    </row>
    <row r="30" spans="1:7" x14ac:dyDescent="0.2">
      <c r="A30" s="14">
        <v>27</v>
      </c>
      <c r="B30" s="17" t="s">
        <v>44</v>
      </c>
      <c r="C30" s="14" t="s">
        <v>17</v>
      </c>
      <c r="D30" s="15">
        <v>40.700000000000003</v>
      </c>
      <c r="E30" s="92"/>
      <c r="F30" s="16">
        <v>9.9</v>
      </c>
      <c r="G30" s="92"/>
    </row>
    <row r="31" spans="1:7" x14ac:dyDescent="0.2">
      <c r="A31" s="14">
        <v>28</v>
      </c>
      <c r="B31" s="17" t="s">
        <v>45</v>
      </c>
      <c r="C31" s="14" t="s">
        <v>17</v>
      </c>
      <c r="D31" s="15">
        <v>18.700000000000003</v>
      </c>
      <c r="E31" s="92"/>
      <c r="F31" s="16">
        <v>9.9</v>
      </c>
      <c r="G31" s="92"/>
    </row>
    <row r="32" spans="1:7" x14ac:dyDescent="0.2">
      <c r="A32" s="14">
        <v>29</v>
      </c>
      <c r="B32" s="17" t="s">
        <v>46</v>
      </c>
      <c r="C32" s="14" t="s">
        <v>17</v>
      </c>
      <c r="D32" s="15">
        <v>81.400000000000006</v>
      </c>
      <c r="E32" s="92"/>
      <c r="F32" s="16">
        <v>30.800000000000004</v>
      </c>
      <c r="G32" s="92"/>
    </row>
    <row r="33" spans="1:7" x14ac:dyDescent="0.2">
      <c r="A33" s="14">
        <v>30</v>
      </c>
      <c r="B33" s="17" t="s">
        <v>47</v>
      </c>
      <c r="C33" s="14" t="s">
        <v>17</v>
      </c>
      <c r="D33" s="15">
        <v>1125.3</v>
      </c>
      <c r="E33" s="92"/>
      <c r="F33" s="16">
        <v>92.399999999999991</v>
      </c>
      <c r="G33" s="92"/>
    </row>
    <row r="34" spans="1:7" x14ac:dyDescent="0.2">
      <c r="A34" s="14">
        <v>31</v>
      </c>
      <c r="B34" s="17" t="s">
        <v>48</v>
      </c>
      <c r="C34" s="14" t="s">
        <v>17</v>
      </c>
      <c r="D34" s="15">
        <v>1125.3</v>
      </c>
      <c r="E34" s="92"/>
      <c r="F34" s="16">
        <v>92.399999999999991</v>
      </c>
      <c r="G34" s="92"/>
    </row>
    <row r="35" spans="1:7" x14ac:dyDescent="0.2">
      <c r="A35" s="14">
        <v>32</v>
      </c>
      <c r="B35" s="17" t="s">
        <v>49</v>
      </c>
      <c r="C35" s="14" t="s">
        <v>33</v>
      </c>
      <c r="D35" s="15">
        <v>1841.3999999999999</v>
      </c>
      <c r="E35" s="92"/>
      <c r="F35" s="16">
        <v>92.399999999999991</v>
      </c>
      <c r="G35" s="92"/>
    </row>
    <row r="36" spans="1:7" x14ac:dyDescent="0.2">
      <c r="A36" s="14">
        <v>33</v>
      </c>
      <c r="B36" s="17" t="s">
        <v>50</v>
      </c>
      <c r="C36" s="14" t="s">
        <v>33</v>
      </c>
      <c r="D36" s="15">
        <v>1841.3999999999999</v>
      </c>
      <c r="E36" s="92"/>
      <c r="F36" s="16">
        <v>92.399999999999991</v>
      </c>
      <c r="G36" s="92"/>
    </row>
    <row r="37" spans="1:7" x14ac:dyDescent="0.2">
      <c r="A37" s="14">
        <v>34</v>
      </c>
      <c r="B37" s="17" t="s">
        <v>51</v>
      </c>
      <c r="C37" s="14" t="s">
        <v>17</v>
      </c>
      <c r="D37" s="15">
        <v>767.80000000000007</v>
      </c>
      <c r="E37" s="92"/>
      <c r="F37" s="16">
        <v>92.399999999999991</v>
      </c>
      <c r="G37" s="92"/>
    </row>
    <row r="38" spans="1:7" x14ac:dyDescent="0.2">
      <c r="A38" s="14">
        <v>35</v>
      </c>
      <c r="B38" s="17" t="s">
        <v>52</v>
      </c>
      <c r="C38" s="14" t="s">
        <v>17</v>
      </c>
      <c r="D38" s="15">
        <v>767.80000000000007</v>
      </c>
      <c r="E38" s="92"/>
      <c r="F38" s="16">
        <v>92.399999999999991</v>
      </c>
      <c r="G38" s="92"/>
    </row>
    <row r="39" spans="1:7" x14ac:dyDescent="0.2">
      <c r="A39" s="14">
        <v>36</v>
      </c>
      <c r="B39" s="17" t="s">
        <v>53</v>
      </c>
      <c r="C39" s="14" t="s">
        <v>17</v>
      </c>
      <c r="D39" s="15">
        <v>42.9</v>
      </c>
      <c r="E39" s="92"/>
      <c r="F39" s="16">
        <v>15.400000000000002</v>
      </c>
      <c r="G39" s="92"/>
    </row>
    <row r="40" spans="1:7" x14ac:dyDescent="0.2">
      <c r="A40" s="14">
        <v>37</v>
      </c>
      <c r="B40" s="17" t="s">
        <v>54</v>
      </c>
      <c r="C40" s="14" t="s">
        <v>17</v>
      </c>
      <c r="D40" s="15">
        <v>81.400000000000006</v>
      </c>
      <c r="E40" s="92"/>
      <c r="F40" s="16">
        <v>20.9</v>
      </c>
      <c r="G40" s="92"/>
    </row>
    <row r="41" spans="1:7" x14ac:dyDescent="0.2">
      <c r="A41" s="14">
        <v>38</v>
      </c>
      <c r="B41" s="17" t="s">
        <v>55</v>
      </c>
      <c r="C41" s="14" t="s">
        <v>17</v>
      </c>
      <c r="D41" s="15">
        <v>39.6</v>
      </c>
      <c r="E41" s="92"/>
      <c r="F41" s="16">
        <v>61.600000000000009</v>
      </c>
      <c r="G41" s="92"/>
    </row>
    <row r="42" spans="1:7" x14ac:dyDescent="0.2">
      <c r="A42" s="14">
        <v>39</v>
      </c>
      <c r="B42" s="17" t="s">
        <v>56</v>
      </c>
      <c r="C42" s="14" t="s">
        <v>17</v>
      </c>
      <c r="D42" s="15">
        <v>102.30000000000001</v>
      </c>
      <c r="E42" s="92"/>
      <c r="F42" s="16">
        <v>102.30000000000001</v>
      </c>
      <c r="G42" s="92"/>
    </row>
    <row r="43" spans="1:7" x14ac:dyDescent="0.2">
      <c r="A43" s="14">
        <v>40</v>
      </c>
      <c r="B43" s="17" t="s">
        <v>57</v>
      </c>
      <c r="C43" s="14" t="s">
        <v>17</v>
      </c>
      <c r="D43" s="15">
        <v>199.1</v>
      </c>
      <c r="E43" s="92"/>
      <c r="F43" s="16">
        <v>143</v>
      </c>
      <c r="G43" s="92"/>
    </row>
    <row r="44" spans="1:7" x14ac:dyDescent="0.2">
      <c r="A44" s="14">
        <v>41</v>
      </c>
      <c r="B44" s="17" t="s">
        <v>58</v>
      </c>
      <c r="C44" s="14" t="s">
        <v>17</v>
      </c>
      <c r="D44" s="15">
        <v>490.6</v>
      </c>
      <c r="E44" s="92"/>
      <c r="F44" s="16">
        <v>81.400000000000006</v>
      </c>
      <c r="G44" s="92"/>
    </row>
    <row r="45" spans="1:7" x14ac:dyDescent="0.2">
      <c r="A45" s="14">
        <v>42</v>
      </c>
      <c r="B45" s="17" t="s">
        <v>59</v>
      </c>
      <c r="C45" s="14" t="s">
        <v>17</v>
      </c>
      <c r="D45" s="15">
        <v>167.2</v>
      </c>
      <c r="E45" s="92"/>
      <c r="F45" s="16">
        <v>36.300000000000004</v>
      </c>
      <c r="G45" s="92"/>
    </row>
    <row r="46" spans="1:7" x14ac:dyDescent="0.2">
      <c r="A46" s="14">
        <v>43</v>
      </c>
      <c r="B46" s="17" t="s">
        <v>60</v>
      </c>
      <c r="C46" s="14" t="s">
        <v>61</v>
      </c>
      <c r="D46" s="15">
        <v>0</v>
      </c>
      <c r="E46" s="92"/>
      <c r="F46" s="16">
        <v>30.800000000000004</v>
      </c>
      <c r="G46" s="92"/>
    </row>
    <row r="47" spans="1:7" x14ac:dyDescent="0.2">
      <c r="A47" s="14">
        <v>44</v>
      </c>
      <c r="B47" s="17" t="s">
        <v>62</v>
      </c>
      <c r="C47" s="14" t="s">
        <v>17</v>
      </c>
      <c r="D47" s="15">
        <v>358.59999999999997</v>
      </c>
      <c r="E47" s="92"/>
      <c r="F47" s="16">
        <v>102.30000000000001</v>
      </c>
      <c r="G47" s="92"/>
    </row>
    <row r="48" spans="1:7" x14ac:dyDescent="0.2">
      <c r="A48" s="14">
        <v>45</v>
      </c>
      <c r="B48" s="17" t="s">
        <v>63</v>
      </c>
      <c r="C48" s="14" t="s">
        <v>17</v>
      </c>
      <c r="D48" s="15">
        <v>173.8</v>
      </c>
      <c r="E48" s="92"/>
      <c r="F48" s="16">
        <v>36.300000000000004</v>
      </c>
      <c r="G48" s="92"/>
    </row>
    <row r="49" spans="1:7" x14ac:dyDescent="0.2">
      <c r="A49" s="14">
        <v>46</v>
      </c>
      <c r="B49" s="17" t="s">
        <v>64</v>
      </c>
      <c r="C49" s="14" t="s">
        <v>17</v>
      </c>
      <c r="D49" s="15">
        <v>163.9</v>
      </c>
      <c r="E49" s="92"/>
      <c r="F49" s="16">
        <v>40.700000000000003</v>
      </c>
      <c r="G49" s="92"/>
    </row>
    <row r="50" spans="1:7" x14ac:dyDescent="0.2">
      <c r="A50" s="14">
        <v>47</v>
      </c>
      <c r="B50" s="17" t="s">
        <v>65</v>
      </c>
      <c r="C50" s="14" t="s">
        <v>17</v>
      </c>
      <c r="D50" s="15">
        <v>96.8</v>
      </c>
      <c r="E50" s="92"/>
      <c r="F50" s="16">
        <v>66</v>
      </c>
      <c r="G50" s="92"/>
    </row>
    <row r="51" spans="1:7" x14ac:dyDescent="0.2">
      <c r="A51" s="14">
        <v>48</v>
      </c>
      <c r="B51" s="17" t="s">
        <v>66</v>
      </c>
      <c r="C51" s="14" t="s">
        <v>17</v>
      </c>
      <c r="D51" s="15">
        <v>5.5</v>
      </c>
      <c r="E51" s="92"/>
      <c r="F51" s="16">
        <v>15.400000000000002</v>
      </c>
      <c r="G51" s="92"/>
    </row>
    <row r="52" spans="1:7" x14ac:dyDescent="0.2">
      <c r="A52" s="14">
        <v>49</v>
      </c>
      <c r="B52" s="17" t="s">
        <v>67</v>
      </c>
      <c r="C52" s="14" t="s">
        <v>17</v>
      </c>
      <c r="D52" s="15">
        <v>36.300000000000004</v>
      </c>
      <c r="E52" s="92"/>
      <c r="F52" s="16">
        <v>256.3</v>
      </c>
      <c r="G52" s="92"/>
    </row>
    <row r="53" spans="1:7" x14ac:dyDescent="0.2">
      <c r="A53" s="14">
        <v>50</v>
      </c>
      <c r="B53" s="17" t="s">
        <v>68</v>
      </c>
      <c r="C53" s="14" t="s">
        <v>17</v>
      </c>
      <c r="D53" s="15">
        <v>77</v>
      </c>
      <c r="E53" s="92"/>
      <c r="F53" s="16">
        <v>286</v>
      </c>
      <c r="G53" s="92"/>
    </row>
    <row r="54" spans="1:7" x14ac:dyDescent="0.2">
      <c r="A54" s="14">
        <v>51</v>
      </c>
      <c r="B54" s="17" t="s">
        <v>69</v>
      </c>
      <c r="C54" s="14" t="s">
        <v>17</v>
      </c>
      <c r="D54" s="15">
        <v>123.20000000000002</v>
      </c>
      <c r="E54" s="92"/>
      <c r="F54" s="16">
        <v>204.60000000000002</v>
      </c>
      <c r="G54" s="92"/>
    </row>
    <row r="55" spans="1:7" x14ac:dyDescent="0.2">
      <c r="A55" s="14">
        <v>52</v>
      </c>
      <c r="B55" s="17" t="s">
        <v>70</v>
      </c>
      <c r="C55" s="14" t="s">
        <v>17</v>
      </c>
      <c r="D55" s="15">
        <v>189.2</v>
      </c>
      <c r="E55" s="92"/>
      <c r="F55" s="16">
        <v>306.89999999999998</v>
      </c>
      <c r="G55" s="92"/>
    </row>
    <row r="56" spans="1:7" x14ac:dyDescent="0.2">
      <c r="A56" s="14">
        <v>53</v>
      </c>
      <c r="B56" s="17" t="s">
        <v>71</v>
      </c>
      <c r="C56" s="14" t="s">
        <v>17</v>
      </c>
      <c r="D56" s="15">
        <v>64.899999999999991</v>
      </c>
      <c r="E56" s="92"/>
      <c r="F56" s="16">
        <v>306.89999999999998</v>
      </c>
      <c r="G56" s="92"/>
    </row>
    <row r="57" spans="1:7" x14ac:dyDescent="0.2">
      <c r="A57" s="14">
        <v>54</v>
      </c>
      <c r="B57" s="17" t="s">
        <v>72</v>
      </c>
      <c r="C57" s="14" t="s">
        <v>17</v>
      </c>
      <c r="D57" s="15">
        <v>46.199999999999996</v>
      </c>
      <c r="E57" s="92"/>
      <c r="F57" s="16">
        <v>306.89999999999998</v>
      </c>
      <c r="G57" s="92"/>
    </row>
    <row r="58" spans="1:7" x14ac:dyDescent="0.2">
      <c r="A58" s="14">
        <v>55</v>
      </c>
      <c r="B58" s="17" t="s">
        <v>73</v>
      </c>
      <c r="C58" s="14" t="s">
        <v>17</v>
      </c>
      <c r="D58" s="15">
        <v>123.20000000000002</v>
      </c>
      <c r="E58" s="92"/>
      <c r="F58" s="16">
        <v>306.89999999999998</v>
      </c>
      <c r="G58" s="92"/>
    </row>
    <row r="59" spans="1:7" x14ac:dyDescent="0.2">
      <c r="A59" s="14">
        <v>56</v>
      </c>
      <c r="B59" s="17" t="s">
        <v>74</v>
      </c>
      <c r="C59" s="14" t="s">
        <v>17</v>
      </c>
      <c r="D59" s="15">
        <v>430.1</v>
      </c>
      <c r="E59" s="92"/>
      <c r="F59" s="16">
        <v>163.9</v>
      </c>
      <c r="G59" s="92"/>
    </row>
    <row r="60" spans="1:7" x14ac:dyDescent="0.2">
      <c r="A60" s="14">
        <v>57</v>
      </c>
      <c r="B60" s="17" t="s">
        <v>75</v>
      </c>
      <c r="C60" s="14" t="s">
        <v>33</v>
      </c>
      <c r="D60" s="15">
        <v>123.20000000000002</v>
      </c>
      <c r="E60" s="92"/>
      <c r="F60" s="16">
        <v>46.199999999999996</v>
      </c>
      <c r="G60" s="92"/>
    </row>
    <row r="61" spans="1:7" x14ac:dyDescent="0.2">
      <c r="A61" s="14">
        <v>58</v>
      </c>
      <c r="B61" s="17" t="s">
        <v>76</v>
      </c>
      <c r="C61" s="14" t="s">
        <v>17</v>
      </c>
      <c r="D61" s="15">
        <v>40.700000000000003</v>
      </c>
      <c r="E61" s="92"/>
      <c r="F61" s="16">
        <v>30.800000000000004</v>
      </c>
      <c r="G61" s="92"/>
    </row>
    <row r="62" spans="1:7" x14ac:dyDescent="0.2">
      <c r="A62" s="14">
        <v>59</v>
      </c>
      <c r="B62" s="17" t="s">
        <v>77</v>
      </c>
      <c r="C62" s="14" t="s">
        <v>17</v>
      </c>
      <c r="D62" s="15">
        <v>2455.1999999999998</v>
      </c>
      <c r="E62" s="92"/>
      <c r="F62" s="16">
        <v>256.3</v>
      </c>
      <c r="G62" s="92"/>
    </row>
    <row r="63" spans="1:7" x14ac:dyDescent="0.2">
      <c r="A63" s="14">
        <v>60</v>
      </c>
      <c r="B63" s="17" t="s">
        <v>78</v>
      </c>
      <c r="C63" s="14" t="s">
        <v>17</v>
      </c>
      <c r="D63" s="15">
        <v>112.2</v>
      </c>
      <c r="E63" s="92"/>
      <c r="F63" s="16">
        <v>40.700000000000003</v>
      </c>
      <c r="G63" s="92"/>
    </row>
    <row r="64" spans="1:7" x14ac:dyDescent="0.2">
      <c r="A64" s="14">
        <v>61</v>
      </c>
      <c r="B64" s="17" t="s">
        <v>79</v>
      </c>
      <c r="C64" s="14" t="s">
        <v>17</v>
      </c>
      <c r="D64" s="15">
        <v>51.699999999999996</v>
      </c>
      <c r="E64" s="92"/>
      <c r="F64" s="16">
        <v>51.699999999999996</v>
      </c>
      <c r="G64" s="92"/>
    </row>
    <row r="65" spans="1:7" x14ac:dyDescent="0.2">
      <c r="A65" s="14">
        <v>62</v>
      </c>
      <c r="B65" s="17" t="s">
        <v>80</v>
      </c>
      <c r="C65" s="14" t="s">
        <v>17</v>
      </c>
      <c r="D65" s="15">
        <v>3887.4000000000005</v>
      </c>
      <c r="E65" s="92"/>
      <c r="F65" s="16">
        <v>173.8</v>
      </c>
      <c r="G65" s="92"/>
    </row>
    <row r="66" spans="1:7" x14ac:dyDescent="0.2">
      <c r="A66" s="14">
        <v>63</v>
      </c>
      <c r="B66" s="17" t="s">
        <v>81</v>
      </c>
      <c r="C66" s="14" t="s">
        <v>17</v>
      </c>
      <c r="D66" s="15">
        <v>327.8</v>
      </c>
      <c r="E66" s="92"/>
      <c r="F66" s="16">
        <v>511.50000000000006</v>
      </c>
      <c r="G66" s="92"/>
    </row>
    <row r="67" spans="1:7" x14ac:dyDescent="0.2">
      <c r="A67" s="14">
        <v>64</v>
      </c>
      <c r="B67" s="17" t="s">
        <v>82</v>
      </c>
      <c r="C67" s="14" t="s">
        <v>17</v>
      </c>
      <c r="D67" s="15">
        <v>716.1</v>
      </c>
      <c r="E67" s="92"/>
      <c r="F67" s="16">
        <v>163.9</v>
      </c>
      <c r="G67" s="92"/>
    </row>
    <row r="68" spans="1:7" x14ac:dyDescent="0.2">
      <c r="A68" s="14">
        <v>65</v>
      </c>
      <c r="B68" s="17" t="s">
        <v>83</v>
      </c>
      <c r="C68" s="14" t="s">
        <v>17</v>
      </c>
      <c r="D68" s="15">
        <v>992.19999999999993</v>
      </c>
      <c r="E68" s="92"/>
      <c r="F68" s="16">
        <v>204.60000000000002</v>
      </c>
      <c r="G68" s="92"/>
    </row>
    <row r="69" spans="1:7" x14ac:dyDescent="0.2">
      <c r="A69" s="14">
        <v>66</v>
      </c>
      <c r="B69" s="17" t="s">
        <v>84</v>
      </c>
      <c r="C69" s="14" t="s">
        <v>17</v>
      </c>
      <c r="D69" s="15">
        <v>870.1</v>
      </c>
      <c r="E69" s="92"/>
      <c r="F69" s="16">
        <v>51.699999999999996</v>
      </c>
      <c r="G69" s="92"/>
    </row>
    <row r="70" spans="1:7" x14ac:dyDescent="0.2">
      <c r="A70" s="14">
        <v>67</v>
      </c>
      <c r="B70" s="17" t="s">
        <v>85</v>
      </c>
      <c r="C70" s="14" t="s">
        <v>17</v>
      </c>
      <c r="D70" s="15">
        <v>51.699999999999996</v>
      </c>
      <c r="E70" s="92"/>
      <c r="F70" s="16">
        <v>2.2000000000000002</v>
      </c>
      <c r="G70" s="92"/>
    </row>
    <row r="71" spans="1:7" x14ac:dyDescent="0.2">
      <c r="A71" s="14">
        <v>68</v>
      </c>
      <c r="B71" s="17" t="s">
        <v>86</v>
      </c>
      <c r="C71" s="14" t="s">
        <v>17</v>
      </c>
      <c r="D71" s="15">
        <v>716.1</v>
      </c>
      <c r="E71" s="92"/>
      <c r="F71" s="16">
        <v>51.699999999999996</v>
      </c>
      <c r="G71" s="92"/>
    </row>
    <row r="72" spans="1:7" x14ac:dyDescent="0.2">
      <c r="A72" s="14">
        <v>69</v>
      </c>
      <c r="B72" s="17" t="s">
        <v>87</v>
      </c>
      <c r="C72" s="14" t="s">
        <v>17</v>
      </c>
      <c r="D72" s="15">
        <v>941.6</v>
      </c>
      <c r="E72" s="92"/>
      <c r="F72" s="16">
        <v>81.400000000000006</v>
      </c>
      <c r="G72" s="92"/>
    </row>
    <row r="73" spans="1:7" x14ac:dyDescent="0.2">
      <c r="A73" s="14">
        <v>70</v>
      </c>
      <c r="B73" s="17" t="s">
        <v>88</v>
      </c>
      <c r="C73" s="14" t="s">
        <v>33</v>
      </c>
      <c r="D73" s="15">
        <v>552.19999999999993</v>
      </c>
      <c r="E73" s="92"/>
      <c r="F73" s="16">
        <v>286</v>
      </c>
      <c r="G73" s="92"/>
    </row>
    <row r="74" spans="1:7" x14ac:dyDescent="0.2">
      <c r="A74" s="14">
        <v>71</v>
      </c>
      <c r="B74" s="17" t="s">
        <v>89</v>
      </c>
      <c r="C74" s="14" t="s">
        <v>17</v>
      </c>
      <c r="D74" s="15">
        <v>316.8</v>
      </c>
      <c r="E74" s="92"/>
      <c r="F74" s="16">
        <v>286</v>
      </c>
      <c r="G74" s="92"/>
    </row>
    <row r="75" spans="1:7" x14ac:dyDescent="0.2">
      <c r="A75" s="14">
        <v>72</v>
      </c>
      <c r="B75" s="17" t="s">
        <v>90</v>
      </c>
      <c r="C75" s="14" t="s">
        <v>17</v>
      </c>
      <c r="D75" s="15">
        <v>972.4</v>
      </c>
      <c r="E75" s="92"/>
      <c r="F75" s="16">
        <v>286</v>
      </c>
      <c r="G75" s="92"/>
    </row>
    <row r="76" spans="1:7" x14ac:dyDescent="0.2">
      <c r="A76" s="14">
        <v>73</v>
      </c>
      <c r="B76" s="17" t="s">
        <v>91</v>
      </c>
      <c r="C76" s="14" t="s">
        <v>17</v>
      </c>
      <c r="D76" s="15">
        <v>107.8</v>
      </c>
      <c r="E76" s="92"/>
      <c r="F76" s="16">
        <v>51.699999999999996</v>
      </c>
      <c r="G76" s="92"/>
    </row>
    <row r="77" spans="1:7" x14ac:dyDescent="0.2">
      <c r="A77" s="14">
        <v>74</v>
      </c>
      <c r="B77" s="17" t="s">
        <v>92</v>
      </c>
      <c r="C77" s="14" t="s">
        <v>17</v>
      </c>
      <c r="D77" s="15">
        <v>46.199999999999996</v>
      </c>
      <c r="E77" s="92"/>
      <c r="F77" s="16">
        <v>306.89999999999998</v>
      </c>
      <c r="G77" s="92"/>
    </row>
    <row r="78" spans="1:7" x14ac:dyDescent="0.2">
      <c r="A78" s="14">
        <v>75</v>
      </c>
      <c r="B78" s="17" t="s">
        <v>93</v>
      </c>
      <c r="C78" s="14" t="s">
        <v>17</v>
      </c>
      <c r="D78" s="15">
        <v>409.20000000000005</v>
      </c>
      <c r="E78" s="92"/>
      <c r="F78" s="16">
        <v>30.800000000000004</v>
      </c>
      <c r="G78" s="92"/>
    </row>
    <row r="79" spans="1:7" x14ac:dyDescent="0.2">
      <c r="A79" s="14">
        <v>76</v>
      </c>
      <c r="B79" s="17" t="s">
        <v>94</v>
      </c>
      <c r="C79" s="14" t="s">
        <v>17</v>
      </c>
      <c r="D79" s="15">
        <v>15.400000000000002</v>
      </c>
      <c r="E79" s="92"/>
      <c r="F79" s="16">
        <v>5.5</v>
      </c>
      <c r="G79" s="92"/>
    </row>
    <row r="80" spans="1:7" x14ac:dyDescent="0.2">
      <c r="A80" s="14">
        <v>77</v>
      </c>
      <c r="B80" s="17" t="s">
        <v>95</v>
      </c>
      <c r="C80" s="14" t="s">
        <v>17</v>
      </c>
      <c r="D80" s="15">
        <v>3.3</v>
      </c>
      <c r="E80" s="92"/>
      <c r="F80" s="16">
        <v>5.5</v>
      </c>
      <c r="G80" s="92"/>
    </row>
    <row r="81" spans="1:7" x14ac:dyDescent="0.2">
      <c r="A81" s="14">
        <v>78</v>
      </c>
      <c r="B81" s="17" t="s">
        <v>96</v>
      </c>
      <c r="C81" s="14" t="s">
        <v>33</v>
      </c>
      <c r="D81" s="15">
        <v>972.4</v>
      </c>
      <c r="E81" s="92"/>
      <c r="F81" s="16">
        <v>56.1</v>
      </c>
      <c r="G81" s="92"/>
    </row>
    <row r="82" spans="1:7" x14ac:dyDescent="0.2">
      <c r="A82" s="14">
        <v>79</v>
      </c>
      <c r="B82" s="17" t="s">
        <v>97</v>
      </c>
      <c r="C82" s="14" t="s">
        <v>33</v>
      </c>
      <c r="D82" s="15">
        <v>347.6</v>
      </c>
      <c r="E82" s="92"/>
      <c r="F82" s="16">
        <v>46.199999999999996</v>
      </c>
      <c r="G82" s="92"/>
    </row>
    <row r="83" spans="1:7" x14ac:dyDescent="0.2">
      <c r="A83" s="14">
        <v>80</v>
      </c>
      <c r="B83" s="17" t="s">
        <v>98</v>
      </c>
      <c r="C83" s="14" t="s">
        <v>33</v>
      </c>
      <c r="D83" s="15">
        <v>1177</v>
      </c>
      <c r="E83" s="92"/>
      <c r="F83" s="16">
        <v>30.800000000000004</v>
      </c>
      <c r="G83" s="92"/>
    </row>
    <row r="84" spans="1:7" x14ac:dyDescent="0.2">
      <c r="A84" s="14">
        <v>81</v>
      </c>
      <c r="B84" s="17" t="s">
        <v>99</v>
      </c>
      <c r="C84" s="14" t="s">
        <v>33</v>
      </c>
      <c r="D84" s="15">
        <v>112.2</v>
      </c>
      <c r="E84" s="92"/>
      <c r="F84" s="16">
        <v>30.800000000000004</v>
      </c>
      <c r="G84" s="92"/>
    </row>
    <row r="85" spans="1:7" x14ac:dyDescent="0.2">
      <c r="A85" s="14">
        <v>82</v>
      </c>
      <c r="B85" s="17" t="s">
        <v>100</v>
      </c>
      <c r="C85" s="14" t="s">
        <v>17</v>
      </c>
      <c r="D85" s="15">
        <v>3.3</v>
      </c>
      <c r="E85" s="92"/>
      <c r="F85" s="16">
        <v>5.5</v>
      </c>
      <c r="G85" s="92"/>
    </row>
    <row r="86" spans="1:7" x14ac:dyDescent="0.2">
      <c r="A86" s="14">
        <v>83</v>
      </c>
      <c r="B86" s="17" t="s">
        <v>101</v>
      </c>
      <c r="C86" s="14" t="s">
        <v>17</v>
      </c>
      <c r="D86" s="15">
        <v>3.3</v>
      </c>
      <c r="E86" s="92"/>
      <c r="F86" s="16">
        <v>5.5</v>
      </c>
      <c r="G86" s="92"/>
    </row>
    <row r="87" spans="1:7" x14ac:dyDescent="0.2">
      <c r="A87" s="14">
        <v>84</v>
      </c>
      <c r="B87" s="17" t="s">
        <v>102</v>
      </c>
      <c r="C87" s="14" t="s">
        <v>17</v>
      </c>
      <c r="D87" s="15">
        <v>18.700000000000003</v>
      </c>
      <c r="E87" s="92"/>
      <c r="F87" s="16">
        <v>5.5</v>
      </c>
      <c r="G87" s="92"/>
    </row>
    <row r="88" spans="1:7" x14ac:dyDescent="0.2">
      <c r="A88" s="14">
        <v>85</v>
      </c>
      <c r="B88" s="17" t="s">
        <v>103</v>
      </c>
      <c r="C88" s="14" t="s">
        <v>17</v>
      </c>
      <c r="D88" s="15">
        <v>9.9</v>
      </c>
      <c r="E88" s="92"/>
      <c r="F88" s="16">
        <v>5.5</v>
      </c>
      <c r="G88" s="92"/>
    </row>
    <row r="89" spans="1:7" x14ac:dyDescent="0.2">
      <c r="A89" s="14">
        <v>86</v>
      </c>
      <c r="B89" s="17" t="s">
        <v>104</v>
      </c>
      <c r="C89" s="14" t="s">
        <v>17</v>
      </c>
      <c r="D89" s="15">
        <v>81.400000000000006</v>
      </c>
      <c r="E89" s="92"/>
      <c r="F89" s="16">
        <v>5.5</v>
      </c>
      <c r="G89" s="92"/>
    </row>
    <row r="90" spans="1:7" x14ac:dyDescent="0.2">
      <c r="A90" s="14">
        <v>87</v>
      </c>
      <c r="B90" s="17" t="s">
        <v>105</v>
      </c>
      <c r="C90" s="14" t="s">
        <v>17</v>
      </c>
      <c r="D90" s="15">
        <v>3.3</v>
      </c>
      <c r="E90" s="92"/>
      <c r="F90" s="16">
        <v>5.5</v>
      </c>
      <c r="G90" s="92"/>
    </row>
    <row r="91" spans="1:7" x14ac:dyDescent="0.2">
      <c r="A91" s="14">
        <v>88</v>
      </c>
      <c r="B91" s="17" t="s">
        <v>106</v>
      </c>
      <c r="C91" s="14" t="s">
        <v>17</v>
      </c>
      <c r="D91" s="15">
        <v>3.3</v>
      </c>
      <c r="E91" s="92"/>
      <c r="F91" s="16">
        <v>5.5</v>
      </c>
      <c r="G91" s="92"/>
    </row>
    <row r="92" spans="1:7" x14ac:dyDescent="0.2">
      <c r="A92" s="14">
        <v>89</v>
      </c>
      <c r="B92" s="17" t="s">
        <v>107</v>
      </c>
      <c r="C92" s="14" t="s">
        <v>17</v>
      </c>
      <c r="D92" s="15">
        <v>71.5</v>
      </c>
      <c r="E92" s="92"/>
      <c r="F92" s="16">
        <v>36.300000000000004</v>
      </c>
      <c r="G92" s="92"/>
    </row>
    <row r="93" spans="1:7" x14ac:dyDescent="0.2">
      <c r="A93" s="14">
        <v>90</v>
      </c>
      <c r="B93" s="17" t="s">
        <v>108</v>
      </c>
      <c r="C93" s="14" t="s">
        <v>17</v>
      </c>
      <c r="D93" s="15">
        <v>92.399999999999991</v>
      </c>
      <c r="E93" s="92"/>
      <c r="F93" s="16">
        <v>40.700000000000003</v>
      </c>
      <c r="G93" s="92"/>
    </row>
    <row r="94" spans="1:7" x14ac:dyDescent="0.2">
      <c r="A94" s="14">
        <v>91</v>
      </c>
      <c r="B94" s="17" t="s">
        <v>109</v>
      </c>
      <c r="C94" s="14" t="s">
        <v>17</v>
      </c>
      <c r="D94" s="15">
        <v>1150.6000000000001</v>
      </c>
      <c r="E94" s="92"/>
      <c r="F94" s="16">
        <v>46.199999999999996</v>
      </c>
      <c r="G94" s="92"/>
    </row>
    <row r="95" spans="1:7" x14ac:dyDescent="0.2">
      <c r="A95" s="14">
        <v>92</v>
      </c>
      <c r="B95" s="17" t="s">
        <v>110</v>
      </c>
      <c r="C95" s="14" t="s">
        <v>33</v>
      </c>
      <c r="D95" s="15">
        <v>143</v>
      </c>
      <c r="E95" s="92"/>
      <c r="F95" s="16">
        <v>18.700000000000003</v>
      </c>
      <c r="G95" s="92"/>
    </row>
    <row r="96" spans="1:7" x14ac:dyDescent="0.2">
      <c r="A96" s="14">
        <v>93</v>
      </c>
      <c r="B96" s="17" t="s">
        <v>111</v>
      </c>
      <c r="C96" s="14" t="s">
        <v>33</v>
      </c>
      <c r="D96" s="15">
        <v>107.8</v>
      </c>
      <c r="E96" s="92"/>
      <c r="F96" s="16">
        <v>18.700000000000003</v>
      </c>
      <c r="G96" s="92"/>
    </row>
    <row r="97" spans="1:7" x14ac:dyDescent="0.2">
      <c r="A97" s="14">
        <v>94</v>
      </c>
      <c r="B97" s="17" t="s">
        <v>112</v>
      </c>
      <c r="C97" s="14" t="s">
        <v>33</v>
      </c>
      <c r="D97" s="15">
        <v>501.59999999999997</v>
      </c>
      <c r="E97" s="92"/>
      <c r="F97" s="16">
        <v>9.9</v>
      </c>
      <c r="G97" s="92"/>
    </row>
    <row r="98" spans="1:7" x14ac:dyDescent="0.2">
      <c r="A98" s="14">
        <v>95</v>
      </c>
      <c r="B98" s="17" t="s">
        <v>113</v>
      </c>
      <c r="C98" s="14" t="s">
        <v>33</v>
      </c>
      <c r="D98" s="15">
        <v>347.6</v>
      </c>
      <c r="E98" s="92"/>
      <c r="F98" s="16">
        <v>9.9</v>
      </c>
      <c r="G98" s="92"/>
    </row>
    <row r="99" spans="1:7" x14ac:dyDescent="0.2">
      <c r="A99" s="14">
        <v>96</v>
      </c>
      <c r="B99" s="17" t="s">
        <v>114</v>
      </c>
      <c r="C99" s="14" t="s">
        <v>17</v>
      </c>
      <c r="D99" s="15">
        <v>511.50000000000006</v>
      </c>
      <c r="E99" s="92"/>
      <c r="F99" s="16">
        <v>15.400000000000002</v>
      </c>
      <c r="G99" s="92"/>
    </row>
    <row r="100" spans="1:7" x14ac:dyDescent="0.2">
      <c r="A100" s="14">
        <v>97</v>
      </c>
      <c r="B100" s="17" t="s">
        <v>115</v>
      </c>
      <c r="C100" s="14" t="s">
        <v>17</v>
      </c>
      <c r="D100" s="15">
        <v>358.59999999999997</v>
      </c>
      <c r="E100" s="92"/>
      <c r="F100" s="16">
        <v>15.400000000000002</v>
      </c>
      <c r="G100" s="92"/>
    </row>
    <row r="101" spans="1:7" x14ac:dyDescent="0.2">
      <c r="A101" s="14">
        <v>98</v>
      </c>
      <c r="B101" s="17" t="s">
        <v>116</v>
      </c>
      <c r="C101" s="14" t="s">
        <v>17</v>
      </c>
      <c r="D101" s="15">
        <v>634.69999999999993</v>
      </c>
      <c r="E101" s="92"/>
      <c r="F101" s="16">
        <v>61.600000000000009</v>
      </c>
      <c r="G101" s="92"/>
    </row>
    <row r="102" spans="1:7" x14ac:dyDescent="0.2">
      <c r="A102" s="14">
        <v>99</v>
      </c>
      <c r="B102" s="17" t="s">
        <v>117</v>
      </c>
      <c r="C102" s="14" t="s">
        <v>17</v>
      </c>
      <c r="D102" s="15">
        <v>5524.2</v>
      </c>
      <c r="E102" s="92"/>
      <c r="F102" s="16">
        <v>347.6</v>
      </c>
      <c r="G102" s="92"/>
    </row>
    <row r="103" spans="1:7" x14ac:dyDescent="0.2">
      <c r="A103" s="14">
        <v>100</v>
      </c>
      <c r="B103" s="17" t="s">
        <v>118</v>
      </c>
      <c r="C103" s="14" t="s">
        <v>17</v>
      </c>
      <c r="D103" s="15">
        <v>358.59999999999997</v>
      </c>
      <c r="E103" s="92"/>
      <c r="F103" s="16">
        <v>71.5</v>
      </c>
      <c r="G103" s="92"/>
    </row>
    <row r="104" spans="1:7" x14ac:dyDescent="0.2">
      <c r="A104" s="14">
        <v>101</v>
      </c>
      <c r="B104" s="17" t="s">
        <v>119</v>
      </c>
      <c r="C104" s="14" t="s">
        <v>17</v>
      </c>
      <c r="D104" s="15">
        <v>25.3</v>
      </c>
      <c r="E104" s="92"/>
      <c r="F104" s="16">
        <v>9.9</v>
      </c>
      <c r="G104" s="92"/>
    </row>
    <row r="105" spans="1:7" x14ac:dyDescent="0.2">
      <c r="A105" s="14">
        <v>102</v>
      </c>
      <c r="B105" s="17" t="s">
        <v>120</v>
      </c>
      <c r="C105" s="14" t="s">
        <v>17</v>
      </c>
      <c r="D105" s="15">
        <v>96.8</v>
      </c>
      <c r="E105" s="92"/>
      <c r="F105" s="16">
        <v>25.3</v>
      </c>
      <c r="G105" s="92"/>
    </row>
    <row r="106" spans="1:7" x14ac:dyDescent="0.2">
      <c r="A106" s="14">
        <v>103</v>
      </c>
      <c r="B106" s="17" t="s">
        <v>121</v>
      </c>
      <c r="C106" s="14" t="s">
        <v>17</v>
      </c>
      <c r="D106" s="15">
        <v>100.10000000000001</v>
      </c>
      <c r="E106" s="92"/>
      <c r="F106" s="16">
        <v>25.3</v>
      </c>
      <c r="G106" s="92"/>
    </row>
    <row r="107" spans="1:7" x14ac:dyDescent="0.2">
      <c r="A107" s="14">
        <v>104</v>
      </c>
      <c r="B107" s="17" t="s">
        <v>122</v>
      </c>
      <c r="C107" s="14" t="s">
        <v>17</v>
      </c>
      <c r="D107" s="15">
        <v>95.7</v>
      </c>
      <c r="E107" s="92"/>
      <c r="F107" s="16">
        <v>30.800000000000004</v>
      </c>
      <c r="G107" s="92"/>
    </row>
    <row r="108" spans="1:7" x14ac:dyDescent="0.2">
      <c r="A108" s="14">
        <v>105</v>
      </c>
      <c r="B108" s="17" t="s">
        <v>123</v>
      </c>
      <c r="C108" s="14" t="s">
        <v>17</v>
      </c>
      <c r="D108" s="15">
        <v>133.1</v>
      </c>
      <c r="E108" s="92"/>
      <c r="F108" s="16">
        <v>30.800000000000004</v>
      </c>
      <c r="G108" s="92"/>
    </row>
    <row r="109" spans="1:7" x14ac:dyDescent="0.2">
      <c r="A109" s="14">
        <v>106</v>
      </c>
      <c r="B109" s="17" t="s">
        <v>124</v>
      </c>
      <c r="C109" s="14" t="s">
        <v>125</v>
      </c>
      <c r="D109" s="15">
        <v>9.9</v>
      </c>
      <c r="E109" s="92"/>
      <c r="F109" s="16">
        <v>29.700000000000003</v>
      </c>
      <c r="G109" s="92"/>
    </row>
    <row r="110" spans="1:7" x14ac:dyDescent="0.2">
      <c r="A110" s="14">
        <v>107</v>
      </c>
      <c r="B110" s="17" t="s">
        <v>126</v>
      </c>
      <c r="C110" s="14" t="s">
        <v>125</v>
      </c>
      <c r="D110" s="15">
        <v>13.2</v>
      </c>
      <c r="E110" s="92"/>
      <c r="F110" s="16">
        <v>29.700000000000003</v>
      </c>
      <c r="G110" s="92"/>
    </row>
    <row r="111" spans="1:7" x14ac:dyDescent="0.2">
      <c r="A111" s="14">
        <v>108</v>
      </c>
      <c r="B111" s="17" t="s">
        <v>127</v>
      </c>
      <c r="C111" s="14" t="s">
        <v>125</v>
      </c>
      <c r="D111" s="15">
        <v>25.3</v>
      </c>
      <c r="E111" s="92"/>
      <c r="F111" s="16">
        <v>30.800000000000004</v>
      </c>
      <c r="G111" s="92"/>
    </row>
    <row r="112" spans="1:7" x14ac:dyDescent="0.2">
      <c r="A112" s="14">
        <v>109</v>
      </c>
      <c r="B112" s="17" t="s">
        <v>128</v>
      </c>
      <c r="C112" s="14" t="s">
        <v>125</v>
      </c>
      <c r="D112" s="15">
        <v>7.7000000000000011</v>
      </c>
      <c r="E112" s="92"/>
      <c r="F112" s="16">
        <v>2.2000000000000002</v>
      </c>
      <c r="G112" s="92"/>
    </row>
    <row r="113" spans="1:7" x14ac:dyDescent="0.2">
      <c r="A113" s="14">
        <v>110</v>
      </c>
      <c r="B113" s="17" t="s">
        <v>129</v>
      </c>
      <c r="C113" s="14" t="s">
        <v>125</v>
      </c>
      <c r="D113" s="15">
        <v>22</v>
      </c>
      <c r="E113" s="92"/>
      <c r="F113" s="16">
        <v>15.400000000000002</v>
      </c>
      <c r="G113" s="92"/>
    </row>
    <row r="114" spans="1:7" x14ac:dyDescent="0.2">
      <c r="A114" s="14">
        <v>111</v>
      </c>
      <c r="B114" s="17" t="s">
        <v>130</v>
      </c>
      <c r="C114" s="14" t="s">
        <v>125</v>
      </c>
      <c r="D114" s="15">
        <v>1.1000000000000001</v>
      </c>
      <c r="E114" s="92"/>
      <c r="F114" s="16">
        <v>5.5</v>
      </c>
      <c r="G114" s="92"/>
    </row>
    <row r="115" spans="1:7" x14ac:dyDescent="0.2">
      <c r="A115" s="14">
        <v>112</v>
      </c>
      <c r="B115" s="17" t="s">
        <v>131</v>
      </c>
      <c r="C115" s="14" t="s">
        <v>17</v>
      </c>
      <c r="D115" s="15">
        <v>22</v>
      </c>
      <c r="E115" s="92"/>
      <c r="F115" s="16">
        <v>9.9</v>
      </c>
      <c r="G115" s="92"/>
    </row>
    <row r="116" spans="1:7" x14ac:dyDescent="0.2">
      <c r="A116" s="14">
        <v>113</v>
      </c>
      <c r="B116" s="17" t="s">
        <v>132</v>
      </c>
      <c r="C116" s="14" t="s">
        <v>17</v>
      </c>
      <c r="D116" s="15">
        <v>49.5</v>
      </c>
      <c r="E116" s="92"/>
      <c r="F116" s="16">
        <v>20.9</v>
      </c>
      <c r="G116" s="92"/>
    </row>
    <row r="117" spans="1:7" x14ac:dyDescent="0.2">
      <c r="A117" s="14">
        <v>114</v>
      </c>
      <c r="B117" s="17" t="s">
        <v>133</v>
      </c>
      <c r="C117" s="14" t="s">
        <v>17</v>
      </c>
      <c r="D117" s="15">
        <v>36.300000000000004</v>
      </c>
      <c r="E117" s="92"/>
      <c r="F117" s="16">
        <v>20.9</v>
      </c>
      <c r="G117" s="92"/>
    </row>
    <row r="118" spans="1:7" x14ac:dyDescent="0.2">
      <c r="A118" s="14">
        <v>115</v>
      </c>
      <c r="B118" s="17" t="s">
        <v>134</v>
      </c>
      <c r="C118" s="14" t="s">
        <v>33</v>
      </c>
      <c r="D118" s="15">
        <v>306.89999999999998</v>
      </c>
      <c r="E118" s="92"/>
      <c r="F118" s="16">
        <v>36.300000000000004</v>
      </c>
      <c r="G118" s="92"/>
    </row>
    <row r="119" spans="1:7" x14ac:dyDescent="0.2">
      <c r="A119" s="14">
        <v>116</v>
      </c>
      <c r="B119" s="17" t="s">
        <v>135</v>
      </c>
      <c r="C119" s="14" t="s">
        <v>33</v>
      </c>
      <c r="D119" s="15">
        <v>455.4</v>
      </c>
      <c r="E119" s="92"/>
      <c r="F119" s="16">
        <v>66</v>
      </c>
      <c r="G119" s="92"/>
    </row>
    <row r="120" spans="1:7" x14ac:dyDescent="0.2">
      <c r="A120" s="14">
        <v>117</v>
      </c>
      <c r="B120" s="17" t="s">
        <v>136</v>
      </c>
      <c r="C120" s="14" t="s">
        <v>33</v>
      </c>
      <c r="D120" s="15">
        <v>66</v>
      </c>
      <c r="E120" s="92"/>
      <c r="F120" s="16">
        <v>0</v>
      </c>
      <c r="G120" s="92"/>
    </row>
    <row r="121" spans="1:7" x14ac:dyDescent="0.2">
      <c r="A121" s="14">
        <v>118</v>
      </c>
      <c r="B121" s="17" t="s">
        <v>137</v>
      </c>
      <c r="C121" s="14" t="s">
        <v>33</v>
      </c>
      <c r="D121" s="15">
        <v>12276</v>
      </c>
      <c r="E121" s="92"/>
      <c r="F121" s="16">
        <v>665.5</v>
      </c>
      <c r="G121" s="92"/>
    </row>
    <row r="122" spans="1:7" x14ac:dyDescent="0.2">
      <c r="A122" s="14">
        <v>119</v>
      </c>
      <c r="B122" s="17" t="s">
        <v>138</v>
      </c>
      <c r="C122" s="14" t="s">
        <v>17</v>
      </c>
      <c r="D122" s="15">
        <v>0</v>
      </c>
      <c r="E122" s="92"/>
      <c r="F122" s="16">
        <v>716.1</v>
      </c>
      <c r="G122" s="92"/>
    </row>
    <row r="123" spans="1:7" x14ac:dyDescent="0.2">
      <c r="A123" s="14">
        <v>120</v>
      </c>
      <c r="B123" s="17" t="s">
        <v>139</v>
      </c>
      <c r="C123" s="14" t="s">
        <v>17</v>
      </c>
      <c r="D123" s="15">
        <v>1125.3</v>
      </c>
      <c r="E123" s="92"/>
      <c r="F123" s="16">
        <v>818.40000000000009</v>
      </c>
      <c r="G123" s="92"/>
    </row>
    <row r="124" spans="1:7" x14ac:dyDescent="0.2">
      <c r="A124" s="14">
        <v>121</v>
      </c>
      <c r="B124" s="17" t="s">
        <v>140</v>
      </c>
      <c r="C124" s="14" t="s">
        <v>33</v>
      </c>
      <c r="D124" s="15">
        <v>51.699999999999996</v>
      </c>
      <c r="E124" s="92"/>
      <c r="F124" s="16">
        <v>818.40000000000009</v>
      </c>
      <c r="G124" s="92"/>
    </row>
    <row r="125" spans="1:7" x14ac:dyDescent="0.2">
      <c r="A125" s="14">
        <v>122</v>
      </c>
      <c r="B125" s="17" t="s">
        <v>141</v>
      </c>
      <c r="C125" s="14" t="s">
        <v>33</v>
      </c>
      <c r="D125" s="15">
        <v>81.400000000000006</v>
      </c>
      <c r="E125" s="92"/>
      <c r="F125" s="16">
        <v>818.40000000000009</v>
      </c>
      <c r="G125" s="92"/>
    </row>
    <row r="126" spans="1:7" x14ac:dyDescent="0.2">
      <c r="A126" s="14">
        <v>123</v>
      </c>
      <c r="B126" s="17" t="s">
        <v>142</v>
      </c>
      <c r="C126" s="14" t="s">
        <v>17</v>
      </c>
      <c r="D126" s="15">
        <v>306.89999999999998</v>
      </c>
      <c r="E126" s="92"/>
      <c r="F126" s="16">
        <v>818.40000000000009</v>
      </c>
      <c r="G126" s="92"/>
    </row>
    <row r="127" spans="1:7" x14ac:dyDescent="0.2">
      <c r="A127" s="14">
        <v>124</v>
      </c>
      <c r="B127" s="17" t="s">
        <v>143</v>
      </c>
      <c r="C127" s="14" t="s">
        <v>33</v>
      </c>
      <c r="D127" s="15">
        <v>92.399999999999991</v>
      </c>
      <c r="E127" s="92"/>
      <c r="F127" s="16">
        <v>818.40000000000009</v>
      </c>
      <c r="G127" s="92"/>
    </row>
    <row r="128" spans="1:7" x14ac:dyDescent="0.2">
      <c r="A128" s="14">
        <v>125</v>
      </c>
      <c r="B128" s="17" t="s">
        <v>144</v>
      </c>
      <c r="C128" s="14" t="s">
        <v>17</v>
      </c>
      <c r="D128" s="15">
        <v>358.59999999999997</v>
      </c>
      <c r="E128" s="92"/>
      <c r="F128" s="16">
        <v>818.40000000000009</v>
      </c>
      <c r="G128" s="92"/>
    </row>
    <row r="129" spans="1:7" x14ac:dyDescent="0.2">
      <c r="A129" s="14">
        <v>126</v>
      </c>
      <c r="B129" s="17" t="s">
        <v>145</v>
      </c>
      <c r="C129" s="14" t="s">
        <v>17</v>
      </c>
      <c r="D129" s="15">
        <v>4092.0000000000005</v>
      </c>
      <c r="E129" s="92"/>
      <c r="F129" s="16">
        <v>818.40000000000009</v>
      </c>
      <c r="G129" s="92"/>
    </row>
    <row r="130" spans="1:7" x14ac:dyDescent="0.2">
      <c r="A130" s="14">
        <v>127</v>
      </c>
      <c r="B130" s="17" t="s">
        <v>146</v>
      </c>
      <c r="C130" s="14" t="s">
        <v>17</v>
      </c>
      <c r="D130" s="15">
        <v>61.600000000000009</v>
      </c>
      <c r="E130" s="92"/>
      <c r="F130" s="16">
        <v>818.40000000000009</v>
      </c>
      <c r="G130" s="92"/>
    </row>
    <row r="131" spans="1:7" x14ac:dyDescent="0.2">
      <c r="A131" s="14">
        <v>128</v>
      </c>
      <c r="B131" s="17" t="s">
        <v>147</v>
      </c>
      <c r="C131" s="14" t="s">
        <v>17</v>
      </c>
      <c r="D131" s="15">
        <v>61.600000000000009</v>
      </c>
      <c r="E131" s="92"/>
      <c r="F131" s="16">
        <v>818.40000000000009</v>
      </c>
      <c r="G131" s="92"/>
    </row>
    <row r="132" spans="1:7" x14ac:dyDescent="0.2">
      <c r="A132" s="14">
        <v>129</v>
      </c>
      <c r="B132" s="17" t="s">
        <v>148</v>
      </c>
      <c r="C132" s="14" t="s">
        <v>17</v>
      </c>
      <c r="D132" s="15">
        <v>3.3</v>
      </c>
      <c r="E132" s="92"/>
      <c r="F132" s="16">
        <v>818.40000000000009</v>
      </c>
      <c r="G132" s="92"/>
    </row>
    <row r="133" spans="1:7" x14ac:dyDescent="0.2">
      <c r="A133" s="14">
        <v>130</v>
      </c>
      <c r="B133" s="17" t="s">
        <v>149</v>
      </c>
      <c r="C133" s="14" t="s">
        <v>17</v>
      </c>
      <c r="D133" s="15">
        <v>563.20000000000005</v>
      </c>
      <c r="E133" s="92"/>
      <c r="F133" s="16">
        <v>818.40000000000009</v>
      </c>
      <c r="G133" s="92"/>
    </row>
    <row r="134" spans="1:7" x14ac:dyDescent="0.2">
      <c r="A134" s="14">
        <v>131</v>
      </c>
      <c r="B134" s="17" t="s">
        <v>150</v>
      </c>
      <c r="C134" s="14" t="s">
        <v>17</v>
      </c>
      <c r="D134" s="15">
        <v>563.20000000000005</v>
      </c>
      <c r="E134" s="92"/>
      <c r="F134" s="16">
        <v>818.40000000000009</v>
      </c>
      <c r="G134" s="92"/>
    </row>
    <row r="135" spans="1:7" x14ac:dyDescent="0.2">
      <c r="A135" s="14">
        <v>132</v>
      </c>
      <c r="B135" s="17" t="s">
        <v>151</v>
      </c>
      <c r="C135" s="14" t="s">
        <v>33</v>
      </c>
      <c r="D135" s="15">
        <v>3273.6000000000004</v>
      </c>
      <c r="E135" s="92"/>
      <c r="F135" s="16">
        <v>818.40000000000009</v>
      </c>
      <c r="G135" s="92"/>
    </row>
    <row r="136" spans="1:7" x14ac:dyDescent="0.2">
      <c r="A136" s="14">
        <v>133</v>
      </c>
      <c r="B136" s="17" t="s">
        <v>152</v>
      </c>
      <c r="C136" s="14" t="s">
        <v>17</v>
      </c>
      <c r="D136" s="15">
        <v>306.89999999999998</v>
      </c>
      <c r="E136" s="92"/>
      <c r="F136" s="16">
        <v>81.400000000000006</v>
      </c>
      <c r="G136" s="92"/>
    </row>
    <row r="137" spans="1:7" x14ac:dyDescent="0.2">
      <c r="A137" s="14">
        <v>134</v>
      </c>
      <c r="B137" s="17" t="s">
        <v>153</v>
      </c>
      <c r="C137" s="14" t="s">
        <v>154</v>
      </c>
      <c r="D137" s="15">
        <v>0</v>
      </c>
      <c r="E137" s="92"/>
      <c r="F137" s="16">
        <v>40.700000000000003</v>
      </c>
      <c r="G137" s="92"/>
    </row>
    <row r="138" spans="1:7" x14ac:dyDescent="0.2">
      <c r="A138" s="14">
        <v>135</v>
      </c>
      <c r="B138" s="17" t="s">
        <v>155</v>
      </c>
      <c r="C138" s="14" t="s">
        <v>154</v>
      </c>
      <c r="D138" s="15">
        <v>0</v>
      </c>
      <c r="E138" s="92"/>
      <c r="F138" s="16">
        <v>20.9</v>
      </c>
      <c r="G138" s="92"/>
    </row>
    <row r="139" spans="1:7" x14ac:dyDescent="0.2">
      <c r="A139" s="14">
        <v>136</v>
      </c>
      <c r="B139" s="17" t="s">
        <v>156</v>
      </c>
      <c r="C139" s="14" t="s">
        <v>154</v>
      </c>
      <c r="D139" s="15">
        <v>0</v>
      </c>
      <c r="E139" s="92"/>
      <c r="F139" s="16">
        <v>40.700000000000003</v>
      </c>
      <c r="G139" s="92"/>
    </row>
    <row r="140" spans="1:7" x14ac:dyDescent="0.2">
      <c r="A140" s="14">
        <v>137</v>
      </c>
      <c r="B140" s="17" t="s">
        <v>157</v>
      </c>
      <c r="C140" s="14" t="s">
        <v>154</v>
      </c>
      <c r="D140" s="15">
        <v>0</v>
      </c>
      <c r="E140" s="92"/>
      <c r="F140" s="16">
        <v>9.9</v>
      </c>
      <c r="G140" s="92"/>
    </row>
    <row r="141" spans="1:7" x14ac:dyDescent="0.2">
      <c r="A141" s="14">
        <v>138</v>
      </c>
      <c r="B141" s="17" t="s">
        <v>158</v>
      </c>
      <c r="C141" s="14" t="s">
        <v>154</v>
      </c>
      <c r="D141" s="15">
        <v>0</v>
      </c>
      <c r="E141" s="92"/>
      <c r="F141" s="16">
        <v>51.699999999999996</v>
      </c>
      <c r="G141" s="92"/>
    </row>
    <row r="142" spans="1:7" x14ac:dyDescent="0.2">
      <c r="A142" s="14">
        <v>139</v>
      </c>
      <c r="B142" s="17" t="s">
        <v>159</v>
      </c>
      <c r="C142" s="14" t="s">
        <v>154</v>
      </c>
      <c r="D142" s="15">
        <v>24.2</v>
      </c>
      <c r="E142" s="92"/>
      <c r="F142" s="16">
        <v>40.700000000000003</v>
      </c>
      <c r="G142" s="92"/>
    </row>
    <row r="143" spans="1:7" x14ac:dyDescent="0.2">
      <c r="A143" s="14">
        <v>140</v>
      </c>
      <c r="B143" s="17" t="s">
        <v>160</v>
      </c>
      <c r="C143" s="14" t="s">
        <v>154</v>
      </c>
      <c r="D143" s="15">
        <v>8.8000000000000007</v>
      </c>
      <c r="E143" s="92"/>
      <c r="F143" s="16">
        <v>0</v>
      </c>
      <c r="G143" s="92"/>
    </row>
    <row r="144" spans="1:7" x14ac:dyDescent="0.2">
      <c r="A144" s="14">
        <v>141</v>
      </c>
      <c r="B144" s="17" t="s">
        <v>161</v>
      </c>
      <c r="C144" s="14" t="s">
        <v>154</v>
      </c>
      <c r="D144" s="15">
        <v>0</v>
      </c>
      <c r="E144" s="92"/>
      <c r="F144" s="16">
        <v>30.800000000000004</v>
      </c>
      <c r="G144" s="92"/>
    </row>
    <row r="145" spans="1:7" x14ac:dyDescent="0.2">
      <c r="A145" s="14">
        <v>142</v>
      </c>
      <c r="B145" s="17" t="s">
        <v>162</v>
      </c>
      <c r="C145" s="14" t="s">
        <v>154</v>
      </c>
      <c r="D145" s="15">
        <v>0</v>
      </c>
      <c r="E145" s="92"/>
      <c r="F145" s="16">
        <v>130.9</v>
      </c>
      <c r="G145" s="92"/>
    </row>
    <row r="146" spans="1:7" x14ac:dyDescent="0.2">
      <c r="A146" s="14">
        <v>143</v>
      </c>
      <c r="B146" s="17" t="s">
        <v>163</v>
      </c>
      <c r="C146" s="14" t="s">
        <v>154</v>
      </c>
      <c r="D146" s="15">
        <v>0</v>
      </c>
      <c r="E146" s="92"/>
      <c r="F146" s="16">
        <v>28.6</v>
      </c>
      <c r="G146" s="92"/>
    </row>
    <row r="147" spans="1:7" x14ac:dyDescent="0.2">
      <c r="A147" s="14">
        <v>144</v>
      </c>
      <c r="B147" s="17" t="s">
        <v>164</v>
      </c>
      <c r="C147" s="14" t="s">
        <v>154</v>
      </c>
      <c r="D147" s="15">
        <v>20.9</v>
      </c>
      <c r="E147" s="92"/>
      <c r="F147" s="16">
        <v>9.9</v>
      </c>
      <c r="G147" s="92"/>
    </row>
    <row r="148" spans="1:7" x14ac:dyDescent="0.2">
      <c r="A148" s="14">
        <v>145</v>
      </c>
      <c r="B148" s="17" t="s">
        <v>165</v>
      </c>
      <c r="C148" s="14" t="s">
        <v>154</v>
      </c>
      <c r="D148" s="15">
        <v>0</v>
      </c>
      <c r="E148" s="92"/>
      <c r="F148" s="16">
        <v>286</v>
      </c>
      <c r="G148" s="92"/>
    </row>
    <row r="149" spans="1:7" x14ac:dyDescent="0.2">
      <c r="A149" s="14">
        <v>146</v>
      </c>
      <c r="B149" s="17" t="s">
        <v>166</v>
      </c>
      <c r="C149" s="14" t="s">
        <v>154</v>
      </c>
      <c r="D149" s="15">
        <v>337.7</v>
      </c>
      <c r="E149" s="92"/>
      <c r="F149" s="16">
        <v>92.399999999999991</v>
      </c>
      <c r="G149" s="92"/>
    </row>
    <row r="150" spans="1:7" ht="24" x14ac:dyDescent="0.2">
      <c r="A150" s="14">
        <v>147</v>
      </c>
      <c r="B150" s="17" t="s">
        <v>167</v>
      </c>
      <c r="C150" s="14" t="s">
        <v>154</v>
      </c>
      <c r="D150" s="15">
        <v>0</v>
      </c>
      <c r="E150" s="92"/>
      <c r="F150" s="16">
        <v>30.800000000000004</v>
      </c>
      <c r="G150" s="92"/>
    </row>
    <row r="151" spans="1:7" x14ac:dyDescent="0.2">
      <c r="A151" s="14">
        <v>148</v>
      </c>
      <c r="B151" s="17" t="s">
        <v>168</v>
      </c>
      <c r="C151" s="14" t="s">
        <v>154</v>
      </c>
      <c r="D151" s="15">
        <v>0</v>
      </c>
      <c r="E151" s="92"/>
      <c r="F151" s="16">
        <v>81.400000000000006</v>
      </c>
      <c r="G151" s="92"/>
    </row>
    <row r="152" spans="1:7" x14ac:dyDescent="0.2">
      <c r="A152" s="14">
        <v>149</v>
      </c>
      <c r="B152" s="17" t="s">
        <v>169</v>
      </c>
      <c r="C152" s="14" t="s">
        <v>154</v>
      </c>
      <c r="D152" s="15">
        <v>0</v>
      </c>
      <c r="E152" s="92"/>
      <c r="F152" s="16">
        <v>26.4</v>
      </c>
      <c r="G152" s="92"/>
    </row>
    <row r="153" spans="1:7" x14ac:dyDescent="0.2">
      <c r="A153" s="14">
        <v>150</v>
      </c>
      <c r="B153" s="17" t="s">
        <v>170</v>
      </c>
      <c r="C153" s="14" t="s">
        <v>154</v>
      </c>
      <c r="D153" s="15">
        <v>0</v>
      </c>
      <c r="E153" s="92"/>
      <c r="F153" s="16">
        <v>286</v>
      </c>
      <c r="G153" s="92"/>
    </row>
    <row r="154" spans="1:7" x14ac:dyDescent="0.2">
      <c r="A154" s="14">
        <v>151</v>
      </c>
      <c r="B154" s="17" t="s">
        <v>171</v>
      </c>
      <c r="C154" s="14" t="s">
        <v>154</v>
      </c>
      <c r="D154" s="15">
        <v>0</v>
      </c>
      <c r="E154" s="92"/>
      <c r="F154" s="16">
        <v>306.89999999999998</v>
      </c>
      <c r="G154" s="92"/>
    </row>
    <row r="155" spans="1:7" x14ac:dyDescent="0.2">
      <c r="A155" s="14">
        <v>152</v>
      </c>
      <c r="B155" s="17" t="s">
        <v>172</v>
      </c>
      <c r="C155" s="14" t="s">
        <v>154</v>
      </c>
      <c r="D155" s="15">
        <v>71.5</v>
      </c>
      <c r="E155" s="92"/>
      <c r="F155" s="16">
        <v>0</v>
      </c>
      <c r="G155" s="92"/>
    </row>
    <row r="156" spans="1:7" x14ac:dyDescent="0.2">
      <c r="A156" s="14">
        <v>153</v>
      </c>
      <c r="B156" s="17" t="s">
        <v>173</v>
      </c>
      <c r="C156" s="14" t="s">
        <v>154</v>
      </c>
      <c r="D156" s="15">
        <v>199.1</v>
      </c>
      <c r="E156" s="92"/>
      <c r="F156" s="16">
        <v>0</v>
      </c>
      <c r="G156" s="92"/>
    </row>
    <row r="157" spans="1:7" x14ac:dyDescent="0.2">
      <c r="A157" s="14">
        <v>154</v>
      </c>
      <c r="B157" s="17" t="s">
        <v>174</v>
      </c>
      <c r="C157" s="14" t="s">
        <v>154</v>
      </c>
      <c r="D157" s="15">
        <v>1324.3999999999999</v>
      </c>
      <c r="E157" s="92"/>
      <c r="F157" s="16">
        <v>0</v>
      </c>
      <c r="G157" s="92"/>
    </row>
    <row r="158" spans="1:7" x14ac:dyDescent="0.2">
      <c r="A158" s="14">
        <v>155</v>
      </c>
      <c r="B158" s="17" t="s">
        <v>175</v>
      </c>
      <c r="C158" s="14" t="s">
        <v>154</v>
      </c>
      <c r="D158" s="15">
        <v>13.2</v>
      </c>
      <c r="E158" s="92"/>
      <c r="F158" s="16">
        <v>0</v>
      </c>
      <c r="G158" s="92"/>
    </row>
    <row r="159" spans="1:7" ht="24" x14ac:dyDescent="0.2">
      <c r="A159" s="14">
        <v>156</v>
      </c>
      <c r="B159" s="17" t="s">
        <v>176</v>
      </c>
      <c r="C159" s="14" t="s">
        <v>154</v>
      </c>
      <c r="D159" s="15">
        <v>0</v>
      </c>
      <c r="E159" s="92"/>
      <c r="F159" s="16">
        <v>143</v>
      </c>
      <c r="G159" s="92"/>
    </row>
    <row r="160" spans="1:7" x14ac:dyDescent="0.2">
      <c r="A160" s="14">
        <v>157</v>
      </c>
      <c r="B160" s="17" t="s">
        <v>177</v>
      </c>
      <c r="C160" s="14" t="s">
        <v>154</v>
      </c>
      <c r="D160" s="15">
        <v>4.4000000000000004</v>
      </c>
      <c r="E160" s="92"/>
      <c r="F160" s="16">
        <v>0</v>
      </c>
      <c r="G160" s="92"/>
    </row>
    <row r="161" spans="1:7" x14ac:dyDescent="0.2">
      <c r="A161" s="14">
        <v>158</v>
      </c>
      <c r="B161" s="17" t="s">
        <v>178</v>
      </c>
      <c r="C161" s="14" t="s">
        <v>154</v>
      </c>
      <c r="D161" s="15">
        <v>2.2000000000000002</v>
      </c>
      <c r="E161" s="92"/>
      <c r="F161" s="16">
        <v>0</v>
      </c>
      <c r="G161" s="92"/>
    </row>
    <row r="162" spans="1:7" x14ac:dyDescent="0.2">
      <c r="A162" s="14">
        <v>159</v>
      </c>
      <c r="B162" s="17" t="s">
        <v>179</v>
      </c>
      <c r="C162" s="14" t="s">
        <v>154</v>
      </c>
      <c r="D162" s="15">
        <v>0</v>
      </c>
      <c r="E162" s="92"/>
      <c r="F162" s="16">
        <v>0</v>
      </c>
      <c r="G162" s="92"/>
    </row>
    <row r="163" spans="1:7" x14ac:dyDescent="0.2">
      <c r="A163" s="14">
        <v>160</v>
      </c>
      <c r="B163" s="17" t="s">
        <v>180</v>
      </c>
      <c r="C163" s="14" t="s">
        <v>154</v>
      </c>
      <c r="D163" s="15">
        <v>0</v>
      </c>
      <c r="E163" s="92"/>
      <c r="F163" s="16">
        <v>51.699999999999996</v>
      </c>
      <c r="G163" s="92"/>
    </row>
    <row r="164" spans="1:7" x14ac:dyDescent="0.2">
      <c r="A164" s="14">
        <v>161</v>
      </c>
      <c r="B164" s="17" t="s">
        <v>181</v>
      </c>
      <c r="C164" s="14" t="s">
        <v>154</v>
      </c>
      <c r="D164" s="15">
        <v>0</v>
      </c>
      <c r="E164" s="92"/>
      <c r="F164" s="16">
        <v>40.700000000000003</v>
      </c>
      <c r="G164" s="92"/>
    </row>
    <row r="165" spans="1:7" x14ac:dyDescent="0.2">
      <c r="A165" s="14">
        <v>162</v>
      </c>
      <c r="B165" s="17" t="s">
        <v>182</v>
      </c>
      <c r="C165" s="14" t="s">
        <v>154</v>
      </c>
      <c r="D165" s="15">
        <v>0</v>
      </c>
      <c r="E165" s="92"/>
      <c r="F165" s="16">
        <v>51.699999999999996</v>
      </c>
      <c r="G165" s="92"/>
    </row>
    <row r="166" spans="1:7" x14ac:dyDescent="0.2">
      <c r="A166" s="14">
        <v>163</v>
      </c>
      <c r="B166" s="17" t="s">
        <v>183</v>
      </c>
      <c r="C166" s="14" t="s">
        <v>154</v>
      </c>
      <c r="D166" s="15">
        <v>0</v>
      </c>
      <c r="E166" s="92"/>
      <c r="F166" s="16">
        <v>30.800000000000004</v>
      </c>
      <c r="G166" s="92"/>
    </row>
    <row r="167" spans="1:7" x14ac:dyDescent="0.2">
      <c r="A167" s="14">
        <v>164</v>
      </c>
      <c r="B167" s="17" t="s">
        <v>184</v>
      </c>
      <c r="C167" s="14" t="s">
        <v>154</v>
      </c>
      <c r="D167" s="15">
        <v>0</v>
      </c>
      <c r="E167" s="92"/>
      <c r="F167" s="16">
        <v>25.3</v>
      </c>
      <c r="G167" s="92"/>
    </row>
    <row r="168" spans="1:7" x14ac:dyDescent="0.2">
      <c r="A168" s="14">
        <v>165</v>
      </c>
      <c r="B168" s="17" t="s">
        <v>185</v>
      </c>
      <c r="C168" s="14" t="s">
        <v>154</v>
      </c>
      <c r="D168" s="15">
        <v>69.3</v>
      </c>
      <c r="E168" s="92"/>
      <c r="F168" s="16">
        <v>0</v>
      </c>
      <c r="G168" s="92"/>
    </row>
    <row r="169" spans="1:7" x14ac:dyDescent="0.2">
      <c r="A169" s="14">
        <v>166</v>
      </c>
      <c r="B169" s="17" t="s">
        <v>186</v>
      </c>
      <c r="C169" s="14" t="s">
        <v>154</v>
      </c>
      <c r="D169" s="15">
        <v>25.3</v>
      </c>
      <c r="E169" s="92"/>
      <c r="F169" s="16">
        <v>0</v>
      </c>
      <c r="G169" s="92"/>
    </row>
    <row r="170" spans="1:7" x14ac:dyDescent="0.2">
      <c r="A170" s="14">
        <v>167</v>
      </c>
      <c r="B170" s="17" t="s">
        <v>187</v>
      </c>
      <c r="C170" s="14" t="s">
        <v>154</v>
      </c>
      <c r="D170" s="15">
        <v>12.1</v>
      </c>
      <c r="E170" s="92"/>
      <c r="F170" s="16">
        <v>0</v>
      </c>
      <c r="G170" s="92"/>
    </row>
    <row r="171" spans="1:7" x14ac:dyDescent="0.2">
      <c r="A171" s="14">
        <v>168</v>
      </c>
      <c r="B171" s="17" t="s">
        <v>188</v>
      </c>
      <c r="C171" s="14" t="s">
        <v>61</v>
      </c>
      <c r="D171" s="15">
        <v>0</v>
      </c>
      <c r="E171" s="92"/>
      <c r="F171" s="16">
        <v>0</v>
      </c>
      <c r="G171" s="92"/>
    </row>
    <row r="172" spans="1:7" x14ac:dyDescent="0.2">
      <c r="A172" s="14">
        <v>169</v>
      </c>
      <c r="B172" s="17" t="s">
        <v>189</v>
      </c>
      <c r="C172" s="14" t="s">
        <v>61</v>
      </c>
      <c r="D172" s="15">
        <v>1.1000000000000001</v>
      </c>
      <c r="E172" s="92"/>
      <c r="F172" s="16">
        <v>0</v>
      </c>
      <c r="G172" s="92"/>
    </row>
    <row r="173" spans="1:7" x14ac:dyDescent="0.2">
      <c r="A173" s="14">
        <v>170</v>
      </c>
      <c r="B173" s="17" t="s">
        <v>190</v>
      </c>
      <c r="C173" s="14" t="s">
        <v>154</v>
      </c>
      <c r="D173" s="15">
        <v>440</v>
      </c>
      <c r="E173" s="92"/>
      <c r="F173" s="16">
        <v>0</v>
      </c>
      <c r="G173" s="92"/>
    </row>
    <row r="174" spans="1:7" x14ac:dyDescent="0.2">
      <c r="A174" s="14">
        <v>171</v>
      </c>
      <c r="B174" s="17" t="s">
        <v>191</v>
      </c>
      <c r="C174" s="14" t="s">
        <v>154</v>
      </c>
      <c r="D174" s="15">
        <v>51.699999999999996</v>
      </c>
      <c r="E174" s="92"/>
      <c r="F174" s="16">
        <v>0</v>
      </c>
      <c r="G174" s="92"/>
    </row>
    <row r="175" spans="1:7" x14ac:dyDescent="0.2">
      <c r="A175" s="14">
        <v>172</v>
      </c>
      <c r="B175" s="17" t="s">
        <v>192</v>
      </c>
      <c r="C175" s="14" t="s">
        <v>154</v>
      </c>
      <c r="D175" s="15">
        <v>0</v>
      </c>
      <c r="E175" s="92"/>
      <c r="F175" s="16">
        <v>15.400000000000002</v>
      </c>
      <c r="G175" s="92"/>
    </row>
    <row r="176" spans="1:7" x14ac:dyDescent="0.2">
      <c r="A176" s="14">
        <v>173</v>
      </c>
      <c r="B176" s="17" t="s">
        <v>193</v>
      </c>
      <c r="C176" s="14" t="s">
        <v>154</v>
      </c>
      <c r="D176" s="15">
        <v>0</v>
      </c>
      <c r="E176" s="92"/>
      <c r="F176" s="16">
        <v>25.3</v>
      </c>
      <c r="G176" s="92"/>
    </row>
    <row r="177" spans="1:7" x14ac:dyDescent="0.2">
      <c r="A177" s="14">
        <v>174</v>
      </c>
      <c r="B177" s="17" t="s">
        <v>194</v>
      </c>
      <c r="C177" s="14" t="s">
        <v>154</v>
      </c>
      <c r="D177" s="15">
        <v>0</v>
      </c>
      <c r="E177" s="92"/>
      <c r="F177" s="16">
        <v>51.699999999999996</v>
      </c>
      <c r="G177" s="92"/>
    </row>
    <row r="178" spans="1:7" x14ac:dyDescent="0.2">
      <c r="A178" s="14">
        <v>175</v>
      </c>
      <c r="B178" s="17" t="s">
        <v>195</v>
      </c>
      <c r="C178" s="14" t="s">
        <v>154</v>
      </c>
      <c r="D178" s="15">
        <v>0</v>
      </c>
      <c r="E178" s="92"/>
      <c r="F178" s="16">
        <v>30.800000000000004</v>
      </c>
      <c r="G178" s="92"/>
    </row>
    <row r="179" spans="1:7" x14ac:dyDescent="0.2">
      <c r="A179" s="14">
        <v>176</v>
      </c>
      <c r="B179" s="17" t="s">
        <v>196</v>
      </c>
      <c r="C179" s="14" t="s">
        <v>154</v>
      </c>
      <c r="D179" s="15">
        <v>0</v>
      </c>
      <c r="E179" s="92"/>
      <c r="F179" s="16">
        <v>123.20000000000002</v>
      </c>
      <c r="G179" s="92"/>
    </row>
    <row r="180" spans="1:7" x14ac:dyDescent="0.2">
      <c r="A180" s="14">
        <v>177</v>
      </c>
      <c r="B180" s="17" t="s">
        <v>197</v>
      </c>
      <c r="C180" s="14" t="s">
        <v>154</v>
      </c>
      <c r="D180" s="15">
        <v>1279.3000000000002</v>
      </c>
      <c r="E180" s="92"/>
      <c r="F180" s="16">
        <v>0</v>
      </c>
      <c r="G180" s="92"/>
    </row>
    <row r="181" spans="1:7" x14ac:dyDescent="0.2">
      <c r="A181" s="14">
        <v>178</v>
      </c>
      <c r="B181" s="17" t="s">
        <v>198</v>
      </c>
      <c r="C181" s="14" t="s">
        <v>154</v>
      </c>
      <c r="D181" s="15">
        <v>92.399999999999991</v>
      </c>
      <c r="E181" s="92"/>
      <c r="F181" s="16">
        <v>0</v>
      </c>
      <c r="G181" s="92"/>
    </row>
    <row r="182" spans="1:7" x14ac:dyDescent="0.2">
      <c r="A182" s="14">
        <v>179</v>
      </c>
      <c r="B182" s="17" t="s">
        <v>199</v>
      </c>
      <c r="C182" s="14" t="s">
        <v>154</v>
      </c>
      <c r="D182" s="15">
        <v>0</v>
      </c>
      <c r="E182" s="92"/>
      <c r="F182" s="16">
        <v>123.20000000000002</v>
      </c>
      <c r="G182" s="92"/>
    </row>
    <row r="183" spans="1:7" x14ac:dyDescent="0.2">
      <c r="A183" s="14">
        <v>180</v>
      </c>
      <c r="B183" s="17" t="s">
        <v>200</v>
      </c>
      <c r="C183" s="14" t="s">
        <v>154</v>
      </c>
      <c r="D183" s="15">
        <v>0</v>
      </c>
      <c r="E183" s="92"/>
      <c r="F183" s="16">
        <v>20.9</v>
      </c>
      <c r="G183" s="92"/>
    </row>
    <row r="184" spans="1:7" x14ac:dyDescent="0.2">
      <c r="A184" s="14">
        <v>181</v>
      </c>
      <c r="B184" s="17" t="s">
        <v>201</v>
      </c>
      <c r="C184" s="14" t="s">
        <v>154</v>
      </c>
      <c r="D184" s="15">
        <v>0</v>
      </c>
      <c r="E184" s="92"/>
      <c r="F184" s="16">
        <v>8.8000000000000007</v>
      </c>
      <c r="G184" s="92"/>
    </row>
    <row r="185" spans="1:7" x14ac:dyDescent="0.2">
      <c r="A185" s="14">
        <v>182</v>
      </c>
      <c r="B185" s="17" t="s">
        <v>202</v>
      </c>
      <c r="C185" s="14" t="s">
        <v>154</v>
      </c>
      <c r="D185" s="15">
        <v>0</v>
      </c>
      <c r="E185" s="92"/>
      <c r="F185" s="16">
        <v>9.9</v>
      </c>
      <c r="G185" s="92"/>
    </row>
    <row r="186" spans="1:7" x14ac:dyDescent="0.2">
      <c r="A186" s="14">
        <v>183</v>
      </c>
      <c r="B186" s="17" t="s">
        <v>203</v>
      </c>
      <c r="C186" s="14" t="s">
        <v>154</v>
      </c>
      <c r="D186" s="15">
        <v>44</v>
      </c>
      <c r="E186" s="92"/>
      <c r="F186" s="16">
        <v>0</v>
      </c>
      <c r="G186" s="92"/>
    </row>
    <row r="187" spans="1:7" x14ac:dyDescent="0.2">
      <c r="A187" s="14">
        <v>184</v>
      </c>
      <c r="B187" s="17" t="s">
        <v>204</v>
      </c>
      <c r="C187" s="14" t="s">
        <v>154</v>
      </c>
      <c r="D187" s="15">
        <v>37.400000000000006</v>
      </c>
      <c r="E187" s="92"/>
      <c r="F187" s="16">
        <v>0</v>
      </c>
      <c r="G187" s="92"/>
    </row>
    <row r="188" spans="1:7" x14ac:dyDescent="0.2">
      <c r="A188" s="14">
        <v>185</v>
      </c>
      <c r="B188" s="17" t="s">
        <v>205</v>
      </c>
      <c r="C188" s="14" t="s">
        <v>154</v>
      </c>
      <c r="D188" s="15">
        <v>147.4</v>
      </c>
      <c r="E188" s="92"/>
      <c r="F188" s="16">
        <v>0</v>
      </c>
      <c r="G188" s="92"/>
    </row>
    <row r="189" spans="1:7" x14ac:dyDescent="0.2">
      <c r="A189" s="14">
        <v>186</v>
      </c>
      <c r="B189" s="17" t="s">
        <v>206</v>
      </c>
      <c r="C189" s="14" t="s">
        <v>154</v>
      </c>
      <c r="D189" s="15">
        <v>0</v>
      </c>
      <c r="E189" s="92"/>
      <c r="F189" s="16">
        <v>148.5</v>
      </c>
      <c r="G189" s="92"/>
    </row>
    <row r="190" spans="1:7" x14ac:dyDescent="0.2">
      <c r="A190" s="14">
        <v>187</v>
      </c>
      <c r="B190" s="17" t="s">
        <v>207</v>
      </c>
      <c r="C190" s="14" t="s">
        <v>154</v>
      </c>
      <c r="D190" s="15">
        <v>1.1000000000000001</v>
      </c>
      <c r="E190" s="92"/>
      <c r="F190" s="16">
        <v>0</v>
      </c>
      <c r="G190" s="92"/>
    </row>
    <row r="191" spans="1:7" x14ac:dyDescent="0.2">
      <c r="A191" s="14">
        <v>188</v>
      </c>
      <c r="B191" s="17" t="s">
        <v>208</v>
      </c>
      <c r="C191" s="14" t="s">
        <v>154</v>
      </c>
      <c r="D191" s="15">
        <v>0</v>
      </c>
      <c r="E191" s="92"/>
      <c r="F191" s="16">
        <v>2.2000000000000002</v>
      </c>
      <c r="G191" s="92"/>
    </row>
    <row r="192" spans="1:7" x14ac:dyDescent="0.2">
      <c r="A192" s="14">
        <v>189</v>
      </c>
      <c r="B192" s="17" t="s">
        <v>209</v>
      </c>
      <c r="C192" s="14" t="s">
        <v>154</v>
      </c>
      <c r="D192" s="15">
        <v>25.3</v>
      </c>
      <c r="E192" s="92"/>
      <c r="F192" s="16">
        <v>71.5</v>
      </c>
      <c r="G192" s="92"/>
    </row>
    <row r="193" spans="1:7" x14ac:dyDescent="0.2">
      <c r="A193" s="14">
        <v>190</v>
      </c>
      <c r="B193" s="17" t="s">
        <v>210</v>
      </c>
      <c r="C193" s="14" t="s">
        <v>154</v>
      </c>
      <c r="D193" s="15">
        <v>870.1</v>
      </c>
      <c r="E193" s="92"/>
      <c r="F193" s="16">
        <v>44</v>
      </c>
      <c r="G193" s="92"/>
    </row>
    <row r="194" spans="1:7" x14ac:dyDescent="0.2">
      <c r="A194" s="14">
        <v>191</v>
      </c>
      <c r="B194" s="17" t="s">
        <v>211</v>
      </c>
      <c r="C194" s="14" t="s">
        <v>154</v>
      </c>
      <c r="D194" s="15">
        <v>12.1</v>
      </c>
      <c r="E194" s="92"/>
      <c r="F194" s="16">
        <v>40.700000000000003</v>
      </c>
      <c r="G194" s="92"/>
    </row>
    <row r="195" spans="1:7" x14ac:dyDescent="0.2">
      <c r="A195" s="14">
        <v>192</v>
      </c>
      <c r="B195" s="17" t="s">
        <v>212</v>
      </c>
      <c r="C195" s="14" t="s">
        <v>154</v>
      </c>
      <c r="D195" s="15">
        <v>0</v>
      </c>
      <c r="E195" s="92"/>
      <c r="F195" s="16">
        <v>51.699999999999996</v>
      </c>
      <c r="G195" s="92"/>
    </row>
    <row r="196" spans="1:7" x14ac:dyDescent="0.2">
      <c r="A196" s="14">
        <v>193</v>
      </c>
      <c r="B196" s="17" t="s">
        <v>213</v>
      </c>
      <c r="C196" s="14" t="s">
        <v>154</v>
      </c>
      <c r="D196" s="15">
        <v>0</v>
      </c>
      <c r="E196" s="92"/>
      <c r="F196" s="16">
        <v>66</v>
      </c>
      <c r="G196" s="92"/>
    </row>
    <row r="197" spans="1:7" x14ac:dyDescent="0.2">
      <c r="A197" s="14">
        <v>194</v>
      </c>
      <c r="B197" s="17" t="s">
        <v>214</v>
      </c>
      <c r="C197" s="14" t="s">
        <v>154</v>
      </c>
      <c r="D197" s="15">
        <v>0</v>
      </c>
      <c r="E197" s="92"/>
      <c r="F197" s="16">
        <v>20.9</v>
      </c>
      <c r="G197" s="92"/>
    </row>
    <row r="198" spans="1:7" x14ac:dyDescent="0.2">
      <c r="A198" s="14">
        <v>195</v>
      </c>
      <c r="B198" s="17" t="s">
        <v>215</v>
      </c>
      <c r="C198" s="14" t="s">
        <v>154</v>
      </c>
      <c r="D198" s="15">
        <v>112.2</v>
      </c>
      <c r="E198" s="92"/>
      <c r="F198" s="16">
        <v>26.4</v>
      </c>
      <c r="G198" s="92"/>
    </row>
    <row r="199" spans="1:7" x14ac:dyDescent="0.2">
      <c r="A199" s="14">
        <v>196</v>
      </c>
      <c r="B199" s="17" t="s">
        <v>216</v>
      </c>
      <c r="C199" s="14" t="s">
        <v>154</v>
      </c>
      <c r="D199" s="15">
        <v>0</v>
      </c>
      <c r="E199" s="92"/>
      <c r="F199" s="16">
        <v>17.600000000000001</v>
      </c>
      <c r="G199" s="92"/>
    </row>
    <row r="200" spans="1:7" x14ac:dyDescent="0.2">
      <c r="A200" s="14">
        <v>197</v>
      </c>
      <c r="B200" s="17" t="s">
        <v>217</v>
      </c>
      <c r="C200" s="14" t="s">
        <v>154</v>
      </c>
      <c r="D200" s="15">
        <v>0</v>
      </c>
      <c r="E200" s="92"/>
      <c r="F200" s="16">
        <v>123.20000000000002</v>
      </c>
      <c r="G200" s="92"/>
    </row>
    <row r="201" spans="1:7" x14ac:dyDescent="0.2">
      <c r="A201" s="14">
        <v>198</v>
      </c>
      <c r="B201" s="17" t="s">
        <v>218</v>
      </c>
      <c r="C201" s="14" t="s">
        <v>154</v>
      </c>
      <c r="D201" s="15">
        <v>0</v>
      </c>
      <c r="E201" s="92"/>
      <c r="F201" s="16">
        <v>0</v>
      </c>
      <c r="G201" s="92"/>
    </row>
    <row r="202" spans="1:7" x14ac:dyDescent="0.2">
      <c r="A202" s="14">
        <v>199</v>
      </c>
      <c r="B202" s="17" t="s">
        <v>219</v>
      </c>
      <c r="C202" s="14" t="s">
        <v>154</v>
      </c>
      <c r="D202" s="15">
        <v>86.9</v>
      </c>
      <c r="E202" s="92"/>
      <c r="F202" s="16">
        <v>30.800000000000004</v>
      </c>
      <c r="G202" s="92"/>
    </row>
    <row r="203" spans="1:7" x14ac:dyDescent="0.2">
      <c r="A203" s="14">
        <v>200</v>
      </c>
      <c r="B203" s="17" t="s">
        <v>220</v>
      </c>
      <c r="C203" s="14" t="s">
        <v>154</v>
      </c>
      <c r="D203" s="15">
        <v>1646.7</v>
      </c>
      <c r="E203" s="92"/>
      <c r="F203" s="16">
        <v>0</v>
      </c>
      <c r="G203" s="92"/>
    </row>
    <row r="204" spans="1:7" x14ac:dyDescent="0.2">
      <c r="A204" s="14">
        <v>201</v>
      </c>
      <c r="B204" s="17" t="s">
        <v>221</v>
      </c>
      <c r="C204" s="14" t="s">
        <v>154</v>
      </c>
      <c r="D204" s="15">
        <v>12.1</v>
      </c>
      <c r="E204" s="92"/>
      <c r="F204" s="16">
        <v>0</v>
      </c>
      <c r="G204" s="92"/>
    </row>
    <row r="205" spans="1:7" x14ac:dyDescent="0.2">
      <c r="A205" s="14">
        <v>202</v>
      </c>
      <c r="B205" s="17" t="s">
        <v>217</v>
      </c>
      <c r="C205" s="14" t="s">
        <v>154</v>
      </c>
      <c r="D205" s="15">
        <v>0</v>
      </c>
      <c r="E205" s="92"/>
      <c r="F205" s="16">
        <v>123.20000000000002</v>
      </c>
      <c r="G205" s="92"/>
    </row>
    <row r="206" spans="1:7" x14ac:dyDescent="0.2">
      <c r="A206" s="14">
        <v>203</v>
      </c>
      <c r="B206" s="17" t="s">
        <v>222</v>
      </c>
      <c r="C206" s="14" t="s">
        <v>154</v>
      </c>
      <c r="D206" s="15">
        <v>0</v>
      </c>
      <c r="E206" s="92"/>
      <c r="F206" s="16">
        <v>0</v>
      </c>
      <c r="G206" s="92"/>
    </row>
    <row r="207" spans="1:7" x14ac:dyDescent="0.2">
      <c r="A207" s="14">
        <v>204</v>
      </c>
      <c r="B207" s="17" t="s">
        <v>223</v>
      </c>
      <c r="C207" s="14" t="s">
        <v>154</v>
      </c>
      <c r="D207" s="15">
        <v>0</v>
      </c>
      <c r="E207" s="92"/>
      <c r="F207" s="16">
        <v>30.800000000000004</v>
      </c>
      <c r="G207" s="92"/>
    </row>
    <row r="208" spans="1:7" x14ac:dyDescent="0.2">
      <c r="A208" s="14">
        <v>205</v>
      </c>
      <c r="B208" s="17" t="s">
        <v>224</v>
      </c>
      <c r="C208" s="14" t="s">
        <v>154</v>
      </c>
      <c r="D208" s="15">
        <v>0</v>
      </c>
      <c r="E208" s="92"/>
      <c r="F208" s="16">
        <v>20.9</v>
      </c>
      <c r="G208" s="92"/>
    </row>
    <row r="209" spans="1:7" x14ac:dyDescent="0.2">
      <c r="A209" s="14">
        <v>206</v>
      </c>
      <c r="B209" s="17" t="s">
        <v>225</v>
      </c>
      <c r="C209" s="14" t="s">
        <v>154</v>
      </c>
      <c r="D209" s="15">
        <v>0</v>
      </c>
      <c r="E209" s="92"/>
      <c r="F209" s="16">
        <v>9.9</v>
      </c>
      <c r="G209" s="92"/>
    </row>
    <row r="210" spans="1:7" x14ac:dyDescent="0.2">
      <c r="A210" s="14">
        <v>207</v>
      </c>
      <c r="B210" s="17" t="s">
        <v>226</v>
      </c>
      <c r="C210" s="14" t="s">
        <v>154</v>
      </c>
      <c r="D210" s="15">
        <v>0</v>
      </c>
      <c r="E210" s="92"/>
      <c r="F210" s="16">
        <v>20.9</v>
      </c>
      <c r="G210" s="92"/>
    </row>
    <row r="211" spans="1:7" x14ac:dyDescent="0.2">
      <c r="A211" s="14">
        <v>208</v>
      </c>
      <c r="B211" s="17" t="s">
        <v>227</v>
      </c>
      <c r="C211" s="14" t="s">
        <v>154</v>
      </c>
      <c r="D211" s="15">
        <v>25.3</v>
      </c>
      <c r="E211" s="92"/>
      <c r="F211" s="16">
        <v>0</v>
      </c>
      <c r="G211" s="92"/>
    </row>
    <row r="212" spans="1:7" x14ac:dyDescent="0.2">
      <c r="A212" s="14">
        <v>209</v>
      </c>
      <c r="B212" s="17" t="s">
        <v>228</v>
      </c>
      <c r="C212" s="14" t="s">
        <v>154</v>
      </c>
      <c r="D212" s="15">
        <v>0</v>
      </c>
      <c r="E212" s="92"/>
      <c r="F212" s="16">
        <v>36.300000000000004</v>
      </c>
      <c r="G212" s="92"/>
    </row>
    <row r="213" spans="1:7" x14ac:dyDescent="0.2">
      <c r="A213" s="14">
        <v>210</v>
      </c>
      <c r="B213" s="17" t="s">
        <v>229</v>
      </c>
      <c r="C213" s="14" t="s">
        <v>154</v>
      </c>
      <c r="D213" s="15">
        <v>5.5</v>
      </c>
      <c r="E213" s="92"/>
      <c r="F213" s="16">
        <v>0</v>
      </c>
      <c r="G213" s="92"/>
    </row>
    <row r="214" spans="1:7" x14ac:dyDescent="0.2">
      <c r="A214" s="14">
        <v>211</v>
      </c>
      <c r="B214" s="17" t="s">
        <v>230</v>
      </c>
      <c r="C214" s="14" t="s">
        <v>154</v>
      </c>
      <c r="D214" s="15">
        <v>2.2000000000000002</v>
      </c>
      <c r="E214" s="92"/>
      <c r="F214" s="16">
        <v>0</v>
      </c>
      <c r="G214" s="92"/>
    </row>
    <row r="215" spans="1:7" x14ac:dyDescent="0.2">
      <c r="A215" s="14">
        <v>212</v>
      </c>
      <c r="B215" s="17" t="s">
        <v>231</v>
      </c>
      <c r="C215" s="14" t="s">
        <v>154</v>
      </c>
      <c r="D215" s="15">
        <v>8.8000000000000007</v>
      </c>
      <c r="E215" s="92"/>
      <c r="F215" s="16">
        <v>0</v>
      </c>
      <c r="G215" s="92"/>
    </row>
    <row r="216" spans="1:7" x14ac:dyDescent="0.2">
      <c r="A216" s="14">
        <v>213</v>
      </c>
      <c r="B216" s="17" t="s">
        <v>232</v>
      </c>
      <c r="C216" s="14" t="s">
        <v>154</v>
      </c>
      <c r="D216" s="15">
        <v>1.1000000000000001</v>
      </c>
      <c r="E216" s="92"/>
      <c r="F216" s="16">
        <v>0</v>
      </c>
      <c r="G216" s="92"/>
    </row>
    <row r="217" spans="1:7" x14ac:dyDescent="0.2">
      <c r="A217" s="14">
        <v>214</v>
      </c>
      <c r="B217" s="17" t="s">
        <v>233</v>
      </c>
      <c r="C217" s="14" t="s">
        <v>154</v>
      </c>
      <c r="D217" s="15">
        <v>204.60000000000002</v>
      </c>
      <c r="E217" s="92"/>
      <c r="F217" s="16">
        <v>143</v>
      </c>
      <c r="G217" s="92"/>
    </row>
    <row r="218" spans="1:7" ht="24" x14ac:dyDescent="0.2">
      <c r="A218" s="14">
        <v>215</v>
      </c>
      <c r="B218" s="17" t="s">
        <v>234</v>
      </c>
      <c r="C218" s="14" t="s">
        <v>154</v>
      </c>
      <c r="D218" s="15">
        <v>0</v>
      </c>
      <c r="E218" s="92"/>
      <c r="F218" s="16">
        <v>51.699999999999996</v>
      </c>
      <c r="G218" s="92"/>
    </row>
    <row r="219" spans="1:7" x14ac:dyDescent="0.2">
      <c r="A219" s="14">
        <v>216</v>
      </c>
      <c r="B219" s="17" t="s">
        <v>235</v>
      </c>
      <c r="C219" s="14" t="s">
        <v>154</v>
      </c>
      <c r="D219" s="15">
        <v>0</v>
      </c>
      <c r="E219" s="92"/>
      <c r="F219" s="16">
        <v>35.200000000000003</v>
      </c>
      <c r="G219" s="92"/>
    </row>
    <row r="220" spans="1:7" x14ac:dyDescent="0.2">
      <c r="A220" s="14">
        <v>217</v>
      </c>
      <c r="B220" s="17" t="s">
        <v>236</v>
      </c>
      <c r="C220" s="14" t="s">
        <v>154</v>
      </c>
      <c r="D220" s="15">
        <v>112.2</v>
      </c>
      <c r="E220" s="92"/>
      <c r="F220" s="16">
        <v>30.800000000000004</v>
      </c>
      <c r="G220" s="92"/>
    </row>
    <row r="221" spans="1:7" x14ac:dyDescent="0.2">
      <c r="A221" s="14">
        <v>218</v>
      </c>
      <c r="B221" s="17" t="s">
        <v>237</v>
      </c>
      <c r="C221" s="14" t="s">
        <v>154</v>
      </c>
      <c r="D221" s="15">
        <v>0</v>
      </c>
      <c r="E221" s="92"/>
      <c r="F221" s="16">
        <v>9.9</v>
      </c>
      <c r="G221" s="92"/>
    </row>
    <row r="222" spans="1:7" x14ac:dyDescent="0.2">
      <c r="A222" s="14">
        <v>219</v>
      </c>
      <c r="B222" s="17" t="s">
        <v>238</v>
      </c>
      <c r="C222" s="14" t="s">
        <v>154</v>
      </c>
      <c r="D222" s="15">
        <v>151.79999999999998</v>
      </c>
      <c r="E222" s="92"/>
      <c r="F222" s="16">
        <v>0</v>
      </c>
      <c r="G222" s="92"/>
    </row>
    <row r="223" spans="1:7" x14ac:dyDescent="0.2">
      <c r="A223" s="14">
        <v>220</v>
      </c>
      <c r="B223" s="17" t="s">
        <v>239</v>
      </c>
      <c r="C223" s="14" t="s">
        <v>154</v>
      </c>
      <c r="D223" s="15">
        <v>0</v>
      </c>
      <c r="E223" s="92"/>
      <c r="F223" s="16">
        <v>3.3</v>
      </c>
      <c r="G223" s="92"/>
    </row>
    <row r="224" spans="1:7" x14ac:dyDescent="0.2">
      <c r="A224" s="14">
        <v>221</v>
      </c>
      <c r="B224" s="17" t="s">
        <v>240</v>
      </c>
      <c r="C224" s="14" t="s">
        <v>154</v>
      </c>
      <c r="D224" s="15">
        <v>0</v>
      </c>
      <c r="E224" s="92"/>
      <c r="F224" s="16">
        <v>6.6</v>
      </c>
      <c r="G224" s="92"/>
    </row>
    <row r="225" spans="1:7" x14ac:dyDescent="0.2">
      <c r="A225" s="14">
        <v>222</v>
      </c>
      <c r="B225" s="17" t="s">
        <v>241</v>
      </c>
      <c r="C225" s="14" t="s">
        <v>154</v>
      </c>
      <c r="D225" s="15">
        <v>0</v>
      </c>
      <c r="E225" s="92"/>
      <c r="F225" s="16">
        <v>204.60000000000002</v>
      </c>
      <c r="G225" s="92"/>
    </row>
    <row r="226" spans="1:7" x14ac:dyDescent="0.2">
      <c r="A226" s="14">
        <v>223</v>
      </c>
      <c r="B226" s="17" t="s">
        <v>242</v>
      </c>
      <c r="C226" s="14" t="s">
        <v>154</v>
      </c>
      <c r="D226" s="15">
        <v>0</v>
      </c>
      <c r="E226" s="92"/>
      <c r="F226" s="16">
        <v>9.9</v>
      </c>
      <c r="G226" s="92"/>
    </row>
    <row r="227" spans="1:7" x14ac:dyDescent="0.2">
      <c r="A227" s="14">
        <v>224</v>
      </c>
      <c r="B227" s="17" t="s">
        <v>243</v>
      </c>
      <c r="C227" s="14" t="s">
        <v>61</v>
      </c>
      <c r="D227" s="15">
        <v>0</v>
      </c>
      <c r="E227" s="92"/>
      <c r="F227" s="16">
        <v>30.800000000000004</v>
      </c>
      <c r="G227" s="92"/>
    </row>
    <row r="228" spans="1:7" x14ac:dyDescent="0.2">
      <c r="A228" s="14">
        <v>225</v>
      </c>
      <c r="B228" s="17" t="s">
        <v>244</v>
      </c>
      <c r="C228" s="14" t="s">
        <v>154</v>
      </c>
      <c r="D228" s="15">
        <v>0</v>
      </c>
      <c r="E228" s="92"/>
      <c r="F228" s="16">
        <v>123.20000000000002</v>
      </c>
      <c r="G228" s="92"/>
    </row>
    <row r="229" spans="1:7" x14ac:dyDescent="0.2">
      <c r="A229" s="14">
        <v>226</v>
      </c>
      <c r="B229" s="17" t="s">
        <v>245</v>
      </c>
      <c r="C229" s="14" t="s">
        <v>154</v>
      </c>
      <c r="D229" s="15">
        <v>0</v>
      </c>
      <c r="E229" s="92"/>
      <c r="F229" s="16">
        <v>51.699999999999996</v>
      </c>
      <c r="G229" s="92"/>
    </row>
    <row r="230" spans="1:7" x14ac:dyDescent="0.2">
      <c r="A230" s="14">
        <v>227</v>
      </c>
      <c r="B230" s="17" t="s">
        <v>246</v>
      </c>
      <c r="C230" s="14" t="s">
        <v>154</v>
      </c>
      <c r="D230" s="15">
        <v>0</v>
      </c>
      <c r="E230" s="92"/>
      <c r="F230" s="16">
        <v>61.600000000000009</v>
      </c>
      <c r="G230" s="92"/>
    </row>
    <row r="231" spans="1:7" x14ac:dyDescent="0.2">
      <c r="A231" s="14">
        <v>228</v>
      </c>
      <c r="B231" s="17" t="s">
        <v>247</v>
      </c>
      <c r="C231" s="14" t="s">
        <v>248</v>
      </c>
      <c r="D231" s="15">
        <v>0</v>
      </c>
      <c r="E231" s="92"/>
      <c r="F231" s="16">
        <v>9.9</v>
      </c>
      <c r="G231" s="92"/>
    </row>
    <row r="232" spans="1:7" x14ac:dyDescent="0.2">
      <c r="A232" s="14">
        <v>229</v>
      </c>
      <c r="B232" s="17" t="s">
        <v>249</v>
      </c>
      <c r="C232" s="14" t="s">
        <v>154</v>
      </c>
      <c r="D232" s="15">
        <v>0</v>
      </c>
      <c r="E232" s="92"/>
      <c r="F232" s="16">
        <v>51.699999999999996</v>
      </c>
      <c r="G232" s="92"/>
    </row>
    <row r="233" spans="1:7" x14ac:dyDescent="0.2">
      <c r="A233" s="14">
        <v>230</v>
      </c>
      <c r="B233" s="17" t="s">
        <v>250</v>
      </c>
      <c r="C233" s="14" t="s">
        <v>248</v>
      </c>
      <c r="D233" s="15">
        <v>0</v>
      </c>
      <c r="E233" s="92"/>
      <c r="F233" s="16">
        <v>1063.7</v>
      </c>
      <c r="G233" s="92"/>
    </row>
    <row r="234" spans="1:7" x14ac:dyDescent="0.2">
      <c r="A234" s="14">
        <v>231</v>
      </c>
      <c r="B234" s="17" t="s">
        <v>251</v>
      </c>
      <c r="C234" s="14" t="s">
        <v>154</v>
      </c>
      <c r="D234" s="15">
        <v>0</v>
      </c>
      <c r="E234" s="92"/>
      <c r="F234" s="16">
        <v>81.400000000000006</v>
      </c>
      <c r="G234" s="92"/>
    </row>
    <row r="235" spans="1:7" x14ac:dyDescent="0.2">
      <c r="A235" s="14">
        <v>232</v>
      </c>
      <c r="B235" s="17" t="s">
        <v>252</v>
      </c>
      <c r="C235" s="14" t="s">
        <v>154</v>
      </c>
      <c r="D235" s="15">
        <v>0</v>
      </c>
      <c r="E235" s="92"/>
      <c r="F235" s="16">
        <v>51.699999999999996</v>
      </c>
      <c r="G235" s="92"/>
    </row>
    <row r="236" spans="1:7" x14ac:dyDescent="0.2">
      <c r="A236" s="14">
        <v>233</v>
      </c>
      <c r="B236" s="17" t="s">
        <v>253</v>
      </c>
      <c r="C236" s="14" t="s">
        <v>154</v>
      </c>
      <c r="D236" s="15">
        <v>0</v>
      </c>
      <c r="E236" s="92"/>
      <c r="F236" s="16">
        <v>30.800000000000004</v>
      </c>
      <c r="G236" s="92"/>
    </row>
    <row r="237" spans="1:7" x14ac:dyDescent="0.2">
      <c r="A237" s="14">
        <v>234</v>
      </c>
      <c r="B237" s="17" t="s">
        <v>254</v>
      </c>
      <c r="C237" s="14" t="s">
        <v>154</v>
      </c>
      <c r="D237" s="15">
        <v>0</v>
      </c>
      <c r="E237" s="92"/>
      <c r="F237" s="16">
        <v>71.5</v>
      </c>
      <c r="G237" s="92"/>
    </row>
    <row r="238" spans="1:7" x14ac:dyDescent="0.2">
      <c r="A238" s="14">
        <v>235</v>
      </c>
      <c r="B238" s="17" t="s">
        <v>255</v>
      </c>
      <c r="C238" s="14" t="s">
        <v>154</v>
      </c>
      <c r="D238" s="15">
        <v>0</v>
      </c>
      <c r="E238" s="92"/>
      <c r="F238" s="16">
        <v>15.400000000000002</v>
      </c>
      <c r="G238" s="92"/>
    </row>
    <row r="239" spans="1:7" x14ac:dyDescent="0.2">
      <c r="A239" s="14">
        <v>236</v>
      </c>
      <c r="B239" s="17" t="s">
        <v>256</v>
      </c>
      <c r="C239" s="14" t="s">
        <v>154</v>
      </c>
      <c r="D239" s="15">
        <v>0</v>
      </c>
      <c r="E239" s="92"/>
      <c r="F239" s="16">
        <v>5.5</v>
      </c>
      <c r="G239" s="92"/>
    </row>
    <row r="240" spans="1:7" x14ac:dyDescent="0.2">
      <c r="A240" s="14">
        <v>237</v>
      </c>
      <c r="B240" s="17" t="s">
        <v>257</v>
      </c>
      <c r="C240" s="14" t="s">
        <v>154</v>
      </c>
      <c r="D240" s="15">
        <v>97.9</v>
      </c>
      <c r="E240" s="92"/>
      <c r="F240" s="16">
        <v>9.9</v>
      </c>
      <c r="G240" s="92"/>
    </row>
    <row r="241" spans="1:7" x14ac:dyDescent="0.2">
      <c r="A241" s="14">
        <v>238</v>
      </c>
      <c r="B241" s="17" t="s">
        <v>258</v>
      </c>
      <c r="C241" s="14" t="s">
        <v>154</v>
      </c>
      <c r="D241" s="15">
        <v>112.2</v>
      </c>
      <c r="E241" s="92"/>
      <c r="F241" s="16">
        <v>30.800000000000004</v>
      </c>
      <c r="G241" s="92"/>
    </row>
    <row r="242" spans="1:7" x14ac:dyDescent="0.2">
      <c r="A242" s="14">
        <v>239</v>
      </c>
      <c r="B242" s="17" t="s">
        <v>259</v>
      </c>
      <c r="C242" s="14" t="s">
        <v>154</v>
      </c>
      <c r="D242" s="15">
        <v>0</v>
      </c>
      <c r="E242" s="92"/>
      <c r="F242" s="16">
        <v>40.700000000000003</v>
      </c>
      <c r="G242" s="92"/>
    </row>
    <row r="243" spans="1:7" x14ac:dyDescent="0.2">
      <c r="A243" s="14">
        <v>240</v>
      </c>
      <c r="B243" s="17" t="s">
        <v>260</v>
      </c>
      <c r="C243" s="14" t="s">
        <v>154</v>
      </c>
      <c r="D243" s="15">
        <v>7.7000000000000011</v>
      </c>
      <c r="E243" s="92"/>
      <c r="F243" s="16">
        <v>0</v>
      </c>
      <c r="G243" s="92"/>
    </row>
    <row r="244" spans="1:7" x14ac:dyDescent="0.2">
      <c r="A244" s="14">
        <v>241</v>
      </c>
      <c r="B244" s="17" t="s">
        <v>261</v>
      </c>
      <c r="C244" s="14" t="s">
        <v>154</v>
      </c>
      <c r="D244" s="15">
        <v>0</v>
      </c>
      <c r="E244" s="92"/>
      <c r="F244" s="16">
        <v>30.800000000000004</v>
      </c>
      <c r="G244" s="92"/>
    </row>
    <row r="245" spans="1:7" ht="24" x14ac:dyDescent="0.2">
      <c r="A245" s="14">
        <v>242</v>
      </c>
      <c r="B245" s="17" t="s">
        <v>262</v>
      </c>
      <c r="C245" s="14" t="s">
        <v>154</v>
      </c>
      <c r="D245" s="15">
        <v>0</v>
      </c>
      <c r="E245" s="92"/>
      <c r="F245" s="16">
        <v>61.600000000000009</v>
      </c>
      <c r="G245" s="92"/>
    </row>
    <row r="246" spans="1:7" x14ac:dyDescent="0.2">
      <c r="A246" s="14">
        <v>243</v>
      </c>
      <c r="B246" s="17" t="s">
        <v>263</v>
      </c>
      <c r="C246" s="14"/>
      <c r="D246" s="15">
        <v>0</v>
      </c>
      <c r="E246" s="92"/>
      <c r="F246" s="16">
        <v>30.800000000000004</v>
      </c>
      <c r="G246" s="92"/>
    </row>
    <row r="247" spans="1:7" x14ac:dyDescent="0.2">
      <c r="A247" s="14">
        <v>244</v>
      </c>
      <c r="B247" s="17" t="s">
        <v>264</v>
      </c>
      <c r="C247" s="14" t="s">
        <v>154</v>
      </c>
      <c r="D247" s="15">
        <v>154</v>
      </c>
      <c r="E247" s="92"/>
      <c r="F247" s="16">
        <v>40.700000000000003</v>
      </c>
      <c r="G247" s="92"/>
    </row>
    <row r="248" spans="1:7" x14ac:dyDescent="0.2">
      <c r="A248" s="14">
        <v>245</v>
      </c>
      <c r="B248" s="17" t="s">
        <v>265</v>
      </c>
      <c r="C248" s="14" t="s">
        <v>154</v>
      </c>
      <c r="D248" s="15">
        <v>5.5</v>
      </c>
      <c r="E248" s="92"/>
      <c r="F248" s="16">
        <v>0</v>
      </c>
      <c r="G248" s="92"/>
    </row>
    <row r="249" spans="1:7" x14ac:dyDescent="0.2">
      <c r="A249" s="14">
        <v>246</v>
      </c>
      <c r="B249" s="17" t="s">
        <v>266</v>
      </c>
      <c r="C249" s="14" t="s">
        <v>154</v>
      </c>
      <c r="D249" s="15">
        <v>9.9</v>
      </c>
      <c r="E249" s="92"/>
      <c r="F249" s="16">
        <v>30.800000000000004</v>
      </c>
      <c r="G249" s="92"/>
    </row>
    <row r="250" spans="1:7" x14ac:dyDescent="0.2">
      <c r="A250" s="14">
        <v>247</v>
      </c>
      <c r="B250" s="17" t="s">
        <v>267</v>
      </c>
      <c r="C250" s="14" t="s">
        <v>154</v>
      </c>
      <c r="D250" s="15">
        <v>102.30000000000001</v>
      </c>
      <c r="E250" s="92"/>
      <c r="F250" s="16">
        <v>154</v>
      </c>
      <c r="G250" s="92"/>
    </row>
    <row r="251" spans="1:7" x14ac:dyDescent="0.2">
      <c r="A251" s="14">
        <v>248</v>
      </c>
      <c r="B251" s="17" t="s">
        <v>268</v>
      </c>
      <c r="C251" s="14" t="s">
        <v>154</v>
      </c>
      <c r="D251" s="15">
        <v>0</v>
      </c>
      <c r="E251" s="92"/>
      <c r="F251" s="16">
        <v>92.399999999999991</v>
      </c>
      <c r="G251" s="92"/>
    </row>
    <row r="252" spans="1:7" x14ac:dyDescent="0.2">
      <c r="A252" s="14">
        <v>249</v>
      </c>
      <c r="B252" s="17" t="s">
        <v>269</v>
      </c>
      <c r="C252" s="14" t="s">
        <v>154</v>
      </c>
      <c r="D252" s="15">
        <v>15.400000000000002</v>
      </c>
      <c r="E252" s="92"/>
      <c r="F252" s="16">
        <v>30.800000000000004</v>
      </c>
      <c r="G252" s="92"/>
    </row>
    <row r="253" spans="1:7" x14ac:dyDescent="0.2">
      <c r="A253" s="14">
        <v>250</v>
      </c>
      <c r="B253" s="17" t="s">
        <v>270</v>
      </c>
      <c r="C253" s="14" t="s">
        <v>154</v>
      </c>
      <c r="D253" s="15">
        <v>0</v>
      </c>
      <c r="E253" s="92"/>
      <c r="F253" s="16">
        <v>15.400000000000002</v>
      </c>
      <c r="G253" s="92"/>
    </row>
    <row r="254" spans="1:7" x14ac:dyDescent="0.2">
      <c r="A254" s="14">
        <v>251</v>
      </c>
      <c r="B254" s="17" t="s">
        <v>271</v>
      </c>
      <c r="C254" s="14" t="s">
        <v>154</v>
      </c>
      <c r="D254" s="15">
        <v>0</v>
      </c>
      <c r="E254" s="92"/>
      <c r="F254" s="16">
        <v>81.400000000000006</v>
      </c>
      <c r="G254" s="92"/>
    </row>
    <row r="255" spans="1:7" x14ac:dyDescent="0.2">
      <c r="A255" s="14">
        <v>252</v>
      </c>
      <c r="B255" s="17" t="s">
        <v>272</v>
      </c>
      <c r="C255" s="14" t="s">
        <v>154</v>
      </c>
      <c r="D255" s="15">
        <v>2.2000000000000002</v>
      </c>
      <c r="E255" s="92"/>
      <c r="F255" s="16">
        <v>0</v>
      </c>
      <c r="G255" s="92"/>
    </row>
    <row r="256" spans="1:7" x14ac:dyDescent="0.2">
      <c r="A256" s="14">
        <v>253</v>
      </c>
      <c r="B256" s="17" t="s">
        <v>273</v>
      </c>
      <c r="C256" s="14" t="s">
        <v>154</v>
      </c>
      <c r="D256" s="15">
        <v>5.5</v>
      </c>
      <c r="E256" s="92"/>
      <c r="F256" s="16">
        <v>0</v>
      </c>
      <c r="G256" s="92"/>
    </row>
    <row r="257" spans="1:7" x14ac:dyDescent="0.2">
      <c r="A257" s="14">
        <v>254</v>
      </c>
      <c r="B257" s="17" t="s">
        <v>274</v>
      </c>
      <c r="C257" s="14" t="s">
        <v>154</v>
      </c>
      <c r="D257" s="15">
        <v>2.2000000000000002</v>
      </c>
      <c r="E257" s="92"/>
      <c r="F257" s="16">
        <v>0</v>
      </c>
      <c r="G257" s="92"/>
    </row>
    <row r="258" spans="1:7" x14ac:dyDescent="0.2">
      <c r="A258" s="14">
        <v>255</v>
      </c>
      <c r="B258" s="17" t="s">
        <v>275</v>
      </c>
      <c r="C258" s="14" t="s">
        <v>154</v>
      </c>
      <c r="D258" s="15">
        <v>41.8</v>
      </c>
      <c r="E258" s="92"/>
      <c r="F258" s="16">
        <v>20.9</v>
      </c>
      <c r="G258" s="92"/>
    </row>
    <row r="259" spans="1:7" x14ac:dyDescent="0.2">
      <c r="A259" s="14">
        <v>256</v>
      </c>
      <c r="B259" s="17" t="s">
        <v>276</v>
      </c>
      <c r="C259" s="14" t="s">
        <v>154</v>
      </c>
      <c r="D259" s="15">
        <v>0</v>
      </c>
      <c r="E259" s="92"/>
      <c r="F259" s="16">
        <v>102.30000000000001</v>
      </c>
      <c r="G259" s="92"/>
    </row>
    <row r="260" spans="1:7" x14ac:dyDescent="0.2">
      <c r="A260" s="14">
        <v>257</v>
      </c>
      <c r="B260" s="17" t="s">
        <v>277</v>
      </c>
      <c r="C260" s="14" t="s">
        <v>154</v>
      </c>
      <c r="D260" s="15">
        <v>71.5</v>
      </c>
      <c r="E260" s="92"/>
      <c r="F260" s="16">
        <v>30.800000000000004</v>
      </c>
      <c r="G260" s="92"/>
    </row>
    <row r="261" spans="1:7" x14ac:dyDescent="0.2">
      <c r="A261" s="14">
        <v>258</v>
      </c>
      <c r="B261" s="17" t="s">
        <v>278</v>
      </c>
      <c r="C261" s="14" t="s">
        <v>154</v>
      </c>
      <c r="D261" s="15">
        <v>0</v>
      </c>
      <c r="E261" s="92"/>
      <c r="F261" s="16">
        <v>143</v>
      </c>
      <c r="G261" s="92"/>
    </row>
    <row r="262" spans="1:7" x14ac:dyDescent="0.2">
      <c r="A262" s="14">
        <v>259</v>
      </c>
      <c r="B262" s="17" t="s">
        <v>279</v>
      </c>
      <c r="C262" s="14" t="s">
        <v>154</v>
      </c>
      <c r="D262" s="15">
        <v>347.6</v>
      </c>
      <c r="E262" s="92"/>
      <c r="F262" s="16">
        <v>143</v>
      </c>
      <c r="G262" s="92"/>
    </row>
    <row r="263" spans="1:7" x14ac:dyDescent="0.2">
      <c r="A263" s="14">
        <v>260</v>
      </c>
      <c r="B263" s="17" t="s">
        <v>280</v>
      </c>
      <c r="C263" s="14" t="s">
        <v>154</v>
      </c>
      <c r="D263" s="15">
        <v>0</v>
      </c>
      <c r="E263" s="92"/>
      <c r="F263" s="16">
        <v>20.9</v>
      </c>
      <c r="G263" s="92"/>
    </row>
    <row r="264" spans="1:7" x14ac:dyDescent="0.2">
      <c r="A264" s="14">
        <v>261</v>
      </c>
      <c r="B264" s="17" t="s">
        <v>281</v>
      </c>
      <c r="C264" s="14" t="s">
        <v>154</v>
      </c>
      <c r="D264" s="15">
        <v>204.60000000000002</v>
      </c>
      <c r="E264" s="92"/>
      <c r="F264" s="16">
        <v>0</v>
      </c>
      <c r="G264" s="92"/>
    </row>
    <row r="265" spans="1:7" x14ac:dyDescent="0.2">
      <c r="A265" s="14">
        <v>262</v>
      </c>
      <c r="B265" s="17" t="s">
        <v>282</v>
      </c>
      <c r="C265" s="14" t="s">
        <v>154</v>
      </c>
      <c r="D265" s="15">
        <v>183.7</v>
      </c>
      <c r="E265" s="92"/>
      <c r="F265" s="16">
        <v>20.9</v>
      </c>
      <c r="G265" s="92"/>
    </row>
    <row r="266" spans="1:7" x14ac:dyDescent="0.2">
      <c r="A266" s="14">
        <v>263</v>
      </c>
      <c r="B266" s="17" t="s">
        <v>283</v>
      </c>
      <c r="C266" s="14" t="s">
        <v>154</v>
      </c>
      <c r="D266" s="15">
        <v>0</v>
      </c>
      <c r="E266" s="92"/>
      <c r="F266" s="16">
        <v>51.699999999999996</v>
      </c>
      <c r="G266" s="92"/>
    </row>
    <row r="267" spans="1:7" x14ac:dyDescent="0.2">
      <c r="A267" s="14">
        <v>264</v>
      </c>
      <c r="B267" s="17" t="s">
        <v>284</v>
      </c>
      <c r="C267" s="14" t="s">
        <v>154</v>
      </c>
      <c r="D267" s="15">
        <v>0</v>
      </c>
      <c r="E267" s="92"/>
      <c r="F267" s="16">
        <v>20.9</v>
      </c>
      <c r="G267" s="92"/>
    </row>
    <row r="268" spans="1:7" x14ac:dyDescent="0.2">
      <c r="A268" s="14">
        <v>265</v>
      </c>
      <c r="B268" s="17" t="s">
        <v>285</v>
      </c>
      <c r="C268" s="14" t="s">
        <v>154</v>
      </c>
      <c r="D268" s="15">
        <v>66</v>
      </c>
      <c r="E268" s="92"/>
      <c r="F268" s="16">
        <v>0</v>
      </c>
      <c r="G268" s="92"/>
    </row>
    <row r="269" spans="1:7" x14ac:dyDescent="0.2">
      <c r="A269" s="14">
        <v>266</v>
      </c>
      <c r="B269" s="17" t="s">
        <v>286</v>
      </c>
      <c r="C269" s="14" t="s">
        <v>154</v>
      </c>
      <c r="D269" s="15">
        <v>25.3</v>
      </c>
      <c r="E269" s="92"/>
      <c r="F269" s="16">
        <v>0</v>
      </c>
      <c r="G269" s="92"/>
    </row>
    <row r="270" spans="1:7" x14ac:dyDescent="0.2">
      <c r="A270" s="14">
        <v>267</v>
      </c>
      <c r="B270" s="17" t="s">
        <v>287</v>
      </c>
      <c r="C270" s="14"/>
      <c r="D270" s="15">
        <v>0</v>
      </c>
      <c r="E270" s="92"/>
      <c r="F270" s="16">
        <v>297</v>
      </c>
      <c r="G270" s="92"/>
    </row>
    <row r="271" spans="1:7" x14ac:dyDescent="0.2">
      <c r="A271" s="14">
        <v>268</v>
      </c>
      <c r="B271" s="17" t="s">
        <v>288</v>
      </c>
      <c r="C271" s="14"/>
      <c r="D271" s="15">
        <v>0</v>
      </c>
      <c r="E271" s="92"/>
      <c r="F271" s="16">
        <v>154</v>
      </c>
      <c r="G271" s="92"/>
    </row>
    <row r="272" spans="1:7" x14ac:dyDescent="0.2">
      <c r="A272" s="14">
        <v>269</v>
      </c>
      <c r="B272" s="17" t="s">
        <v>289</v>
      </c>
      <c r="C272" s="14"/>
      <c r="D272" s="15">
        <v>0</v>
      </c>
      <c r="E272" s="92"/>
      <c r="F272" s="16">
        <v>102.30000000000001</v>
      </c>
      <c r="G272" s="92"/>
    </row>
    <row r="273" spans="1:7" x14ac:dyDescent="0.2">
      <c r="A273" s="14">
        <v>270</v>
      </c>
      <c r="B273" s="17" t="s">
        <v>290</v>
      </c>
      <c r="C273" s="14"/>
      <c r="D273" s="15">
        <v>25.3</v>
      </c>
      <c r="E273" s="92"/>
      <c r="F273" s="16">
        <v>51.699999999999996</v>
      </c>
      <c r="G273" s="92"/>
    </row>
    <row r="274" spans="1:7" x14ac:dyDescent="0.2">
      <c r="A274" s="14">
        <v>271</v>
      </c>
      <c r="B274" s="17" t="s">
        <v>291</v>
      </c>
      <c r="C274" s="14" t="s">
        <v>17</v>
      </c>
      <c r="D274" s="15">
        <v>972.4</v>
      </c>
      <c r="E274" s="92"/>
      <c r="F274" s="16">
        <v>51.699999999999996</v>
      </c>
      <c r="G274" s="92"/>
    </row>
    <row r="275" spans="1:7" x14ac:dyDescent="0.2">
      <c r="A275" s="14">
        <v>272</v>
      </c>
      <c r="B275" s="17" t="s">
        <v>292</v>
      </c>
      <c r="C275" s="14"/>
      <c r="D275" s="15">
        <v>0</v>
      </c>
      <c r="E275" s="92"/>
      <c r="F275" s="16">
        <v>9.9</v>
      </c>
      <c r="G275" s="92"/>
    </row>
    <row r="276" spans="1:7" x14ac:dyDescent="0.2">
      <c r="A276" s="14">
        <v>273</v>
      </c>
      <c r="B276" s="17" t="s">
        <v>293</v>
      </c>
      <c r="C276" s="14" t="s">
        <v>17</v>
      </c>
      <c r="D276" s="15">
        <v>30.800000000000004</v>
      </c>
      <c r="E276" s="92"/>
      <c r="F276" s="16">
        <v>0</v>
      </c>
      <c r="G276" s="92"/>
    </row>
    <row r="277" spans="1:7" x14ac:dyDescent="0.2">
      <c r="A277" s="14">
        <v>274</v>
      </c>
      <c r="B277" s="17" t="s">
        <v>294</v>
      </c>
      <c r="C277" s="14" t="s">
        <v>17</v>
      </c>
      <c r="D277" s="15">
        <v>777.7</v>
      </c>
      <c r="E277" s="92"/>
      <c r="F277" s="16">
        <v>235.4</v>
      </c>
      <c r="G277" s="92"/>
    </row>
    <row r="278" spans="1:7" x14ac:dyDescent="0.2">
      <c r="A278" s="14">
        <v>275</v>
      </c>
      <c r="B278" s="17" t="s">
        <v>295</v>
      </c>
      <c r="C278" s="14"/>
      <c r="D278" s="15">
        <v>0</v>
      </c>
      <c r="E278" s="92"/>
      <c r="F278" s="16">
        <v>30.800000000000004</v>
      </c>
      <c r="G278" s="92"/>
    </row>
    <row r="279" spans="1:7" x14ac:dyDescent="0.2">
      <c r="A279" s="14">
        <v>276</v>
      </c>
      <c r="B279" s="17" t="s">
        <v>296</v>
      </c>
      <c r="C279" s="14" t="s">
        <v>17</v>
      </c>
      <c r="D279" s="15">
        <v>0</v>
      </c>
      <c r="E279" s="92"/>
      <c r="F279" s="16">
        <v>0</v>
      </c>
      <c r="G279" s="92"/>
    </row>
    <row r="280" spans="1:7" x14ac:dyDescent="0.2">
      <c r="A280" s="14">
        <v>277</v>
      </c>
      <c r="B280" s="17" t="s">
        <v>297</v>
      </c>
      <c r="C280" s="14" t="s">
        <v>17</v>
      </c>
      <c r="D280" s="15">
        <v>22</v>
      </c>
      <c r="E280" s="92"/>
      <c r="F280" s="16">
        <v>81.400000000000006</v>
      </c>
      <c r="G280" s="92"/>
    </row>
    <row r="281" spans="1:7" x14ac:dyDescent="0.2">
      <c r="A281" s="14">
        <v>278</v>
      </c>
      <c r="B281" s="17" t="s">
        <v>298</v>
      </c>
      <c r="C281" s="14" t="s">
        <v>17</v>
      </c>
      <c r="D281" s="15">
        <v>52.8</v>
      </c>
      <c r="E281" s="92"/>
      <c r="F281" s="16">
        <v>0</v>
      </c>
      <c r="G281" s="92"/>
    </row>
    <row r="282" spans="1:7" x14ac:dyDescent="0.2">
      <c r="A282" s="14">
        <v>279</v>
      </c>
      <c r="B282" s="17" t="s">
        <v>299</v>
      </c>
      <c r="C282" s="14" t="s">
        <v>17</v>
      </c>
      <c r="D282" s="15">
        <v>147.4</v>
      </c>
      <c r="E282" s="92"/>
      <c r="F282" s="16">
        <v>0</v>
      </c>
      <c r="G282" s="92"/>
    </row>
    <row r="283" spans="1:7" x14ac:dyDescent="0.2">
      <c r="A283" s="14">
        <v>280</v>
      </c>
      <c r="B283" s="17" t="s">
        <v>300</v>
      </c>
      <c r="C283" s="14" t="s">
        <v>17</v>
      </c>
      <c r="D283" s="15">
        <v>9.9</v>
      </c>
      <c r="E283" s="92"/>
      <c r="F283" s="16">
        <v>0</v>
      </c>
      <c r="G283" s="92"/>
    </row>
    <row r="284" spans="1:7" x14ac:dyDescent="0.2">
      <c r="A284" s="14">
        <v>281</v>
      </c>
      <c r="B284" s="17" t="s">
        <v>301</v>
      </c>
      <c r="C284" s="14" t="s">
        <v>17</v>
      </c>
      <c r="D284" s="15">
        <v>3.3</v>
      </c>
      <c r="E284" s="92"/>
      <c r="F284" s="16">
        <v>0</v>
      </c>
      <c r="G284" s="92"/>
    </row>
    <row r="285" spans="1:7" x14ac:dyDescent="0.2">
      <c r="A285" s="14">
        <v>282</v>
      </c>
      <c r="B285" s="17" t="s">
        <v>302</v>
      </c>
      <c r="C285" s="14"/>
      <c r="D285" s="15">
        <v>0</v>
      </c>
      <c r="E285" s="92"/>
      <c r="F285" s="16">
        <v>61.600000000000009</v>
      </c>
      <c r="G285" s="92"/>
    </row>
    <row r="286" spans="1:7" x14ac:dyDescent="0.2">
      <c r="A286" s="14">
        <v>283</v>
      </c>
      <c r="B286" s="17" t="s">
        <v>303</v>
      </c>
      <c r="C286" s="14"/>
      <c r="D286" s="15">
        <v>0</v>
      </c>
      <c r="E286" s="92"/>
      <c r="F286" s="16">
        <v>183.7</v>
      </c>
      <c r="G286" s="92"/>
    </row>
    <row r="287" spans="1:7" x14ac:dyDescent="0.2">
      <c r="A287" s="14">
        <v>284</v>
      </c>
      <c r="B287" s="17" t="s">
        <v>304</v>
      </c>
      <c r="C287" s="14"/>
      <c r="D287" s="15">
        <v>0</v>
      </c>
      <c r="E287" s="92"/>
      <c r="F287" s="16">
        <v>66</v>
      </c>
      <c r="G287" s="92"/>
    </row>
    <row r="288" spans="1:7" x14ac:dyDescent="0.2">
      <c r="A288" s="14">
        <v>285</v>
      </c>
      <c r="B288" s="17" t="s">
        <v>305</v>
      </c>
      <c r="C288" s="14" t="s">
        <v>17</v>
      </c>
      <c r="D288" s="15">
        <v>489.5</v>
      </c>
      <c r="E288" s="92"/>
      <c r="F288" s="16">
        <v>51.699999999999996</v>
      </c>
      <c r="G288" s="92"/>
    </row>
    <row r="289" spans="1:7" x14ac:dyDescent="0.2">
      <c r="A289" s="14">
        <v>286</v>
      </c>
      <c r="B289" s="17" t="s">
        <v>306</v>
      </c>
      <c r="C289" s="14"/>
      <c r="D289" s="15">
        <v>0</v>
      </c>
      <c r="E289" s="92"/>
      <c r="F289" s="16">
        <v>81.400000000000006</v>
      </c>
      <c r="G289" s="92"/>
    </row>
    <row r="290" spans="1:7" x14ac:dyDescent="0.2">
      <c r="A290" s="14">
        <v>287</v>
      </c>
      <c r="B290" s="17" t="s">
        <v>307</v>
      </c>
      <c r="C290" s="14"/>
      <c r="D290" s="15">
        <v>0</v>
      </c>
      <c r="E290" s="92"/>
      <c r="F290" s="16">
        <v>306.89999999999998</v>
      </c>
      <c r="G290" s="92"/>
    </row>
    <row r="291" spans="1:7" x14ac:dyDescent="0.2">
      <c r="A291" s="14">
        <v>288</v>
      </c>
      <c r="B291" s="17" t="s">
        <v>308</v>
      </c>
      <c r="C291" s="14"/>
      <c r="D291" s="15">
        <v>0</v>
      </c>
      <c r="E291" s="92"/>
      <c r="F291" s="16">
        <v>102.30000000000001</v>
      </c>
      <c r="G291" s="92"/>
    </row>
    <row r="292" spans="1:7" x14ac:dyDescent="0.2">
      <c r="A292" s="14">
        <v>289</v>
      </c>
      <c r="B292" s="17" t="s">
        <v>309</v>
      </c>
      <c r="C292" s="14"/>
      <c r="D292" s="15">
        <v>0</v>
      </c>
      <c r="E292" s="92"/>
      <c r="F292" s="16">
        <v>9.9</v>
      </c>
      <c r="G292" s="92"/>
    </row>
    <row r="293" spans="1:7" x14ac:dyDescent="0.2">
      <c r="A293" s="14">
        <v>290</v>
      </c>
      <c r="B293" s="17" t="s">
        <v>310</v>
      </c>
      <c r="C293" s="14"/>
      <c r="D293" s="15">
        <v>0</v>
      </c>
      <c r="E293" s="92"/>
      <c r="F293" s="16">
        <v>51.699999999999996</v>
      </c>
      <c r="G293" s="92"/>
    </row>
    <row r="294" spans="1:7" x14ac:dyDescent="0.2">
      <c r="A294" s="14">
        <v>291</v>
      </c>
      <c r="B294" s="17" t="s">
        <v>311</v>
      </c>
      <c r="C294" s="14"/>
      <c r="D294" s="15">
        <v>0</v>
      </c>
      <c r="E294" s="92"/>
      <c r="F294" s="16">
        <v>154</v>
      </c>
      <c r="G294" s="92"/>
    </row>
    <row r="295" spans="1:7" x14ac:dyDescent="0.2">
      <c r="A295" s="14">
        <v>292</v>
      </c>
      <c r="B295" s="17" t="s">
        <v>312</v>
      </c>
      <c r="C295" s="14"/>
      <c r="D295" s="15">
        <v>0</v>
      </c>
      <c r="E295" s="92"/>
      <c r="F295" s="16">
        <v>123.20000000000002</v>
      </c>
      <c r="G295" s="92"/>
    </row>
    <row r="296" spans="1:7" x14ac:dyDescent="0.2">
      <c r="A296" s="14">
        <v>293</v>
      </c>
      <c r="B296" s="17" t="s">
        <v>313</v>
      </c>
      <c r="C296" s="14"/>
      <c r="D296" s="15">
        <v>0</v>
      </c>
      <c r="E296" s="92"/>
      <c r="F296" s="16">
        <v>30.800000000000004</v>
      </c>
      <c r="G296" s="92"/>
    </row>
    <row r="297" spans="1:7" x14ac:dyDescent="0.2">
      <c r="A297" s="14">
        <v>294</v>
      </c>
      <c r="B297" s="17" t="s">
        <v>314</v>
      </c>
      <c r="C297" s="14" t="s">
        <v>17</v>
      </c>
      <c r="D297" s="15">
        <v>5.5</v>
      </c>
      <c r="E297" s="92"/>
      <c r="F297" s="16">
        <v>0</v>
      </c>
      <c r="G297" s="92"/>
    </row>
    <row r="298" spans="1:7" x14ac:dyDescent="0.2">
      <c r="A298" s="14">
        <v>295</v>
      </c>
      <c r="B298" s="17" t="s">
        <v>315</v>
      </c>
      <c r="C298" s="14" t="s">
        <v>17</v>
      </c>
      <c r="D298" s="15">
        <v>0</v>
      </c>
      <c r="E298" s="92"/>
      <c r="F298" s="16">
        <v>51.699999999999996</v>
      </c>
      <c r="G298" s="92"/>
    </row>
    <row r="299" spans="1:7" x14ac:dyDescent="0.2">
      <c r="A299" s="14">
        <v>296</v>
      </c>
      <c r="B299" s="17" t="s">
        <v>316</v>
      </c>
      <c r="C299" s="14"/>
      <c r="D299" s="15">
        <v>0</v>
      </c>
      <c r="E299" s="92"/>
      <c r="F299" s="16">
        <v>112.2</v>
      </c>
      <c r="G299" s="92"/>
    </row>
    <row r="300" spans="1:7" x14ac:dyDescent="0.2">
      <c r="A300" s="14">
        <v>297</v>
      </c>
      <c r="B300" s="17" t="s">
        <v>317</v>
      </c>
      <c r="C300" s="14" t="s">
        <v>17</v>
      </c>
      <c r="D300" s="15">
        <v>4.4000000000000004</v>
      </c>
      <c r="E300" s="92"/>
      <c r="F300" s="16">
        <v>0</v>
      </c>
      <c r="G300" s="92"/>
    </row>
    <row r="301" spans="1:7" x14ac:dyDescent="0.2">
      <c r="A301" s="14">
        <v>298</v>
      </c>
      <c r="B301" s="17" t="s">
        <v>318</v>
      </c>
      <c r="C301" s="14"/>
      <c r="D301" s="15">
        <v>0</v>
      </c>
      <c r="E301" s="92"/>
      <c r="F301" s="16">
        <v>194.7</v>
      </c>
      <c r="G301" s="92"/>
    </row>
    <row r="302" spans="1:7" x14ac:dyDescent="0.2">
      <c r="A302" s="14">
        <v>299</v>
      </c>
      <c r="B302" s="17" t="s">
        <v>319</v>
      </c>
      <c r="C302" s="14"/>
      <c r="D302" s="15">
        <v>0</v>
      </c>
      <c r="E302" s="92"/>
      <c r="F302" s="16">
        <v>82.5</v>
      </c>
      <c r="G302" s="92"/>
    </row>
    <row r="303" spans="1:7" x14ac:dyDescent="0.2">
      <c r="A303" s="14">
        <v>300</v>
      </c>
      <c r="B303" s="17" t="s">
        <v>320</v>
      </c>
      <c r="C303" s="14"/>
      <c r="D303" s="15">
        <v>0</v>
      </c>
      <c r="E303" s="92"/>
      <c r="F303" s="16">
        <v>55</v>
      </c>
      <c r="G303" s="92"/>
    </row>
    <row r="304" spans="1:7" x14ac:dyDescent="0.2">
      <c r="A304" s="14">
        <v>301</v>
      </c>
      <c r="B304" s="17" t="s">
        <v>321</v>
      </c>
      <c r="C304" s="14"/>
      <c r="D304" s="15">
        <v>0</v>
      </c>
      <c r="E304" s="92"/>
      <c r="F304" s="16">
        <v>55</v>
      </c>
      <c r="G304" s="92"/>
    </row>
    <row r="305" spans="1:7" x14ac:dyDescent="0.2">
      <c r="A305" s="14">
        <v>302</v>
      </c>
      <c r="B305" s="17" t="s">
        <v>322</v>
      </c>
      <c r="C305" s="14"/>
      <c r="D305" s="15">
        <v>0</v>
      </c>
      <c r="E305" s="92"/>
      <c r="F305" s="16">
        <v>35.200000000000003</v>
      </c>
      <c r="G305" s="92"/>
    </row>
    <row r="306" spans="1:7" x14ac:dyDescent="0.2">
      <c r="A306" s="14">
        <v>303</v>
      </c>
      <c r="B306" s="17" t="s">
        <v>323</v>
      </c>
      <c r="C306" s="14" t="s">
        <v>17</v>
      </c>
      <c r="D306" s="15">
        <v>112.2</v>
      </c>
      <c r="E306" s="92"/>
      <c r="F306" s="16">
        <v>51.699999999999996</v>
      </c>
      <c r="G306" s="92"/>
    </row>
    <row r="307" spans="1:7" x14ac:dyDescent="0.2">
      <c r="A307" s="14">
        <v>304</v>
      </c>
      <c r="B307" s="17" t="s">
        <v>324</v>
      </c>
      <c r="C307" s="14" t="s">
        <v>17</v>
      </c>
      <c r="D307" s="15">
        <v>12.1</v>
      </c>
      <c r="E307" s="92"/>
      <c r="F307" s="16">
        <v>0</v>
      </c>
      <c r="G307" s="92"/>
    </row>
    <row r="308" spans="1:7" x14ac:dyDescent="0.2">
      <c r="A308" s="14">
        <v>305</v>
      </c>
      <c r="B308" s="17" t="s">
        <v>325</v>
      </c>
      <c r="C308" s="14"/>
      <c r="D308" s="15">
        <v>0</v>
      </c>
      <c r="E308" s="92"/>
      <c r="F308" s="16">
        <v>256.3</v>
      </c>
      <c r="G308" s="92"/>
    </row>
    <row r="309" spans="1:7" x14ac:dyDescent="0.2">
      <c r="A309" s="14">
        <v>306</v>
      </c>
      <c r="B309" s="17" t="s">
        <v>326</v>
      </c>
      <c r="C309" s="14" t="s">
        <v>17</v>
      </c>
      <c r="D309" s="15">
        <v>16.5</v>
      </c>
      <c r="E309" s="92"/>
      <c r="F309" s="16">
        <v>0</v>
      </c>
      <c r="G309" s="92"/>
    </row>
    <row r="310" spans="1:7" x14ac:dyDescent="0.2">
      <c r="A310" s="14">
        <v>307</v>
      </c>
      <c r="B310" s="17" t="s">
        <v>327</v>
      </c>
      <c r="C310" s="14"/>
      <c r="D310" s="15">
        <v>0</v>
      </c>
      <c r="E310" s="92"/>
      <c r="F310" s="16">
        <v>20.9</v>
      </c>
      <c r="G310" s="92"/>
    </row>
    <row r="311" spans="1:7" x14ac:dyDescent="0.2">
      <c r="A311" s="14">
        <v>308</v>
      </c>
      <c r="B311" s="17" t="s">
        <v>328</v>
      </c>
      <c r="C311" s="14"/>
      <c r="D311" s="15">
        <v>0</v>
      </c>
      <c r="E311" s="92"/>
      <c r="F311" s="16">
        <v>25.3</v>
      </c>
      <c r="G311" s="92"/>
    </row>
    <row r="312" spans="1:7" x14ac:dyDescent="0.2">
      <c r="A312" s="14">
        <v>309</v>
      </c>
      <c r="B312" s="17" t="s">
        <v>329</v>
      </c>
      <c r="C312" s="14"/>
      <c r="D312" s="15">
        <v>0</v>
      </c>
      <c r="E312" s="92"/>
      <c r="F312" s="16">
        <v>51.699999999999996</v>
      </c>
      <c r="G312" s="92"/>
    </row>
    <row r="313" spans="1:7" x14ac:dyDescent="0.2">
      <c r="A313" s="14">
        <v>310</v>
      </c>
      <c r="B313" s="17" t="s">
        <v>330</v>
      </c>
      <c r="C313" s="14" t="s">
        <v>17</v>
      </c>
      <c r="D313" s="15">
        <v>4.4000000000000004</v>
      </c>
      <c r="E313" s="92"/>
      <c r="F313" s="16">
        <v>0</v>
      </c>
      <c r="G313" s="92"/>
    </row>
    <row r="314" spans="1:7" x14ac:dyDescent="0.2">
      <c r="A314" s="14">
        <v>311</v>
      </c>
      <c r="B314" s="17" t="s">
        <v>331</v>
      </c>
      <c r="C314" s="14" t="s">
        <v>17</v>
      </c>
      <c r="D314" s="15">
        <v>83.6</v>
      </c>
      <c r="E314" s="92"/>
      <c r="F314" s="16">
        <v>0</v>
      </c>
      <c r="G314" s="92"/>
    </row>
    <row r="315" spans="1:7" x14ac:dyDescent="0.2">
      <c r="A315" s="14">
        <v>312</v>
      </c>
      <c r="B315" s="17" t="s">
        <v>332</v>
      </c>
      <c r="C315" s="14" t="s">
        <v>17</v>
      </c>
      <c r="D315" s="15">
        <v>1529</v>
      </c>
      <c r="E315" s="92"/>
      <c r="F315" s="16">
        <v>123.20000000000002</v>
      </c>
      <c r="G315" s="92"/>
    </row>
    <row r="316" spans="1:7" x14ac:dyDescent="0.2">
      <c r="A316" s="14">
        <v>313</v>
      </c>
      <c r="B316" s="17" t="s">
        <v>333</v>
      </c>
      <c r="C316" s="14" t="s">
        <v>17</v>
      </c>
      <c r="D316" s="15">
        <v>96.8</v>
      </c>
      <c r="E316" s="92"/>
      <c r="F316" s="16">
        <v>0</v>
      </c>
      <c r="G316" s="92"/>
    </row>
    <row r="317" spans="1:7" x14ac:dyDescent="0.2">
      <c r="A317" s="14">
        <v>314</v>
      </c>
      <c r="B317" s="17" t="s">
        <v>334</v>
      </c>
      <c r="C317" s="14" t="s">
        <v>17</v>
      </c>
      <c r="D317" s="15">
        <v>225.49999999999997</v>
      </c>
      <c r="E317" s="92"/>
      <c r="F317" s="16">
        <v>0</v>
      </c>
      <c r="G317" s="92"/>
    </row>
    <row r="318" spans="1:7" x14ac:dyDescent="0.2">
      <c r="A318" s="14">
        <v>315</v>
      </c>
      <c r="B318" s="17" t="s">
        <v>335</v>
      </c>
      <c r="C318" s="14" t="s">
        <v>17</v>
      </c>
      <c r="D318" s="15">
        <v>112.2</v>
      </c>
      <c r="E318" s="92"/>
      <c r="F318" s="16">
        <v>0</v>
      </c>
      <c r="G318" s="92"/>
    </row>
    <row r="319" spans="1:7" x14ac:dyDescent="0.2">
      <c r="A319" s="14">
        <v>316</v>
      </c>
      <c r="B319" s="17" t="s">
        <v>336</v>
      </c>
      <c r="C319" s="14"/>
      <c r="D319" s="15">
        <v>0</v>
      </c>
      <c r="E319" s="92"/>
      <c r="F319" s="16">
        <v>51.699999999999996</v>
      </c>
      <c r="G319" s="92"/>
    </row>
    <row r="320" spans="1:7" x14ac:dyDescent="0.2">
      <c r="A320" s="14">
        <v>317</v>
      </c>
      <c r="B320" s="17" t="s">
        <v>337</v>
      </c>
      <c r="C320" s="14" t="s">
        <v>17</v>
      </c>
      <c r="D320" s="15">
        <v>14.3</v>
      </c>
      <c r="E320" s="92"/>
      <c r="F320" s="16">
        <v>0</v>
      </c>
      <c r="G320" s="92"/>
    </row>
    <row r="321" spans="1:7" x14ac:dyDescent="0.2">
      <c r="A321" s="14">
        <v>318</v>
      </c>
      <c r="B321" s="17" t="s">
        <v>338</v>
      </c>
      <c r="C321" s="14" t="s">
        <v>17</v>
      </c>
      <c r="D321" s="15">
        <v>716.1</v>
      </c>
      <c r="E321" s="92"/>
      <c r="F321" s="16">
        <v>0</v>
      </c>
      <c r="G321" s="92"/>
    </row>
    <row r="322" spans="1:7" x14ac:dyDescent="0.2">
      <c r="A322" s="14">
        <v>319</v>
      </c>
      <c r="B322" s="17" t="s">
        <v>339</v>
      </c>
      <c r="C322" s="14"/>
      <c r="D322" s="15">
        <v>0</v>
      </c>
      <c r="E322" s="92"/>
      <c r="F322" s="16">
        <v>173.8</v>
      </c>
      <c r="G322" s="92"/>
    </row>
    <row r="323" spans="1:7" x14ac:dyDescent="0.2">
      <c r="A323" s="14">
        <v>320</v>
      </c>
      <c r="B323" s="17" t="s">
        <v>340</v>
      </c>
      <c r="C323" s="14"/>
      <c r="D323" s="15">
        <v>0</v>
      </c>
      <c r="E323" s="92"/>
      <c r="F323" s="16">
        <v>123.20000000000002</v>
      </c>
      <c r="G323" s="92"/>
    </row>
    <row r="324" spans="1:7" x14ac:dyDescent="0.2">
      <c r="A324" s="14">
        <v>321</v>
      </c>
      <c r="B324" s="17" t="s">
        <v>341</v>
      </c>
      <c r="C324" s="14" t="s">
        <v>17</v>
      </c>
      <c r="D324" s="15">
        <v>225.49999999999997</v>
      </c>
      <c r="E324" s="92"/>
      <c r="F324" s="16">
        <v>0</v>
      </c>
      <c r="G324" s="92"/>
    </row>
    <row r="325" spans="1:7" x14ac:dyDescent="0.2">
      <c r="A325" s="14">
        <v>322</v>
      </c>
      <c r="B325" s="17" t="s">
        <v>342</v>
      </c>
      <c r="C325" s="14" t="s">
        <v>17</v>
      </c>
      <c r="D325" s="15">
        <v>66</v>
      </c>
      <c r="E325" s="92"/>
      <c r="F325" s="16">
        <v>71.5</v>
      </c>
      <c r="G325" s="92"/>
    </row>
    <row r="326" spans="1:7" x14ac:dyDescent="0.2">
      <c r="A326" s="14">
        <v>323</v>
      </c>
      <c r="B326" s="17" t="s">
        <v>343</v>
      </c>
      <c r="C326" s="14" t="s">
        <v>17</v>
      </c>
      <c r="D326" s="15">
        <v>24.2</v>
      </c>
      <c r="E326" s="92"/>
      <c r="F326" s="16">
        <v>154</v>
      </c>
      <c r="G326" s="92"/>
    </row>
    <row r="327" spans="1:7" x14ac:dyDescent="0.2">
      <c r="A327" s="14">
        <v>324</v>
      </c>
      <c r="B327" s="17" t="s">
        <v>344</v>
      </c>
      <c r="C327" s="14"/>
      <c r="D327" s="15">
        <v>0</v>
      </c>
      <c r="E327" s="92"/>
      <c r="F327" s="16">
        <v>154</v>
      </c>
      <c r="G327" s="92"/>
    </row>
    <row r="328" spans="1:7" x14ac:dyDescent="0.2">
      <c r="A328" s="14">
        <v>325</v>
      </c>
      <c r="B328" s="17" t="s">
        <v>345</v>
      </c>
      <c r="C328" s="14"/>
      <c r="D328" s="15">
        <v>0</v>
      </c>
      <c r="E328" s="92"/>
      <c r="F328" s="16">
        <v>154</v>
      </c>
      <c r="G328" s="92"/>
    </row>
    <row r="329" spans="1:7" x14ac:dyDescent="0.2">
      <c r="A329" s="14">
        <v>326</v>
      </c>
      <c r="B329" s="17" t="s">
        <v>346</v>
      </c>
      <c r="C329" s="14" t="s">
        <v>17</v>
      </c>
      <c r="D329" s="15">
        <v>25.3</v>
      </c>
      <c r="E329" s="92"/>
      <c r="F329" s="16">
        <v>0</v>
      </c>
      <c r="G329" s="92"/>
    </row>
    <row r="330" spans="1:7" x14ac:dyDescent="0.2">
      <c r="A330" s="14">
        <v>327</v>
      </c>
      <c r="B330" s="17" t="s">
        <v>347</v>
      </c>
      <c r="C330" s="14"/>
      <c r="D330" s="15">
        <v>0</v>
      </c>
      <c r="E330" s="92"/>
      <c r="F330" s="16">
        <v>20.9</v>
      </c>
      <c r="G330" s="92"/>
    </row>
    <row r="331" spans="1:7" x14ac:dyDescent="0.2">
      <c r="A331" s="14">
        <v>328</v>
      </c>
      <c r="B331" s="17" t="s">
        <v>348</v>
      </c>
      <c r="C331" s="14" t="s">
        <v>17</v>
      </c>
      <c r="D331" s="15">
        <v>328.90000000000003</v>
      </c>
      <c r="E331" s="92"/>
      <c r="F331" s="16">
        <v>25.3</v>
      </c>
      <c r="G331" s="92"/>
    </row>
    <row r="332" spans="1:7" x14ac:dyDescent="0.2">
      <c r="A332" s="14">
        <v>329</v>
      </c>
      <c r="B332" s="17" t="s">
        <v>349</v>
      </c>
      <c r="C332" s="14" t="s">
        <v>17</v>
      </c>
      <c r="D332" s="15">
        <v>26.4</v>
      </c>
      <c r="E332" s="92"/>
      <c r="F332" s="16">
        <v>51.699999999999996</v>
      </c>
      <c r="G332" s="92"/>
    </row>
    <row r="333" spans="1:7" x14ac:dyDescent="0.2">
      <c r="A333" s="14">
        <v>330</v>
      </c>
      <c r="B333" s="17" t="s">
        <v>350</v>
      </c>
      <c r="C333" s="14" t="s">
        <v>17</v>
      </c>
      <c r="D333" s="15">
        <v>51.699999999999996</v>
      </c>
      <c r="E333" s="92"/>
      <c r="F333" s="16">
        <v>0</v>
      </c>
      <c r="G333" s="92"/>
    </row>
    <row r="334" spans="1:7" x14ac:dyDescent="0.2">
      <c r="A334" s="14">
        <v>331</v>
      </c>
      <c r="B334" s="17" t="s">
        <v>351</v>
      </c>
      <c r="C334" s="14" t="s">
        <v>17</v>
      </c>
      <c r="D334" s="15">
        <v>20.9</v>
      </c>
      <c r="E334" s="92"/>
      <c r="F334" s="16">
        <v>0</v>
      </c>
      <c r="G334" s="92"/>
    </row>
    <row r="335" spans="1:7" x14ac:dyDescent="0.2">
      <c r="A335" s="14">
        <v>332</v>
      </c>
      <c r="B335" s="17" t="s">
        <v>352</v>
      </c>
      <c r="C335" s="14" t="s">
        <v>17</v>
      </c>
      <c r="D335" s="15">
        <v>256.3</v>
      </c>
      <c r="E335" s="92"/>
      <c r="F335" s="16">
        <v>81.400000000000006</v>
      </c>
      <c r="G335" s="92"/>
    </row>
    <row r="336" spans="1:7" x14ac:dyDescent="0.2">
      <c r="A336" s="14">
        <v>333</v>
      </c>
      <c r="B336" s="17" t="s">
        <v>353</v>
      </c>
      <c r="C336" s="14" t="s">
        <v>17</v>
      </c>
      <c r="D336" s="15">
        <v>563.20000000000005</v>
      </c>
      <c r="E336" s="92"/>
      <c r="F336" s="16">
        <v>36.300000000000004</v>
      </c>
      <c r="G336" s="92"/>
    </row>
    <row r="337" spans="1:7" x14ac:dyDescent="0.2">
      <c r="A337" s="14">
        <v>334</v>
      </c>
      <c r="B337" s="17" t="s">
        <v>354</v>
      </c>
      <c r="C337" s="14" t="s">
        <v>17</v>
      </c>
      <c r="D337" s="15">
        <v>15.400000000000002</v>
      </c>
      <c r="E337" s="92"/>
      <c r="F337" s="16">
        <v>9.9</v>
      </c>
      <c r="G337" s="92"/>
    </row>
    <row r="338" spans="1:7" x14ac:dyDescent="0.2">
      <c r="A338" s="14">
        <v>335</v>
      </c>
      <c r="B338" s="17" t="s">
        <v>355</v>
      </c>
      <c r="C338" s="14"/>
      <c r="D338" s="15">
        <v>0</v>
      </c>
      <c r="E338" s="92"/>
      <c r="F338" s="16">
        <v>123.20000000000002</v>
      </c>
      <c r="G338" s="92"/>
    </row>
    <row r="339" spans="1:7" x14ac:dyDescent="0.2">
      <c r="A339" s="14">
        <v>336</v>
      </c>
      <c r="B339" s="17" t="s">
        <v>356</v>
      </c>
      <c r="C339" s="14" t="s">
        <v>17</v>
      </c>
      <c r="D339" s="15">
        <v>154</v>
      </c>
      <c r="E339" s="92"/>
      <c r="F339" s="16">
        <v>0</v>
      </c>
      <c r="G339" s="92"/>
    </row>
    <row r="340" spans="1:7" x14ac:dyDescent="0.2">
      <c r="A340" s="14">
        <v>337</v>
      </c>
      <c r="B340" s="17" t="s">
        <v>357</v>
      </c>
      <c r="C340" s="14" t="s">
        <v>17</v>
      </c>
      <c r="D340" s="15">
        <v>71.5</v>
      </c>
      <c r="E340" s="92"/>
      <c r="F340" s="16">
        <v>0</v>
      </c>
      <c r="G340" s="92"/>
    </row>
    <row r="341" spans="1:7" x14ac:dyDescent="0.2">
      <c r="A341" s="14">
        <v>338</v>
      </c>
      <c r="B341" s="17" t="s">
        <v>358</v>
      </c>
      <c r="C341" s="14" t="s">
        <v>17</v>
      </c>
      <c r="D341" s="15">
        <v>216.7</v>
      </c>
      <c r="E341" s="92"/>
      <c r="F341" s="16">
        <v>0</v>
      </c>
      <c r="G341" s="92"/>
    </row>
    <row r="342" spans="1:7" x14ac:dyDescent="0.2">
      <c r="A342" s="14">
        <v>339</v>
      </c>
      <c r="B342" s="17" t="s">
        <v>359</v>
      </c>
      <c r="C342" s="14" t="s">
        <v>17</v>
      </c>
      <c r="D342" s="15">
        <v>134.19999999999999</v>
      </c>
      <c r="E342" s="92"/>
      <c r="F342" s="16">
        <v>0</v>
      </c>
      <c r="G342" s="92"/>
    </row>
    <row r="343" spans="1:7" ht="24" x14ac:dyDescent="0.2">
      <c r="A343" s="14">
        <v>340</v>
      </c>
      <c r="B343" s="17" t="s">
        <v>360</v>
      </c>
      <c r="C343" s="14"/>
      <c r="D343" s="15">
        <v>0</v>
      </c>
      <c r="E343" s="92"/>
      <c r="F343" s="16">
        <v>51.699999999999996</v>
      </c>
      <c r="G343" s="92"/>
    </row>
    <row r="344" spans="1:7" x14ac:dyDescent="0.2">
      <c r="A344" s="14">
        <v>341</v>
      </c>
      <c r="B344" s="17" t="s">
        <v>361</v>
      </c>
      <c r="C344" s="14"/>
      <c r="D344" s="15">
        <v>0</v>
      </c>
      <c r="E344" s="92"/>
      <c r="F344" s="16">
        <v>154</v>
      </c>
      <c r="G344" s="92"/>
    </row>
    <row r="345" spans="1:7" x14ac:dyDescent="0.2">
      <c r="A345" s="14">
        <v>342</v>
      </c>
      <c r="B345" s="17" t="s">
        <v>362</v>
      </c>
      <c r="C345" s="14"/>
      <c r="D345" s="15">
        <v>0</v>
      </c>
      <c r="E345" s="92"/>
      <c r="F345" s="16">
        <v>123.20000000000002</v>
      </c>
      <c r="G345" s="92"/>
    </row>
    <row r="346" spans="1:7" x14ac:dyDescent="0.2">
      <c r="A346" s="14">
        <v>343</v>
      </c>
      <c r="B346" s="17" t="s">
        <v>363</v>
      </c>
      <c r="C346" s="14"/>
      <c r="D346" s="15">
        <v>0</v>
      </c>
      <c r="E346" s="92"/>
      <c r="F346" s="16">
        <v>30.800000000000004</v>
      </c>
      <c r="G346" s="92"/>
    </row>
    <row r="347" spans="1:7" x14ac:dyDescent="0.2">
      <c r="A347" s="14">
        <v>344</v>
      </c>
      <c r="B347" s="17" t="s">
        <v>364</v>
      </c>
      <c r="C347" s="14"/>
      <c r="D347" s="15">
        <v>0</v>
      </c>
      <c r="E347" s="92"/>
      <c r="F347" s="16">
        <v>86.9</v>
      </c>
      <c r="G347" s="92"/>
    </row>
    <row r="348" spans="1:7" x14ac:dyDescent="0.2">
      <c r="A348" s="14">
        <v>345</v>
      </c>
      <c r="B348" s="17" t="s">
        <v>365</v>
      </c>
      <c r="C348" s="14" t="s">
        <v>17</v>
      </c>
      <c r="D348" s="15">
        <v>409.20000000000005</v>
      </c>
      <c r="E348" s="92"/>
      <c r="F348" s="16">
        <v>51.699999999999996</v>
      </c>
      <c r="G348" s="92"/>
    </row>
    <row r="349" spans="1:7" x14ac:dyDescent="0.2">
      <c r="A349" s="14">
        <v>346</v>
      </c>
      <c r="B349" s="17" t="s">
        <v>366</v>
      </c>
      <c r="C349" s="14" t="s">
        <v>17</v>
      </c>
      <c r="D349" s="15">
        <v>409.20000000000005</v>
      </c>
      <c r="E349" s="92"/>
      <c r="F349" s="16">
        <v>30.800000000000004</v>
      </c>
      <c r="G349" s="92"/>
    </row>
    <row r="350" spans="1:7" x14ac:dyDescent="0.2">
      <c r="A350" s="14">
        <v>347</v>
      </c>
      <c r="B350" s="17" t="s">
        <v>367</v>
      </c>
      <c r="C350" s="14" t="s">
        <v>17</v>
      </c>
      <c r="D350" s="15">
        <v>0</v>
      </c>
      <c r="E350" s="92"/>
      <c r="F350" s="16">
        <v>0</v>
      </c>
      <c r="G350" s="92"/>
    </row>
    <row r="351" spans="1:7" x14ac:dyDescent="0.2">
      <c r="A351" s="14">
        <v>348</v>
      </c>
      <c r="B351" s="17" t="s">
        <v>368</v>
      </c>
      <c r="C351" s="14" t="s">
        <v>17</v>
      </c>
      <c r="D351" s="15">
        <v>26.4</v>
      </c>
      <c r="E351" s="92"/>
      <c r="F351" s="16">
        <v>20.9</v>
      </c>
      <c r="G351" s="92"/>
    </row>
    <row r="352" spans="1:7" x14ac:dyDescent="0.2">
      <c r="A352" s="14">
        <v>349</v>
      </c>
      <c r="B352" s="17" t="s">
        <v>369</v>
      </c>
      <c r="C352" s="14" t="s">
        <v>17</v>
      </c>
      <c r="D352" s="15">
        <v>9.9</v>
      </c>
      <c r="E352" s="92"/>
      <c r="F352" s="16">
        <v>0</v>
      </c>
      <c r="G352" s="92"/>
    </row>
    <row r="353" spans="1:7" x14ac:dyDescent="0.2">
      <c r="A353" s="14">
        <v>350</v>
      </c>
      <c r="B353" s="17" t="s">
        <v>370</v>
      </c>
      <c r="C353" s="14"/>
      <c r="D353" s="15">
        <v>0</v>
      </c>
      <c r="E353" s="92"/>
      <c r="F353" s="16">
        <v>30.800000000000004</v>
      </c>
      <c r="G353" s="92"/>
    </row>
    <row r="354" spans="1:7" x14ac:dyDescent="0.2">
      <c r="A354" s="14">
        <v>351</v>
      </c>
      <c r="B354" s="17" t="s">
        <v>371</v>
      </c>
      <c r="C354" s="14"/>
      <c r="D354" s="15">
        <v>0</v>
      </c>
      <c r="E354" s="92"/>
      <c r="F354" s="16">
        <v>102.30000000000001</v>
      </c>
      <c r="G354" s="92"/>
    </row>
    <row r="355" spans="1:7" x14ac:dyDescent="0.2">
      <c r="A355" s="14">
        <v>352</v>
      </c>
      <c r="B355" s="17" t="s">
        <v>372</v>
      </c>
      <c r="C355" s="14"/>
      <c r="D355" s="15">
        <v>0</v>
      </c>
      <c r="E355" s="92"/>
      <c r="F355" s="16">
        <v>71.5</v>
      </c>
      <c r="G355" s="92"/>
    </row>
    <row r="356" spans="1:7" x14ac:dyDescent="0.2">
      <c r="A356" s="14">
        <v>353</v>
      </c>
      <c r="B356" s="17" t="s">
        <v>373</v>
      </c>
      <c r="C356" s="14"/>
      <c r="D356" s="15">
        <v>0</v>
      </c>
      <c r="E356" s="92"/>
      <c r="F356" s="16">
        <v>51.699999999999996</v>
      </c>
      <c r="G356" s="92"/>
    </row>
    <row r="357" spans="1:7" x14ac:dyDescent="0.2">
      <c r="A357" s="14">
        <v>354</v>
      </c>
      <c r="B357" s="17" t="s">
        <v>374</v>
      </c>
      <c r="C357" s="14"/>
      <c r="D357" s="15">
        <v>0</v>
      </c>
      <c r="E357" s="92"/>
      <c r="F357" s="16">
        <v>143</v>
      </c>
      <c r="G357" s="92"/>
    </row>
    <row r="358" spans="1:7" x14ac:dyDescent="0.2">
      <c r="A358" s="14">
        <v>355</v>
      </c>
      <c r="B358" s="17" t="s">
        <v>375</v>
      </c>
      <c r="C358" s="14"/>
      <c r="D358" s="15">
        <v>0</v>
      </c>
      <c r="E358" s="92"/>
      <c r="F358" s="16">
        <v>55</v>
      </c>
      <c r="G358" s="92"/>
    </row>
    <row r="359" spans="1:7" x14ac:dyDescent="0.2">
      <c r="A359" s="14">
        <v>356</v>
      </c>
      <c r="B359" s="17" t="s">
        <v>376</v>
      </c>
      <c r="C359" s="14"/>
      <c r="D359" s="15">
        <v>0</v>
      </c>
      <c r="E359" s="92"/>
      <c r="F359" s="16">
        <v>51.699999999999996</v>
      </c>
      <c r="G359" s="92"/>
    </row>
    <row r="360" spans="1:7" x14ac:dyDescent="0.2">
      <c r="A360" s="14">
        <v>357</v>
      </c>
      <c r="B360" s="17" t="s">
        <v>377</v>
      </c>
      <c r="C360" s="14"/>
      <c r="D360" s="15">
        <v>0</v>
      </c>
      <c r="E360" s="92"/>
      <c r="F360" s="16">
        <v>46.199999999999996</v>
      </c>
      <c r="G360" s="92"/>
    </row>
    <row r="361" spans="1:7" x14ac:dyDescent="0.2">
      <c r="A361" s="14">
        <v>358</v>
      </c>
      <c r="B361" s="17" t="s">
        <v>378</v>
      </c>
      <c r="C361" s="14"/>
      <c r="D361" s="15">
        <v>0</v>
      </c>
      <c r="E361" s="92"/>
      <c r="F361" s="16">
        <v>41.8</v>
      </c>
      <c r="G361" s="92"/>
    </row>
    <row r="362" spans="1:7" x14ac:dyDescent="0.2">
      <c r="A362" s="14">
        <v>359</v>
      </c>
      <c r="B362" s="17" t="s">
        <v>379</v>
      </c>
      <c r="C362" s="14"/>
      <c r="D362" s="15">
        <v>0</v>
      </c>
      <c r="E362" s="92"/>
      <c r="F362" s="16">
        <v>41.8</v>
      </c>
      <c r="G362" s="92"/>
    </row>
    <row r="363" spans="1:7" x14ac:dyDescent="0.2">
      <c r="A363" s="14">
        <v>360</v>
      </c>
      <c r="B363" s="17" t="s">
        <v>380</v>
      </c>
      <c r="C363" s="14"/>
      <c r="D363" s="15">
        <v>0</v>
      </c>
      <c r="E363" s="92"/>
      <c r="F363" s="16">
        <v>145.20000000000002</v>
      </c>
      <c r="G363" s="92"/>
    </row>
    <row r="364" spans="1:7" x14ac:dyDescent="0.2">
      <c r="A364" s="14">
        <v>361</v>
      </c>
      <c r="B364" s="17" t="s">
        <v>381</v>
      </c>
      <c r="C364" s="14"/>
      <c r="D364" s="15">
        <v>0</v>
      </c>
      <c r="E364" s="92"/>
      <c r="F364" s="16">
        <v>55</v>
      </c>
      <c r="G364" s="92"/>
    </row>
    <row r="365" spans="1:7" x14ac:dyDescent="0.2">
      <c r="A365" s="14">
        <v>362</v>
      </c>
      <c r="B365" s="17" t="s">
        <v>382</v>
      </c>
      <c r="C365" s="14"/>
      <c r="D365" s="15">
        <v>0</v>
      </c>
      <c r="E365" s="92"/>
      <c r="F365" s="16">
        <v>69.3</v>
      </c>
      <c r="G365" s="92"/>
    </row>
    <row r="366" spans="1:7" x14ac:dyDescent="0.2">
      <c r="A366" s="14">
        <v>363</v>
      </c>
      <c r="B366" s="17" t="s">
        <v>383</v>
      </c>
      <c r="C366" s="14"/>
      <c r="D366" s="15">
        <v>0</v>
      </c>
      <c r="E366" s="92"/>
      <c r="F366" s="16">
        <v>96.8</v>
      </c>
      <c r="G366" s="92"/>
    </row>
    <row r="367" spans="1:7" x14ac:dyDescent="0.2">
      <c r="A367" s="14">
        <v>364</v>
      </c>
      <c r="B367" s="17" t="s">
        <v>384</v>
      </c>
      <c r="C367" s="14"/>
      <c r="D367" s="15">
        <v>0</v>
      </c>
      <c r="E367" s="92"/>
      <c r="F367" s="16">
        <v>9.9</v>
      </c>
      <c r="G367" s="92"/>
    </row>
    <row r="368" spans="1:7" x14ac:dyDescent="0.2">
      <c r="A368" s="14">
        <v>365</v>
      </c>
      <c r="B368" s="17" t="s">
        <v>385</v>
      </c>
      <c r="C368" s="14" t="s">
        <v>17</v>
      </c>
      <c r="D368" s="15">
        <v>1586.2</v>
      </c>
      <c r="E368" s="92"/>
      <c r="F368" s="16">
        <v>0</v>
      </c>
      <c r="G368" s="92"/>
    </row>
    <row r="369" spans="1:7" x14ac:dyDescent="0.2">
      <c r="A369" s="14">
        <v>366</v>
      </c>
      <c r="B369" s="17" t="s">
        <v>386</v>
      </c>
      <c r="C369" s="14" t="s">
        <v>17</v>
      </c>
      <c r="D369" s="15">
        <v>2352.9</v>
      </c>
      <c r="E369" s="92"/>
      <c r="F369" s="16">
        <v>0</v>
      </c>
      <c r="G369" s="92"/>
    </row>
    <row r="370" spans="1:7" x14ac:dyDescent="0.2">
      <c r="A370" s="14">
        <v>367</v>
      </c>
      <c r="B370" s="17" t="s">
        <v>387</v>
      </c>
      <c r="C370" s="14" t="s">
        <v>17</v>
      </c>
      <c r="D370" s="15">
        <v>66</v>
      </c>
      <c r="E370" s="92"/>
      <c r="F370" s="16">
        <v>0</v>
      </c>
      <c r="G370" s="92"/>
    </row>
    <row r="371" spans="1:7" x14ac:dyDescent="0.2">
      <c r="A371" s="14">
        <v>368</v>
      </c>
      <c r="B371" s="17" t="s">
        <v>388</v>
      </c>
      <c r="C371" s="14"/>
      <c r="D371" s="15">
        <v>0</v>
      </c>
      <c r="E371" s="92"/>
      <c r="F371" s="16">
        <v>51.699999999999996</v>
      </c>
      <c r="G371" s="92"/>
    </row>
    <row r="372" spans="1:7" x14ac:dyDescent="0.2">
      <c r="A372" s="14">
        <v>369</v>
      </c>
      <c r="B372" s="17" t="s">
        <v>389</v>
      </c>
      <c r="C372" s="14"/>
      <c r="D372" s="15">
        <v>0</v>
      </c>
      <c r="E372" s="92"/>
      <c r="F372" s="16">
        <v>92.399999999999991</v>
      </c>
      <c r="G372" s="92"/>
    </row>
    <row r="373" spans="1:7" x14ac:dyDescent="0.2">
      <c r="A373" s="14">
        <v>370</v>
      </c>
      <c r="B373" s="17" t="s">
        <v>390</v>
      </c>
      <c r="C373" s="14"/>
      <c r="D373" s="15">
        <v>0</v>
      </c>
      <c r="E373" s="92"/>
      <c r="F373" s="16">
        <v>40.700000000000003</v>
      </c>
      <c r="G373" s="92"/>
    </row>
    <row r="374" spans="1:7" x14ac:dyDescent="0.2">
      <c r="A374" s="14">
        <v>371</v>
      </c>
      <c r="B374" s="17" t="s">
        <v>391</v>
      </c>
      <c r="C374" s="14"/>
      <c r="D374" s="15">
        <v>0</v>
      </c>
      <c r="E374" s="92"/>
      <c r="F374" s="16">
        <v>102.30000000000001</v>
      </c>
      <c r="G374" s="92"/>
    </row>
    <row r="375" spans="1:7" x14ac:dyDescent="0.2">
      <c r="A375" s="14">
        <v>372</v>
      </c>
      <c r="B375" s="17" t="s">
        <v>392</v>
      </c>
      <c r="C375" s="14"/>
      <c r="D375" s="15">
        <v>0</v>
      </c>
      <c r="E375" s="92"/>
      <c r="F375" s="16">
        <v>51.699999999999996</v>
      </c>
      <c r="G375" s="92"/>
    </row>
    <row r="376" spans="1:7" x14ac:dyDescent="0.2">
      <c r="A376" s="14">
        <v>373</v>
      </c>
      <c r="B376" s="17" t="s">
        <v>393</v>
      </c>
      <c r="C376" s="14" t="s">
        <v>17</v>
      </c>
      <c r="D376" s="15">
        <v>107.8</v>
      </c>
      <c r="E376" s="92"/>
      <c r="F376" s="16">
        <v>61.600000000000009</v>
      </c>
      <c r="G376" s="92"/>
    </row>
    <row r="377" spans="1:7" x14ac:dyDescent="0.2">
      <c r="A377" s="14">
        <v>374</v>
      </c>
      <c r="B377" s="17" t="s">
        <v>394</v>
      </c>
      <c r="C377" s="14" t="s">
        <v>17</v>
      </c>
      <c r="D377" s="15">
        <v>25.3</v>
      </c>
      <c r="E377" s="92"/>
      <c r="F377" s="16">
        <v>0</v>
      </c>
      <c r="G377" s="92"/>
    </row>
    <row r="378" spans="1:7" x14ac:dyDescent="0.2">
      <c r="A378" s="14">
        <v>375</v>
      </c>
      <c r="B378" s="17" t="s">
        <v>395</v>
      </c>
      <c r="C378" s="14"/>
      <c r="D378" s="15">
        <v>0</v>
      </c>
      <c r="E378" s="92"/>
      <c r="F378" s="16">
        <v>71.5</v>
      </c>
      <c r="G378" s="92"/>
    </row>
    <row r="379" spans="1:7" x14ac:dyDescent="0.2">
      <c r="A379" s="14">
        <v>376</v>
      </c>
      <c r="B379" s="17" t="s">
        <v>396</v>
      </c>
      <c r="C379" s="14"/>
      <c r="D379" s="15">
        <v>0</v>
      </c>
      <c r="E379" s="92"/>
      <c r="F379" s="16">
        <v>204.60000000000002</v>
      </c>
      <c r="G379" s="92"/>
    </row>
    <row r="380" spans="1:7" x14ac:dyDescent="0.2">
      <c r="A380" s="14">
        <v>377</v>
      </c>
      <c r="B380" s="17" t="s">
        <v>397</v>
      </c>
      <c r="C380" s="14" t="s">
        <v>17</v>
      </c>
      <c r="D380" s="15">
        <v>13.2</v>
      </c>
      <c r="E380" s="92"/>
      <c r="F380" s="16">
        <v>81.400000000000006</v>
      </c>
      <c r="G380" s="92"/>
    </row>
    <row r="381" spans="1:7" x14ac:dyDescent="0.2">
      <c r="A381" s="14">
        <v>378</v>
      </c>
      <c r="B381" s="17" t="s">
        <v>398</v>
      </c>
      <c r="C381" s="14"/>
      <c r="D381" s="15">
        <v>0</v>
      </c>
      <c r="E381" s="92"/>
      <c r="F381" s="16">
        <v>102.30000000000001</v>
      </c>
      <c r="G381" s="92"/>
    </row>
    <row r="382" spans="1:7" x14ac:dyDescent="0.2">
      <c r="A382" s="14">
        <v>379</v>
      </c>
      <c r="B382" s="17" t="s">
        <v>399</v>
      </c>
      <c r="C382" s="14" t="s">
        <v>17</v>
      </c>
      <c r="D382" s="15">
        <v>49.5</v>
      </c>
      <c r="E382" s="92"/>
      <c r="F382" s="16">
        <v>51.699999999999996</v>
      </c>
      <c r="G382" s="92"/>
    </row>
    <row r="383" spans="1:7" x14ac:dyDescent="0.2">
      <c r="A383" s="14">
        <v>380</v>
      </c>
      <c r="B383" s="17" t="s">
        <v>400</v>
      </c>
      <c r="C383" s="14" t="s">
        <v>17</v>
      </c>
      <c r="D383" s="15">
        <v>49.5</v>
      </c>
      <c r="E383" s="92"/>
      <c r="F383" s="16">
        <v>51.699999999999996</v>
      </c>
      <c r="G383" s="92"/>
    </row>
    <row r="384" spans="1:7" x14ac:dyDescent="0.2">
      <c r="A384" s="14">
        <v>381</v>
      </c>
      <c r="B384" s="17" t="s">
        <v>401</v>
      </c>
      <c r="C384" s="14"/>
      <c r="D384" s="15">
        <v>0</v>
      </c>
      <c r="E384" s="92"/>
      <c r="F384" s="16">
        <v>51.699999999999996</v>
      </c>
      <c r="G384" s="92"/>
    </row>
    <row r="385" spans="1:7" x14ac:dyDescent="0.2">
      <c r="A385" s="14">
        <v>382</v>
      </c>
      <c r="B385" s="17" t="s">
        <v>402</v>
      </c>
      <c r="C385" s="14" t="s">
        <v>17</v>
      </c>
      <c r="D385" s="15">
        <v>286</v>
      </c>
      <c r="E385" s="92"/>
      <c r="F385" s="16">
        <v>0</v>
      </c>
      <c r="G385" s="92"/>
    </row>
    <row r="386" spans="1:7" x14ac:dyDescent="0.2">
      <c r="A386" s="14">
        <v>383</v>
      </c>
      <c r="B386" s="17" t="s">
        <v>403</v>
      </c>
      <c r="C386" s="14" t="s">
        <v>17</v>
      </c>
      <c r="D386" s="15">
        <v>5831.0999999999995</v>
      </c>
      <c r="E386" s="92"/>
      <c r="F386" s="16">
        <v>0</v>
      </c>
      <c r="G386" s="92"/>
    </row>
    <row r="387" spans="1:7" x14ac:dyDescent="0.2">
      <c r="A387" s="14">
        <v>384</v>
      </c>
      <c r="B387" s="17" t="s">
        <v>404</v>
      </c>
      <c r="C387" s="14" t="s">
        <v>17</v>
      </c>
      <c r="D387" s="15">
        <v>489.5</v>
      </c>
      <c r="E387" s="92"/>
      <c r="F387" s="16">
        <v>102.30000000000001</v>
      </c>
      <c r="G387" s="92"/>
    </row>
    <row r="388" spans="1:7" x14ac:dyDescent="0.2">
      <c r="A388" s="14">
        <v>385</v>
      </c>
      <c r="B388" s="17" t="s">
        <v>405</v>
      </c>
      <c r="C388" s="14" t="s">
        <v>17</v>
      </c>
      <c r="D388" s="15">
        <v>71.5</v>
      </c>
      <c r="E388" s="92"/>
      <c r="F388" s="16">
        <v>0</v>
      </c>
      <c r="G388" s="92"/>
    </row>
    <row r="389" spans="1:7" x14ac:dyDescent="0.2">
      <c r="A389" s="14">
        <v>386</v>
      </c>
      <c r="B389" s="17" t="s">
        <v>406</v>
      </c>
      <c r="C389" s="14"/>
      <c r="D389" s="15">
        <v>0</v>
      </c>
      <c r="E389" s="92"/>
      <c r="F389" s="16">
        <v>20.9</v>
      </c>
      <c r="G389" s="92"/>
    </row>
    <row r="390" spans="1:7" x14ac:dyDescent="0.2">
      <c r="A390" s="14">
        <v>387</v>
      </c>
      <c r="B390" s="17" t="s">
        <v>407</v>
      </c>
      <c r="C390" s="14"/>
      <c r="D390" s="15">
        <v>0</v>
      </c>
      <c r="E390" s="92"/>
      <c r="F390" s="16">
        <v>82.5</v>
      </c>
      <c r="G390" s="92"/>
    </row>
    <row r="391" spans="1:7" x14ac:dyDescent="0.2">
      <c r="A391" s="14">
        <v>388</v>
      </c>
      <c r="B391" s="17" t="s">
        <v>408</v>
      </c>
      <c r="C391" s="14" t="s">
        <v>17</v>
      </c>
      <c r="D391" s="15">
        <v>25.3</v>
      </c>
      <c r="E391" s="92"/>
      <c r="F391" s="16">
        <v>0</v>
      </c>
      <c r="G391" s="92"/>
    </row>
    <row r="392" spans="1:7" x14ac:dyDescent="0.2">
      <c r="A392" s="14">
        <v>389</v>
      </c>
      <c r="B392" s="17" t="s">
        <v>409</v>
      </c>
      <c r="C392" s="14"/>
      <c r="D392" s="15">
        <v>0</v>
      </c>
      <c r="E392" s="92"/>
      <c r="F392" s="16">
        <v>92.399999999999991</v>
      </c>
      <c r="G392" s="92"/>
    </row>
    <row r="393" spans="1:7" x14ac:dyDescent="0.2">
      <c r="A393" s="14">
        <v>390</v>
      </c>
      <c r="B393" s="17" t="s">
        <v>410</v>
      </c>
      <c r="C393" s="14"/>
      <c r="D393" s="15">
        <v>0</v>
      </c>
      <c r="E393" s="92"/>
      <c r="F393" s="16">
        <v>20.9</v>
      </c>
      <c r="G393" s="92"/>
    </row>
    <row r="394" spans="1:7" x14ac:dyDescent="0.2">
      <c r="A394" s="14">
        <v>391</v>
      </c>
      <c r="B394" s="17" t="s">
        <v>411</v>
      </c>
      <c r="C394" s="14"/>
      <c r="D394" s="15">
        <v>0</v>
      </c>
      <c r="E394" s="92"/>
      <c r="F394" s="16">
        <v>204.60000000000002</v>
      </c>
      <c r="G394" s="92"/>
    </row>
    <row r="395" spans="1:7" x14ac:dyDescent="0.2">
      <c r="A395" s="14">
        <v>392</v>
      </c>
      <c r="B395" s="17" t="s">
        <v>412</v>
      </c>
      <c r="C395" s="14" t="s">
        <v>17</v>
      </c>
      <c r="D395" s="15">
        <v>46.199999999999996</v>
      </c>
      <c r="E395" s="92"/>
      <c r="F395" s="16">
        <v>0</v>
      </c>
      <c r="G395" s="92"/>
    </row>
    <row r="396" spans="1:7" x14ac:dyDescent="0.2">
      <c r="A396" s="14">
        <v>393</v>
      </c>
      <c r="B396" s="17" t="s">
        <v>413</v>
      </c>
      <c r="C396" s="14"/>
      <c r="D396" s="15">
        <v>0</v>
      </c>
      <c r="E396" s="92"/>
      <c r="F396" s="16">
        <v>30.800000000000004</v>
      </c>
      <c r="G396" s="92"/>
    </row>
    <row r="397" spans="1:7" x14ac:dyDescent="0.2">
      <c r="A397" s="14">
        <v>394</v>
      </c>
      <c r="B397" s="17" t="s">
        <v>414</v>
      </c>
      <c r="C397" s="14" t="s">
        <v>17</v>
      </c>
      <c r="D397" s="15">
        <v>26.4</v>
      </c>
      <c r="E397" s="92"/>
      <c r="F397" s="16">
        <v>0</v>
      </c>
      <c r="G397" s="92"/>
    </row>
    <row r="398" spans="1:7" x14ac:dyDescent="0.2">
      <c r="A398" s="14">
        <v>395</v>
      </c>
      <c r="B398" s="17" t="s">
        <v>415</v>
      </c>
      <c r="C398" s="14" t="s">
        <v>17</v>
      </c>
      <c r="D398" s="15">
        <v>168.3</v>
      </c>
      <c r="E398" s="92"/>
      <c r="F398" s="16">
        <v>0</v>
      </c>
      <c r="G398" s="92"/>
    </row>
    <row r="399" spans="1:7" x14ac:dyDescent="0.2">
      <c r="A399" s="14">
        <v>396</v>
      </c>
      <c r="B399" s="17" t="s">
        <v>416</v>
      </c>
      <c r="C399" s="14"/>
      <c r="D399" s="15">
        <v>0</v>
      </c>
      <c r="E399" s="92"/>
      <c r="F399" s="16">
        <v>51.699999999999996</v>
      </c>
      <c r="G399" s="92"/>
    </row>
    <row r="400" spans="1:7" x14ac:dyDescent="0.2">
      <c r="A400" s="14">
        <v>397</v>
      </c>
      <c r="B400" s="17" t="s">
        <v>417</v>
      </c>
      <c r="C400" s="14"/>
      <c r="D400" s="15">
        <v>0</v>
      </c>
      <c r="E400" s="92"/>
      <c r="F400" s="16">
        <v>46.199999999999996</v>
      </c>
      <c r="G400" s="92"/>
    </row>
    <row r="401" spans="1:7" x14ac:dyDescent="0.2">
      <c r="A401" s="14">
        <v>398</v>
      </c>
      <c r="B401" s="17" t="s">
        <v>418</v>
      </c>
      <c r="C401" s="14" t="s">
        <v>17</v>
      </c>
      <c r="D401" s="15">
        <v>16.5</v>
      </c>
      <c r="E401" s="92"/>
      <c r="F401" s="16">
        <v>0</v>
      </c>
      <c r="G401" s="92"/>
    </row>
    <row r="402" spans="1:7" x14ac:dyDescent="0.2">
      <c r="A402" s="14">
        <v>399</v>
      </c>
      <c r="B402" s="17" t="s">
        <v>419</v>
      </c>
      <c r="C402" s="14"/>
      <c r="D402" s="15">
        <v>0</v>
      </c>
      <c r="E402" s="92"/>
      <c r="F402" s="16">
        <v>51.699999999999996</v>
      </c>
      <c r="G402" s="92"/>
    </row>
    <row r="403" spans="1:7" x14ac:dyDescent="0.2">
      <c r="A403" s="14">
        <v>400</v>
      </c>
      <c r="B403" s="17" t="s">
        <v>420</v>
      </c>
      <c r="C403" s="14"/>
      <c r="D403" s="15">
        <v>0</v>
      </c>
      <c r="E403" s="92"/>
      <c r="F403" s="16">
        <v>51.699999999999996</v>
      </c>
      <c r="G403" s="92"/>
    </row>
    <row r="404" spans="1:7" x14ac:dyDescent="0.2">
      <c r="A404" s="14">
        <v>401</v>
      </c>
      <c r="B404" s="17" t="s">
        <v>421</v>
      </c>
      <c r="C404" s="14"/>
      <c r="D404" s="15">
        <v>0</v>
      </c>
      <c r="E404" s="92"/>
      <c r="F404" s="16">
        <v>96.8</v>
      </c>
      <c r="G404" s="92"/>
    </row>
    <row r="405" spans="1:7" x14ac:dyDescent="0.2">
      <c r="A405" s="14">
        <v>402</v>
      </c>
      <c r="B405" s="17" t="s">
        <v>422</v>
      </c>
      <c r="C405" s="14" t="s">
        <v>17</v>
      </c>
      <c r="D405" s="15">
        <v>44</v>
      </c>
      <c r="E405" s="92"/>
      <c r="F405" s="16">
        <v>0</v>
      </c>
      <c r="G405" s="92"/>
    </row>
    <row r="406" spans="1:7" x14ac:dyDescent="0.2">
      <c r="A406" s="14">
        <v>403</v>
      </c>
      <c r="B406" s="17" t="s">
        <v>158</v>
      </c>
      <c r="C406" s="14"/>
      <c r="D406" s="15">
        <v>0</v>
      </c>
      <c r="E406" s="92"/>
      <c r="F406" s="16">
        <v>209</v>
      </c>
      <c r="G406" s="92"/>
    </row>
    <row r="407" spans="1:7" x14ac:dyDescent="0.2">
      <c r="A407" s="14">
        <v>404</v>
      </c>
      <c r="B407" s="17" t="s">
        <v>423</v>
      </c>
      <c r="C407" s="14" t="s">
        <v>17</v>
      </c>
      <c r="D407" s="15">
        <v>870.1</v>
      </c>
      <c r="E407" s="92"/>
      <c r="F407" s="16">
        <v>0</v>
      </c>
      <c r="G407" s="92"/>
    </row>
    <row r="408" spans="1:7" x14ac:dyDescent="0.2">
      <c r="A408" s="14">
        <v>405</v>
      </c>
      <c r="B408" s="17" t="s">
        <v>424</v>
      </c>
      <c r="C408" s="14" t="s">
        <v>17</v>
      </c>
      <c r="D408" s="15">
        <v>103.39999999999999</v>
      </c>
      <c r="E408" s="92"/>
      <c r="F408" s="16">
        <v>0</v>
      </c>
      <c r="G408" s="92"/>
    </row>
    <row r="409" spans="1:7" x14ac:dyDescent="0.2">
      <c r="A409" s="14">
        <v>406</v>
      </c>
      <c r="B409" s="17" t="s">
        <v>425</v>
      </c>
      <c r="C409" s="14" t="s">
        <v>17</v>
      </c>
      <c r="D409" s="15">
        <v>204.60000000000002</v>
      </c>
      <c r="E409" s="92"/>
      <c r="F409" s="16">
        <v>0</v>
      </c>
      <c r="G409" s="92"/>
    </row>
    <row r="410" spans="1:7" x14ac:dyDescent="0.2">
      <c r="A410" s="14">
        <v>407</v>
      </c>
      <c r="B410" s="17" t="s">
        <v>426</v>
      </c>
      <c r="C410" s="14"/>
      <c r="D410" s="15">
        <v>0</v>
      </c>
      <c r="E410" s="92"/>
      <c r="F410" s="16">
        <v>316.8</v>
      </c>
      <c r="G410" s="92"/>
    </row>
    <row r="411" spans="1:7" x14ac:dyDescent="0.2">
      <c r="A411" s="14">
        <v>408</v>
      </c>
      <c r="B411" s="17" t="s">
        <v>427</v>
      </c>
      <c r="C411" s="14" t="s">
        <v>17</v>
      </c>
      <c r="D411" s="15">
        <v>68.2</v>
      </c>
      <c r="E411" s="92"/>
      <c r="F411" s="16">
        <v>0</v>
      </c>
      <c r="G411" s="92"/>
    </row>
    <row r="412" spans="1:7" x14ac:dyDescent="0.2">
      <c r="A412" s="14">
        <v>409</v>
      </c>
      <c r="B412" s="17" t="s">
        <v>427</v>
      </c>
      <c r="C412" s="14" t="s">
        <v>17</v>
      </c>
      <c r="D412" s="15">
        <v>68.2</v>
      </c>
      <c r="E412" s="92"/>
      <c r="F412" s="16">
        <v>0</v>
      </c>
      <c r="G412" s="92"/>
    </row>
    <row r="413" spans="1:7" x14ac:dyDescent="0.2">
      <c r="A413" s="14">
        <v>410</v>
      </c>
      <c r="B413" s="17" t="s">
        <v>428</v>
      </c>
      <c r="C413" s="14"/>
      <c r="D413" s="15">
        <v>0</v>
      </c>
      <c r="E413" s="92"/>
      <c r="F413" s="16">
        <v>20.9</v>
      </c>
      <c r="G413" s="92"/>
    </row>
    <row r="414" spans="1:7" x14ac:dyDescent="0.2">
      <c r="A414" s="14">
        <v>411</v>
      </c>
      <c r="B414" s="17" t="s">
        <v>429</v>
      </c>
      <c r="C414" s="14"/>
      <c r="D414" s="15">
        <v>0</v>
      </c>
      <c r="E414" s="92"/>
      <c r="F414" s="16">
        <v>306.89999999999998</v>
      </c>
      <c r="G414" s="92"/>
    </row>
    <row r="415" spans="1:7" x14ac:dyDescent="0.2">
      <c r="A415" s="14">
        <v>412</v>
      </c>
      <c r="B415" s="17" t="s">
        <v>430</v>
      </c>
      <c r="C415" s="14"/>
      <c r="D415" s="15">
        <v>0</v>
      </c>
      <c r="E415" s="92"/>
      <c r="F415" s="16">
        <v>204.60000000000002</v>
      </c>
      <c r="G415" s="92"/>
    </row>
    <row r="416" spans="1:7" x14ac:dyDescent="0.2">
      <c r="A416" s="14">
        <v>413</v>
      </c>
      <c r="B416" s="17" t="s">
        <v>431</v>
      </c>
      <c r="C416" s="14" t="s">
        <v>17</v>
      </c>
      <c r="D416" s="15">
        <v>302.5</v>
      </c>
      <c r="E416" s="92"/>
      <c r="F416" s="16">
        <v>0</v>
      </c>
      <c r="G416" s="92"/>
    </row>
    <row r="417" spans="1:7" x14ac:dyDescent="0.2">
      <c r="A417" s="14">
        <v>414</v>
      </c>
      <c r="B417" s="17" t="s">
        <v>432</v>
      </c>
      <c r="C417" s="14" t="s">
        <v>61</v>
      </c>
      <c r="D417" s="15">
        <v>0</v>
      </c>
      <c r="E417" s="92"/>
      <c r="F417" s="16">
        <v>0</v>
      </c>
      <c r="G417" s="92"/>
    </row>
    <row r="418" spans="1:7" x14ac:dyDescent="0.2">
      <c r="A418" s="14">
        <v>415</v>
      </c>
      <c r="B418" s="17" t="s">
        <v>433</v>
      </c>
      <c r="C418" s="14"/>
      <c r="D418" s="15">
        <v>0</v>
      </c>
      <c r="E418" s="92"/>
      <c r="F418" s="16">
        <v>71.5</v>
      </c>
      <c r="G418" s="92"/>
    </row>
    <row r="419" spans="1:7" x14ac:dyDescent="0.2">
      <c r="A419" s="14">
        <v>416</v>
      </c>
      <c r="B419" s="17" t="s">
        <v>434</v>
      </c>
      <c r="C419" s="14"/>
      <c r="D419" s="15">
        <v>0</v>
      </c>
      <c r="E419" s="92"/>
      <c r="F419" s="16">
        <v>77</v>
      </c>
      <c r="G419" s="92"/>
    </row>
    <row r="420" spans="1:7" x14ac:dyDescent="0.2">
      <c r="A420" s="14">
        <v>417</v>
      </c>
      <c r="B420" s="17" t="s">
        <v>435</v>
      </c>
      <c r="C420" s="14"/>
      <c r="D420" s="15">
        <v>0</v>
      </c>
      <c r="E420" s="92"/>
      <c r="F420" s="16">
        <v>61.600000000000009</v>
      </c>
      <c r="G420" s="92"/>
    </row>
    <row r="421" spans="1:7" x14ac:dyDescent="0.2">
      <c r="A421" s="14">
        <v>418</v>
      </c>
      <c r="B421" s="17" t="s">
        <v>436</v>
      </c>
      <c r="C421" s="14" t="s">
        <v>17</v>
      </c>
      <c r="D421" s="15">
        <v>1125.3</v>
      </c>
      <c r="E421" s="92"/>
      <c r="F421" s="16">
        <v>0</v>
      </c>
      <c r="G421" s="92"/>
    </row>
    <row r="422" spans="1:7" x14ac:dyDescent="0.2">
      <c r="A422" s="14">
        <v>419</v>
      </c>
      <c r="B422" s="17" t="s">
        <v>437</v>
      </c>
      <c r="C422" s="14" t="s">
        <v>17</v>
      </c>
      <c r="D422" s="15">
        <v>870.1</v>
      </c>
      <c r="E422" s="92"/>
      <c r="F422" s="16">
        <v>0</v>
      </c>
      <c r="G422" s="92"/>
    </row>
    <row r="423" spans="1:7" x14ac:dyDescent="0.2">
      <c r="A423" s="14">
        <v>420</v>
      </c>
      <c r="B423" s="17" t="s">
        <v>438</v>
      </c>
      <c r="C423" s="14"/>
      <c r="D423" s="15">
        <v>0</v>
      </c>
      <c r="E423" s="92"/>
      <c r="F423" s="16">
        <v>256.3</v>
      </c>
      <c r="G423" s="92"/>
    </row>
    <row r="424" spans="1:7" x14ac:dyDescent="0.2">
      <c r="A424" s="14">
        <v>421</v>
      </c>
      <c r="B424" s="17" t="s">
        <v>439</v>
      </c>
      <c r="C424" s="14" t="s">
        <v>17</v>
      </c>
      <c r="D424" s="15">
        <v>33</v>
      </c>
      <c r="E424" s="92"/>
      <c r="F424" s="16">
        <v>20.9</v>
      </c>
      <c r="G424" s="92"/>
    </row>
    <row r="425" spans="1:7" x14ac:dyDescent="0.2">
      <c r="A425" s="14">
        <v>422</v>
      </c>
      <c r="B425" s="17" t="s">
        <v>440</v>
      </c>
      <c r="C425" s="14"/>
      <c r="D425" s="15">
        <v>0</v>
      </c>
      <c r="E425" s="92"/>
      <c r="F425" s="16">
        <v>40.700000000000003</v>
      </c>
      <c r="G425" s="92"/>
    </row>
    <row r="426" spans="1:7" x14ac:dyDescent="0.2">
      <c r="A426" s="14">
        <v>423</v>
      </c>
      <c r="B426" s="17" t="s">
        <v>441</v>
      </c>
      <c r="C426" s="14"/>
      <c r="D426" s="15">
        <v>0</v>
      </c>
      <c r="E426" s="92"/>
      <c r="F426" s="16">
        <v>51.699999999999996</v>
      </c>
      <c r="G426" s="92"/>
    </row>
    <row r="427" spans="1:7" x14ac:dyDescent="0.2">
      <c r="A427" s="14">
        <v>424</v>
      </c>
      <c r="B427" s="17" t="s">
        <v>442</v>
      </c>
      <c r="C427" s="14"/>
      <c r="D427" s="15">
        <v>0</v>
      </c>
      <c r="E427" s="92"/>
      <c r="F427" s="16">
        <v>51.699999999999996</v>
      </c>
      <c r="G427" s="92"/>
    </row>
    <row r="428" spans="1:7" x14ac:dyDescent="0.2">
      <c r="A428" s="14">
        <v>425</v>
      </c>
      <c r="B428" s="17" t="s">
        <v>443</v>
      </c>
      <c r="C428" s="14" t="s">
        <v>17</v>
      </c>
      <c r="D428" s="15">
        <v>225.49999999999997</v>
      </c>
      <c r="E428" s="92"/>
      <c r="F428" s="16">
        <v>0</v>
      </c>
      <c r="G428" s="92"/>
    </row>
    <row r="429" spans="1:7" x14ac:dyDescent="0.2">
      <c r="A429" s="14">
        <v>426</v>
      </c>
      <c r="B429" s="17" t="s">
        <v>444</v>
      </c>
      <c r="C429" s="14"/>
      <c r="D429" s="15">
        <v>0</v>
      </c>
      <c r="E429" s="92"/>
      <c r="F429" s="16">
        <v>51.699999999999996</v>
      </c>
      <c r="G429" s="92"/>
    </row>
    <row r="430" spans="1:7" x14ac:dyDescent="0.2">
      <c r="A430" s="14">
        <v>427</v>
      </c>
      <c r="B430" s="17" t="s">
        <v>445</v>
      </c>
      <c r="C430" s="14"/>
      <c r="D430" s="15">
        <v>0</v>
      </c>
      <c r="E430" s="92"/>
      <c r="F430" s="16">
        <v>102.30000000000001</v>
      </c>
      <c r="G430" s="92"/>
    </row>
    <row r="431" spans="1:7" x14ac:dyDescent="0.2">
      <c r="A431" s="14">
        <v>428</v>
      </c>
      <c r="B431" s="17" t="s">
        <v>446</v>
      </c>
      <c r="C431" s="14"/>
      <c r="D431" s="15">
        <v>0</v>
      </c>
      <c r="E431" s="92"/>
      <c r="F431" s="16">
        <v>163.9</v>
      </c>
      <c r="G431" s="92"/>
    </row>
    <row r="432" spans="1:7" x14ac:dyDescent="0.2">
      <c r="A432" s="14">
        <v>429</v>
      </c>
      <c r="B432" s="17" t="s">
        <v>447</v>
      </c>
      <c r="C432" s="14" t="s">
        <v>17</v>
      </c>
      <c r="D432" s="15">
        <v>695.2</v>
      </c>
      <c r="E432" s="92"/>
      <c r="F432" s="16">
        <v>61.600000000000009</v>
      </c>
      <c r="G432" s="92"/>
    </row>
    <row r="433" spans="1:7" x14ac:dyDescent="0.2">
      <c r="A433" s="14">
        <v>430</v>
      </c>
      <c r="B433" s="17" t="s">
        <v>448</v>
      </c>
      <c r="C433" s="14"/>
      <c r="D433" s="15">
        <v>0</v>
      </c>
      <c r="E433" s="92"/>
      <c r="F433" s="16">
        <v>204.60000000000002</v>
      </c>
      <c r="G433" s="92"/>
    </row>
    <row r="434" spans="1:7" x14ac:dyDescent="0.2">
      <c r="A434" s="14">
        <v>431</v>
      </c>
      <c r="B434" s="17" t="s">
        <v>449</v>
      </c>
      <c r="C434" s="14" t="s">
        <v>17</v>
      </c>
      <c r="D434" s="15">
        <v>51.699999999999996</v>
      </c>
      <c r="E434" s="92"/>
      <c r="F434" s="16">
        <v>0</v>
      </c>
      <c r="G434" s="92"/>
    </row>
    <row r="435" spans="1:7" x14ac:dyDescent="0.2">
      <c r="A435" s="14">
        <v>432</v>
      </c>
      <c r="B435" s="17" t="s">
        <v>450</v>
      </c>
      <c r="C435" s="14"/>
      <c r="D435" s="15">
        <v>0</v>
      </c>
      <c r="E435" s="92"/>
      <c r="F435" s="16">
        <v>306.89999999999998</v>
      </c>
      <c r="G435" s="92"/>
    </row>
    <row r="436" spans="1:7" x14ac:dyDescent="0.2">
      <c r="A436" s="14">
        <v>433</v>
      </c>
      <c r="B436" s="17" t="s">
        <v>451</v>
      </c>
      <c r="C436" s="14"/>
      <c r="D436" s="15">
        <v>0</v>
      </c>
      <c r="E436" s="92"/>
      <c r="F436" s="16">
        <v>51.699999999999996</v>
      </c>
      <c r="G436" s="92"/>
    </row>
    <row r="437" spans="1:7" x14ac:dyDescent="0.2">
      <c r="A437" s="14">
        <v>434</v>
      </c>
      <c r="B437" s="17" t="s">
        <v>452</v>
      </c>
      <c r="C437" s="14" t="s">
        <v>17</v>
      </c>
      <c r="D437" s="15">
        <v>1125.3</v>
      </c>
      <c r="E437" s="92"/>
      <c r="F437" s="16">
        <v>0</v>
      </c>
      <c r="G437" s="92"/>
    </row>
    <row r="438" spans="1:7" x14ac:dyDescent="0.2">
      <c r="A438" s="14">
        <v>435</v>
      </c>
      <c r="B438" s="17" t="s">
        <v>453</v>
      </c>
      <c r="C438" s="14" t="s">
        <v>17</v>
      </c>
      <c r="D438" s="15">
        <v>818.40000000000009</v>
      </c>
      <c r="E438" s="92"/>
      <c r="F438" s="16">
        <v>0</v>
      </c>
      <c r="G438" s="92"/>
    </row>
    <row r="439" spans="1:7" x14ac:dyDescent="0.2">
      <c r="A439" s="14">
        <v>436</v>
      </c>
      <c r="B439" s="17" t="s">
        <v>454</v>
      </c>
      <c r="C439" s="14" t="s">
        <v>17</v>
      </c>
      <c r="D439" s="15">
        <v>28.6</v>
      </c>
      <c r="E439" s="92"/>
      <c r="F439" s="16">
        <v>51.699999999999996</v>
      </c>
      <c r="G439" s="92"/>
    </row>
    <row r="440" spans="1:7" x14ac:dyDescent="0.2">
      <c r="A440" s="14">
        <v>437</v>
      </c>
      <c r="B440" s="17" t="s">
        <v>455</v>
      </c>
      <c r="C440" s="14"/>
      <c r="D440" s="15">
        <v>0</v>
      </c>
      <c r="E440" s="92"/>
      <c r="F440" s="16">
        <v>20.9</v>
      </c>
      <c r="G440" s="92"/>
    </row>
    <row r="441" spans="1:7" x14ac:dyDescent="0.2">
      <c r="A441" s="14">
        <v>438</v>
      </c>
      <c r="B441" s="17" t="s">
        <v>456</v>
      </c>
      <c r="C441" s="14"/>
      <c r="D441" s="15">
        <v>0</v>
      </c>
      <c r="E441" s="92"/>
      <c r="F441" s="16">
        <v>91.3</v>
      </c>
      <c r="G441" s="92"/>
    </row>
    <row r="442" spans="1:7" x14ac:dyDescent="0.2">
      <c r="A442" s="14">
        <v>439</v>
      </c>
      <c r="B442" s="17" t="s">
        <v>457</v>
      </c>
      <c r="C442" s="14"/>
      <c r="D442" s="15">
        <v>0</v>
      </c>
      <c r="E442" s="92"/>
      <c r="F442" s="16">
        <v>61.600000000000009</v>
      </c>
      <c r="G442" s="92"/>
    </row>
    <row r="443" spans="1:7" x14ac:dyDescent="0.2">
      <c r="A443" s="14">
        <v>440</v>
      </c>
      <c r="B443" s="17" t="s">
        <v>458</v>
      </c>
      <c r="C443" s="14" t="s">
        <v>17</v>
      </c>
      <c r="D443" s="15">
        <v>26.4</v>
      </c>
      <c r="E443" s="92"/>
      <c r="F443" s="16">
        <v>0</v>
      </c>
      <c r="G443" s="92"/>
    </row>
    <row r="444" spans="1:7" x14ac:dyDescent="0.2">
      <c r="A444" s="14">
        <v>441</v>
      </c>
      <c r="B444" s="17" t="s">
        <v>459</v>
      </c>
      <c r="C444" s="14" t="s">
        <v>17</v>
      </c>
      <c r="D444" s="15">
        <v>1636.8000000000002</v>
      </c>
      <c r="E444" s="92"/>
      <c r="F444" s="16">
        <v>0</v>
      </c>
      <c r="G444" s="92"/>
    </row>
    <row r="445" spans="1:7" x14ac:dyDescent="0.2">
      <c r="A445" s="14">
        <v>442</v>
      </c>
      <c r="B445" s="17" t="s">
        <v>460</v>
      </c>
      <c r="C445" s="14"/>
      <c r="D445" s="15">
        <v>0</v>
      </c>
      <c r="E445" s="92"/>
      <c r="F445" s="16">
        <v>62.699999999999996</v>
      </c>
      <c r="G445" s="92"/>
    </row>
    <row r="446" spans="1:7" x14ac:dyDescent="0.2">
      <c r="A446" s="14">
        <v>443</v>
      </c>
      <c r="B446" s="17" t="s">
        <v>461</v>
      </c>
      <c r="C446" s="14"/>
      <c r="D446" s="15">
        <v>0</v>
      </c>
      <c r="E446" s="92"/>
      <c r="F446" s="16">
        <v>102.30000000000001</v>
      </c>
      <c r="G446" s="92"/>
    </row>
    <row r="447" spans="1:7" x14ac:dyDescent="0.2">
      <c r="A447" s="14">
        <v>444</v>
      </c>
      <c r="B447" s="17" t="s">
        <v>462</v>
      </c>
      <c r="C447" s="14"/>
      <c r="D447" s="15">
        <v>0</v>
      </c>
      <c r="E447" s="92"/>
      <c r="F447" s="16">
        <v>123.20000000000002</v>
      </c>
      <c r="G447" s="92"/>
    </row>
    <row r="448" spans="1:7" x14ac:dyDescent="0.2">
      <c r="A448" s="14">
        <v>445</v>
      </c>
      <c r="B448" s="17" t="s">
        <v>463</v>
      </c>
      <c r="C448" s="14" t="s">
        <v>464</v>
      </c>
      <c r="D448" s="15">
        <v>0</v>
      </c>
      <c r="E448" s="92"/>
      <c r="F448" s="16">
        <v>2.2000000000000002</v>
      </c>
      <c r="G448" s="92"/>
    </row>
    <row r="449" spans="1:7" x14ac:dyDescent="0.2">
      <c r="A449" s="141" t="s">
        <v>943</v>
      </c>
      <c r="B449" s="142"/>
      <c r="C449" s="143"/>
      <c r="D449" s="18">
        <f>SUM(D4:D448)</f>
        <v>108492.99999999997</v>
      </c>
      <c r="E449" s="93"/>
      <c r="F449" s="19">
        <f t="shared" ref="F449" si="0">SUM(F4:F448)</f>
        <v>38975.200000000048</v>
      </c>
      <c r="G449" s="93"/>
    </row>
    <row r="450" spans="1:7" x14ac:dyDescent="0.2">
      <c r="A450" s="141" t="s">
        <v>13</v>
      </c>
      <c r="B450" s="142"/>
      <c r="C450" s="143"/>
      <c r="D450" s="144">
        <f>D449+F449</f>
        <v>147468.20000000001</v>
      </c>
      <c r="E450" s="145"/>
      <c r="F450" s="146"/>
      <c r="G450" s="94"/>
    </row>
    <row r="451" spans="1:7" x14ac:dyDescent="0.2">
      <c r="G451" s="80"/>
    </row>
    <row r="452" spans="1:7" x14ac:dyDescent="0.2">
      <c r="G452" s="80"/>
    </row>
    <row r="453" spans="1:7" x14ac:dyDescent="0.2">
      <c r="G453" s="80"/>
    </row>
    <row r="454" spans="1:7" x14ac:dyDescent="0.2">
      <c r="G454" s="80"/>
    </row>
    <row r="455" spans="1:7" x14ac:dyDescent="0.2">
      <c r="G455" s="80"/>
    </row>
    <row r="456" spans="1:7" x14ac:dyDescent="0.2">
      <c r="G456" s="80"/>
    </row>
    <row r="457" spans="1:7" x14ac:dyDescent="0.2">
      <c r="G457" s="80"/>
    </row>
    <row r="458" spans="1:7" x14ac:dyDescent="0.2">
      <c r="G458" s="80"/>
    </row>
    <row r="459" spans="1:7" x14ac:dyDescent="0.2">
      <c r="G459" s="80"/>
    </row>
    <row r="460" spans="1:7" x14ac:dyDescent="0.2">
      <c r="G460" s="80"/>
    </row>
    <row r="461" spans="1:7" x14ac:dyDescent="0.2">
      <c r="G461" s="80"/>
    </row>
    <row r="462" spans="1:7" x14ac:dyDescent="0.2">
      <c r="G462" s="80"/>
    </row>
    <row r="463" spans="1:7" x14ac:dyDescent="0.2">
      <c r="G463" s="80"/>
    </row>
    <row r="464" spans="1:7" x14ac:dyDescent="0.2">
      <c r="G464" s="80"/>
    </row>
    <row r="465" spans="7:7" x14ac:dyDescent="0.2">
      <c r="G465" s="80"/>
    </row>
    <row r="466" spans="7:7" x14ac:dyDescent="0.2">
      <c r="G466" s="80"/>
    </row>
    <row r="467" spans="7:7" x14ac:dyDescent="0.2">
      <c r="G467" s="80"/>
    </row>
    <row r="468" spans="7:7" x14ac:dyDescent="0.2">
      <c r="G468" s="80"/>
    </row>
    <row r="469" spans="7:7" x14ac:dyDescent="0.2">
      <c r="G469" s="80"/>
    </row>
    <row r="470" spans="7:7" x14ac:dyDescent="0.2">
      <c r="G470" s="80"/>
    </row>
    <row r="471" spans="7:7" x14ac:dyDescent="0.2">
      <c r="G471" s="80"/>
    </row>
    <row r="472" spans="7:7" x14ac:dyDescent="0.2">
      <c r="G472" s="80"/>
    </row>
    <row r="473" spans="7:7" x14ac:dyDescent="0.2">
      <c r="G473" s="80"/>
    </row>
    <row r="474" spans="7:7" x14ac:dyDescent="0.2">
      <c r="G474" s="80"/>
    </row>
    <row r="475" spans="7:7" x14ac:dyDescent="0.2">
      <c r="G475" s="80"/>
    </row>
    <row r="476" spans="7:7" x14ac:dyDescent="0.2">
      <c r="G476" s="80"/>
    </row>
    <row r="477" spans="7:7" x14ac:dyDescent="0.2">
      <c r="G477" s="80"/>
    </row>
    <row r="478" spans="7:7" x14ac:dyDescent="0.2">
      <c r="G478" s="80"/>
    </row>
    <row r="479" spans="7:7" x14ac:dyDescent="0.2">
      <c r="G479" s="80"/>
    </row>
    <row r="480" spans="7:7" x14ac:dyDescent="0.2">
      <c r="G480" s="80"/>
    </row>
    <row r="481" spans="7:7" x14ac:dyDescent="0.2">
      <c r="G481" s="80"/>
    </row>
    <row r="482" spans="7:7" x14ac:dyDescent="0.2">
      <c r="G482" s="80"/>
    </row>
    <row r="483" spans="7:7" x14ac:dyDescent="0.2">
      <c r="G483" s="80"/>
    </row>
    <row r="484" spans="7:7" x14ac:dyDescent="0.2">
      <c r="G484" s="80"/>
    </row>
    <row r="485" spans="7:7" x14ac:dyDescent="0.2">
      <c r="G485" s="80"/>
    </row>
    <row r="486" spans="7:7" x14ac:dyDescent="0.2">
      <c r="G486" s="80"/>
    </row>
    <row r="487" spans="7:7" x14ac:dyDescent="0.2">
      <c r="G487" s="80"/>
    </row>
    <row r="488" spans="7:7" x14ac:dyDescent="0.2">
      <c r="G488" s="80"/>
    </row>
    <row r="489" spans="7:7" x14ac:dyDescent="0.2">
      <c r="G489" s="80"/>
    </row>
    <row r="490" spans="7:7" x14ac:dyDescent="0.2">
      <c r="G490" s="80"/>
    </row>
    <row r="491" spans="7:7" x14ac:dyDescent="0.2">
      <c r="G491" s="80"/>
    </row>
    <row r="492" spans="7:7" x14ac:dyDescent="0.2">
      <c r="G492" s="80"/>
    </row>
    <row r="493" spans="7:7" x14ac:dyDescent="0.2">
      <c r="G493" s="80"/>
    </row>
    <row r="494" spans="7:7" x14ac:dyDescent="0.2">
      <c r="G494" s="80"/>
    </row>
    <row r="495" spans="7:7" x14ac:dyDescent="0.2">
      <c r="G495" s="80"/>
    </row>
    <row r="496" spans="7:7" x14ac:dyDescent="0.2">
      <c r="G496" s="80"/>
    </row>
    <row r="497" spans="7:7" x14ac:dyDescent="0.2">
      <c r="G497" s="80"/>
    </row>
    <row r="498" spans="7:7" x14ac:dyDescent="0.2">
      <c r="G498" s="80"/>
    </row>
    <row r="499" spans="7:7" x14ac:dyDescent="0.2">
      <c r="G499" s="80"/>
    </row>
    <row r="500" spans="7:7" x14ac:dyDescent="0.2">
      <c r="G500" s="80"/>
    </row>
    <row r="501" spans="7:7" x14ac:dyDescent="0.2">
      <c r="G501" s="80"/>
    </row>
    <row r="502" spans="7:7" x14ac:dyDescent="0.2">
      <c r="G502" s="80"/>
    </row>
    <row r="503" spans="7:7" x14ac:dyDescent="0.2">
      <c r="G503" s="80"/>
    </row>
    <row r="504" spans="7:7" x14ac:dyDescent="0.2">
      <c r="G504" s="80"/>
    </row>
    <row r="505" spans="7:7" x14ac:dyDescent="0.2">
      <c r="G505" s="80"/>
    </row>
    <row r="506" spans="7:7" x14ac:dyDescent="0.2">
      <c r="G506" s="80"/>
    </row>
    <row r="507" spans="7:7" x14ac:dyDescent="0.2">
      <c r="G507" s="80"/>
    </row>
    <row r="508" spans="7:7" x14ac:dyDescent="0.2">
      <c r="G508" s="80"/>
    </row>
    <row r="509" spans="7:7" x14ac:dyDescent="0.2">
      <c r="G509" s="80"/>
    </row>
    <row r="510" spans="7:7" x14ac:dyDescent="0.2">
      <c r="G510" s="80"/>
    </row>
    <row r="511" spans="7:7" x14ac:dyDescent="0.2">
      <c r="G511" s="80"/>
    </row>
    <row r="512" spans="7:7" x14ac:dyDescent="0.2">
      <c r="G512" s="80"/>
    </row>
    <row r="513" spans="7:7" x14ac:dyDescent="0.2">
      <c r="G513" s="80"/>
    </row>
    <row r="514" spans="7:7" x14ac:dyDescent="0.2">
      <c r="G514" s="80"/>
    </row>
    <row r="515" spans="7:7" x14ac:dyDescent="0.2">
      <c r="G515" s="80"/>
    </row>
    <row r="516" spans="7:7" x14ac:dyDescent="0.2">
      <c r="G516" s="80"/>
    </row>
    <row r="517" spans="7:7" x14ac:dyDescent="0.2">
      <c r="G517" s="80"/>
    </row>
    <row r="518" spans="7:7" x14ac:dyDescent="0.2">
      <c r="G518" s="80"/>
    </row>
    <row r="519" spans="7:7" x14ac:dyDescent="0.2">
      <c r="G519" s="80"/>
    </row>
    <row r="520" spans="7:7" x14ac:dyDescent="0.2">
      <c r="G520" s="80"/>
    </row>
    <row r="521" spans="7:7" x14ac:dyDescent="0.2">
      <c r="G521" s="80"/>
    </row>
    <row r="522" spans="7:7" x14ac:dyDescent="0.2">
      <c r="G522" s="80"/>
    </row>
    <row r="523" spans="7:7" x14ac:dyDescent="0.2">
      <c r="G523" s="80"/>
    </row>
    <row r="524" spans="7:7" x14ac:dyDescent="0.2">
      <c r="G524" s="80"/>
    </row>
    <row r="525" spans="7:7" x14ac:dyDescent="0.2">
      <c r="G525" s="80"/>
    </row>
    <row r="526" spans="7:7" x14ac:dyDescent="0.2">
      <c r="G526" s="80"/>
    </row>
    <row r="527" spans="7:7" x14ac:dyDescent="0.2">
      <c r="G527" s="80"/>
    </row>
    <row r="528" spans="7:7" x14ac:dyDescent="0.2">
      <c r="G528" s="80"/>
    </row>
    <row r="529" spans="7:7" x14ac:dyDescent="0.2">
      <c r="G529" s="80"/>
    </row>
    <row r="530" spans="7:7" x14ac:dyDescent="0.2">
      <c r="G530" s="80"/>
    </row>
    <row r="531" spans="7:7" x14ac:dyDescent="0.2">
      <c r="G531" s="80"/>
    </row>
    <row r="532" spans="7:7" x14ac:dyDescent="0.2">
      <c r="G532" s="80"/>
    </row>
    <row r="533" spans="7:7" x14ac:dyDescent="0.2">
      <c r="G533" s="80"/>
    </row>
    <row r="534" spans="7:7" x14ac:dyDescent="0.2">
      <c r="G534" s="80"/>
    </row>
    <row r="535" spans="7:7" x14ac:dyDescent="0.2">
      <c r="G535" s="80"/>
    </row>
    <row r="536" spans="7:7" x14ac:dyDescent="0.2">
      <c r="G536" s="80"/>
    </row>
    <row r="537" spans="7:7" x14ac:dyDescent="0.2">
      <c r="G537" s="80"/>
    </row>
    <row r="538" spans="7:7" x14ac:dyDescent="0.2">
      <c r="G538" s="80"/>
    </row>
    <row r="539" spans="7:7" x14ac:dyDescent="0.2">
      <c r="G539" s="80"/>
    </row>
    <row r="540" spans="7:7" x14ac:dyDescent="0.2">
      <c r="G540" s="80"/>
    </row>
    <row r="541" spans="7:7" x14ac:dyDescent="0.2">
      <c r="G541" s="80"/>
    </row>
    <row r="542" spans="7:7" x14ac:dyDescent="0.2">
      <c r="G542" s="80"/>
    </row>
    <row r="543" spans="7:7" x14ac:dyDescent="0.2">
      <c r="G543" s="80"/>
    </row>
    <row r="544" spans="7:7" x14ac:dyDescent="0.2">
      <c r="G544" s="80"/>
    </row>
    <row r="545" spans="7:7" x14ac:dyDescent="0.2">
      <c r="G545" s="80"/>
    </row>
    <row r="546" spans="7:7" x14ac:dyDescent="0.2">
      <c r="G546" s="80"/>
    </row>
    <row r="547" spans="7:7" x14ac:dyDescent="0.2">
      <c r="G547" s="80"/>
    </row>
    <row r="548" spans="7:7" x14ac:dyDescent="0.2">
      <c r="G548" s="80"/>
    </row>
    <row r="549" spans="7:7" x14ac:dyDescent="0.2">
      <c r="G549" s="80"/>
    </row>
    <row r="550" spans="7:7" x14ac:dyDescent="0.2">
      <c r="G550" s="80"/>
    </row>
    <row r="551" spans="7:7" x14ac:dyDescent="0.2">
      <c r="G551" s="80"/>
    </row>
    <row r="552" spans="7:7" x14ac:dyDescent="0.2">
      <c r="G552" s="80"/>
    </row>
    <row r="553" spans="7:7" x14ac:dyDescent="0.2">
      <c r="G553" s="80"/>
    </row>
    <row r="554" spans="7:7" x14ac:dyDescent="0.2">
      <c r="G554" s="80"/>
    </row>
    <row r="555" spans="7:7" x14ac:dyDescent="0.2">
      <c r="G555" s="80"/>
    </row>
    <row r="556" spans="7:7" x14ac:dyDescent="0.2">
      <c r="G556" s="80"/>
    </row>
    <row r="557" spans="7:7" x14ac:dyDescent="0.2">
      <c r="G557" s="80"/>
    </row>
    <row r="558" spans="7:7" x14ac:dyDescent="0.2">
      <c r="G558" s="80"/>
    </row>
    <row r="559" spans="7:7" x14ac:dyDescent="0.2">
      <c r="G559" s="80"/>
    </row>
    <row r="560" spans="7:7" x14ac:dyDescent="0.2">
      <c r="G560" s="80"/>
    </row>
    <row r="561" spans="7:7" x14ac:dyDescent="0.2">
      <c r="G561" s="80"/>
    </row>
    <row r="562" spans="7:7" x14ac:dyDescent="0.2">
      <c r="G562" s="80"/>
    </row>
    <row r="563" spans="7:7" x14ac:dyDescent="0.2">
      <c r="G563" s="80"/>
    </row>
    <row r="564" spans="7:7" x14ac:dyDescent="0.2">
      <c r="G564" s="80"/>
    </row>
    <row r="565" spans="7:7" x14ac:dyDescent="0.2">
      <c r="G565" s="80"/>
    </row>
    <row r="566" spans="7:7" x14ac:dyDescent="0.2">
      <c r="G566" s="80"/>
    </row>
    <row r="567" spans="7:7" x14ac:dyDescent="0.2">
      <c r="G567" s="80"/>
    </row>
    <row r="568" spans="7:7" x14ac:dyDescent="0.2">
      <c r="G568" s="80"/>
    </row>
    <row r="569" spans="7:7" x14ac:dyDescent="0.2">
      <c r="G569" s="80"/>
    </row>
    <row r="570" spans="7:7" x14ac:dyDescent="0.2">
      <c r="G570" s="80"/>
    </row>
    <row r="571" spans="7:7" x14ac:dyDescent="0.2">
      <c r="G571" s="80"/>
    </row>
    <row r="572" spans="7:7" x14ac:dyDescent="0.2">
      <c r="G572" s="80"/>
    </row>
    <row r="573" spans="7:7" x14ac:dyDescent="0.2">
      <c r="G573" s="80"/>
    </row>
    <row r="574" spans="7:7" x14ac:dyDescent="0.2">
      <c r="G574" s="80"/>
    </row>
    <row r="575" spans="7:7" x14ac:dyDescent="0.2">
      <c r="G575" s="80"/>
    </row>
    <row r="576" spans="7:7" x14ac:dyDescent="0.2">
      <c r="G576" s="80"/>
    </row>
    <row r="577" spans="7:7" x14ac:dyDescent="0.2">
      <c r="G577" s="80"/>
    </row>
    <row r="578" spans="7:7" x14ac:dyDescent="0.2">
      <c r="G578" s="80"/>
    </row>
    <row r="579" spans="7:7" x14ac:dyDescent="0.2">
      <c r="G579" s="80"/>
    </row>
    <row r="580" spans="7:7" x14ac:dyDescent="0.2">
      <c r="G580" s="80"/>
    </row>
    <row r="581" spans="7:7" x14ac:dyDescent="0.2">
      <c r="G581" s="80"/>
    </row>
    <row r="582" spans="7:7" x14ac:dyDescent="0.2">
      <c r="G582" s="80"/>
    </row>
    <row r="583" spans="7:7" x14ac:dyDescent="0.2">
      <c r="G583" s="80"/>
    </row>
    <row r="584" spans="7:7" x14ac:dyDescent="0.2">
      <c r="G584" s="80"/>
    </row>
    <row r="585" spans="7:7" x14ac:dyDescent="0.2">
      <c r="G585" s="80"/>
    </row>
    <row r="586" spans="7:7" x14ac:dyDescent="0.2">
      <c r="G586" s="80"/>
    </row>
    <row r="587" spans="7:7" x14ac:dyDescent="0.2">
      <c r="G587" s="80"/>
    </row>
    <row r="588" spans="7:7" x14ac:dyDescent="0.2">
      <c r="G588" s="80"/>
    </row>
    <row r="589" spans="7:7" x14ac:dyDescent="0.2">
      <c r="G589" s="80"/>
    </row>
    <row r="590" spans="7:7" x14ac:dyDescent="0.2">
      <c r="G590" s="80"/>
    </row>
    <row r="591" spans="7:7" x14ac:dyDescent="0.2">
      <c r="G591" s="80"/>
    </row>
    <row r="592" spans="7:7" x14ac:dyDescent="0.2">
      <c r="G592" s="80"/>
    </row>
    <row r="593" spans="7:7" x14ac:dyDescent="0.2">
      <c r="G593" s="80"/>
    </row>
    <row r="594" spans="7:7" x14ac:dyDescent="0.2">
      <c r="G594" s="80"/>
    </row>
    <row r="595" spans="7:7" x14ac:dyDescent="0.2">
      <c r="G595" s="80"/>
    </row>
    <row r="596" spans="7:7" x14ac:dyDescent="0.2">
      <c r="G596" s="80"/>
    </row>
    <row r="597" spans="7:7" x14ac:dyDescent="0.2">
      <c r="G597" s="80"/>
    </row>
    <row r="598" spans="7:7" x14ac:dyDescent="0.2">
      <c r="G598" s="80"/>
    </row>
    <row r="599" spans="7:7" x14ac:dyDescent="0.2">
      <c r="G599" s="80"/>
    </row>
    <row r="600" spans="7:7" x14ac:dyDescent="0.2">
      <c r="G600" s="80"/>
    </row>
    <row r="601" spans="7:7" x14ac:dyDescent="0.2">
      <c r="G601" s="80"/>
    </row>
    <row r="602" spans="7:7" x14ac:dyDescent="0.2">
      <c r="G602" s="80"/>
    </row>
    <row r="603" spans="7:7" x14ac:dyDescent="0.2">
      <c r="G603" s="80"/>
    </row>
    <row r="604" spans="7:7" x14ac:dyDescent="0.2">
      <c r="G604" s="80"/>
    </row>
    <row r="605" spans="7:7" x14ac:dyDescent="0.2">
      <c r="G605" s="80"/>
    </row>
    <row r="606" spans="7:7" x14ac:dyDescent="0.2">
      <c r="G606" s="80"/>
    </row>
    <row r="607" spans="7:7" x14ac:dyDescent="0.2">
      <c r="G607" s="80"/>
    </row>
    <row r="608" spans="7:7" x14ac:dyDescent="0.2">
      <c r="G608" s="80"/>
    </row>
    <row r="609" spans="7:7" x14ac:dyDescent="0.2">
      <c r="G609" s="80"/>
    </row>
    <row r="610" spans="7:7" x14ac:dyDescent="0.2">
      <c r="G610" s="80"/>
    </row>
    <row r="611" spans="7:7" x14ac:dyDescent="0.2">
      <c r="G611" s="80"/>
    </row>
    <row r="612" spans="7:7" x14ac:dyDescent="0.2">
      <c r="G612" s="80"/>
    </row>
    <row r="613" spans="7:7" x14ac:dyDescent="0.2">
      <c r="G613" s="80"/>
    </row>
    <row r="614" spans="7:7" x14ac:dyDescent="0.2">
      <c r="G614" s="80"/>
    </row>
    <row r="615" spans="7:7" x14ac:dyDescent="0.2">
      <c r="G615" s="80"/>
    </row>
    <row r="616" spans="7:7" x14ac:dyDescent="0.2">
      <c r="G616" s="80"/>
    </row>
    <row r="617" spans="7:7" x14ac:dyDescent="0.2">
      <c r="G617" s="80"/>
    </row>
    <row r="618" spans="7:7" x14ac:dyDescent="0.2">
      <c r="G618" s="80"/>
    </row>
    <row r="619" spans="7:7" x14ac:dyDescent="0.2">
      <c r="G619" s="80"/>
    </row>
    <row r="620" spans="7:7" x14ac:dyDescent="0.2">
      <c r="G620" s="80"/>
    </row>
    <row r="621" spans="7:7" x14ac:dyDescent="0.2">
      <c r="G621" s="80"/>
    </row>
    <row r="622" spans="7:7" x14ac:dyDescent="0.2">
      <c r="G622" s="80"/>
    </row>
    <row r="623" spans="7:7" x14ac:dyDescent="0.2">
      <c r="G623" s="80"/>
    </row>
    <row r="624" spans="7:7" x14ac:dyDescent="0.2">
      <c r="G624" s="80"/>
    </row>
    <row r="625" spans="7:7" x14ac:dyDescent="0.2">
      <c r="G625" s="80"/>
    </row>
    <row r="626" spans="7:7" x14ac:dyDescent="0.2">
      <c r="G626" s="80"/>
    </row>
    <row r="627" spans="7:7" x14ac:dyDescent="0.2">
      <c r="G627" s="80"/>
    </row>
    <row r="628" spans="7:7" x14ac:dyDescent="0.2">
      <c r="G628" s="80"/>
    </row>
    <row r="629" spans="7:7" x14ac:dyDescent="0.2">
      <c r="G629" s="80"/>
    </row>
    <row r="630" spans="7:7" x14ac:dyDescent="0.2">
      <c r="G630" s="80"/>
    </row>
    <row r="631" spans="7:7" x14ac:dyDescent="0.2">
      <c r="G631" s="80"/>
    </row>
    <row r="632" spans="7:7" x14ac:dyDescent="0.2">
      <c r="G632" s="80"/>
    </row>
    <row r="633" spans="7:7" x14ac:dyDescent="0.2">
      <c r="G633" s="80"/>
    </row>
    <row r="634" spans="7:7" x14ac:dyDescent="0.2">
      <c r="G634" s="80"/>
    </row>
    <row r="635" spans="7:7" x14ac:dyDescent="0.2">
      <c r="G635" s="80"/>
    </row>
    <row r="636" spans="7:7" x14ac:dyDescent="0.2">
      <c r="G636" s="80"/>
    </row>
    <row r="637" spans="7:7" x14ac:dyDescent="0.2">
      <c r="G637" s="80"/>
    </row>
    <row r="638" spans="7:7" x14ac:dyDescent="0.2">
      <c r="G638" s="80"/>
    </row>
    <row r="639" spans="7:7" x14ac:dyDescent="0.2">
      <c r="G639" s="80"/>
    </row>
    <row r="640" spans="7:7" x14ac:dyDescent="0.2">
      <c r="G640" s="80"/>
    </row>
    <row r="641" spans="7:7" x14ac:dyDescent="0.2">
      <c r="G641" s="80"/>
    </row>
    <row r="642" spans="7:7" x14ac:dyDescent="0.2">
      <c r="G642" s="80"/>
    </row>
    <row r="643" spans="7:7" x14ac:dyDescent="0.2">
      <c r="G643" s="80"/>
    </row>
    <row r="644" spans="7:7" x14ac:dyDescent="0.2">
      <c r="G644" s="80"/>
    </row>
    <row r="645" spans="7:7" x14ac:dyDescent="0.2">
      <c r="G645" s="80"/>
    </row>
    <row r="646" spans="7:7" x14ac:dyDescent="0.2">
      <c r="G646" s="80"/>
    </row>
    <row r="647" spans="7:7" x14ac:dyDescent="0.2">
      <c r="G647" s="80"/>
    </row>
    <row r="648" spans="7:7" x14ac:dyDescent="0.2">
      <c r="G648" s="80"/>
    </row>
    <row r="649" spans="7:7" x14ac:dyDescent="0.2">
      <c r="G649" s="80"/>
    </row>
    <row r="650" spans="7:7" x14ac:dyDescent="0.2">
      <c r="G650" s="80"/>
    </row>
    <row r="651" spans="7:7" x14ac:dyDescent="0.2">
      <c r="G651" s="80"/>
    </row>
    <row r="652" spans="7:7" x14ac:dyDescent="0.2">
      <c r="G652" s="80"/>
    </row>
    <row r="653" spans="7:7" x14ac:dyDescent="0.2">
      <c r="G653" s="80"/>
    </row>
    <row r="654" spans="7:7" x14ac:dyDescent="0.2">
      <c r="G654" s="80"/>
    </row>
    <row r="655" spans="7:7" x14ac:dyDescent="0.2">
      <c r="G655" s="80"/>
    </row>
    <row r="656" spans="7:7" x14ac:dyDescent="0.2">
      <c r="G656" s="80"/>
    </row>
    <row r="657" spans="7:7" x14ac:dyDescent="0.2">
      <c r="G657" s="80"/>
    </row>
    <row r="658" spans="7:7" x14ac:dyDescent="0.2">
      <c r="G658" s="80"/>
    </row>
    <row r="659" spans="7:7" x14ac:dyDescent="0.2">
      <c r="G659" s="80"/>
    </row>
    <row r="660" spans="7:7" x14ac:dyDescent="0.2">
      <c r="G660" s="80"/>
    </row>
    <row r="661" spans="7:7" x14ac:dyDescent="0.2">
      <c r="G661" s="80"/>
    </row>
    <row r="662" spans="7:7" x14ac:dyDescent="0.2">
      <c r="G662" s="80"/>
    </row>
    <row r="663" spans="7:7" x14ac:dyDescent="0.2">
      <c r="G663" s="80"/>
    </row>
    <row r="664" spans="7:7" x14ac:dyDescent="0.2">
      <c r="G664" s="80"/>
    </row>
    <row r="665" spans="7:7" x14ac:dyDescent="0.2">
      <c r="G665" s="80"/>
    </row>
    <row r="666" spans="7:7" x14ac:dyDescent="0.2">
      <c r="G666" s="80"/>
    </row>
    <row r="667" spans="7:7" x14ac:dyDescent="0.2">
      <c r="G667" s="80"/>
    </row>
    <row r="668" spans="7:7" x14ac:dyDescent="0.2">
      <c r="G668" s="80"/>
    </row>
    <row r="669" spans="7:7" x14ac:dyDescent="0.2">
      <c r="G669" s="80"/>
    </row>
    <row r="670" spans="7:7" x14ac:dyDescent="0.2">
      <c r="G670" s="80"/>
    </row>
    <row r="671" spans="7:7" x14ac:dyDescent="0.2">
      <c r="G671" s="80"/>
    </row>
    <row r="672" spans="7:7" x14ac:dyDescent="0.2">
      <c r="G672" s="80"/>
    </row>
    <row r="673" spans="7:7" x14ac:dyDescent="0.2">
      <c r="G673" s="80"/>
    </row>
    <row r="674" spans="7:7" x14ac:dyDescent="0.2">
      <c r="G674" s="80"/>
    </row>
    <row r="675" spans="7:7" x14ac:dyDescent="0.2">
      <c r="G675" s="80"/>
    </row>
    <row r="676" spans="7:7" x14ac:dyDescent="0.2">
      <c r="G676" s="80"/>
    </row>
    <row r="677" spans="7:7" x14ac:dyDescent="0.2">
      <c r="G677" s="80"/>
    </row>
    <row r="678" spans="7:7" x14ac:dyDescent="0.2">
      <c r="G678" s="80"/>
    </row>
    <row r="679" spans="7:7" x14ac:dyDescent="0.2">
      <c r="G679" s="80"/>
    </row>
    <row r="680" spans="7:7" x14ac:dyDescent="0.2">
      <c r="G680" s="80"/>
    </row>
    <row r="681" spans="7:7" x14ac:dyDescent="0.2">
      <c r="G681" s="80"/>
    </row>
    <row r="682" spans="7:7" x14ac:dyDescent="0.2">
      <c r="G682" s="80"/>
    </row>
    <row r="683" spans="7:7" x14ac:dyDescent="0.2">
      <c r="G683" s="80"/>
    </row>
    <row r="684" spans="7:7" x14ac:dyDescent="0.2">
      <c r="G684" s="80"/>
    </row>
    <row r="685" spans="7:7" x14ac:dyDescent="0.2">
      <c r="G685" s="80"/>
    </row>
    <row r="686" spans="7:7" x14ac:dyDescent="0.2">
      <c r="G686" s="80"/>
    </row>
    <row r="687" spans="7:7" x14ac:dyDescent="0.2">
      <c r="G687" s="80"/>
    </row>
    <row r="688" spans="7:7" x14ac:dyDescent="0.2">
      <c r="G688" s="80"/>
    </row>
    <row r="689" spans="7:7" x14ac:dyDescent="0.2">
      <c r="G689" s="80"/>
    </row>
    <row r="690" spans="7:7" x14ac:dyDescent="0.2">
      <c r="G690" s="80"/>
    </row>
  </sheetData>
  <sheetProtection sheet="1" objects="1" scenarios="1"/>
  <mergeCells count="6">
    <mergeCell ref="A1:G1"/>
    <mergeCell ref="A2:D2"/>
    <mergeCell ref="A449:C449"/>
    <mergeCell ref="A450:C450"/>
    <mergeCell ref="D450:F450"/>
    <mergeCell ref="E2:G2"/>
  </mergeCells>
  <conditionalFormatting sqref="B4">
    <cfRule type="duplicateValues" dxfId="2" priority="99"/>
    <cfRule type="duplicateValues" dxfId="1" priority="102"/>
    <cfRule type="duplicateValues" dxfId="0" priority="103"/>
  </conditionalFormatting>
  <pageMargins left="0.7" right="0.7" top="0.75" bottom="0.75" header="0.3" footer="0.3"/>
  <pageSetup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12"/>
  <sheetViews>
    <sheetView view="pageBreakPreview" zoomScaleNormal="100" zoomScaleSheetLayoutView="100" workbookViewId="0">
      <selection activeCell="F10" sqref="F10"/>
    </sheetView>
  </sheetViews>
  <sheetFormatPr defaultColWidth="8.85546875" defaultRowHeight="12" x14ac:dyDescent="0.25"/>
  <cols>
    <col min="1" max="1" width="4" style="11" customWidth="1"/>
    <col min="2" max="2" width="57.28515625" style="11" customWidth="1"/>
    <col min="3" max="3" width="13" style="11" customWidth="1"/>
    <col min="4" max="4" width="12.42578125" style="11" customWidth="1"/>
    <col min="5" max="5" width="15.42578125" style="11" customWidth="1"/>
    <col min="6" max="6" width="12.85546875" style="11" customWidth="1"/>
    <col min="7" max="7" width="15.28515625" style="53" customWidth="1"/>
    <col min="8" max="16384" width="8.85546875" style="11"/>
  </cols>
  <sheetData>
    <row r="1" spans="1:7" ht="36.75" customHeight="1" x14ac:dyDescent="0.25">
      <c r="A1" s="150" t="s">
        <v>1945</v>
      </c>
      <c r="B1" s="151"/>
      <c r="C1" s="151"/>
      <c r="D1" s="151"/>
      <c r="E1" s="151"/>
      <c r="F1" s="151"/>
      <c r="G1" s="151"/>
    </row>
    <row r="2" spans="1:7" ht="40.5" customHeight="1" x14ac:dyDescent="0.25">
      <c r="A2" s="123" t="s">
        <v>2151</v>
      </c>
      <c r="B2" s="123"/>
      <c r="C2" s="123"/>
      <c r="D2" s="123"/>
      <c r="E2" s="127" t="s">
        <v>1948</v>
      </c>
      <c r="F2" s="127"/>
      <c r="G2" s="127"/>
    </row>
    <row r="3" spans="1:7" ht="81.75" customHeight="1" x14ac:dyDescent="0.25">
      <c r="A3" s="7" t="s">
        <v>1</v>
      </c>
      <c r="B3" s="8" t="s">
        <v>942</v>
      </c>
      <c r="C3" s="8" t="s">
        <v>15</v>
      </c>
      <c r="D3" s="9" t="s">
        <v>1942</v>
      </c>
      <c r="E3" s="3" t="s">
        <v>2142</v>
      </c>
      <c r="F3" s="10" t="s">
        <v>1944</v>
      </c>
      <c r="G3" s="3" t="s">
        <v>2143</v>
      </c>
    </row>
    <row r="4" spans="1:7" ht="12.75" x14ac:dyDescent="0.25">
      <c r="A4" s="47">
        <v>1</v>
      </c>
      <c r="B4" s="48" t="s">
        <v>1693</v>
      </c>
      <c r="C4" s="48" t="s">
        <v>1694</v>
      </c>
      <c r="D4" s="49">
        <v>13.530000000000001</v>
      </c>
      <c r="E4" s="95"/>
      <c r="F4" s="50">
        <v>9.02</v>
      </c>
      <c r="G4" s="95"/>
    </row>
    <row r="5" spans="1:7" ht="12.75" x14ac:dyDescent="0.25">
      <c r="A5" s="47">
        <v>2</v>
      </c>
      <c r="B5" s="48" t="s">
        <v>1695</v>
      </c>
      <c r="C5" s="48" t="s">
        <v>1696</v>
      </c>
      <c r="D5" s="49">
        <v>18.04</v>
      </c>
      <c r="E5" s="95"/>
      <c r="F5" s="50">
        <v>18.04</v>
      </c>
      <c r="G5" s="95"/>
    </row>
    <row r="6" spans="1:7" ht="12.75" x14ac:dyDescent="0.25">
      <c r="A6" s="47">
        <v>3</v>
      </c>
      <c r="B6" s="48" t="s">
        <v>132</v>
      </c>
      <c r="C6" s="48" t="s">
        <v>1696</v>
      </c>
      <c r="D6" s="49">
        <v>54.120000000000005</v>
      </c>
      <c r="E6" s="95"/>
      <c r="F6" s="50">
        <v>54.120000000000005</v>
      </c>
      <c r="G6" s="95"/>
    </row>
    <row r="7" spans="1:7" ht="12.75" x14ac:dyDescent="0.25">
      <c r="A7" s="47">
        <v>4</v>
      </c>
      <c r="B7" s="48" t="s">
        <v>131</v>
      </c>
      <c r="C7" s="48" t="s">
        <v>1696</v>
      </c>
      <c r="D7" s="49">
        <v>54.120000000000005</v>
      </c>
      <c r="E7" s="95"/>
      <c r="F7" s="50">
        <v>54.120000000000005</v>
      </c>
      <c r="G7" s="95"/>
    </row>
    <row r="8" spans="1:7" ht="12.75" x14ac:dyDescent="0.25">
      <c r="A8" s="47">
        <v>5</v>
      </c>
      <c r="B8" s="48" t="s">
        <v>1697</v>
      </c>
      <c r="C8" s="48" t="s">
        <v>1694</v>
      </c>
      <c r="D8" s="49">
        <v>13.530000000000001</v>
      </c>
      <c r="E8" s="95"/>
      <c r="F8" s="50">
        <v>10.824</v>
      </c>
      <c r="G8" s="95"/>
    </row>
    <row r="9" spans="1:7" ht="12.75" x14ac:dyDescent="0.25">
      <c r="A9" s="47">
        <v>6</v>
      </c>
      <c r="B9" s="48" t="s">
        <v>1698</v>
      </c>
      <c r="C9" s="48" t="s">
        <v>1696</v>
      </c>
      <c r="D9" s="49">
        <v>721.59999999999991</v>
      </c>
      <c r="E9" s="95"/>
      <c r="F9" s="50">
        <v>54.120000000000005</v>
      </c>
      <c r="G9" s="95"/>
    </row>
    <row r="10" spans="1:7" ht="12.75" x14ac:dyDescent="0.25">
      <c r="A10" s="47">
        <v>7</v>
      </c>
      <c r="B10" s="48" t="s">
        <v>1699</v>
      </c>
      <c r="C10" s="48" t="s">
        <v>1700</v>
      </c>
      <c r="D10" s="49">
        <v>0</v>
      </c>
      <c r="E10" s="95"/>
      <c r="F10" s="50">
        <v>108.24000000000001</v>
      </c>
      <c r="G10" s="95"/>
    </row>
    <row r="11" spans="1:7" ht="12.75" x14ac:dyDescent="0.25">
      <c r="A11" s="47">
        <v>8</v>
      </c>
      <c r="B11" s="48" t="s">
        <v>1701</v>
      </c>
      <c r="C11" s="48" t="s">
        <v>1700</v>
      </c>
      <c r="D11" s="49">
        <v>0</v>
      </c>
      <c r="E11" s="95"/>
      <c r="F11" s="50">
        <v>22.549999999999997</v>
      </c>
      <c r="G11" s="95"/>
    </row>
    <row r="12" spans="1:7" ht="12.75" x14ac:dyDescent="0.25">
      <c r="A12" s="47">
        <v>9</v>
      </c>
      <c r="B12" s="48" t="s">
        <v>1702</v>
      </c>
      <c r="C12" s="48" t="s">
        <v>1696</v>
      </c>
      <c r="D12" s="49">
        <v>324.71999999999997</v>
      </c>
      <c r="E12" s="95"/>
      <c r="F12" s="50">
        <v>72.16</v>
      </c>
      <c r="G12" s="95"/>
    </row>
    <row r="13" spans="1:7" ht="12.75" x14ac:dyDescent="0.25">
      <c r="A13" s="47">
        <v>10</v>
      </c>
      <c r="B13" s="48" t="s">
        <v>79</v>
      </c>
      <c r="C13" s="48" t="s">
        <v>1696</v>
      </c>
      <c r="D13" s="49">
        <v>54.120000000000005</v>
      </c>
      <c r="E13" s="95"/>
      <c r="F13" s="50">
        <v>36.08</v>
      </c>
      <c r="G13" s="95"/>
    </row>
    <row r="14" spans="1:7" ht="12.75" x14ac:dyDescent="0.25">
      <c r="A14" s="47">
        <v>11</v>
      </c>
      <c r="B14" s="48" t="s">
        <v>1703</v>
      </c>
      <c r="C14" s="48" t="s">
        <v>1696</v>
      </c>
      <c r="D14" s="49">
        <v>27.060000000000002</v>
      </c>
      <c r="E14" s="95"/>
      <c r="F14" s="50">
        <v>22.549999999999997</v>
      </c>
      <c r="G14" s="95"/>
    </row>
    <row r="15" spans="1:7" ht="12.75" x14ac:dyDescent="0.25">
      <c r="A15" s="47">
        <v>12</v>
      </c>
      <c r="B15" s="48" t="s">
        <v>1704</v>
      </c>
      <c r="C15" s="48" t="s">
        <v>1696</v>
      </c>
      <c r="D15" s="49">
        <v>901.99999999999989</v>
      </c>
      <c r="E15" s="95"/>
      <c r="F15" s="50">
        <v>54.120000000000005</v>
      </c>
      <c r="G15" s="95"/>
    </row>
    <row r="16" spans="1:7" ht="12.75" x14ac:dyDescent="0.25">
      <c r="A16" s="47">
        <v>13</v>
      </c>
      <c r="B16" s="48" t="s">
        <v>1705</v>
      </c>
      <c r="C16" s="48" t="s">
        <v>1696</v>
      </c>
      <c r="D16" s="49">
        <v>288.64</v>
      </c>
      <c r="E16" s="95"/>
      <c r="F16" s="50">
        <v>27.060000000000002</v>
      </c>
      <c r="G16" s="95"/>
    </row>
    <row r="17" spans="1:7" ht="12.75" x14ac:dyDescent="0.25">
      <c r="A17" s="47">
        <v>14</v>
      </c>
      <c r="B17" s="48" t="s">
        <v>1706</v>
      </c>
      <c r="C17" s="48" t="s">
        <v>1696</v>
      </c>
      <c r="D17" s="49">
        <v>63.139999999999993</v>
      </c>
      <c r="E17" s="95"/>
      <c r="F17" s="50">
        <v>135.30000000000001</v>
      </c>
      <c r="G17" s="95"/>
    </row>
    <row r="18" spans="1:7" ht="12.75" x14ac:dyDescent="0.25">
      <c r="A18" s="47">
        <v>15</v>
      </c>
      <c r="B18" s="48"/>
      <c r="C18" s="48" t="s">
        <v>1696</v>
      </c>
      <c r="D18" s="49">
        <v>162.35999999999999</v>
      </c>
      <c r="E18" s="95"/>
      <c r="F18" s="50">
        <v>0</v>
      </c>
      <c r="G18" s="95"/>
    </row>
    <row r="19" spans="1:7" ht="12.75" x14ac:dyDescent="0.25">
      <c r="A19" s="47">
        <v>16</v>
      </c>
      <c r="B19" s="48" t="s">
        <v>1707</v>
      </c>
      <c r="C19" s="48" t="s">
        <v>1708</v>
      </c>
      <c r="D19" s="49">
        <v>216.48000000000002</v>
      </c>
      <c r="E19" s="95"/>
      <c r="F19" s="50">
        <v>36.08</v>
      </c>
      <c r="G19" s="95"/>
    </row>
    <row r="20" spans="1:7" ht="12.75" x14ac:dyDescent="0.25">
      <c r="A20" s="47">
        <v>17</v>
      </c>
      <c r="B20" s="48" t="s">
        <v>1709</v>
      </c>
      <c r="C20" s="48" t="s">
        <v>1696</v>
      </c>
      <c r="D20" s="49">
        <v>901.99999999999989</v>
      </c>
      <c r="E20" s="95"/>
      <c r="F20" s="50">
        <v>36.08</v>
      </c>
      <c r="G20" s="95"/>
    </row>
    <row r="21" spans="1:7" ht="12.75" x14ac:dyDescent="0.25">
      <c r="A21" s="47">
        <v>18</v>
      </c>
      <c r="B21" s="48" t="s">
        <v>1710</v>
      </c>
      <c r="C21" s="48" t="s">
        <v>1696</v>
      </c>
      <c r="D21" s="49">
        <v>36.08</v>
      </c>
      <c r="E21" s="95"/>
      <c r="F21" s="50">
        <v>18.04</v>
      </c>
      <c r="G21" s="95"/>
    </row>
    <row r="22" spans="1:7" ht="12.75" x14ac:dyDescent="0.25">
      <c r="A22" s="47">
        <v>19</v>
      </c>
      <c r="B22" s="48" t="s">
        <v>1711</v>
      </c>
      <c r="C22" s="48" t="s">
        <v>1696</v>
      </c>
      <c r="D22" s="49">
        <v>54.120000000000005</v>
      </c>
      <c r="E22" s="95"/>
      <c r="F22" s="50">
        <v>18.04</v>
      </c>
      <c r="G22" s="95"/>
    </row>
    <row r="23" spans="1:7" ht="12.75" x14ac:dyDescent="0.25">
      <c r="A23" s="47">
        <v>20</v>
      </c>
      <c r="B23" s="48" t="s">
        <v>1712</v>
      </c>
      <c r="C23" s="48" t="s">
        <v>1696</v>
      </c>
      <c r="D23" s="49">
        <v>721.59999999999991</v>
      </c>
      <c r="E23" s="95"/>
      <c r="F23" s="50">
        <v>54.120000000000005</v>
      </c>
      <c r="G23" s="95"/>
    </row>
    <row r="24" spans="1:7" ht="12.75" x14ac:dyDescent="0.25">
      <c r="A24" s="47">
        <v>21</v>
      </c>
      <c r="B24" s="48" t="s">
        <v>1713</v>
      </c>
      <c r="C24" s="48" t="s">
        <v>1700</v>
      </c>
      <c r="D24" s="49">
        <v>0</v>
      </c>
      <c r="E24" s="95"/>
      <c r="F24" s="50">
        <v>54.120000000000005</v>
      </c>
      <c r="G24" s="95"/>
    </row>
    <row r="25" spans="1:7" ht="12.75" x14ac:dyDescent="0.25">
      <c r="A25" s="47">
        <v>22</v>
      </c>
      <c r="B25" s="48" t="s">
        <v>1020</v>
      </c>
      <c r="C25" s="48" t="s">
        <v>1696</v>
      </c>
      <c r="D25" s="49">
        <v>108.24000000000001</v>
      </c>
      <c r="E25" s="95"/>
      <c r="F25" s="50">
        <v>64.944000000000003</v>
      </c>
      <c r="G25" s="95"/>
    </row>
    <row r="26" spans="1:7" ht="12.75" x14ac:dyDescent="0.25">
      <c r="A26" s="47">
        <v>23</v>
      </c>
      <c r="B26" s="48" t="s">
        <v>1714</v>
      </c>
      <c r="C26" s="48" t="s">
        <v>1700</v>
      </c>
      <c r="D26" s="49">
        <v>0</v>
      </c>
      <c r="E26" s="95"/>
      <c r="F26" s="50">
        <v>180.39999999999998</v>
      </c>
      <c r="G26" s="95"/>
    </row>
    <row r="27" spans="1:7" ht="12.75" x14ac:dyDescent="0.25">
      <c r="A27" s="47">
        <v>24</v>
      </c>
      <c r="B27" s="48" t="s">
        <v>138</v>
      </c>
      <c r="C27" s="48" t="s">
        <v>1700</v>
      </c>
      <c r="D27" s="49">
        <v>0</v>
      </c>
      <c r="E27" s="95"/>
      <c r="F27" s="50">
        <v>360.79999999999995</v>
      </c>
      <c r="G27" s="95"/>
    </row>
    <row r="28" spans="1:7" ht="12.75" x14ac:dyDescent="0.25">
      <c r="A28" s="47">
        <v>25</v>
      </c>
      <c r="B28" s="48" t="s">
        <v>1715</v>
      </c>
      <c r="C28" s="48" t="s">
        <v>1696</v>
      </c>
      <c r="D28" s="49">
        <v>162.35999999999999</v>
      </c>
      <c r="E28" s="95"/>
      <c r="F28" s="50">
        <v>58.629999999999988</v>
      </c>
      <c r="G28" s="95"/>
    </row>
    <row r="29" spans="1:7" ht="12.75" x14ac:dyDescent="0.25">
      <c r="A29" s="47">
        <v>26</v>
      </c>
      <c r="B29" s="48" t="s">
        <v>1716</v>
      </c>
      <c r="C29" s="48" t="s">
        <v>1696</v>
      </c>
      <c r="D29" s="49">
        <v>2638.35</v>
      </c>
      <c r="E29" s="95"/>
      <c r="F29" s="50">
        <v>238.12800000000001</v>
      </c>
      <c r="G29" s="95"/>
    </row>
    <row r="30" spans="1:7" ht="12.75" x14ac:dyDescent="0.25">
      <c r="A30" s="47">
        <v>27</v>
      </c>
      <c r="B30" s="48" t="s">
        <v>1717</v>
      </c>
      <c r="C30" s="48" t="s">
        <v>1700</v>
      </c>
      <c r="D30" s="49">
        <v>0</v>
      </c>
      <c r="E30" s="95"/>
      <c r="F30" s="50">
        <v>70.356000000000009</v>
      </c>
      <c r="G30" s="95"/>
    </row>
    <row r="31" spans="1:7" ht="12.75" x14ac:dyDescent="0.25">
      <c r="A31" s="47">
        <v>28</v>
      </c>
      <c r="B31" s="48" t="s">
        <v>1030</v>
      </c>
      <c r="C31" s="48" t="s">
        <v>1700</v>
      </c>
      <c r="D31" s="49">
        <v>0</v>
      </c>
      <c r="E31" s="95"/>
      <c r="F31" s="50">
        <v>70.356000000000009</v>
      </c>
      <c r="G31" s="95"/>
    </row>
    <row r="32" spans="1:7" ht="12.75" x14ac:dyDescent="0.25">
      <c r="A32" s="47">
        <v>29</v>
      </c>
      <c r="B32" s="48" t="s">
        <v>376</v>
      </c>
      <c r="C32" s="48" t="s">
        <v>1700</v>
      </c>
      <c r="D32" s="49">
        <v>0</v>
      </c>
      <c r="E32" s="95"/>
      <c r="F32" s="50">
        <v>37.884</v>
      </c>
      <c r="G32" s="95"/>
    </row>
    <row r="33" spans="1:7" ht="12.75" x14ac:dyDescent="0.25">
      <c r="A33" s="47">
        <v>30</v>
      </c>
      <c r="B33" s="48" t="s">
        <v>1718</v>
      </c>
      <c r="C33" s="48" t="s">
        <v>1696</v>
      </c>
      <c r="D33" s="49">
        <v>1244.76</v>
      </c>
      <c r="E33" s="95"/>
      <c r="F33" s="50">
        <v>108.24000000000001</v>
      </c>
      <c r="G33" s="95"/>
    </row>
    <row r="34" spans="1:7" ht="12.75" x14ac:dyDescent="0.25">
      <c r="A34" s="47">
        <v>31</v>
      </c>
      <c r="B34" s="48" t="s">
        <v>1719</v>
      </c>
      <c r="C34" s="48" t="s">
        <v>1696</v>
      </c>
      <c r="D34" s="49">
        <v>16.236000000000001</v>
      </c>
      <c r="E34" s="95"/>
      <c r="F34" s="50">
        <v>0</v>
      </c>
      <c r="G34" s="95"/>
    </row>
    <row r="35" spans="1:7" ht="12.75" x14ac:dyDescent="0.25">
      <c r="A35" s="47">
        <v>32</v>
      </c>
      <c r="B35" s="48" t="s">
        <v>536</v>
      </c>
      <c r="C35" s="48" t="s">
        <v>1700</v>
      </c>
      <c r="D35" s="49">
        <v>0</v>
      </c>
      <c r="E35" s="95"/>
      <c r="F35" s="50">
        <v>129.88800000000001</v>
      </c>
      <c r="G35" s="95"/>
    </row>
    <row r="36" spans="1:7" ht="12.75" x14ac:dyDescent="0.25">
      <c r="A36" s="47">
        <v>33</v>
      </c>
      <c r="B36" s="48" t="s">
        <v>1720</v>
      </c>
      <c r="C36" s="48" t="s">
        <v>1696</v>
      </c>
      <c r="D36" s="49">
        <v>6.3140000000000001</v>
      </c>
      <c r="E36" s="95"/>
      <c r="F36" s="50">
        <v>5.4119999999999999</v>
      </c>
      <c r="G36" s="95"/>
    </row>
    <row r="37" spans="1:7" ht="12.75" x14ac:dyDescent="0.25">
      <c r="A37" s="47">
        <v>34</v>
      </c>
      <c r="B37" s="48" t="s">
        <v>1721</v>
      </c>
      <c r="C37" s="48" t="s">
        <v>1696</v>
      </c>
      <c r="D37" s="49">
        <v>178.596</v>
      </c>
      <c r="E37" s="95"/>
      <c r="F37" s="50">
        <v>207.45999999999998</v>
      </c>
      <c r="G37" s="95"/>
    </row>
    <row r="38" spans="1:7" ht="12.75" x14ac:dyDescent="0.25">
      <c r="A38" s="47">
        <v>35</v>
      </c>
      <c r="B38" s="48" t="s">
        <v>1722</v>
      </c>
      <c r="C38" s="48" t="s">
        <v>1700</v>
      </c>
      <c r="D38" s="49">
        <v>0</v>
      </c>
      <c r="E38" s="95"/>
      <c r="F38" s="50">
        <v>126.27999999999999</v>
      </c>
      <c r="G38" s="95"/>
    </row>
    <row r="39" spans="1:7" ht="12.75" x14ac:dyDescent="0.25">
      <c r="A39" s="47">
        <v>36</v>
      </c>
      <c r="B39" s="48" t="s">
        <v>1723</v>
      </c>
      <c r="C39" s="48" t="s">
        <v>1700</v>
      </c>
      <c r="D39" s="49">
        <v>0</v>
      </c>
      <c r="E39" s="95"/>
      <c r="F39" s="50">
        <v>72.16</v>
      </c>
      <c r="G39" s="95"/>
    </row>
    <row r="40" spans="1:7" ht="12.75" x14ac:dyDescent="0.25">
      <c r="A40" s="47">
        <v>37</v>
      </c>
      <c r="B40" s="48" t="s">
        <v>1724</v>
      </c>
      <c r="C40" s="48" t="s">
        <v>1700</v>
      </c>
      <c r="D40" s="49">
        <v>0</v>
      </c>
      <c r="E40" s="95"/>
      <c r="F40" s="50">
        <v>31.569999999999997</v>
      </c>
      <c r="G40" s="95"/>
    </row>
    <row r="41" spans="1:7" ht="12.75" x14ac:dyDescent="0.25">
      <c r="A41" s="47">
        <v>38</v>
      </c>
      <c r="B41" s="48" t="s">
        <v>1725</v>
      </c>
      <c r="C41" s="48" t="s">
        <v>1694</v>
      </c>
      <c r="D41" s="49">
        <v>18.04</v>
      </c>
      <c r="E41" s="95"/>
      <c r="F41" s="50">
        <v>18.04</v>
      </c>
      <c r="G41" s="95"/>
    </row>
    <row r="42" spans="1:7" ht="12.75" x14ac:dyDescent="0.25">
      <c r="A42" s="47">
        <v>39</v>
      </c>
      <c r="B42" s="48" t="s">
        <v>1726</v>
      </c>
      <c r="C42" s="48" t="s">
        <v>1708</v>
      </c>
      <c r="D42" s="49">
        <v>5412</v>
      </c>
      <c r="E42" s="95"/>
      <c r="F42" s="50">
        <v>225.49999999999997</v>
      </c>
      <c r="G42" s="95"/>
    </row>
    <row r="43" spans="1:7" ht="12.75" x14ac:dyDescent="0.25">
      <c r="A43" s="47">
        <v>40</v>
      </c>
      <c r="B43" s="48" t="s">
        <v>1727</v>
      </c>
      <c r="C43" s="48" t="s">
        <v>1700</v>
      </c>
      <c r="D43" s="49">
        <v>0</v>
      </c>
      <c r="E43" s="95"/>
      <c r="F43" s="50">
        <v>541.20000000000005</v>
      </c>
      <c r="G43" s="95"/>
    </row>
    <row r="44" spans="1:7" ht="12.75" x14ac:dyDescent="0.25">
      <c r="A44" s="47">
        <v>41</v>
      </c>
      <c r="B44" s="48" t="s">
        <v>1728</v>
      </c>
      <c r="C44" s="48" t="s">
        <v>1700</v>
      </c>
      <c r="D44" s="49">
        <v>0</v>
      </c>
      <c r="E44" s="95"/>
      <c r="F44" s="50">
        <v>43.295999999999999</v>
      </c>
      <c r="G44" s="95"/>
    </row>
    <row r="45" spans="1:7" ht="12.75" x14ac:dyDescent="0.25">
      <c r="A45" s="47">
        <v>42</v>
      </c>
      <c r="B45" s="48" t="s">
        <v>1729</v>
      </c>
      <c r="C45" s="48" t="s">
        <v>1696</v>
      </c>
      <c r="D45" s="49">
        <v>180.39999999999998</v>
      </c>
      <c r="E45" s="95"/>
      <c r="F45" s="50">
        <v>43.295999999999999</v>
      </c>
      <c r="G45" s="95"/>
    </row>
    <row r="46" spans="1:7" ht="12.75" x14ac:dyDescent="0.25">
      <c r="A46" s="47">
        <v>43</v>
      </c>
      <c r="B46" s="48" t="s">
        <v>1730</v>
      </c>
      <c r="C46" s="48" t="s">
        <v>1696</v>
      </c>
      <c r="D46" s="49">
        <v>360.79999999999995</v>
      </c>
      <c r="E46" s="95"/>
      <c r="F46" s="50">
        <v>225.49999999999997</v>
      </c>
      <c r="G46" s="95"/>
    </row>
    <row r="47" spans="1:7" ht="12.75" x14ac:dyDescent="0.25">
      <c r="A47" s="47">
        <v>44</v>
      </c>
      <c r="B47" s="48" t="s">
        <v>1731</v>
      </c>
      <c r="C47" s="48" t="s">
        <v>1696</v>
      </c>
      <c r="D47" s="49">
        <v>360.79999999999995</v>
      </c>
      <c r="E47" s="95"/>
      <c r="F47" s="50">
        <v>0</v>
      </c>
      <c r="G47" s="95"/>
    </row>
    <row r="48" spans="1:7" ht="12.75" x14ac:dyDescent="0.25">
      <c r="A48" s="47">
        <v>45</v>
      </c>
      <c r="B48" s="48" t="s">
        <v>1732</v>
      </c>
      <c r="C48" s="48" t="s">
        <v>1696</v>
      </c>
      <c r="D48" s="49">
        <v>135.30000000000001</v>
      </c>
      <c r="E48" s="95"/>
      <c r="F48" s="50">
        <v>0</v>
      </c>
      <c r="G48" s="95"/>
    </row>
    <row r="49" spans="1:7" ht="12.75" x14ac:dyDescent="0.25">
      <c r="A49" s="47">
        <v>46</v>
      </c>
      <c r="B49" s="48" t="s">
        <v>1733</v>
      </c>
      <c r="C49" s="48" t="s">
        <v>1694</v>
      </c>
      <c r="D49" s="49">
        <v>18.04</v>
      </c>
      <c r="E49" s="95"/>
      <c r="F49" s="50">
        <v>9.02</v>
      </c>
      <c r="G49" s="95"/>
    </row>
    <row r="50" spans="1:7" ht="12.75" x14ac:dyDescent="0.25">
      <c r="A50" s="47">
        <v>47</v>
      </c>
      <c r="B50" s="48" t="s">
        <v>1734</v>
      </c>
      <c r="C50" s="48" t="s">
        <v>1700</v>
      </c>
      <c r="D50" s="49">
        <v>0</v>
      </c>
      <c r="E50" s="95"/>
      <c r="F50" s="50">
        <v>117.25999999999998</v>
      </c>
      <c r="G50" s="95"/>
    </row>
    <row r="51" spans="1:7" ht="12.75" x14ac:dyDescent="0.25">
      <c r="A51" s="47">
        <v>48</v>
      </c>
      <c r="B51" s="48" t="s">
        <v>1735</v>
      </c>
      <c r="C51" s="48" t="s">
        <v>1700</v>
      </c>
      <c r="D51" s="49">
        <v>0</v>
      </c>
      <c r="E51" s="95"/>
      <c r="F51" s="50">
        <v>72.16</v>
      </c>
      <c r="G51" s="95"/>
    </row>
    <row r="52" spans="1:7" ht="12.75" x14ac:dyDescent="0.25">
      <c r="A52" s="47">
        <v>49</v>
      </c>
      <c r="B52" s="48" t="s">
        <v>1736</v>
      </c>
      <c r="C52" s="48" t="s">
        <v>1696</v>
      </c>
      <c r="D52" s="49">
        <v>45.099999999999994</v>
      </c>
      <c r="E52" s="95"/>
      <c r="F52" s="50">
        <v>63.139999999999993</v>
      </c>
      <c r="G52" s="95"/>
    </row>
    <row r="53" spans="1:7" ht="12.75" x14ac:dyDescent="0.25">
      <c r="A53" s="47">
        <v>50</v>
      </c>
      <c r="B53" s="48" t="s">
        <v>1737</v>
      </c>
      <c r="C53" s="48" t="s">
        <v>1696</v>
      </c>
      <c r="D53" s="49">
        <v>721.59999999999991</v>
      </c>
      <c r="E53" s="95"/>
      <c r="F53" s="50">
        <v>36.08</v>
      </c>
      <c r="G53" s="95"/>
    </row>
    <row r="54" spans="1:7" ht="12.75" x14ac:dyDescent="0.25">
      <c r="A54" s="47">
        <v>51</v>
      </c>
      <c r="B54" s="48" t="s">
        <v>1738</v>
      </c>
      <c r="C54" s="48" t="s">
        <v>1696</v>
      </c>
      <c r="D54" s="49">
        <v>90.199999999999989</v>
      </c>
      <c r="E54" s="95"/>
      <c r="F54" s="50">
        <v>43.295999999999999</v>
      </c>
      <c r="G54" s="95"/>
    </row>
    <row r="55" spans="1:7" ht="12.75" x14ac:dyDescent="0.25">
      <c r="A55" s="47">
        <v>52</v>
      </c>
      <c r="B55" s="48" t="s">
        <v>1739</v>
      </c>
      <c r="C55" s="48" t="s">
        <v>1696</v>
      </c>
      <c r="D55" s="49">
        <v>144.32</v>
      </c>
      <c r="E55" s="95"/>
      <c r="F55" s="50">
        <v>43.295999999999999</v>
      </c>
      <c r="G55" s="95"/>
    </row>
    <row r="56" spans="1:7" ht="12.75" x14ac:dyDescent="0.25">
      <c r="A56" s="47">
        <v>53</v>
      </c>
      <c r="B56" s="48" t="s">
        <v>1740</v>
      </c>
      <c r="C56" s="48" t="s">
        <v>1694</v>
      </c>
      <c r="D56" s="49">
        <v>16.236000000000001</v>
      </c>
      <c r="E56" s="95"/>
      <c r="F56" s="50">
        <v>27.060000000000002</v>
      </c>
      <c r="G56" s="95"/>
    </row>
    <row r="57" spans="1:7" ht="12.75" x14ac:dyDescent="0.25">
      <c r="A57" s="47">
        <v>54</v>
      </c>
      <c r="B57" s="48" t="s">
        <v>1741</v>
      </c>
      <c r="C57" s="48" t="s">
        <v>1696</v>
      </c>
      <c r="D57" s="49">
        <v>811.8</v>
      </c>
      <c r="E57" s="95"/>
      <c r="F57" s="50">
        <v>90.199999999999989</v>
      </c>
      <c r="G57" s="95"/>
    </row>
    <row r="58" spans="1:7" ht="12.75" x14ac:dyDescent="0.25">
      <c r="A58" s="47">
        <v>55</v>
      </c>
      <c r="B58" s="48" t="s">
        <v>1742</v>
      </c>
      <c r="C58" s="48" t="s">
        <v>1708</v>
      </c>
      <c r="D58" s="49">
        <v>108.24000000000001</v>
      </c>
      <c r="E58" s="95"/>
      <c r="F58" s="50">
        <v>13.530000000000001</v>
      </c>
      <c r="G58" s="95"/>
    </row>
    <row r="59" spans="1:7" ht="12.75" x14ac:dyDescent="0.25">
      <c r="A59" s="47">
        <v>56</v>
      </c>
      <c r="B59" s="48" t="s">
        <v>1743</v>
      </c>
      <c r="C59" s="48" t="s">
        <v>1708</v>
      </c>
      <c r="D59" s="49">
        <v>135.30000000000001</v>
      </c>
      <c r="E59" s="95"/>
      <c r="F59" s="50">
        <v>36.08</v>
      </c>
      <c r="G59" s="95"/>
    </row>
    <row r="60" spans="1:7" ht="12.75" x14ac:dyDescent="0.25">
      <c r="A60" s="47">
        <v>57</v>
      </c>
      <c r="B60" s="48" t="s">
        <v>1744</v>
      </c>
      <c r="C60" s="48" t="s">
        <v>1696</v>
      </c>
      <c r="D60" s="49">
        <v>288.64</v>
      </c>
      <c r="E60" s="95"/>
      <c r="F60" s="50">
        <v>45.099999999999994</v>
      </c>
      <c r="G60" s="95"/>
    </row>
    <row r="61" spans="1:7" ht="12.75" x14ac:dyDescent="0.25">
      <c r="A61" s="47">
        <v>58</v>
      </c>
      <c r="B61" s="48" t="s">
        <v>1745</v>
      </c>
      <c r="C61" s="48" t="s">
        <v>1696</v>
      </c>
      <c r="D61" s="49">
        <v>450.99999999999994</v>
      </c>
      <c r="E61" s="95"/>
      <c r="F61" s="50">
        <v>27.060000000000002</v>
      </c>
      <c r="G61" s="95"/>
    </row>
    <row r="62" spans="1:7" ht="12.75" x14ac:dyDescent="0.25">
      <c r="A62" s="47">
        <v>59</v>
      </c>
      <c r="B62" s="48" t="s">
        <v>968</v>
      </c>
      <c r="C62" s="48" t="s">
        <v>1700</v>
      </c>
      <c r="D62" s="49">
        <v>99.22</v>
      </c>
      <c r="E62" s="95"/>
      <c r="F62" s="50">
        <v>63.139999999999993</v>
      </c>
      <c r="G62" s="95"/>
    </row>
    <row r="63" spans="1:7" ht="12.75" x14ac:dyDescent="0.25">
      <c r="A63" s="47">
        <v>60</v>
      </c>
      <c r="B63" s="48" t="s">
        <v>1746</v>
      </c>
      <c r="C63" s="48" t="s">
        <v>1696</v>
      </c>
      <c r="D63" s="49">
        <v>99.22</v>
      </c>
      <c r="E63" s="95"/>
      <c r="F63" s="50">
        <v>18.04</v>
      </c>
      <c r="G63" s="95"/>
    </row>
    <row r="64" spans="1:7" ht="12.75" x14ac:dyDescent="0.25">
      <c r="A64" s="47">
        <v>61</v>
      </c>
      <c r="B64" s="48" t="s">
        <v>1747</v>
      </c>
      <c r="C64" s="48" t="s">
        <v>1696</v>
      </c>
      <c r="D64" s="49">
        <v>45.099999999999994</v>
      </c>
      <c r="E64" s="95"/>
      <c r="F64" s="50">
        <v>54.120000000000005</v>
      </c>
      <c r="G64" s="95"/>
    </row>
    <row r="65" spans="1:7" ht="12.75" x14ac:dyDescent="0.25">
      <c r="A65" s="47">
        <v>62</v>
      </c>
      <c r="B65" s="48" t="s">
        <v>1748</v>
      </c>
      <c r="C65" s="48" t="s">
        <v>1700</v>
      </c>
      <c r="D65" s="49">
        <v>0</v>
      </c>
      <c r="E65" s="95"/>
      <c r="F65" s="50">
        <v>32.472000000000001</v>
      </c>
      <c r="G65" s="95"/>
    </row>
    <row r="66" spans="1:7" ht="12.75" x14ac:dyDescent="0.25">
      <c r="A66" s="47">
        <v>63</v>
      </c>
      <c r="B66" s="48" t="s">
        <v>1749</v>
      </c>
      <c r="C66" s="48" t="s">
        <v>1708</v>
      </c>
      <c r="D66" s="49">
        <v>378.84</v>
      </c>
      <c r="E66" s="95"/>
      <c r="F66" s="50">
        <v>45.099999999999994</v>
      </c>
      <c r="G66" s="95"/>
    </row>
    <row r="67" spans="1:7" ht="12.75" x14ac:dyDescent="0.25">
      <c r="A67" s="47">
        <v>64</v>
      </c>
      <c r="B67" s="48" t="s">
        <v>1750</v>
      </c>
      <c r="C67" s="48" t="s">
        <v>1696</v>
      </c>
      <c r="D67" s="49">
        <v>129.88800000000001</v>
      </c>
      <c r="E67" s="95"/>
      <c r="F67" s="50">
        <v>45.099999999999994</v>
      </c>
      <c r="G67" s="95"/>
    </row>
    <row r="68" spans="1:7" ht="12.75" x14ac:dyDescent="0.25">
      <c r="A68" s="47">
        <v>65</v>
      </c>
      <c r="B68" s="48" t="s">
        <v>1751</v>
      </c>
      <c r="C68" s="48" t="s">
        <v>1700</v>
      </c>
      <c r="D68" s="49">
        <v>0</v>
      </c>
      <c r="E68" s="95"/>
      <c r="F68" s="50">
        <v>90.199999999999989</v>
      </c>
      <c r="G68" s="95"/>
    </row>
    <row r="69" spans="1:7" ht="12.75" x14ac:dyDescent="0.25">
      <c r="A69" s="47">
        <v>66</v>
      </c>
      <c r="B69" s="48" t="s">
        <v>1752</v>
      </c>
      <c r="C69" s="48" t="s">
        <v>1700</v>
      </c>
      <c r="D69" s="49">
        <v>0</v>
      </c>
      <c r="E69" s="95"/>
      <c r="F69" s="50">
        <v>45.099999999999994</v>
      </c>
      <c r="G69" s="95"/>
    </row>
    <row r="70" spans="1:7" ht="12.75" x14ac:dyDescent="0.25">
      <c r="A70" s="47">
        <v>67</v>
      </c>
      <c r="B70" s="48" t="s">
        <v>1753</v>
      </c>
      <c r="C70" s="48" t="s">
        <v>1696</v>
      </c>
      <c r="D70" s="49">
        <v>450.99999999999994</v>
      </c>
      <c r="E70" s="95"/>
      <c r="F70" s="50">
        <v>43.295999999999999</v>
      </c>
      <c r="G70" s="95"/>
    </row>
    <row r="71" spans="1:7" ht="12.75" x14ac:dyDescent="0.25">
      <c r="A71" s="47">
        <v>68</v>
      </c>
      <c r="B71" s="48" t="s">
        <v>1754</v>
      </c>
      <c r="C71" s="48" t="s">
        <v>1696</v>
      </c>
      <c r="D71" s="49">
        <v>225.49999999999997</v>
      </c>
      <c r="E71" s="95"/>
      <c r="F71" s="50">
        <v>36.08</v>
      </c>
      <c r="G71" s="95"/>
    </row>
    <row r="72" spans="1:7" ht="12.75" x14ac:dyDescent="0.25">
      <c r="A72" s="47">
        <v>69</v>
      </c>
      <c r="B72" s="48" t="s">
        <v>1755</v>
      </c>
      <c r="C72" s="48" t="s">
        <v>1700</v>
      </c>
      <c r="D72" s="49">
        <v>0</v>
      </c>
      <c r="E72" s="95"/>
      <c r="F72" s="50">
        <v>22.549999999999997</v>
      </c>
      <c r="G72" s="95"/>
    </row>
    <row r="73" spans="1:7" ht="12.75" x14ac:dyDescent="0.25">
      <c r="A73" s="47">
        <v>70</v>
      </c>
      <c r="B73" s="48" t="s">
        <v>1756</v>
      </c>
      <c r="C73" s="48" t="s">
        <v>1700</v>
      </c>
      <c r="D73" s="49">
        <v>0</v>
      </c>
      <c r="E73" s="95"/>
      <c r="F73" s="50">
        <v>9.02</v>
      </c>
      <c r="G73" s="95"/>
    </row>
    <row r="74" spans="1:7" ht="12.75" x14ac:dyDescent="0.25">
      <c r="A74" s="47">
        <v>71</v>
      </c>
      <c r="B74" s="48" t="s">
        <v>208</v>
      </c>
      <c r="C74" s="48" t="s">
        <v>1700</v>
      </c>
      <c r="D74" s="49">
        <v>0</v>
      </c>
      <c r="E74" s="95"/>
      <c r="F74" s="50">
        <v>4.51</v>
      </c>
      <c r="G74" s="95"/>
    </row>
    <row r="75" spans="1:7" ht="12.75" x14ac:dyDescent="0.25">
      <c r="A75" s="47">
        <v>72</v>
      </c>
      <c r="B75" s="48" t="s">
        <v>937</v>
      </c>
      <c r="C75" s="48" t="s">
        <v>1700</v>
      </c>
      <c r="D75" s="49">
        <v>0</v>
      </c>
      <c r="E75" s="95"/>
      <c r="F75" s="50">
        <v>9.02</v>
      </c>
      <c r="G75" s="95"/>
    </row>
    <row r="76" spans="1:7" ht="12.75" x14ac:dyDescent="0.25">
      <c r="A76" s="47">
        <v>73</v>
      </c>
      <c r="B76" s="48" t="s">
        <v>1757</v>
      </c>
      <c r="C76" s="48" t="s">
        <v>1700</v>
      </c>
      <c r="D76" s="49">
        <v>0</v>
      </c>
      <c r="E76" s="95"/>
      <c r="F76" s="50">
        <v>9.02</v>
      </c>
      <c r="G76" s="95"/>
    </row>
    <row r="77" spans="1:7" ht="12.75" x14ac:dyDescent="0.25">
      <c r="A77" s="47">
        <v>74</v>
      </c>
      <c r="B77" s="48" t="s">
        <v>1758</v>
      </c>
      <c r="C77" s="48" t="s">
        <v>1700</v>
      </c>
      <c r="D77" s="49">
        <v>0</v>
      </c>
      <c r="E77" s="95"/>
      <c r="F77" s="50">
        <v>9.02</v>
      </c>
      <c r="G77" s="95"/>
    </row>
    <row r="78" spans="1:7" ht="12.75" x14ac:dyDescent="0.25">
      <c r="A78" s="47">
        <v>75</v>
      </c>
      <c r="B78" s="48" t="s">
        <v>367</v>
      </c>
      <c r="C78" s="48" t="s">
        <v>1696</v>
      </c>
      <c r="D78" s="49">
        <v>4.51</v>
      </c>
      <c r="E78" s="95"/>
      <c r="F78" s="50">
        <v>1.8039999999999998</v>
      </c>
      <c r="G78" s="95"/>
    </row>
    <row r="79" spans="1:7" ht="12.75" x14ac:dyDescent="0.25">
      <c r="A79" s="47">
        <v>76</v>
      </c>
      <c r="B79" s="48" t="s">
        <v>1759</v>
      </c>
      <c r="C79" s="48" t="s">
        <v>1696</v>
      </c>
      <c r="D79" s="49">
        <v>9.02</v>
      </c>
      <c r="E79" s="95"/>
      <c r="F79" s="50">
        <v>1.8039999999999998</v>
      </c>
      <c r="G79" s="95"/>
    </row>
    <row r="80" spans="1:7" ht="12.75" x14ac:dyDescent="0.25">
      <c r="A80" s="47">
        <v>77</v>
      </c>
      <c r="B80" s="48" t="s">
        <v>1760</v>
      </c>
      <c r="C80" s="48" t="s">
        <v>1696</v>
      </c>
      <c r="D80" s="49">
        <v>27.962000000000003</v>
      </c>
      <c r="E80" s="95"/>
      <c r="F80" s="50">
        <v>43.295999999999999</v>
      </c>
      <c r="G80" s="95"/>
    </row>
    <row r="81" spans="1:7" ht="12.75" x14ac:dyDescent="0.25">
      <c r="A81" s="47">
        <v>78</v>
      </c>
      <c r="B81" s="48" t="s">
        <v>1761</v>
      </c>
      <c r="C81" s="48" t="s">
        <v>1696</v>
      </c>
      <c r="D81" s="49">
        <v>180.39999999999998</v>
      </c>
      <c r="E81" s="95"/>
      <c r="F81" s="50">
        <v>36.08</v>
      </c>
      <c r="G81" s="95"/>
    </row>
    <row r="82" spans="1:7" ht="12.75" x14ac:dyDescent="0.25">
      <c r="A82" s="47">
        <v>79</v>
      </c>
      <c r="B82" s="48" t="s">
        <v>1762</v>
      </c>
      <c r="C82" s="48" t="s">
        <v>1696</v>
      </c>
      <c r="D82" s="49">
        <v>270.60000000000002</v>
      </c>
      <c r="E82" s="95"/>
      <c r="F82" s="50">
        <v>27.060000000000002</v>
      </c>
      <c r="G82" s="95"/>
    </row>
    <row r="83" spans="1:7" ht="12.75" x14ac:dyDescent="0.25">
      <c r="A83" s="47">
        <v>80</v>
      </c>
      <c r="B83" s="48" t="s">
        <v>1763</v>
      </c>
      <c r="C83" s="48" t="s">
        <v>1696</v>
      </c>
      <c r="D83" s="49">
        <v>360.79999999999995</v>
      </c>
      <c r="E83" s="95"/>
      <c r="F83" s="50">
        <v>43.295999999999999</v>
      </c>
      <c r="G83" s="95"/>
    </row>
    <row r="84" spans="1:7" ht="12.75" x14ac:dyDescent="0.25">
      <c r="A84" s="47">
        <v>81</v>
      </c>
      <c r="B84" s="48" t="s">
        <v>1764</v>
      </c>
      <c r="C84" s="48" t="s">
        <v>1696</v>
      </c>
      <c r="D84" s="49">
        <v>108.24000000000001</v>
      </c>
      <c r="E84" s="95"/>
      <c r="F84" s="50">
        <v>36.08</v>
      </c>
      <c r="G84" s="95"/>
    </row>
    <row r="85" spans="1:7" ht="12.75" x14ac:dyDescent="0.25">
      <c r="A85" s="47">
        <v>82</v>
      </c>
      <c r="B85" s="48" t="s">
        <v>1765</v>
      </c>
      <c r="C85" s="48" t="s">
        <v>1696</v>
      </c>
      <c r="D85" s="49">
        <v>90.199999999999989</v>
      </c>
      <c r="E85" s="95"/>
      <c r="F85" s="50">
        <v>18.04</v>
      </c>
      <c r="G85" s="95"/>
    </row>
    <row r="86" spans="1:7" ht="12.75" x14ac:dyDescent="0.25">
      <c r="A86" s="47">
        <v>83</v>
      </c>
      <c r="B86" s="48" t="s">
        <v>1766</v>
      </c>
      <c r="C86" s="48" t="s">
        <v>1696</v>
      </c>
      <c r="D86" s="49">
        <v>90.199999999999989</v>
      </c>
      <c r="E86" s="95"/>
      <c r="F86" s="50">
        <v>27.060000000000002</v>
      </c>
      <c r="G86" s="95"/>
    </row>
    <row r="87" spans="1:7" ht="12.75" x14ac:dyDescent="0.25">
      <c r="A87" s="47">
        <v>84</v>
      </c>
      <c r="B87" s="48" t="s">
        <v>1767</v>
      </c>
      <c r="C87" s="48" t="s">
        <v>1708</v>
      </c>
      <c r="D87" s="49">
        <v>487.08</v>
      </c>
      <c r="E87" s="95"/>
      <c r="F87" s="50">
        <v>54.120000000000005</v>
      </c>
      <c r="G87" s="95"/>
    </row>
    <row r="88" spans="1:7" ht="12.75" x14ac:dyDescent="0.25">
      <c r="A88" s="47">
        <v>85</v>
      </c>
      <c r="B88" s="48" t="s">
        <v>1768</v>
      </c>
      <c r="C88" s="48" t="s">
        <v>1696</v>
      </c>
      <c r="D88" s="49">
        <v>54.120000000000005</v>
      </c>
      <c r="E88" s="95"/>
      <c r="F88" s="50">
        <v>22.549999999999997</v>
      </c>
      <c r="G88" s="95"/>
    </row>
    <row r="89" spans="1:7" ht="12.75" x14ac:dyDescent="0.25">
      <c r="A89" s="47">
        <v>86</v>
      </c>
      <c r="B89" s="48" t="s">
        <v>1769</v>
      </c>
      <c r="C89" s="48" t="s">
        <v>1696</v>
      </c>
      <c r="D89" s="49">
        <v>108.24000000000001</v>
      </c>
      <c r="E89" s="95"/>
      <c r="F89" s="50">
        <v>45.099999999999994</v>
      </c>
      <c r="G89" s="95"/>
    </row>
    <row r="90" spans="1:7" ht="12.75" x14ac:dyDescent="0.25">
      <c r="A90" s="47">
        <v>87</v>
      </c>
      <c r="B90" s="48" t="s">
        <v>1770</v>
      </c>
      <c r="C90" s="48" t="s">
        <v>1694</v>
      </c>
      <c r="D90" s="49">
        <v>22.549999999999997</v>
      </c>
      <c r="E90" s="95"/>
      <c r="F90" s="50">
        <v>36.08</v>
      </c>
      <c r="G90" s="95"/>
    </row>
    <row r="91" spans="1:7" ht="12.75" x14ac:dyDescent="0.25">
      <c r="A91" s="47">
        <v>88</v>
      </c>
      <c r="B91" s="48" t="s">
        <v>39</v>
      </c>
      <c r="C91" s="48" t="s">
        <v>1708</v>
      </c>
      <c r="D91" s="49">
        <v>1623.6</v>
      </c>
      <c r="E91" s="95"/>
      <c r="F91" s="50">
        <v>72.16</v>
      </c>
      <c r="G91" s="95"/>
    </row>
    <row r="92" spans="1:7" ht="12.75" x14ac:dyDescent="0.25">
      <c r="A92" s="47">
        <v>89</v>
      </c>
      <c r="B92" s="48" t="s">
        <v>616</v>
      </c>
      <c r="C92" s="48" t="s">
        <v>1700</v>
      </c>
      <c r="D92" s="49">
        <v>0</v>
      </c>
      <c r="E92" s="95"/>
      <c r="F92" s="50">
        <v>405.9</v>
      </c>
      <c r="G92" s="95"/>
    </row>
    <row r="93" spans="1:7" ht="12.75" x14ac:dyDescent="0.25">
      <c r="A93" s="47">
        <v>90</v>
      </c>
      <c r="B93" s="48" t="s">
        <v>1771</v>
      </c>
      <c r="C93" s="48" t="s">
        <v>1696</v>
      </c>
      <c r="D93" s="49">
        <v>779.32800000000009</v>
      </c>
      <c r="E93" s="95"/>
      <c r="F93" s="50">
        <v>54.120000000000005</v>
      </c>
      <c r="G93" s="95"/>
    </row>
    <row r="94" spans="1:7" ht="12.75" x14ac:dyDescent="0.25">
      <c r="A94" s="47">
        <v>91</v>
      </c>
      <c r="B94" s="48" t="s">
        <v>1772</v>
      </c>
      <c r="C94" s="48" t="s">
        <v>1700</v>
      </c>
      <c r="D94" s="49">
        <v>0</v>
      </c>
      <c r="E94" s="95"/>
      <c r="F94" s="50">
        <v>27.060000000000002</v>
      </c>
      <c r="G94" s="95"/>
    </row>
    <row r="95" spans="1:7" ht="12.75" x14ac:dyDescent="0.25">
      <c r="A95" s="47">
        <v>92</v>
      </c>
      <c r="B95" s="48" t="s">
        <v>1773</v>
      </c>
      <c r="C95" s="48" t="s">
        <v>1700</v>
      </c>
      <c r="D95" s="49">
        <v>0</v>
      </c>
      <c r="E95" s="95"/>
      <c r="F95" s="50">
        <v>225.49999999999997</v>
      </c>
      <c r="G95" s="95"/>
    </row>
    <row r="96" spans="1:7" ht="12.75" x14ac:dyDescent="0.25">
      <c r="A96" s="47">
        <v>93</v>
      </c>
      <c r="B96" s="48" t="s">
        <v>1774</v>
      </c>
      <c r="C96" s="48" t="s">
        <v>1696</v>
      </c>
      <c r="D96" s="49">
        <v>1172.5999999999999</v>
      </c>
      <c r="E96" s="95"/>
      <c r="F96" s="50">
        <v>63.139999999999993</v>
      </c>
      <c r="G96" s="95"/>
    </row>
    <row r="97" spans="1:7" ht="12.75" x14ac:dyDescent="0.25">
      <c r="A97" s="47">
        <v>94</v>
      </c>
      <c r="B97" s="48" t="s">
        <v>1775</v>
      </c>
      <c r="C97" s="48" t="s">
        <v>1776</v>
      </c>
      <c r="D97" s="49">
        <v>180.39999999999998</v>
      </c>
      <c r="E97" s="95"/>
      <c r="F97" s="50">
        <v>22.549999999999997</v>
      </c>
      <c r="G97" s="95"/>
    </row>
    <row r="98" spans="1:7" ht="12.75" x14ac:dyDescent="0.25">
      <c r="A98" s="47">
        <v>95</v>
      </c>
      <c r="B98" s="48" t="s">
        <v>1777</v>
      </c>
      <c r="C98" s="48" t="s">
        <v>1696</v>
      </c>
      <c r="D98" s="49">
        <v>405.9</v>
      </c>
      <c r="E98" s="95"/>
      <c r="F98" s="50">
        <v>90.199999999999989</v>
      </c>
      <c r="G98" s="95"/>
    </row>
    <row r="99" spans="1:7" ht="12.75" x14ac:dyDescent="0.25">
      <c r="A99" s="47">
        <v>96</v>
      </c>
      <c r="B99" s="48" t="s">
        <v>1778</v>
      </c>
      <c r="C99" s="48" t="s">
        <v>1700</v>
      </c>
      <c r="D99" s="49">
        <v>0</v>
      </c>
      <c r="E99" s="95"/>
      <c r="F99" s="50">
        <v>36.08</v>
      </c>
      <c r="G99" s="95"/>
    </row>
    <row r="100" spans="1:7" ht="12.75" x14ac:dyDescent="0.25">
      <c r="A100" s="47">
        <v>97</v>
      </c>
      <c r="B100" s="48" t="s">
        <v>1779</v>
      </c>
      <c r="C100" s="48" t="s">
        <v>1700</v>
      </c>
      <c r="D100" s="49">
        <v>0</v>
      </c>
      <c r="E100" s="95"/>
      <c r="F100" s="50">
        <v>22.549999999999997</v>
      </c>
      <c r="G100" s="95"/>
    </row>
    <row r="101" spans="1:7" ht="12.75" x14ac:dyDescent="0.25">
      <c r="A101" s="47">
        <v>98</v>
      </c>
      <c r="B101" s="48" t="s">
        <v>1780</v>
      </c>
      <c r="C101" s="48" t="s">
        <v>1696</v>
      </c>
      <c r="D101" s="49">
        <v>405.9</v>
      </c>
      <c r="E101" s="95"/>
      <c r="F101" s="50">
        <v>45.099999999999994</v>
      </c>
      <c r="G101" s="95"/>
    </row>
    <row r="102" spans="1:7" ht="12.75" x14ac:dyDescent="0.25">
      <c r="A102" s="47">
        <v>99</v>
      </c>
      <c r="B102" s="48" t="s">
        <v>1781</v>
      </c>
      <c r="C102" s="48" t="s">
        <v>1696</v>
      </c>
      <c r="D102" s="49">
        <v>198.44</v>
      </c>
      <c r="E102" s="95"/>
      <c r="F102" s="50">
        <v>36.08</v>
      </c>
      <c r="G102" s="95"/>
    </row>
    <row r="103" spans="1:7" ht="12.75" x14ac:dyDescent="0.25">
      <c r="A103" s="47">
        <v>100</v>
      </c>
      <c r="B103" s="48" t="s">
        <v>871</v>
      </c>
      <c r="C103" s="48" t="s">
        <v>1696</v>
      </c>
      <c r="D103" s="49">
        <v>450.99999999999994</v>
      </c>
      <c r="E103" s="95"/>
      <c r="F103" s="50">
        <v>54.120000000000005</v>
      </c>
      <c r="G103" s="95"/>
    </row>
    <row r="104" spans="1:7" ht="12.75" x14ac:dyDescent="0.25">
      <c r="A104" s="47">
        <v>101</v>
      </c>
      <c r="B104" s="48" t="s">
        <v>872</v>
      </c>
      <c r="C104" s="48" t="s">
        <v>1696</v>
      </c>
      <c r="D104" s="49">
        <v>180.39999999999998</v>
      </c>
      <c r="E104" s="95"/>
      <c r="F104" s="50">
        <v>45.099999999999994</v>
      </c>
      <c r="G104" s="95"/>
    </row>
    <row r="105" spans="1:7" ht="12.75" x14ac:dyDescent="0.25">
      <c r="A105" s="47">
        <v>102</v>
      </c>
      <c r="B105" s="48" t="s">
        <v>1782</v>
      </c>
      <c r="C105" s="48" t="s">
        <v>1700</v>
      </c>
      <c r="D105" s="49">
        <v>0</v>
      </c>
      <c r="E105" s="95"/>
      <c r="F105" s="50">
        <v>45.099999999999994</v>
      </c>
      <c r="G105" s="95"/>
    </row>
    <row r="106" spans="1:7" ht="12.75" x14ac:dyDescent="0.25">
      <c r="A106" s="47">
        <v>103</v>
      </c>
      <c r="B106" s="48" t="s">
        <v>1783</v>
      </c>
      <c r="C106" s="48" t="s">
        <v>1700</v>
      </c>
      <c r="D106" s="49">
        <v>0</v>
      </c>
      <c r="E106" s="95"/>
      <c r="F106" s="50">
        <v>270.60000000000002</v>
      </c>
      <c r="G106" s="95"/>
    </row>
    <row r="107" spans="1:7" ht="12.75" x14ac:dyDescent="0.25">
      <c r="A107" s="47">
        <v>104</v>
      </c>
      <c r="B107" s="48" t="s">
        <v>1784</v>
      </c>
      <c r="C107" s="48" t="s">
        <v>1700</v>
      </c>
      <c r="D107" s="49">
        <v>0</v>
      </c>
      <c r="E107" s="95"/>
      <c r="F107" s="50">
        <v>180.39999999999998</v>
      </c>
      <c r="G107" s="95"/>
    </row>
    <row r="108" spans="1:7" ht="12.75" x14ac:dyDescent="0.25">
      <c r="A108" s="47">
        <v>105</v>
      </c>
      <c r="B108" s="48" t="s">
        <v>1785</v>
      </c>
      <c r="C108" s="48" t="s">
        <v>1700</v>
      </c>
      <c r="D108" s="49">
        <v>0</v>
      </c>
      <c r="E108" s="95"/>
      <c r="F108" s="50">
        <v>162.35999999999999</v>
      </c>
      <c r="G108" s="95"/>
    </row>
    <row r="109" spans="1:7" ht="12.75" x14ac:dyDescent="0.25">
      <c r="A109" s="47">
        <v>106</v>
      </c>
      <c r="B109" s="48" t="s">
        <v>1786</v>
      </c>
      <c r="C109" s="48" t="s">
        <v>1700</v>
      </c>
      <c r="D109" s="49">
        <v>0</v>
      </c>
      <c r="E109" s="95"/>
      <c r="F109" s="50">
        <v>162.35999999999999</v>
      </c>
      <c r="G109" s="95"/>
    </row>
    <row r="110" spans="1:7" ht="12.75" x14ac:dyDescent="0.25">
      <c r="A110" s="47">
        <v>107</v>
      </c>
      <c r="B110" s="48" t="s">
        <v>1787</v>
      </c>
      <c r="C110" s="48" t="s">
        <v>1700</v>
      </c>
      <c r="D110" s="49">
        <v>0</v>
      </c>
      <c r="E110" s="95"/>
      <c r="F110" s="50">
        <v>162.35999999999999</v>
      </c>
      <c r="G110" s="95"/>
    </row>
    <row r="111" spans="1:7" ht="12.75" x14ac:dyDescent="0.25">
      <c r="A111" s="47">
        <v>108</v>
      </c>
      <c r="B111" s="48" t="s">
        <v>1788</v>
      </c>
      <c r="C111" s="48" t="s">
        <v>1700</v>
      </c>
      <c r="D111" s="49">
        <v>0</v>
      </c>
      <c r="E111" s="95"/>
      <c r="F111" s="50">
        <v>162.35999999999999</v>
      </c>
      <c r="G111" s="95"/>
    </row>
    <row r="112" spans="1:7" ht="12.75" x14ac:dyDescent="0.25">
      <c r="A112" s="47">
        <v>109</v>
      </c>
      <c r="B112" s="48" t="s">
        <v>1789</v>
      </c>
      <c r="C112" s="48" t="s">
        <v>1700</v>
      </c>
      <c r="D112" s="49">
        <v>0</v>
      </c>
      <c r="E112" s="95"/>
      <c r="F112" s="50">
        <v>162.35999999999999</v>
      </c>
      <c r="G112" s="95"/>
    </row>
    <row r="113" spans="1:7" ht="12.75" x14ac:dyDescent="0.25">
      <c r="A113" s="47">
        <v>110</v>
      </c>
      <c r="B113" s="48" t="s">
        <v>1790</v>
      </c>
      <c r="C113" s="48" t="s">
        <v>1700</v>
      </c>
      <c r="D113" s="49">
        <v>0</v>
      </c>
      <c r="E113" s="95"/>
      <c r="F113" s="50">
        <v>162.35999999999999</v>
      </c>
      <c r="G113" s="95"/>
    </row>
    <row r="114" spans="1:7" ht="12.75" x14ac:dyDescent="0.25">
      <c r="A114" s="47">
        <v>111</v>
      </c>
      <c r="B114" s="48" t="s">
        <v>1791</v>
      </c>
      <c r="C114" s="48" t="s">
        <v>1700</v>
      </c>
      <c r="D114" s="49">
        <v>0</v>
      </c>
      <c r="E114" s="95"/>
      <c r="F114" s="50">
        <v>180.39999999999998</v>
      </c>
      <c r="G114" s="95"/>
    </row>
    <row r="115" spans="1:7" ht="12.75" x14ac:dyDescent="0.25">
      <c r="A115" s="47">
        <v>112</v>
      </c>
      <c r="B115" s="48" t="s">
        <v>1792</v>
      </c>
      <c r="C115" s="48" t="s">
        <v>1700</v>
      </c>
      <c r="D115" s="49">
        <v>0</v>
      </c>
      <c r="E115" s="95"/>
      <c r="F115" s="50">
        <v>1082.4000000000001</v>
      </c>
      <c r="G115" s="95"/>
    </row>
    <row r="116" spans="1:7" ht="12.75" x14ac:dyDescent="0.25">
      <c r="A116" s="47">
        <v>113</v>
      </c>
      <c r="B116" s="48" t="s">
        <v>1793</v>
      </c>
      <c r="C116" s="48" t="s">
        <v>1700</v>
      </c>
      <c r="D116" s="49">
        <v>0</v>
      </c>
      <c r="E116" s="95"/>
      <c r="F116" s="50">
        <v>162.35999999999999</v>
      </c>
      <c r="G116" s="95"/>
    </row>
    <row r="117" spans="1:7" ht="12.75" x14ac:dyDescent="0.25">
      <c r="A117" s="47">
        <v>114</v>
      </c>
      <c r="B117" s="48" t="s">
        <v>1794</v>
      </c>
      <c r="C117" s="48" t="s">
        <v>1700</v>
      </c>
      <c r="D117" s="49">
        <v>0</v>
      </c>
      <c r="E117" s="95"/>
      <c r="F117" s="50">
        <v>162.35999999999999</v>
      </c>
      <c r="G117" s="95"/>
    </row>
    <row r="118" spans="1:7" ht="12.75" x14ac:dyDescent="0.25">
      <c r="A118" s="47">
        <v>115</v>
      </c>
      <c r="B118" s="48" t="s">
        <v>1795</v>
      </c>
      <c r="C118" s="48" t="s">
        <v>1700</v>
      </c>
      <c r="D118" s="49">
        <v>0</v>
      </c>
      <c r="E118" s="95"/>
      <c r="F118" s="50">
        <v>72.16</v>
      </c>
      <c r="G118" s="95"/>
    </row>
    <row r="119" spans="1:7" ht="12.75" x14ac:dyDescent="0.25">
      <c r="A119" s="47">
        <v>116</v>
      </c>
      <c r="B119" s="48" t="s">
        <v>1796</v>
      </c>
      <c r="C119" s="48" t="s">
        <v>1700</v>
      </c>
      <c r="D119" s="49">
        <v>0</v>
      </c>
      <c r="E119" s="95"/>
      <c r="F119" s="50">
        <v>72.16</v>
      </c>
      <c r="G119" s="95"/>
    </row>
    <row r="120" spans="1:7" ht="12.75" x14ac:dyDescent="0.25">
      <c r="A120" s="47">
        <v>117</v>
      </c>
      <c r="B120" s="48" t="s">
        <v>1797</v>
      </c>
      <c r="C120" s="48" t="s">
        <v>1700</v>
      </c>
      <c r="D120" s="49">
        <v>0</v>
      </c>
      <c r="E120" s="95"/>
      <c r="F120" s="50">
        <v>162.35999999999999</v>
      </c>
      <c r="G120" s="95"/>
    </row>
    <row r="121" spans="1:7" ht="12.75" x14ac:dyDescent="0.25">
      <c r="A121" s="47">
        <v>118</v>
      </c>
      <c r="B121" s="48" t="s">
        <v>1798</v>
      </c>
      <c r="C121" s="48" t="s">
        <v>1700</v>
      </c>
      <c r="D121" s="49">
        <v>0</v>
      </c>
      <c r="E121" s="95"/>
      <c r="F121" s="50">
        <v>270.60000000000002</v>
      </c>
      <c r="G121" s="95"/>
    </row>
    <row r="122" spans="1:7" ht="12.75" x14ac:dyDescent="0.25">
      <c r="A122" s="47">
        <v>119</v>
      </c>
      <c r="B122" s="48" t="s">
        <v>1799</v>
      </c>
      <c r="C122" s="48" t="s">
        <v>1700</v>
      </c>
      <c r="D122" s="49">
        <v>0</v>
      </c>
      <c r="E122" s="95"/>
      <c r="F122" s="50">
        <v>27.060000000000002</v>
      </c>
      <c r="G122" s="95"/>
    </row>
    <row r="123" spans="1:7" ht="12.75" x14ac:dyDescent="0.25">
      <c r="A123" s="47">
        <v>120</v>
      </c>
      <c r="B123" s="48" t="s">
        <v>1800</v>
      </c>
      <c r="C123" s="48" t="s">
        <v>1700</v>
      </c>
      <c r="D123" s="49">
        <v>0</v>
      </c>
      <c r="E123" s="95"/>
      <c r="F123" s="50">
        <v>27.060000000000002</v>
      </c>
      <c r="G123" s="95"/>
    </row>
    <row r="124" spans="1:7" ht="12.75" x14ac:dyDescent="0.25">
      <c r="A124" s="47">
        <v>121</v>
      </c>
      <c r="B124" s="48" t="s">
        <v>1801</v>
      </c>
      <c r="C124" s="48" t="s">
        <v>1700</v>
      </c>
      <c r="D124" s="49">
        <v>0</v>
      </c>
      <c r="E124" s="95"/>
      <c r="F124" s="50">
        <v>27.060000000000002</v>
      </c>
      <c r="G124" s="95"/>
    </row>
    <row r="125" spans="1:7" ht="12.75" x14ac:dyDescent="0.25">
      <c r="A125" s="47">
        <v>122</v>
      </c>
      <c r="B125" s="48" t="s">
        <v>1802</v>
      </c>
      <c r="C125" s="48" t="s">
        <v>1700</v>
      </c>
      <c r="D125" s="49">
        <v>0</v>
      </c>
      <c r="E125" s="95"/>
      <c r="F125" s="50">
        <v>27.060000000000002</v>
      </c>
      <c r="G125" s="95"/>
    </row>
    <row r="126" spans="1:7" ht="12.75" x14ac:dyDescent="0.25">
      <c r="A126" s="47">
        <v>123</v>
      </c>
      <c r="B126" s="48" t="s">
        <v>1803</v>
      </c>
      <c r="C126" s="48" t="s">
        <v>1700</v>
      </c>
      <c r="D126" s="49">
        <v>0</v>
      </c>
      <c r="E126" s="95"/>
      <c r="F126" s="50">
        <v>27.060000000000002</v>
      </c>
      <c r="G126" s="95"/>
    </row>
    <row r="127" spans="1:7" ht="12.75" x14ac:dyDescent="0.25">
      <c r="A127" s="47">
        <v>124</v>
      </c>
      <c r="B127" s="48" t="s">
        <v>1804</v>
      </c>
      <c r="C127" s="48" t="s">
        <v>1700</v>
      </c>
      <c r="D127" s="49">
        <v>0</v>
      </c>
      <c r="E127" s="95"/>
      <c r="F127" s="50">
        <v>54.120000000000005</v>
      </c>
      <c r="G127" s="95"/>
    </row>
    <row r="128" spans="1:7" ht="12.75" x14ac:dyDescent="0.25">
      <c r="A128" s="47">
        <v>125</v>
      </c>
      <c r="B128" s="48" t="s">
        <v>1805</v>
      </c>
      <c r="C128" s="48" t="s">
        <v>1700</v>
      </c>
      <c r="D128" s="49">
        <v>0</v>
      </c>
      <c r="E128" s="95"/>
      <c r="F128" s="50">
        <v>180.39999999999998</v>
      </c>
      <c r="G128" s="95"/>
    </row>
    <row r="129" spans="1:7" ht="12.75" x14ac:dyDescent="0.25">
      <c r="A129" s="47">
        <v>126</v>
      </c>
      <c r="B129" s="48" t="s">
        <v>1806</v>
      </c>
      <c r="C129" s="48" t="s">
        <v>1700</v>
      </c>
      <c r="D129" s="49">
        <v>0</v>
      </c>
      <c r="E129" s="95"/>
      <c r="F129" s="50">
        <v>135.30000000000001</v>
      </c>
      <c r="G129" s="95"/>
    </row>
    <row r="130" spans="1:7" ht="12.75" x14ac:dyDescent="0.25">
      <c r="A130" s="47">
        <v>127</v>
      </c>
      <c r="B130" s="48" t="s">
        <v>1807</v>
      </c>
      <c r="C130" s="48" t="s">
        <v>1700</v>
      </c>
      <c r="D130" s="49">
        <v>0</v>
      </c>
      <c r="E130" s="95"/>
      <c r="F130" s="50">
        <v>63.139999999999993</v>
      </c>
      <c r="G130" s="95"/>
    </row>
    <row r="131" spans="1:7" ht="12.75" x14ac:dyDescent="0.25">
      <c r="A131" s="47">
        <v>128</v>
      </c>
      <c r="B131" s="48" t="s">
        <v>1808</v>
      </c>
      <c r="C131" s="48" t="s">
        <v>1696</v>
      </c>
      <c r="D131" s="49">
        <v>40.589999999999996</v>
      </c>
      <c r="E131" s="95"/>
      <c r="F131" s="50">
        <v>1.8039999999999998</v>
      </c>
      <c r="G131" s="95"/>
    </row>
    <row r="132" spans="1:7" ht="12.75" x14ac:dyDescent="0.25">
      <c r="A132" s="47">
        <v>129</v>
      </c>
      <c r="B132" s="48" t="s">
        <v>1809</v>
      </c>
      <c r="C132" s="48" t="s">
        <v>1696</v>
      </c>
      <c r="D132" s="49">
        <v>72.16</v>
      </c>
      <c r="E132" s="95"/>
      <c r="F132" s="50">
        <v>0</v>
      </c>
      <c r="G132" s="95"/>
    </row>
    <row r="133" spans="1:7" ht="12.75" x14ac:dyDescent="0.25">
      <c r="A133" s="47">
        <v>130</v>
      </c>
      <c r="B133" s="48" t="s">
        <v>1810</v>
      </c>
      <c r="C133" s="48" t="s">
        <v>1696</v>
      </c>
      <c r="D133" s="49">
        <v>3427.6</v>
      </c>
      <c r="E133" s="95"/>
      <c r="F133" s="50">
        <v>45.099999999999994</v>
      </c>
      <c r="G133" s="95"/>
    </row>
    <row r="134" spans="1:7" ht="12.75" x14ac:dyDescent="0.25">
      <c r="A134" s="47">
        <v>131</v>
      </c>
      <c r="B134" s="48" t="s">
        <v>1811</v>
      </c>
      <c r="C134" s="48" t="s">
        <v>1700</v>
      </c>
      <c r="D134" s="49">
        <v>0</v>
      </c>
      <c r="E134" s="95"/>
      <c r="F134" s="50">
        <v>90.199999999999989</v>
      </c>
      <c r="G134" s="95"/>
    </row>
    <row r="135" spans="1:7" ht="12.75" x14ac:dyDescent="0.25">
      <c r="A135" s="47">
        <v>132</v>
      </c>
      <c r="B135" s="48" t="s">
        <v>1812</v>
      </c>
      <c r="C135" s="48" t="s">
        <v>1696</v>
      </c>
      <c r="D135" s="49">
        <v>67.650000000000006</v>
      </c>
      <c r="E135" s="95"/>
      <c r="F135" s="50">
        <v>36.08</v>
      </c>
      <c r="G135" s="95"/>
    </row>
    <row r="136" spans="1:7" ht="12.75" x14ac:dyDescent="0.25">
      <c r="A136" s="47">
        <v>133</v>
      </c>
      <c r="B136" s="48" t="s">
        <v>1813</v>
      </c>
      <c r="C136" s="48" t="s">
        <v>1696</v>
      </c>
      <c r="D136" s="49">
        <v>266.09000000000003</v>
      </c>
      <c r="E136" s="95"/>
      <c r="F136" s="50">
        <v>9.02</v>
      </c>
      <c r="G136" s="95"/>
    </row>
    <row r="137" spans="1:7" ht="12.75" x14ac:dyDescent="0.25">
      <c r="A137" s="47">
        <v>134</v>
      </c>
      <c r="B137" s="48" t="s">
        <v>1814</v>
      </c>
      <c r="C137" s="48" t="s">
        <v>1696</v>
      </c>
      <c r="D137" s="49">
        <v>36.08</v>
      </c>
      <c r="E137" s="95"/>
      <c r="F137" s="50">
        <v>13.530000000000001</v>
      </c>
      <c r="G137" s="95"/>
    </row>
    <row r="138" spans="1:7" ht="12.75" x14ac:dyDescent="0.25">
      <c r="A138" s="47">
        <v>135</v>
      </c>
      <c r="B138" s="48" t="s">
        <v>1815</v>
      </c>
      <c r="C138" s="48" t="s">
        <v>1696</v>
      </c>
      <c r="D138" s="49">
        <v>2.706</v>
      </c>
      <c r="E138" s="95"/>
      <c r="F138" s="50">
        <v>0</v>
      </c>
      <c r="G138" s="95"/>
    </row>
    <row r="139" spans="1:7" ht="12.75" x14ac:dyDescent="0.25">
      <c r="A139" s="47">
        <v>136</v>
      </c>
      <c r="B139" s="48" t="s">
        <v>1816</v>
      </c>
      <c r="C139" s="48" t="s">
        <v>1700</v>
      </c>
      <c r="D139" s="49">
        <v>27.060000000000002</v>
      </c>
      <c r="E139" s="95"/>
      <c r="F139" s="50">
        <v>13.530000000000001</v>
      </c>
      <c r="G139" s="95"/>
    </row>
    <row r="140" spans="1:7" ht="12.75" x14ac:dyDescent="0.25">
      <c r="A140" s="47">
        <v>137</v>
      </c>
      <c r="B140" s="48" t="s">
        <v>1817</v>
      </c>
      <c r="C140" s="48" t="s">
        <v>1696</v>
      </c>
      <c r="D140" s="49">
        <v>54.120000000000005</v>
      </c>
      <c r="E140" s="95"/>
      <c r="F140" s="50">
        <v>31.569999999999997</v>
      </c>
      <c r="G140" s="95"/>
    </row>
    <row r="141" spans="1:7" ht="12.75" x14ac:dyDescent="0.25">
      <c r="A141" s="47">
        <v>138</v>
      </c>
      <c r="B141" s="48" t="s">
        <v>1818</v>
      </c>
      <c r="C141" s="48" t="s">
        <v>1700</v>
      </c>
      <c r="D141" s="49">
        <v>0</v>
      </c>
      <c r="E141" s="95"/>
      <c r="F141" s="50">
        <v>45.099999999999994</v>
      </c>
      <c r="G141" s="95"/>
    </row>
    <row r="142" spans="1:7" ht="12.75" x14ac:dyDescent="0.25">
      <c r="A142" s="47">
        <v>139</v>
      </c>
      <c r="B142" s="48" t="s">
        <v>1819</v>
      </c>
      <c r="C142" s="48" t="s">
        <v>1696</v>
      </c>
      <c r="D142" s="49">
        <v>0</v>
      </c>
      <c r="E142" s="95"/>
      <c r="F142" s="50">
        <v>261.58000000000004</v>
      </c>
      <c r="G142" s="95"/>
    </row>
    <row r="143" spans="1:7" ht="12.75" x14ac:dyDescent="0.25">
      <c r="A143" s="47">
        <v>140</v>
      </c>
      <c r="B143" s="48" t="s">
        <v>1820</v>
      </c>
      <c r="C143" s="48" t="s">
        <v>1776</v>
      </c>
      <c r="D143" s="49">
        <v>22.549999999999997</v>
      </c>
      <c r="E143" s="95"/>
      <c r="F143" s="50">
        <v>4.51</v>
      </c>
      <c r="G143" s="95"/>
    </row>
    <row r="144" spans="1:7" ht="12.75" x14ac:dyDescent="0.25">
      <c r="A144" s="47">
        <v>141</v>
      </c>
      <c r="B144" s="48" t="s">
        <v>463</v>
      </c>
      <c r="C144" s="48" t="s">
        <v>1821</v>
      </c>
      <c r="D144" s="49">
        <v>0</v>
      </c>
      <c r="E144" s="95"/>
      <c r="F144" s="50">
        <v>1.8039999999999998</v>
      </c>
      <c r="G144" s="95"/>
    </row>
    <row r="145" spans="1:7" ht="12.75" x14ac:dyDescent="0.25">
      <c r="A145" s="47">
        <v>142</v>
      </c>
      <c r="B145" s="48" t="s">
        <v>1822</v>
      </c>
      <c r="C145" s="48" t="s">
        <v>1696</v>
      </c>
      <c r="D145" s="49">
        <v>22.549999999999997</v>
      </c>
      <c r="E145" s="95"/>
      <c r="F145" s="50">
        <v>9.02</v>
      </c>
      <c r="G145" s="95"/>
    </row>
    <row r="146" spans="1:7" ht="12.75" x14ac:dyDescent="0.25">
      <c r="A146" s="47">
        <v>143</v>
      </c>
      <c r="B146" s="48" t="s">
        <v>1626</v>
      </c>
      <c r="C146" s="48" t="s">
        <v>1696</v>
      </c>
      <c r="D146" s="49">
        <v>54.120000000000005</v>
      </c>
      <c r="E146" s="95"/>
      <c r="F146" s="50">
        <v>9.02</v>
      </c>
      <c r="G146" s="95"/>
    </row>
    <row r="147" spans="1:7" ht="12.75" x14ac:dyDescent="0.25">
      <c r="A147" s="147" t="s">
        <v>943</v>
      </c>
      <c r="B147" s="148"/>
      <c r="C147" s="149"/>
      <c r="D147" s="51">
        <f>SUM(D4:D146)</f>
        <v>31013.466000000004</v>
      </c>
      <c r="E147" s="96"/>
      <c r="F147" s="52">
        <f>SUM(F4:F146)</f>
        <v>11280.412000000006</v>
      </c>
      <c r="G147" s="96"/>
    </row>
    <row r="148" spans="1:7" x14ac:dyDescent="0.25">
      <c r="A148" s="121" t="s">
        <v>13</v>
      </c>
      <c r="B148" s="122"/>
      <c r="C148" s="122"/>
      <c r="D148" s="135">
        <f>D147+F147</f>
        <v>42293.878000000012</v>
      </c>
      <c r="E148" s="136"/>
      <c r="F148" s="137"/>
      <c r="G148" s="91"/>
    </row>
    <row r="149" spans="1:7" x14ac:dyDescent="0.25">
      <c r="G149" s="78"/>
    </row>
    <row r="150" spans="1:7" x14ac:dyDescent="0.25">
      <c r="G150" s="78"/>
    </row>
    <row r="151" spans="1:7" x14ac:dyDescent="0.25">
      <c r="G151" s="78"/>
    </row>
    <row r="152" spans="1:7" x14ac:dyDescent="0.25">
      <c r="G152" s="78"/>
    </row>
    <row r="153" spans="1:7" x14ac:dyDescent="0.25">
      <c r="G153" s="78"/>
    </row>
    <row r="154" spans="1:7" x14ac:dyDescent="0.25">
      <c r="G154" s="78"/>
    </row>
    <row r="155" spans="1:7" x14ac:dyDescent="0.25">
      <c r="G155" s="78"/>
    </row>
    <row r="156" spans="1:7" x14ac:dyDescent="0.25">
      <c r="G156" s="78"/>
    </row>
    <row r="157" spans="1:7" x14ac:dyDescent="0.25">
      <c r="G157" s="78"/>
    </row>
    <row r="158" spans="1:7" x14ac:dyDescent="0.25">
      <c r="G158" s="78"/>
    </row>
    <row r="159" spans="1:7" x14ac:dyDescent="0.25">
      <c r="G159" s="78"/>
    </row>
    <row r="160" spans="1:7" x14ac:dyDescent="0.25">
      <c r="G160" s="78"/>
    </row>
    <row r="161" spans="7:7" x14ac:dyDescent="0.25">
      <c r="G161" s="78"/>
    </row>
    <row r="162" spans="7:7" x14ac:dyDescent="0.25">
      <c r="G162" s="78"/>
    </row>
    <row r="163" spans="7:7" x14ac:dyDescent="0.25">
      <c r="G163" s="78"/>
    </row>
    <row r="164" spans="7:7" x14ac:dyDescent="0.25">
      <c r="G164" s="78"/>
    </row>
    <row r="165" spans="7:7" x14ac:dyDescent="0.25">
      <c r="G165" s="78"/>
    </row>
    <row r="166" spans="7:7" x14ac:dyDescent="0.25">
      <c r="G166" s="78"/>
    </row>
    <row r="167" spans="7:7" x14ac:dyDescent="0.25">
      <c r="G167" s="78"/>
    </row>
    <row r="168" spans="7:7" x14ac:dyDescent="0.25">
      <c r="G168" s="78"/>
    </row>
    <row r="169" spans="7:7" x14ac:dyDescent="0.25">
      <c r="G169" s="78"/>
    </row>
    <row r="170" spans="7:7" x14ac:dyDescent="0.25">
      <c r="G170" s="78"/>
    </row>
    <row r="171" spans="7:7" x14ac:dyDescent="0.25">
      <c r="G171" s="78"/>
    </row>
    <row r="172" spans="7:7" x14ac:dyDescent="0.25">
      <c r="G172" s="78"/>
    </row>
    <row r="173" spans="7:7" x14ac:dyDescent="0.25">
      <c r="G173" s="78"/>
    </row>
    <row r="174" spans="7:7" x14ac:dyDescent="0.25">
      <c r="G174" s="78"/>
    </row>
    <row r="175" spans="7:7" x14ac:dyDescent="0.25">
      <c r="G175" s="78"/>
    </row>
    <row r="176" spans="7:7" x14ac:dyDescent="0.25">
      <c r="G176" s="78"/>
    </row>
    <row r="177" spans="7:7" x14ac:dyDescent="0.25">
      <c r="G177" s="78"/>
    </row>
    <row r="178" spans="7:7" x14ac:dyDescent="0.25">
      <c r="G178" s="78"/>
    </row>
    <row r="179" spans="7:7" x14ac:dyDescent="0.25">
      <c r="G179" s="78"/>
    </row>
    <row r="180" spans="7:7" x14ac:dyDescent="0.25">
      <c r="G180" s="78"/>
    </row>
    <row r="181" spans="7:7" x14ac:dyDescent="0.25">
      <c r="G181" s="78"/>
    </row>
    <row r="182" spans="7:7" x14ac:dyDescent="0.25">
      <c r="G182" s="78"/>
    </row>
    <row r="183" spans="7:7" x14ac:dyDescent="0.25">
      <c r="G183" s="78"/>
    </row>
    <row r="184" spans="7:7" x14ac:dyDescent="0.25">
      <c r="G184" s="78"/>
    </row>
    <row r="185" spans="7:7" x14ac:dyDescent="0.25">
      <c r="G185" s="78"/>
    </row>
    <row r="186" spans="7:7" x14ac:dyDescent="0.25">
      <c r="G186" s="78"/>
    </row>
    <row r="187" spans="7:7" x14ac:dyDescent="0.25">
      <c r="G187" s="78"/>
    </row>
    <row r="188" spans="7:7" x14ac:dyDescent="0.25">
      <c r="G188" s="78"/>
    </row>
    <row r="189" spans="7:7" x14ac:dyDescent="0.25">
      <c r="G189" s="78"/>
    </row>
    <row r="190" spans="7:7" x14ac:dyDescent="0.25">
      <c r="G190" s="78"/>
    </row>
    <row r="191" spans="7:7" x14ac:dyDescent="0.25">
      <c r="G191" s="78"/>
    </row>
    <row r="192" spans="7:7" x14ac:dyDescent="0.25">
      <c r="G192" s="78"/>
    </row>
    <row r="193" spans="7:7" x14ac:dyDescent="0.25">
      <c r="G193" s="78"/>
    </row>
    <row r="194" spans="7:7" x14ac:dyDescent="0.25">
      <c r="G194" s="78"/>
    </row>
    <row r="195" spans="7:7" x14ac:dyDescent="0.25">
      <c r="G195" s="78"/>
    </row>
    <row r="196" spans="7:7" x14ac:dyDescent="0.25">
      <c r="G196" s="78"/>
    </row>
    <row r="197" spans="7:7" x14ac:dyDescent="0.25">
      <c r="G197" s="78"/>
    </row>
    <row r="198" spans="7:7" x14ac:dyDescent="0.25">
      <c r="G198" s="78"/>
    </row>
    <row r="199" spans="7:7" x14ac:dyDescent="0.25">
      <c r="G199" s="78"/>
    </row>
    <row r="200" spans="7:7" x14ac:dyDescent="0.25">
      <c r="G200" s="78"/>
    </row>
    <row r="201" spans="7:7" x14ac:dyDescent="0.25">
      <c r="G201" s="78"/>
    </row>
    <row r="202" spans="7:7" x14ac:dyDescent="0.25">
      <c r="G202" s="78"/>
    </row>
    <row r="203" spans="7:7" x14ac:dyDescent="0.25">
      <c r="G203" s="78"/>
    </row>
    <row r="204" spans="7:7" x14ac:dyDescent="0.25">
      <c r="G204" s="78"/>
    </row>
    <row r="205" spans="7:7" x14ac:dyDescent="0.25">
      <c r="G205" s="78"/>
    </row>
    <row r="206" spans="7:7" x14ac:dyDescent="0.25">
      <c r="G206" s="78"/>
    </row>
    <row r="207" spans="7:7" x14ac:dyDescent="0.25">
      <c r="G207" s="78"/>
    </row>
    <row r="208" spans="7:7" x14ac:dyDescent="0.25">
      <c r="G208" s="78"/>
    </row>
    <row r="209" spans="7:7" x14ac:dyDescent="0.25">
      <c r="G209" s="78"/>
    </row>
    <row r="210" spans="7:7" x14ac:dyDescent="0.25">
      <c r="G210" s="78"/>
    </row>
    <row r="211" spans="7:7" x14ac:dyDescent="0.25">
      <c r="G211" s="78"/>
    </row>
    <row r="212" spans="7:7" x14ac:dyDescent="0.25">
      <c r="G212" s="78"/>
    </row>
    <row r="213" spans="7:7" x14ac:dyDescent="0.25">
      <c r="G213" s="78"/>
    </row>
    <row r="214" spans="7:7" x14ac:dyDescent="0.25">
      <c r="G214" s="78"/>
    </row>
    <row r="215" spans="7:7" x14ac:dyDescent="0.25">
      <c r="G215" s="78"/>
    </row>
    <row r="216" spans="7:7" x14ac:dyDescent="0.25">
      <c r="G216" s="78"/>
    </row>
    <row r="217" spans="7:7" x14ac:dyDescent="0.25">
      <c r="G217" s="78"/>
    </row>
    <row r="218" spans="7:7" x14ac:dyDescent="0.25">
      <c r="G218" s="78"/>
    </row>
    <row r="219" spans="7:7" x14ac:dyDescent="0.25">
      <c r="G219" s="78"/>
    </row>
    <row r="220" spans="7:7" x14ac:dyDescent="0.25">
      <c r="G220" s="78"/>
    </row>
    <row r="221" spans="7:7" x14ac:dyDescent="0.25">
      <c r="G221" s="78"/>
    </row>
    <row r="222" spans="7:7" x14ac:dyDescent="0.25">
      <c r="G222" s="78"/>
    </row>
    <row r="223" spans="7:7" x14ac:dyDescent="0.25">
      <c r="G223" s="78"/>
    </row>
    <row r="224" spans="7:7" x14ac:dyDescent="0.25">
      <c r="G224" s="78"/>
    </row>
    <row r="225" spans="7:7" x14ac:dyDescent="0.25">
      <c r="G225" s="78"/>
    </row>
    <row r="226" spans="7:7" x14ac:dyDescent="0.25">
      <c r="G226" s="78"/>
    </row>
    <row r="227" spans="7:7" x14ac:dyDescent="0.25">
      <c r="G227" s="78"/>
    </row>
    <row r="228" spans="7:7" x14ac:dyDescent="0.25">
      <c r="G228" s="78"/>
    </row>
    <row r="229" spans="7:7" x14ac:dyDescent="0.25">
      <c r="G229" s="78"/>
    </row>
    <row r="230" spans="7:7" x14ac:dyDescent="0.25">
      <c r="G230" s="78"/>
    </row>
    <row r="231" spans="7:7" x14ac:dyDescent="0.25">
      <c r="G231" s="78"/>
    </row>
    <row r="232" spans="7:7" x14ac:dyDescent="0.25">
      <c r="G232" s="78"/>
    </row>
    <row r="233" spans="7:7" x14ac:dyDescent="0.25">
      <c r="G233" s="78"/>
    </row>
    <row r="234" spans="7:7" x14ac:dyDescent="0.25">
      <c r="G234" s="78"/>
    </row>
    <row r="235" spans="7:7" x14ac:dyDescent="0.25">
      <c r="G235" s="78"/>
    </row>
    <row r="236" spans="7:7" x14ac:dyDescent="0.25">
      <c r="G236" s="78"/>
    </row>
    <row r="237" spans="7:7" x14ac:dyDescent="0.25">
      <c r="G237" s="78"/>
    </row>
    <row r="238" spans="7:7" x14ac:dyDescent="0.25">
      <c r="G238" s="78"/>
    </row>
    <row r="239" spans="7:7" x14ac:dyDescent="0.25">
      <c r="G239" s="78"/>
    </row>
    <row r="240" spans="7:7" x14ac:dyDescent="0.25">
      <c r="G240" s="78"/>
    </row>
    <row r="241" spans="7:7" x14ac:dyDescent="0.25">
      <c r="G241" s="78"/>
    </row>
    <row r="242" spans="7:7" x14ac:dyDescent="0.25">
      <c r="G242" s="78"/>
    </row>
    <row r="243" spans="7:7" x14ac:dyDescent="0.25">
      <c r="G243" s="78"/>
    </row>
    <row r="244" spans="7:7" x14ac:dyDescent="0.25">
      <c r="G244" s="78"/>
    </row>
    <row r="245" spans="7:7" x14ac:dyDescent="0.25">
      <c r="G245" s="78"/>
    </row>
    <row r="246" spans="7:7" x14ac:dyDescent="0.25">
      <c r="G246" s="78"/>
    </row>
    <row r="247" spans="7:7" x14ac:dyDescent="0.25">
      <c r="G247" s="78"/>
    </row>
    <row r="248" spans="7:7" x14ac:dyDescent="0.25">
      <c r="G248" s="78"/>
    </row>
    <row r="249" spans="7:7" x14ac:dyDescent="0.25">
      <c r="G249" s="78"/>
    </row>
    <row r="250" spans="7:7" x14ac:dyDescent="0.25">
      <c r="G250" s="78"/>
    </row>
    <row r="251" spans="7:7" x14ac:dyDescent="0.25">
      <c r="G251" s="78"/>
    </row>
    <row r="252" spans="7:7" x14ac:dyDescent="0.25">
      <c r="G252" s="78"/>
    </row>
    <row r="253" spans="7:7" x14ac:dyDescent="0.25">
      <c r="G253" s="78"/>
    </row>
    <row r="254" spans="7:7" x14ac:dyDescent="0.25">
      <c r="G254" s="78"/>
    </row>
    <row r="255" spans="7:7" x14ac:dyDescent="0.25">
      <c r="G255" s="78"/>
    </row>
    <row r="256" spans="7:7" x14ac:dyDescent="0.25">
      <c r="G256" s="78"/>
    </row>
    <row r="257" spans="7:7" x14ac:dyDescent="0.25">
      <c r="G257" s="78"/>
    </row>
    <row r="258" spans="7:7" x14ac:dyDescent="0.25">
      <c r="G258" s="78"/>
    </row>
    <row r="259" spans="7:7" x14ac:dyDescent="0.25">
      <c r="G259" s="78"/>
    </row>
    <row r="260" spans="7:7" x14ac:dyDescent="0.25">
      <c r="G260" s="78"/>
    </row>
    <row r="261" spans="7:7" x14ac:dyDescent="0.25">
      <c r="G261" s="78"/>
    </row>
    <row r="262" spans="7:7" x14ac:dyDescent="0.25">
      <c r="G262" s="78"/>
    </row>
    <row r="263" spans="7:7" x14ac:dyDescent="0.25">
      <c r="G263" s="78"/>
    </row>
    <row r="264" spans="7:7" x14ac:dyDescent="0.25">
      <c r="G264" s="78"/>
    </row>
    <row r="265" spans="7:7" x14ac:dyDescent="0.25">
      <c r="G265" s="78"/>
    </row>
    <row r="266" spans="7:7" x14ac:dyDescent="0.25">
      <c r="G266" s="78"/>
    </row>
    <row r="267" spans="7:7" x14ac:dyDescent="0.25">
      <c r="G267" s="78"/>
    </row>
    <row r="268" spans="7:7" x14ac:dyDescent="0.25">
      <c r="G268" s="78"/>
    </row>
    <row r="269" spans="7:7" x14ac:dyDescent="0.25">
      <c r="G269" s="78"/>
    </row>
    <row r="270" spans="7:7" x14ac:dyDescent="0.25">
      <c r="G270" s="78"/>
    </row>
    <row r="271" spans="7:7" x14ac:dyDescent="0.25">
      <c r="G271" s="78"/>
    </row>
    <row r="272" spans="7:7" x14ac:dyDescent="0.25">
      <c r="G272" s="78"/>
    </row>
    <row r="273" spans="7:7" x14ac:dyDescent="0.25">
      <c r="G273" s="78"/>
    </row>
    <row r="274" spans="7:7" x14ac:dyDescent="0.25">
      <c r="G274" s="78"/>
    </row>
    <row r="275" spans="7:7" x14ac:dyDescent="0.25">
      <c r="G275" s="78"/>
    </row>
    <row r="276" spans="7:7" x14ac:dyDescent="0.25">
      <c r="G276" s="78"/>
    </row>
    <row r="277" spans="7:7" x14ac:dyDescent="0.25">
      <c r="G277" s="78"/>
    </row>
    <row r="278" spans="7:7" x14ac:dyDescent="0.25">
      <c r="G278" s="78"/>
    </row>
    <row r="279" spans="7:7" x14ac:dyDescent="0.25">
      <c r="G279" s="78"/>
    </row>
    <row r="280" spans="7:7" x14ac:dyDescent="0.25">
      <c r="G280" s="78"/>
    </row>
    <row r="281" spans="7:7" x14ac:dyDescent="0.25">
      <c r="G281" s="78"/>
    </row>
    <row r="282" spans="7:7" x14ac:dyDescent="0.25">
      <c r="G282" s="78"/>
    </row>
    <row r="283" spans="7:7" x14ac:dyDescent="0.25">
      <c r="G283" s="78"/>
    </row>
    <row r="284" spans="7:7" x14ac:dyDescent="0.25">
      <c r="G284" s="78"/>
    </row>
    <row r="285" spans="7:7" x14ac:dyDescent="0.25">
      <c r="G285" s="78"/>
    </row>
    <row r="286" spans="7:7" x14ac:dyDescent="0.25">
      <c r="G286" s="78"/>
    </row>
    <row r="287" spans="7:7" x14ac:dyDescent="0.25">
      <c r="G287" s="78"/>
    </row>
    <row r="288" spans="7:7" x14ac:dyDescent="0.25">
      <c r="G288" s="78"/>
    </row>
    <row r="289" spans="7:7" x14ac:dyDescent="0.25">
      <c r="G289" s="78"/>
    </row>
    <row r="290" spans="7:7" x14ac:dyDescent="0.25">
      <c r="G290" s="78"/>
    </row>
    <row r="291" spans="7:7" x14ac:dyDescent="0.25">
      <c r="G291" s="78"/>
    </row>
    <row r="292" spans="7:7" x14ac:dyDescent="0.25">
      <c r="G292" s="78"/>
    </row>
    <row r="293" spans="7:7" x14ac:dyDescent="0.25">
      <c r="G293" s="78"/>
    </row>
    <row r="294" spans="7:7" x14ac:dyDescent="0.25">
      <c r="G294" s="78"/>
    </row>
    <row r="295" spans="7:7" x14ac:dyDescent="0.25">
      <c r="G295" s="78"/>
    </row>
    <row r="296" spans="7:7" x14ac:dyDescent="0.25">
      <c r="G296" s="78"/>
    </row>
    <row r="297" spans="7:7" x14ac:dyDescent="0.25">
      <c r="G297" s="78"/>
    </row>
    <row r="298" spans="7:7" x14ac:dyDescent="0.25">
      <c r="G298" s="78"/>
    </row>
    <row r="299" spans="7:7" x14ac:dyDescent="0.25">
      <c r="G299" s="78"/>
    </row>
    <row r="300" spans="7:7" x14ac:dyDescent="0.25">
      <c r="G300" s="78"/>
    </row>
    <row r="301" spans="7:7" x14ac:dyDescent="0.25">
      <c r="G301" s="78"/>
    </row>
    <row r="302" spans="7:7" x14ac:dyDescent="0.25">
      <c r="G302" s="78"/>
    </row>
    <row r="303" spans="7:7" x14ac:dyDescent="0.25">
      <c r="G303" s="78"/>
    </row>
    <row r="304" spans="7:7" x14ac:dyDescent="0.25">
      <c r="G304" s="78"/>
    </row>
    <row r="305" spans="7:7" x14ac:dyDescent="0.25">
      <c r="G305" s="78"/>
    </row>
    <row r="306" spans="7:7" x14ac:dyDescent="0.25">
      <c r="G306" s="78"/>
    </row>
    <row r="307" spans="7:7" x14ac:dyDescent="0.25">
      <c r="G307" s="78"/>
    </row>
    <row r="308" spans="7:7" x14ac:dyDescent="0.25">
      <c r="G308" s="78"/>
    </row>
    <row r="309" spans="7:7" x14ac:dyDescent="0.25">
      <c r="G309" s="78"/>
    </row>
    <row r="310" spans="7:7" x14ac:dyDescent="0.25">
      <c r="G310" s="78"/>
    </row>
    <row r="311" spans="7:7" x14ac:dyDescent="0.25">
      <c r="G311" s="78"/>
    </row>
    <row r="312" spans="7:7" x14ac:dyDescent="0.25">
      <c r="G312" s="78"/>
    </row>
    <row r="313" spans="7:7" x14ac:dyDescent="0.25">
      <c r="G313" s="78"/>
    </row>
    <row r="314" spans="7:7" x14ac:dyDescent="0.25">
      <c r="G314" s="78"/>
    </row>
    <row r="315" spans="7:7" x14ac:dyDescent="0.25">
      <c r="G315" s="78"/>
    </row>
    <row r="316" spans="7:7" x14ac:dyDescent="0.25">
      <c r="G316" s="78"/>
    </row>
    <row r="317" spans="7:7" x14ac:dyDescent="0.25">
      <c r="G317" s="78"/>
    </row>
    <row r="318" spans="7:7" x14ac:dyDescent="0.25">
      <c r="G318" s="78"/>
    </row>
    <row r="319" spans="7:7" x14ac:dyDescent="0.25">
      <c r="G319" s="78"/>
    </row>
    <row r="320" spans="7:7" x14ac:dyDescent="0.25">
      <c r="G320" s="78"/>
    </row>
    <row r="321" spans="7:7" x14ac:dyDescent="0.25">
      <c r="G321" s="78"/>
    </row>
    <row r="322" spans="7:7" x14ac:dyDescent="0.25">
      <c r="G322" s="78"/>
    </row>
    <row r="323" spans="7:7" x14ac:dyDescent="0.25">
      <c r="G323" s="78"/>
    </row>
    <row r="324" spans="7:7" x14ac:dyDescent="0.25">
      <c r="G324" s="78"/>
    </row>
    <row r="325" spans="7:7" x14ac:dyDescent="0.25">
      <c r="G325" s="78"/>
    </row>
    <row r="326" spans="7:7" x14ac:dyDescent="0.25">
      <c r="G326" s="78"/>
    </row>
    <row r="327" spans="7:7" x14ac:dyDescent="0.25">
      <c r="G327" s="78"/>
    </row>
    <row r="328" spans="7:7" x14ac:dyDescent="0.25">
      <c r="G328" s="78"/>
    </row>
    <row r="329" spans="7:7" x14ac:dyDescent="0.25">
      <c r="G329" s="78"/>
    </row>
    <row r="330" spans="7:7" x14ac:dyDescent="0.25">
      <c r="G330" s="78"/>
    </row>
    <row r="331" spans="7:7" x14ac:dyDescent="0.25">
      <c r="G331" s="78"/>
    </row>
    <row r="332" spans="7:7" x14ac:dyDescent="0.25">
      <c r="G332" s="78"/>
    </row>
    <row r="333" spans="7:7" x14ac:dyDescent="0.25">
      <c r="G333" s="78"/>
    </row>
    <row r="334" spans="7:7" x14ac:dyDescent="0.25">
      <c r="G334" s="78"/>
    </row>
    <row r="335" spans="7:7" x14ac:dyDescent="0.25">
      <c r="G335" s="78"/>
    </row>
    <row r="336" spans="7:7" x14ac:dyDescent="0.25">
      <c r="G336" s="78"/>
    </row>
    <row r="337" spans="7:7" x14ac:dyDescent="0.25">
      <c r="G337" s="78"/>
    </row>
    <row r="338" spans="7:7" x14ac:dyDescent="0.25">
      <c r="G338" s="78"/>
    </row>
    <row r="339" spans="7:7" x14ac:dyDescent="0.25">
      <c r="G339" s="78"/>
    </row>
    <row r="340" spans="7:7" x14ac:dyDescent="0.25">
      <c r="G340" s="78"/>
    </row>
    <row r="341" spans="7:7" x14ac:dyDescent="0.25">
      <c r="G341" s="78"/>
    </row>
    <row r="342" spans="7:7" x14ac:dyDescent="0.25">
      <c r="G342" s="78"/>
    </row>
    <row r="343" spans="7:7" x14ac:dyDescent="0.25">
      <c r="G343" s="78"/>
    </row>
    <row r="344" spans="7:7" x14ac:dyDescent="0.25">
      <c r="G344" s="78"/>
    </row>
    <row r="345" spans="7:7" x14ac:dyDescent="0.25">
      <c r="G345" s="78"/>
    </row>
    <row r="346" spans="7:7" x14ac:dyDescent="0.25">
      <c r="G346" s="78"/>
    </row>
    <row r="347" spans="7:7" x14ac:dyDescent="0.25">
      <c r="G347" s="78"/>
    </row>
    <row r="348" spans="7:7" x14ac:dyDescent="0.25">
      <c r="G348" s="78"/>
    </row>
    <row r="349" spans="7:7" x14ac:dyDescent="0.25">
      <c r="G349" s="78"/>
    </row>
    <row r="350" spans="7:7" x14ac:dyDescent="0.25">
      <c r="G350" s="78"/>
    </row>
    <row r="351" spans="7:7" x14ac:dyDescent="0.25">
      <c r="G351" s="78"/>
    </row>
    <row r="352" spans="7:7" x14ac:dyDescent="0.25">
      <c r="G352" s="78"/>
    </row>
    <row r="353" spans="7:7" x14ac:dyDescent="0.25">
      <c r="G353" s="78"/>
    </row>
    <row r="354" spans="7:7" x14ac:dyDescent="0.25">
      <c r="G354" s="78"/>
    </row>
    <row r="355" spans="7:7" x14ac:dyDescent="0.25">
      <c r="G355" s="78"/>
    </row>
    <row r="356" spans="7:7" x14ac:dyDescent="0.25">
      <c r="G356" s="78"/>
    </row>
    <row r="357" spans="7:7" x14ac:dyDescent="0.25">
      <c r="G357" s="78"/>
    </row>
    <row r="358" spans="7:7" x14ac:dyDescent="0.25">
      <c r="G358" s="78"/>
    </row>
    <row r="359" spans="7:7" x14ac:dyDescent="0.25">
      <c r="G359" s="78"/>
    </row>
    <row r="360" spans="7:7" x14ac:dyDescent="0.25">
      <c r="G360" s="78"/>
    </row>
    <row r="361" spans="7:7" x14ac:dyDescent="0.25">
      <c r="G361" s="78"/>
    </row>
    <row r="362" spans="7:7" x14ac:dyDescent="0.25">
      <c r="G362" s="78"/>
    </row>
    <row r="363" spans="7:7" x14ac:dyDescent="0.25">
      <c r="G363" s="78"/>
    </row>
    <row r="364" spans="7:7" x14ac:dyDescent="0.25">
      <c r="G364" s="78"/>
    </row>
    <row r="365" spans="7:7" x14ac:dyDescent="0.25">
      <c r="G365" s="78"/>
    </row>
    <row r="366" spans="7:7" x14ac:dyDescent="0.25">
      <c r="G366" s="78"/>
    </row>
    <row r="367" spans="7:7" x14ac:dyDescent="0.25">
      <c r="G367" s="78"/>
    </row>
    <row r="368" spans="7:7" x14ac:dyDescent="0.25">
      <c r="G368" s="78"/>
    </row>
    <row r="369" spans="7:7" x14ac:dyDescent="0.25">
      <c r="G369" s="78"/>
    </row>
    <row r="370" spans="7:7" x14ac:dyDescent="0.25">
      <c r="G370" s="78"/>
    </row>
    <row r="371" spans="7:7" x14ac:dyDescent="0.25">
      <c r="G371" s="78"/>
    </row>
    <row r="372" spans="7:7" x14ac:dyDescent="0.25">
      <c r="G372" s="78"/>
    </row>
    <row r="373" spans="7:7" x14ac:dyDescent="0.25">
      <c r="G373" s="78"/>
    </row>
    <row r="374" spans="7:7" x14ac:dyDescent="0.25">
      <c r="G374" s="78"/>
    </row>
    <row r="375" spans="7:7" x14ac:dyDescent="0.25">
      <c r="G375" s="78"/>
    </row>
    <row r="376" spans="7:7" x14ac:dyDescent="0.25">
      <c r="G376" s="78"/>
    </row>
    <row r="377" spans="7:7" x14ac:dyDescent="0.25">
      <c r="G377" s="78"/>
    </row>
    <row r="378" spans="7:7" x14ac:dyDescent="0.25">
      <c r="G378" s="78"/>
    </row>
    <row r="379" spans="7:7" x14ac:dyDescent="0.25">
      <c r="G379" s="78"/>
    </row>
    <row r="380" spans="7:7" x14ac:dyDescent="0.25">
      <c r="G380" s="78"/>
    </row>
    <row r="381" spans="7:7" x14ac:dyDescent="0.25">
      <c r="G381" s="78"/>
    </row>
    <row r="382" spans="7:7" x14ac:dyDescent="0.25">
      <c r="G382" s="78"/>
    </row>
    <row r="383" spans="7:7" x14ac:dyDescent="0.25">
      <c r="G383" s="78"/>
    </row>
    <row r="384" spans="7:7" x14ac:dyDescent="0.25">
      <c r="G384" s="78"/>
    </row>
    <row r="385" spans="7:7" x14ac:dyDescent="0.25">
      <c r="G385" s="78"/>
    </row>
    <row r="386" spans="7:7" x14ac:dyDescent="0.25">
      <c r="G386" s="78"/>
    </row>
    <row r="387" spans="7:7" x14ac:dyDescent="0.25">
      <c r="G387" s="78"/>
    </row>
    <row r="388" spans="7:7" x14ac:dyDescent="0.25">
      <c r="G388" s="78"/>
    </row>
    <row r="389" spans="7:7" x14ac:dyDescent="0.25">
      <c r="G389" s="78"/>
    </row>
    <row r="390" spans="7:7" x14ac:dyDescent="0.25">
      <c r="G390" s="78"/>
    </row>
    <row r="391" spans="7:7" x14ac:dyDescent="0.25">
      <c r="G391" s="78"/>
    </row>
    <row r="392" spans="7:7" x14ac:dyDescent="0.25">
      <c r="G392" s="78"/>
    </row>
    <row r="393" spans="7:7" x14ac:dyDescent="0.25">
      <c r="G393" s="78"/>
    </row>
    <row r="394" spans="7:7" x14ac:dyDescent="0.25">
      <c r="G394" s="78"/>
    </row>
    <row r="395" spans="7:7" x14ac:dyDescent="0.25">
      <c r="G395" s="78"/>
    </row>
    <row r="396" spans="7:7" x14ac:dyDescent="0.25">
      <c r="G396" s="78"/>
    </row>
    <row r="397" spans="7:7" x14ac:dyDescent="0.25">
      <c r="G397" s="78"/>
    </row>
    <row r="398" spans="7:7" x14ac:dyDescent="0.25">
      <c r="G398" s="78"/>
    </row>
    <row r="399" spans="7:7" x14ac:dyDescent="0.25">
      <c r="G399" s="78"/>
    </row>
    <row r="400" spans="7:7" x14ac:dyDescent="0.25">
      <c r="G400" s="78"/>
    </row>
    <row r="401" spans="7:7" x14ac:dyDescent="0.25">
      <c r="G401" s="78"/>
    </row>
    <row r="402" spans="7:7" x14ac:dyDescent="0.25">
      <c r="G402" s="78"/>
    </row>
    <row r="403" spans="7:7" x14ac:dyDescent="0.25">
      <c r="G403" s="78"/>
    </row>
    <row r="404" spans="7:7" x14ac:dyDescent="0.25">
      <c r="G404" s="78"/>
    </row>
    <row r="405" spans="7:7" x14ac:dyDescent="0.25">
      <c r="G405" s="78"/>
    </row>
    <row r="406" spans="7:7" x14ac:dyDescent="0.25">
      <c r="G406" s="78"/>
    </row>
    <row r="407" spans="7:7" x14ac:dyDescent="0.25">
      <c r="G407" s="78"/>
    </row>
    <row r="408" spans="7:7" x14ac:dyDescent="0.25">
      <c r="G408" s="78"/>
    </row>
    <row r="409" spans="7:7" x14ac:dyDescent="0.25">
      <c r="G409" s="78"/>
    </row>
    <row r="410" spans="7:7" x14ac:dyDescent="0.25">
      <c r="G410" s="78"/>
    </row>
    <row r="411" spans="7:7" x14ac:dyDescent="0.25">
      <c r="G411" s="78"/>
    </row>
    <row r="412" spans="7:7" x14ac:dyDescent="0.25">
      <c r="G412" s="78"/>
    </row>
  </sheetData>
  <sheetProtection sheet="1" objects="1" scenarios="1"/>
  <mergeCells count="6">
    <mergeCell ref="A148:C148"/>
    <mergeCell ref="A2:D2"/>
    <mergeCell ref="A147:C147"/>
    <mergeCell ref="D148:F148"/>
    <mergeCell ref="A1:G1"/>
    <mergeCell ref="E2:G2"/>
  </mergeCells>
  <pageMargins left="0.7" right="0.7" top="0.75" bottom="0.75" header="0.3" footer="0.3"/>
  <pageSetup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23"/>
  <sheetViews>
    <sheetView view="pageBreakPreview" zoomScaleNormal="100" zoomScaleSheetLayoutView="100" workbookViewId="0">
      <selection activeCell="K258" sqref="K258"/>
    </sheetView>
  </sheetViews>
  <sheetFormatPr defaultColWidth="8.85546875" defaultRowHeight="12" x14ac:dyDescent="0.2"/>
  <cols>
    <col min="1" max="1" width="5.42578125" style="5" customWidth="1"/>
    <col min="2" max="2" width="51.7109375" style="5" customWidth="1"/>
    <col min="3" max="3" width="13.28515625" style="5" customWidth="1"/>
    <col min="4" max="4" width="14" style="44" customWidth="1"/>
    <col min="5" max="5" width="15.85546875" style="44" customWidth="1"/>
    <col min="6" max="6" width="12.42578125" style="45" customWidth="1"/>
    <col min="7" max="7" width="15.5703125" style="46" customWidth="1"/>
    <col min="8" max="16384" width="8.85546875" style="5"/>
  </cols>
  <sheetData>
    <row r="1" spans="1:7" ht="36" customHeight="1" x14ac:dyDescent="0.2">
      <c r="A1" s="150" t="s">
        <v>1946</v>
      </c>
      <c r="B1" s="151"/>
      <c r="C1" s="151"/>
      <c r="D1" s="151"/>
      <c r="E1" s="151"/>
      <c r="F1" s="151"/>
      <c r="G1" s="151"/>
    </row>
    <row r="2" spans="1:7" ht="54" customHeight="1" x14ac:dyDescent="0.2">
      <c r="A2" s="127" t="s">
        <v>2153</v>
      </c>
      <c r="B2" s="127"/>
      <c r="C2" s="127"/>
      <c r="D2" s="127"/>
      <c r="E2" s="127" t="s">
        <v>1948</v>
      </c>
      <c r="F2" s="127"/>
      <c r="G2" s="127"/>
    </row>
    <row r="3" spans="1:7" ht="84.75" customHeight="1" x14ac:dyDescent="0.2">
      <c r="A3" s="6" t="s">
        <v>1</v>
      </c>
      <c r="B3" s="2" t="s">
        <v>942</v>
      </c>
      <c r="C3" s="2" t="s">
        <v>15</v>
      </c>
      <c r="D3" s="2" t="s">
        <v>1942</v>
      </c>
      <c r="E3" s="3" t="s">
        <v>2142</v>
      </c>
      <c r="F3" s="4" t="s">
        <v>1943</v>
      </c>
      <c r="G3" s="3" t="s">
        <v>2143</v>
      </c>
    </row>
    <row r="4" spans="1:7" ht="12.75" x14ac:dyDescent="0.2">
      <c r="A4" s="32">
        <v>1</v>
      </c>
      <c r="B4" s="33" t="s">
        <v>1951</v>
      </c>
      <c r="C4" s="34" t="s">
        <v>154</v>
      </c>
      <c r="D4" s="35">
        <v>1650</v>
      </c>
      <c r="E4" s="97"/>
      <c r="F4" s="36">
        <v>105</v>
      </c>
      <c r="G4" s="97"/>
    </row>
    <row r="5" spans="1:7" ht="12.75" x14ac:dyDescent="0.2">
      <c r="A5" s="32">
        <v>2</v>
      </c>
      <c r="B5" s="33" t="s">
        <v>1952</v>
      </c>
      <c r="C5" s="34" t="s">
        <v>154</v>
      </c>
      <c r="D5" s="35">
        <v>110</v>
      </c>
      <c r="E5" s="97"/>
      <c r="F5" s="36">
        <v>120</v>
      </c>
      <c r="G5" s="97"/>
    </row>
    <row r="6" spans="1:7" ht="12.75" x14ac:dyDescent="0.2">
      <c r="A6" s="32">
        <v>3</v>
      </c>
      <c r="B6" s="33" t="s">
        <v>1953</v>
      </c>
      <c r="C6" s="34" t="s">
        <v>1954</v>
      </c>
      <c r="D6" s="35">
        <v>6314</v>
      </c>
      <c r="E6" s="97"/>
      <c r="F6" s="36">
        <v>120</v>
      </c>
      <c r="G6" s="97"/>
    </row>
    <row r="7" spans="1:7" ht="12.75" x14ac:dyDescent="0.2">
      <c r="A7" s="32">
        <v>4</v>
      </c>
      <c r="B7" s="33" t="s">
        <v>1955</v>
      </c>
      <c r="C7" s="34" t="s">
        <v>154</v>
      </c>
      <c r="D7" s="35">
        <v>541.20000000000005</v>
      </c>
      <c r="E7" s="97"/>
      <c r="F7" s="36">
        <v>60.516000000000005</v>
      </c>
      <c r="G7" s="97"/>
    </row>
    <row r="8" spans="1:7" ht="12.75" x14ac:dyDescent="0.2">
      <c r="A8" s="32">
        <v>5</v>
      </c>
      <c r="B8" s="33" t="s">
        <v>1753</v>
      </c>
      <c r="C8" s="34" t="s">
        <v>154</v>
      </c>
      <c r="D8" s="35">
        <v>270.60000000000002</v>
      </c>
      <c r="E8" s="97"/>
      <c r="F8" s="36">
        <v>30.258000000000003</v>
      </c>
      <c r="G8" s="97"/>
    </row>
    <row r="9" spans="1:7" ht="12.75" x14ac:dyDescent="0.2">
      <c r="A9" s="32">
        <v>6</v>
      </c>
      <c r="B9" s="33" t="s">
        <v>1754</v>
      </c>
      <c r="C9" s="34" t="s">
        <v>154</v>
      </c>
      <c r="D9" s="35">
        <v>270.60000000000002</v>
      </c>
      <c r="E9" s="97"/>
      <c r="F9" s="36">
        <v>30.258000000000003</v>
      </c>
      <c r="G9" s="97"/>
    </row>
    <row r="10" spans="1:7" ht="12.75" x14ac:dyDescent="0.2">
      <c r="A10" s="32">
        <v>7</v>
      </c>
      <c r="B10" s="33" t="s">
        <v>1956</v>
      </c>
      <c r="C10" s="34" t="s">
        <v>154</v>
      </c>
      <c r="D10" s="35">
        <v>90.199999999999989</v>
      </c>
      <c r="E10" s="97"/>
      <c r="F10" s="36">
        <v>30.258000000000003</v>
      </c>
      <c r="G10" s="97"/>
    </row>
    <row r="11" spans="1:7" ht="12.75" x14ac:dyDescent="0.2">
      <c r="A11" s="32">
        <v>8</v>
      </c>
      <c r="B11" s="33" t="s">
        <v>1957</v>
      </c>
      <c r="C11" s="34" t="s">
        <v>154</v>
      </c>
      <c r="D11" s="35">
        <v>99.22</v>
      </c>
      <c r="E11" s="97"/>
      <c r="F11" s="36">
        <v>30.258000000000003</v>
      </c>
      <c r="G11" s="97"/>
    </row>
    <row r="12" spans="1:7" ht="12.75" x14ac:dyDescent="0.2">
      <c r="A12" s="32">
        <v>9</v>
      </c>
      <c r="B12" s="33" t="s">
        <v>1958</v>
      </c>
      <c r="C12" s="34" t="s">
        <v>154</v>
      </c>
      <c r="D12" s="35">
        <v>54.120000000000005</v>
      </c>
      <c r="E12" s="97"/>
      <c r="F12" s="36">
        <v>30.258000000000003</v>
      </c>
      <c r="G12" s="97"/>
    </row>
    <row r="13" spans="1:7" ht="12.75" x14ac:dyDescent="0.2">
      <c r="A13" s="32">
        <v>10</v>
      </c>
      <c r="B13" s="33" t="s">
        <v>1959</v>
      </c>
      <c r="C13" s="34" t="s">
        <v>154</v>
      </c>
      <c r="D13" s="35">
        <v>45.099999999999994</v>
      </c>
      <c r="E13" s="97"/>
      <c r="F13" s="36">
        <v>30.258000000000003</v>
      </c>
      <c r="G13" s="97"/>
    </row>
    <row r="14" spans="1:7" ht="12.75" x14ac:dyDescent="0.2">
      <c r="A14" s="32">
        <v>11</v>
      </c>
      <c r="B14" s="33" t="s">
        <v>1960</v>
      </c>
      <c r="C14" s="34" t="s">
        <v>154</v>
      </c>
      <c r="D14" s="35">
        <v>90.199999999999989</v>
      </c>
      <c r="E14" s="97"/>
      <c r="F14" s="36">
        <v>15.129000000000001</v>
      </c>
      <c r="G14" s="97"/>
    </row>
    <row r="15" spans="1:7" ht="12.75" x14ac:dyDescent="0.2">
      <c r="A15" s="32">
        <v>12</v>
      </c>
      <c r="B15" s="33" t="s">
        <v>1961</v>
      </c>
      <c r="C15" s="34" t="s">
        <v>154</v>
      </c>
      <c r="D15" s="35">
        <v>235.42200000000003</v>
      </c>
      <c r="E15" s="97"/>
      <c r="F15" s="36">
        <v>23.197799999999997</v>
      </c>
      <c r="G15" s="97"/>
    </row>
    <row r="16" spans="1:7" ht="12.75" x14ac:dyDescent="0.2">
      <c r="A16" s="32">
        <v>13</v>
      </c>
      <c r="B16" s="33" t="s">
        <v>1962</v>
      </c>
      <c r="C16" s="34" t="s">
        <v>154</v>
      </c>
      <c r="D16" s="35">
        <v>90.199999999999989</v>
      </c>
      <c r="E16" s="97"/>
      <c r="F16" s="36">
        <v>23.197799999999997</v>
      </c>
      <c r="G16" s="97"/>
    </row>
    <row r="17" spans="1:7" ht="12.75" x14ac:dyDescent="0.2">
      <c r="A17" s="32">
        <v>14</v>
      </c>
      <c r="B17" s="33" t="s">
        <v>1963</v>
      </c>
      <c r="C17" s="34" t="s">
        <v>154</v>
      </c>
      <c r="D17" s="35">
        <v>270.60000000000002</v>
      </c>
      <c r="E17" s="97"/>
      <c r="F17" s="36">
        <v>30.258000000000003</v>
      </c>
      <c r="G17" s="97"/>
    </row>
    <row r="18" spans="1:7" ht="12.75" x14ac:dyDescent="0.2">
      <c r="A18" s="32">
        <v>15</v>
      </c>
      <c r="B18" s="33" t="s">
        <v>1964</v>
      </c>
      <c r="C18" s="34" t="s">
        <v>154</v>
      </c>
      <c r="D18" s="35">
        <v>174.08600000000001</v>
      </c>
      <c r="E18" s="97"/>
      <c r="F18" s="36">
        <v>38.326799999999999</v>
      </c>
      <c r="G18" s="97"/>
    </row>
    <row r="19" spans="1:7" ht="12.75" x14ac:dyDescent="0.2">
      <c r="A19" s="32">
        <v>16</v>
      </c>
      <c r="B19" s="33" t="s">
        <v>1965</v>
      </c>
      <c r="C19" s="34" t="s">
        <v>154</v>
      </c>
      <c r="D19" s="35">
        <v>315.7</v>
      </c>
      <c r="E19" s="97"/>
      <c r="F19" s="36">
        <v>30.258000000000003</v>
      </c>
      <c r="G19" s="97"/>
    </row>
    <row r="20" spans="1:7" ht="12.75" x14ac:dyDescent="0.2">
      <c r="A20" s="32">
        <v>17</v>
      </c>
      <c r="B20" s="33" t="s">
        <v>1966</v>
      </c>
      <c r="C20" s="34" t="s">
        <v>154</v>
      </c>
      <c r="D20" s="35">
        <v>310.28799999999995</v>
      </c>
      <c r="E20" s="97"/>
      <c r="F20" s="36">
        <v>30.258000000000003</v>
      </c>
      <c r="G20" s="97"/>
    </row>
    <row r="21" spans="1:7" ht="12.75" x14ac:dyDescent="0.2">
      <c r="A21" s="32">
        <v>18</v>
      </c>
      <c r="B21" s="33" t="s">
        <v>1967</v>
      </c>
      <c r="C21" s="34" t="s">
        <v>154</v>
      </c>
      <c r="D21" s="35">
        <v>57.727999999999994</v>
      </c>
      <c r="E21" s="97"/>
      <c r="F21" s="36">
        <v>30.258000000000003</v>
      </c>
      <c r="G21" s="97"/>
    </row>
    <row r="22" spans="1:7" ht="12.75" x14ac:dyDescent="0.2">
      <c r="A22" s="32">
        <v>19</v>
      </c>
      <c r="B22" s="33" t="s">
        <v>1968</v>
      </c>
      <c r="C22" s="34" t="s">
        <v>154</v>
      </c>
      <c r="D22" s="35">
        <v>174.08600000000001</v>
      </c>
      <c r="E22" s="97"/>
      <c r="F22" s="36">
        <v>68.584800000000001</v>
      </c>
      <c r="G22" s="97"/>
    </row>
    <row r="23" spans="1:7" ht="12.75" x14ac:dyDescent="0.2">
      <c r="A23" s="32">
        <v>20</v>
      </c>
      <c r="B23" s="33" t="s">
        <v>118</v>
      </c>
      <c r="C23" s="34" t="s">
        <v>154</v>
      </c>
      <c r="D23" s="35">
        <v>221.892</v>
      </c>
      <c r="E23" s="97"/>
      <c r="F23" s="36">
        <v>45.387</v>
      </c>
      <c r="G23" s="97"/>
    </row>
    <row r="24" spans="1:7" ht="12.75" x14ac:dyDescent="0.2">
      <c r="A24" s="32">
        <v>21</v>
      </c>
      <c r="B24" s="33" t="s">
        <v>1969</v>
      </c>
      <c r="C24" s="34" t="s">
        <v>154</v>
      </c>
      <c r="D24" s="35">
        <v>94.71</v>
      </c>
      <c r="E24" s="97"/>
      <c r="F24" s="36">
        <v>30.258000000000003</v>
      </c>
      <c r="G24" s="97"/>
    </row>
    <row r="25" spans="1:7" ht="12.75" x14ac:dyDescent="0.2">
      <c r="A25" s="32">
        <v>22</v>
      </c>
      <c r="B25" s="33" t="s">
        <v>1970</v>
      </c>
      <c r="C25" s="34" t="s">
        <v>1954</v>
      </c>
      <c r="D25" s="35">
        <v>180.39999999999998</v>
      </c>
      <c r="E25" s="97"/>
      <c r="F25" s="36">
        <v>11.0946</v>
      </c>
      <c r="G25" s="97"/>
    </row>
    <row r="26" spans="1:7" ht="12.75" x14ac:dyDescent="0.2">
      <c r="A26" s="32">
        <v>23</v>
      </c>
      <c r="B26" s="33" t="s">
        <v>1971</v>
      </c>
      <c r="C26" s="34" t="s">
        <v>1954</v>
      </c>
      <c r="D26" s="35">
        <v>135.30000000000001</v>
      </c>
      <c r="E26" s="97"/>
      <c r="F26" s="36">
        <v>11.0946</v>
      </c>
      <c r="G26" s="97"/>
    </row>
    <row r="27" spans="1:7" ht="12.75" x14ac:dyDescent="0.2">
      <c r="A27" s="32">
        <v>24</v>
      </c>
      <c r="B27" s="33" t="s">
        <v>1972</v>
      </c>
      <c r="C27" s="34" t="s">
        <v>154</v>
      </c>
      <c r="D27" s="35">
        <v>49.61</v>
      </c>
      <c r="E27" s="97"/>
      <c r="F27" s="36">
        <v>15.129000000000001</v>
      </c>
      <c r="G27" s="97"/>
    </row>
    <row r="28" spans="1:7" ht="12.75" x14ac:dyDescent="0.2">
      <c r="A28" s="32">
        <v>25</v>
      </c>
      <c r="B28" s="33" t="s">
        <v>1973</v>
      </c>
      <c r="C28" s="34" t="s">
        <v>1954</v>
      </c>
      <c r="D28" s="35">
        <v>162.35999999999999</v>
      </c>
      <c r="E28" s="97"/>
      <c r="F28" s="36">
        <v>52.447200000000002</v>
      </c>
      <c r="G28" s="97"/>
    </row>
    <row r="29" spans="1:7" ht="12.75" x14ac:dyDescent="0.2">
      <c r="A29" s="32">
        <v>26</v>
      </c>
      <c r="B29" s="33" t="s">
        <v>1974</v>
      </c>
      <c r="C29" s="34" t="s">
        <v>154</v>
      </c>
      <c r="D29" s="35">
        <v>153.34</v>
      </c>
      <c r="E29" s="97"/>
      <c r="F29" s="36">
        <v>15.129000000000001</v>
      </c>
      <c r="G29" s="97"/>
    </row>
    <row r="30" spans="1:7" ht="12.75" x14ac:dyDescent="0.2">
      <c r="A30" s="32">
        <v>27</v>
      </c>
      <c r="B30" s="33" t="s">
        <v>1975</v>
      </c>
      <c r="C30" s="34" t="s">
        <v>154</v>
      </c>
      <c r="D30" s="35">
        <v>143.41799999999998</v>
      </c>
      <c r="E30" s="97"/>
      <c r="F30" s="36">
        <v>30.258000000000003</v>
      </c>
      <c r="G30" s="97"/>
    </row>
    <row r="31" spans="1:7" ht="12.75" x14ac:dyDescent="0.2">
      <c r="A31" s="32">
        <v>28</v>
      </c>
      <c r="B31" s="33" t="s">
        <v>1976</v>
      </c>
      <c r="C31" s="34" t="s">
        <v>154</v>
      </c>
      <c r="D31" s="35">
        <v>122.672</v>
      </c>
      <c r="E31" s="97"/>
      <c r="F31" s="36">
        <v>23.197799999999997</v>
      </c>
      <c r="G31" s="97"/>
    </row>
    <row r="32" spans="1:7" ht="12.75" x14ac:dyDescent="0.2">
      <c r="A32" s="32">
        <v>29</v>
      </c>
      <c r="B32" s="33" t="s">
        <v>1977</v>
      </c>
      <c r="C32" s="34" t="s">
        <v>154</v>
      </c>
      <c r="D32" s="35">
        <v>8.1180000000000003</v>
      </c>
      <c r="E32" s="97"/>
      <c r="F32" s="36">
        <v>15.129000000000001</v>
      </c>
      <c r="G32" s="97"/>
    </row>
    <row r="33" spans="1:7" ht="12.75" x14ac:dyDescent="0.2">
      <c r="A33" s="32">
        <v>30</v>
      </c>
      <c r="B33" s="33" t="s">
        <v>1978</v>
      </c>
      <c r="C33" s="34" t="s">
        <v>154</v>
      </c>
      <c r="D33" s="35">
        <v>3.6079999999999997</v>
      </c>
      <c r="E33" s="97"/>
      <c r="F33" s="36">
        <v>4.0343999999999998</v>
      </c>
      <c r="G33" s="97"/>
    </row>
    <row r="34" spans="1:7" ht="12.75" x14ac:dyDescent="0.2">
      <c r="A34" s="32">
        <v>31</v>
      </c>
      <c r="B34" s="33" t="s">
        <v>1979</v>
      </c>
      <c r="C34" s="34" t="s">
        <v>154</v>
      </c>
      <c r="D34" s="35">
        <v>508.72800000000007</v>
      </c>
      <c r="E34" s="97"/>
      <c r="F34" s="36">
        <v>30.258000000000003</v>
      </c>
      <c r="G34" s="97"/>
    </row>
    <row r="35" spans="1:7" ht="12.75" x14ac:dyDescent="0.2">
      <c r="A35" s="32">
        <v>32</v>
      </c>
      <c r="B35" s="33" t="s">
        <v>1980</v>
      </c>
      <c r="C35" s="34" t="s">
        <v>154</v>
      </c>
      <c r="D35" s="35">
        <v>74.866</v>
      </c>
      <c r="E35" s="97"/>
      <c r="F35" s="36">
        <v>45.387</v>
      </c>
      <c r="G35" s="97"/>
    </row>
    <row r="36" spans="1:7" ht="12.75" x14ac:dyDescent="0.2">
      <c r="A36" s="32">
        <v>33</v>
      </c>
      <c r="B36" s="33" t="s">
        <v>1981</v>
      </c>
      <c r="C36" s="34" t="s">
        <v>154</v>
      </c>
      <c r="D36" s="35">
        <v>22.549999999999997</v>
      </c>
      <c r="E36" s="97"/>
      <c r="F36" s="36">
        <v>19.163399999999999</v>
      </c>
      <c r="G36" s="97"/>
    </row>
    <row r="37" spans="1:7" ht="12.75" x14ac:dyDescent="0.2">
      <c r="A37" s="32">
        <v>34</v>
      </c>
      <c r="B37" s="33" t="s">
        <v>1982</v>
      </c>
      <c r="C37" s="34" t="s">
        <v>154</v>
      </c>
      <c r="D37" s="35">
        <v>1247.4660000000001</v>
      </c>
      <c r="E37" s="97"/>
      <c r="F37" s="36">
        <v>114.9804</v>
      </c>
      <c r="G37" s="97"/>
    </row>
    <row r="38" spans="1:7" ht="12.75" x14ac:dyDescent="0.2">
      <c r="A38" s="32">
        <v>35</v>
      </c>
      <c r="B38" s="33" t="s">
        <v>1983</v>
      </c>
      <c r="C38" s="34" t="s">
        <v>154</v>
      </c>
      <c r="D38" s="35">
        <v>315.7</v>
      </c>
      <c r="E38" s="97"/>
      <c r="F38" s="36">
        <v>15.129000000000001</v>
      </c>
      <c r="G38" s="97"/>
    </row>
    <row r="39" spans="1:7" ht="12.75" x14ac:dyDescent="0.2">
      <c r="A39" s="32">
        <v>36</v>
      </c>
      <c r="B39" s="33" t="s">
        <v>1984</v>
      </c>
      <c r="C39" s="34" t="s">
        <v>154</v>
      </c>
      <c r="D39" s="35">
        <v>351.78</v>
      </c>
      <c r="E39" s="97"/>
      <c r="F39" s="36">
        <v>38.326799999999999</v>
      </c>
      <c r="G39" s="97"/>
    </row>
    <row r="40" spans="1:7" ht="12.75" x14ac:dyDescent="0.2">
      <c r="A40" s="32">
        <v>37</v>
      </c>
      <c r="B40" s="33" t="s">
        <v>1985</v>
      </c>
      <c r="C40" s="34" t="s">
        <v>154</v>
      </c>
      <c r="D40" s="35">
        <v>90.199999999999989</v>
      </c>
      <c r="E40" s="97"/>
      <c r="F40" s="36">
        <v>11.0946</v>
      </c>
      <c r="G40" s="97"/>
    </row>
    <row r="41" spans="1:7" ht="12.75" x14ac:dyDescent="0.2">
      <c r="A41" s="32">
        <v>38</v>
      </c>
      <c r="B41" s="33" t="s">
        <v>1986</v>
      </c>
      <c r="C41" s="34" t="s">
        <v>154</v>
      </c>
      <c r="D41" s="35">
        <v>72.16</v>
      </c>
      <c r="E41" s="97"/>
      <c r="F41" s="36">
        <v>15.129000000000001</v>
      </c>
      <c r="G41" s="97"/>
    </row>
    <row r="42" spans="1:7" ht="12.75" x14ac:dyDescent="0.2">
      <c r="A42" s="32">
        <v>39</v>
      </c>
      <c r="B42" s="33" t="s">
        <v>1987</v>
      </c>
      <c r="C42" s="34" t="s">
        <v>154</v>
      </c>
      <c r="D42" s="35">
        <v>54.120000000000005</v>
      </c>
      <c r="E42" s="97"/>
      <c r="F42" s="36">
        <v>19.163399999999999</v>
      </c>
      <c r="G42" s="97"/>
    </row>
    <row r="43" spans="1:7" ht="12.75" x14ac:dyDescent="0.2">
      <c r="A43" s="32">
        <v>40</v>
      </c>
      <c r="B43" s="33" t="s">
        <v>1988</v>
      </c>
      <c r="C43" s="34" t="s">
        <v>154</v>
      </c>
      <c r="D43" s="35">
        <v>90.199999999999989</v>
      </c>
      <c r="E43" s="97"/>
      <c r="F43" s="36">
        <v>15.129000000000001</v>
      </c>
      <c r="G43" s="97"/>
    </row>
    <row r="44" spans="1:7" ht="12.75" x14ac:dyDescent="0.2">
      <c r="A44" s="32">
        <v>41</v>
      </c>
      <c r="B44" s="33" t="s">
        <v>21</v>
      </c>
      <c r="C44" s="34" t="s">
        <v>154</v>
      </c>
      <c r="D44" s="35">
        <v>64.944000000000003</v>
      </c>
      <c r="E44" s="97"/>
      <c r="F44" s="36">
        <v>23.197799999999997</v>
      </c>
      <c r="G44" s="97"/>
    </row>
    <row r="45" spans="1:7" ht="12.75" x14ac:dyDescent="0.2">
      <c r="A45" s="32">
        <v>42</v>
      </c>
      <c r="B45" s="33" t="s">
        <v>1269</v>
      </c>
      <c r="C45" s="34" t="s">
        <v>154</v>
      </c>
      <c r="D45" s="35">
        <v>127.18200000000002</v>
      </c>
      <c r="E45" s="97"/>
      <c r="F45" s="36">
        <v>41.352600000000002</v>
      </c>
      <c r="G45" s="97"/>
    </row>
    <row r="46" spans="1:7" ht="12.75" x14ac:dyDescent="0.2">
      <c r="A46" s="32">
        <v>43</v>
      </c>
      <c r="B46" s="33" t="s">
        <v>1989</v>
      </c>
      <c r="C46" s="34" t="s">
        <v>154</v>
      </c>
      <c r="D46" s="35">
        <v>23.452000000000002</v>
      </c>
      <c r="E46" s="97"/>
      <c r="F46" s="36">
        <v>19.163399999999999</v>
      </c>
      <c r="G46" s="97"/>
    </row>
    <row r="47" spans="1:7" ht="12.75" x14ac:dyDescent="0.2">
      <c r="A47" s="32">
        <v>44</v>
      </c>
      <c r="B47" s="33" t="s">
        <v>980</v>
      </c>
      <c r="C47" s="34" t="s">
        <v>154</v>
      </c>
      <c r="D47" s="35">
        <v>1014.75</v>
      </c>
      <c r="E47" s="97"/>
      <c r="F47" s="36">
        <v>114.9804</v>
      </c>
      <c r="G47" s="97"/>
    </row>
    <row r="48" spans="1:7" ht="12.75" x14ac:dyDescent="0.2">
      <c r="A48" s="32">
        <v>45</v>
      </c>
      <c r="B48" s="33" t="s">
        <v>1990</v>
      </c>
      <c r="C48" s="34" t="s">
        <v>154</v>
      </c>
      <c r="D48" s="35">
        <v>679.20600000000013</v>
      </c>
      <c r="E48" s="97"/>
      <c r="F48" s="36">
        <v>83.713799999999992</v>
      </c>
      <c r="G48" s="97"/>
    </row>
    <row r="49" spans="1:7" ht="12.75" x14ac:dyDescent="0.2">
      <c r="A49" s="32">
        <v>46</v>
      </c>
      <c r="B49" s="33" t="s">
        <v>1991</v>
      </c>
      <c r="C49" s="34" t="s">
        <v>154</v>
      </c>
      <c r="D49" s="35">
        <v>878.548</v>
      </c>
      <c r="E49" s="97"/>
      <c r="F49" s="36">
        <v>133.1352</v>
      </c>
      <c r="G49" s="97"/>
    </row>
    <row r="50" spans="1:7" ht="12.75" x14ac:dyDescent="0.2">
      <c r="A50" s="32">
        <v>47</v>
      </c>
      <c r="B50" s="33" t="s">
        <v>1992</v>
      </c>
      <c r="C50" s="34" t="s">
        <v>154</v>
      </c>
      <c r="D50" s="35">
        <v>870.43</v>
      </c>
      <c r="E50" s="97"/>
      <c r="F50" s="36">
        <v>109.9374</v>
      </c>
      <c r="G50" s="97"/>
    </row>
    <row r="51" spans="1:7" ht="12.75" x14ac:dyDescent="0.2">
      <c r="A51" s="32">
        <v>48</v>
      </c>
      <c r="B51" s="33" t="s">
        <v>135</v>
      </c>
      <c r="C51" s="34" t="s">
        <v>154</v>
      </c>
      <c r="D51" s="35">
        <v>78.474000000000004</v>
      </c>
      <c r="E51" s="97"/>
      <c r="F51" s="36">
        <v>15.129000000000001</v>
      </c>
      <c r="G51" s="97"/>
    </row>
    <row r="52" spans="1:7" ht="12.75" x14ac:dyDescent="0.2">
      <c r="A52" s="32">
        <v>49</v>
      </c>
      <c r="B52" s="33" t="s">
        <v>1993</v>
      </c>
      <c r="C52" s="34" t="s">
        <v>154</v>
      </c>
      <c r="D52" s="35">
        <v>315.7</v>
      </c>
      <c r="E52" s="97"/>
      <c r="F52" s="36">
        <v>79.679400000000001</v>
      </c>
      <c r="G52" s="97"/>
    </row>
    <row r="53" spans="1:7" ht="12.75" x14ac:dyDescent="0.2">
      <c r="A53" s="32">
        <v>50</v>
      </c>
      <c r="B53" s="33" t="s">
        <v>1994</v>
      </c>
      <c r="C53" s="34" t="s">
        <v>154</v>
      </c>
      <c r="D53" s="35">
        <v>699.05000000000007</v>
      </c>
      <c r="E53" s="97"/>
      <c r="F53" s="36">
        <v>60.516000000000005</v>
      </c>
      <c r="G53" s="97"/>
    </row>
    <row r="54" spans="1:7" ht="12.75" x14ac:dyDescent="0.2">
      <c r="A54" s="32">
        <v>51</v>
      </c>
      <c r="B54" s="33" t="s">
        <v>1995</v>
      </c>
      <c r="C54" s="34" t="s">
        <v>154</v>
      </c>
      <c r="D54" s="35">
        <v>261.58000000000004</v>
      </c>
      <c r="E54" s="97"/>
      <c r="F54" s="36">
        <v>38.326799999999999</v>
      </c>
      <c r="G54" s="97"/>
    </row>
    <row r="55" spans="1:7" ht="12.75" x14ac:dyDescent="0.2">
      <c r="A55" s="32">
        <v>52</v>
      </c>
      <c r="B55" s="33" t="s">
        <v>1996</v>
      </c>
      <c r="C55" s="34" t="s">
        <v>154</v>
      </c>
      <c r="D55" s="35">
        <v>449.19600000000008</v>
      </c>
      <c r="E55" s="97"/>
      <c r="F55" s="36">
        <v>114.9804</v>
      </c>
      <c r="G55" s="97"/>
    </row>
    <row r="56" spans="1:7" ht="12.75" x14ac:dyDescent="0.2">
      <c r="A56" s="32">
        <v>53</v>
      </c>
      <c r="B56" s="33" t="s">
        <v>1997</v>
      </c>
      <c r="C56" s="34" t="s">
        <v>154</v>
      </c>
      <c r="D56" s="35">
        <v>18.04</v>
      </c>
      <c r="E56" s="97"/>
      <c r="F56" s="36">
        <v>4.0343999999999998</v>
      </c>
      <c r="G56" s="97"/>
    </row>
    <row r="57" spans="1:7" ht="12.75" x14ac:dyDescent="0.2">
      <c r="A57" s="32">
        <v>54</v>
      </c>
      <c r="B57" s="33" t="s">
        <v>1998</v>
      </c>
      <c r="C57" s="34" t="s">
        <v>154</v>
      </c>
      <c r="D57" s="35">
        <v>60.433999999999997</v>
      </c>
      <c r="E57" s="97"/>
      <c r="F57" s="36">
        <v>15.129000000000001</v>
      </c>
      <c r="G57" s="97"/>
    </row>
    <row r="58" spans="1:7" ht="12.75" x14ac:dyDescent="0.2">
      <c r="A58" s="32">
        <v>55</v>
      </c>
      <c r="B58" s="33" t="s">
        <v>1715</v>
      </c>
      <c r="C58" s="34" t="s">
        <v>154</v>
      </c>
      <c r="D58" s="35">
        <v>128.08399999999997</v>
      </c>
      <c r="E58" s="97"/>
      <c r="F58" s="36">
        <v>38.326799999999999</v>
      </c>
      <c r="G58" s="97"/>
    </row>
    <row r="59" spans="1:7" ht="12.75" x14ac:dyDescent="0.2">
      <c r="A59" s="32">
        <v>56</v>
      </c>
      <c r="B59" s="33" t="s">
        <v>1999</v>
      </c>
      <c r="C59" s="34" t="s">
        <v>154</v>
      </c>
      <c r="D59" s="35">
        <v>9.9220000000000006</v>
      </c>
      <c r="E59" s="97"/>
      <c r="F59" s="36">
        <v>38.326799999999999</v>
      </c>
      <c r="G59" s="97"/>
    </row>
    <row r="60" spans="1:7" ht="12.75" x14ac:dyDescent="0.2">
      <c r="A60" s="32">
        <v>57</v>
      </c>
      <c r="B60" s="33" t="s">
        <v>86</v>
      </c>
      <c r="C60" s="34" t="s">
        <v>154</v>
      </c>
      <c r="D60" s="35">
        <v>252.55999999999997</v>
      </c>
      <c r="E60" s="97"/>
      <c r="F60" s="36">
        <v>23.197799999999997</v>
      </c>
      <c r="G60" s="97"/>
    </row>
    <row r="61" spans="1:7" ht="12.75" x14ac:dyDescent="0.2">
      <c r="A61" s="32">
        <v>58</v>
      </c>
      <c r="B61" s="33" t="s">
        <v>2000</v>
      </c>
      <c r="C61" s="34" t="s">
        <v>1954</v>
      </c>
      <c r="D61" s="35">
        <v>239.93200000000002</v>
      </c>
      <c r="E61" s="97"/>
      <c r="F61" s="36">
        <v>152.29859999999999</v>
      </c>
      <c r="G61" s="97"/>
    </row>
    <row r="62" spans="1:7" ht="12.75" x14ac:dyDescent="0.2">
      <c r="A62" s="32">
        <v>59</v>
      </c>
      <c r="B62" s="33" t="s">
        <v>2001</v>
      </c>
      <c r="C62" s="34" t="s">
        <v>1954</v>
      </c>
      <c r="D62" s="35">
        <v>183.10599999999999</v>
      </c>
      <c r="E62" s="97"/>
      <c r="F62" s="36">
        <v>305.60579999999999</v>
      </c>
      <c r="G62" s="97"/>
    </row>
    <row r="63" spans="1:7" ht="12.75" x14ac:dyDescent="0.2">
      <c r="A63" s="32">
        <v>60</v>
      </c>
      <c r="B63" s="33" t="s">
        <v>2002</v>
      </c>
      <c r="C63" s="34" t="s">
        <v>1954</v>
      </c>
      <c r="D63" s="35">
        <v>61.335999999999999</v>
      </c>
      <c r="E63" s="97"/>
      <c r="F63" s="36">
        <v>190.62539999999998</v>
      </c>
      <c r="G63" s="97"/>
    </row>
    <row r="64" spans="1:7" ht="12.75" x14ac:dyDescent="0.2">
      <c r="A64" s="32">
        <v>61</v>
      </c>
      <c r="B64" s="33" t="s">
        <v>2003</v>
      </c>
      <c r="C64" s="34" t="s">
        <v>154</v>
      </c>
      <c r="D64" s="35">
        <v>27.962000000000003</v>
      </c>
      <c r="E64" s="97"/>
      <c r="F64" s="36">
        <v>23.197799999999997</v>
      </c>
      <c r="G64" s="97"/>
    </row>
    <row r="65" spans="1:7" ht="12.75" x14ac:dyDescent="0.2">
      <c r="A65" s="32">
        <v>62</v>
      </c>
      <c r="B65" s="33" t="s">
        <v>2004</v>
      </c>
      <c r="C65" s="34" t="s">
        <v>154</v>
      </c>
      <c r="D65" s="35">
        <v>1578.5</v>
      </c>
      <c r="E65" s="97"/>
      <c r="F65" s="36">
        <v>190.62539999999998</v>
      </c>
      <c r="G65" s="97"/>
    </row>
    <row r="66" spans="1:7" ht="12.75" x14ac:dyDescent="0.2">
      <c r="A66" s="32">
        <v>63</v>
      </c>
      <c r="B66" s="33" t="s">
        <v>2005</v>
      </c>
      <c r="C66" s="34" t="s">
        <v>1954</v>
      </c>
      <c r="D66" s="35">
        <v>44.198</v>
      </c>
      <c r="E66" s="97"/>
      <c r="F66" s="36">
        <v>213.82319999999999</v>
      </c>
      <c r="G66" s="97"/>
    </row>
    <row r="67" spans="1:7" ht="12.75" x14ac:dyDescent="0.2">
      <c r="A67" s="32">
        <v>64</v>
      </c>
      <c r="B67" s="33" t="s">
        <v>1685</v>
      </c>
      <c r="C67" s="34" t="s">
        <v>154</v>
      </c>
      <c r="D67" s="35">
        <v>295.85599999999999</v>
      </c>
      <c r="E67" s="97"/>
      <c r="F67" s="36">
        <v>190.62539999999998</v>
      </c>
      <c r="G67" s="97"/>
    </row>
    <row r="68" spans="1:7" ht="12.75" x14ac:dyDescent="0.2">
      <c r="A68" s="32">
        <v>65</v>
      </c>
      <c r="B68" s="33" t="s">
        <v>2006</v>
      </c>
      <c r="C68" s="34" t="s">
        <v>154</v>
      </c>
      <c r="D68" s="35">
        <v>17.137999999999998</v>
      </c>
      <c r="E68" s="97"/>
      <c r="F68" s="36">
        <v>190.62539999999998</v>
      </c>
      <c r="G68" s="97"/>
    </row>
    <row r="69" spans="1:7" ht="12.75" x14ac:dyDescent="0.2">
      <c r="A69" s="32">
        <v>66</v>
      </c>
      <c r="B69" s="33" t="s">
        <v>2007</v>
      </c>
      <c r="C69" s="34" t="s">
        <v>154</v>
      </c>
      <c r="D69" s="35">
        <v>111.84800000000001</v>
      </c>
      <c r="E69" s="97"/>
      <c r="F69" s="36">
        <v>30.258000000000003</v>
      </c>
      <c r="G69" s="97"/>
    </row>
    <row r="70" spans="1:7" ht="12.75" x14ac:dyDescent="0.2">
      <c r="A70" s="32">
        <v>67</v>
      </c>
      <c r="B70" s="33" t="s">
        <v>2008</v>
      </c>
      <c r="C70" s="34" t="s">
        <v>154</v>
      </c>
      <c r="D70" s="35">
        <v>98.317999999999998</v>
      </c>
      <c r="E70" s="97"/>
      <c r="F70" s="36">
        <v>152.29859999999999</v>
      </c>
      <c r="G70" s="97"/>
    </row>
    <row r="71" spans="1:7" ht="12.75" x14ac:dyDescent="0.2">
      <c r="A71" s="32">
        <v>68</v>
      </c>
      <c r="B71" s="33" t="s">
        <v>2009</v>
      </c>
      <c r="C71" s="34" t="s">
        <v>154</v>
      </c>
      <c r="D71" s="35">
        <v>92.004000000000005</v>
      </c>
      <c r="E71" s="97"/>
      <c r="F71" s="36">
        <v>152.29859999999999</v>
      </c>
      <c r="G71" s="97"/>
    </row>
    <row r="72" spans="1:7" ht="12.75" x14ac:dyDescent="0.2">
      <c r="A72" s="32">
        <v>69</v>
      </c>
      <c r="B72" s="33" t="s">
        <v>2010</v>
      </c>
      <c r="C72" s="34" t="s">
        <v>154</v>
      </c>
      <c r="D72" s="35">
        <v>32.472000000000001</v>
      </c>
      <c r="E72" s="97"/>
      <c r="F72" s="36">
        <v>152.29859999999999</v>
      </c>
      <c r="G72" s="97"/>
    </row>
    <row r="73" spans="1:7" ht="12.75" x14ac:dyDescent="0.2">
      <c r="A73" s="32">
        <v>70</v>
      </c>
      <c r="B73" s="33" t="s">
        <v>2011</v>
      </c>
      <c r="C73" s="34" t="s">
        <v>154</v>
      </c>
      <c r="D73" s="35">
        <v>26.158000000000001</v>
      </c>
      <c r="E73" s="97"/>
      <c r="F73" s="36">
        <v>30.258000000000003</v>
      </c>
      <c r="G73" s="97"/>
    </row>
    <row r="74" spans="1:7" ht="12.75" x14ac:dyDescent="0.2">
      <c r="A74" s="32">
        <v>71</v>
      </c>
      <c r="B74" s="33" t="s">
        <v>2012</v>
      </c>
      <c r="C74" s="34" t="s">
        <v>154</v>
      </c>
      <c r="D74" s="35">
        <v>18.942</v>
      </c>
      <c r="E74" s="97"/>
      <c r="F74" s="36">
        <v>228.9522</v>
      </c>
      <c r="G74" s="97"/>
    </row>
    <row r="75" spans="1:7" ht="12.75" x14ac:dyDescent="0.2">
      <c r="A75" s="32">
        <v>72</v>
      </c>
      <c r="B75" s="33" t="s">
        <v>2013</v>
      </c>
      <c r="C75" s="34" t="s">
        <v>154</v>
      </c>
      <c r="D75" s="35">
        <v>679.20600000000013</v>
      </c>
      <c r="E75" s="97"/>
      <c r="F75" s="36">
        <v>305.60579999999999</v>
      </c>
      <c r="G75" s="97"/>
    </row>
    <row r="76" spans="1:7" ht="12.75" x14ac:dyDescent="0.2">
      <c r="A76" s="32">
        <v>73</v>
      </c>
      <c r="B76" s="33" t="s">
        <v>2014</v>
      </c>
      <c r="C76" s="34" t="s">
        <v>154</v>
      </c>
      <c r="D76" s="35">
        <v>20.745999999999999</v>
      </c>
      <c r="E76" s="97"/>
      <c r="F76" s="36">
        <v>45.387</v>
      </c>
      <c r="G76" s="97"/>
    </row>
    <row r="77" spans="1:7" ht="12.75" x14ac:dyDescent="0.2">
      <c r="A77" s="32">
        <v>74</v>
      </c>
      <c r="B77" s="33" t="s">
        <v>2015</v>
      </c>
      <c r="C77" s="34" t="s">
        <v>154</v>
      </c>
      <c r="D77" s="35">
        <v>18.942</v>
      </c>
      <c r="E77" s="97"/>
      <c r="F77" s="36">
        <v>45.387</v>
      </c>
      <c r="G77" s="97"/>
    </row>
    <row r="78" spans="1:7" ht="12.75" x14ac:dyDescent="0.2">
      <c r="A78" s="32">
        <v>75</v>
      </c>
      <c r="B78" s="33" t="s">
        <v>79</v>
      </c>
      <c r="C78" s="34" t="s">
        <v>154</v>
      </c>
      <c r="D78" s="35">
        <v>20.745999999999999</v>
      </c>
      <c r="E78" s="97"/>
      <c r="F78" s="36">
        <v>15.129000000000001</v>
      </c>
      <c r="G78" s="97"/>
    </row>
    <row r="79" spans="1:7" ht="12.75" x14ac:dyDescent="0.2">
      <c r="A79" s="32">
        <v>76</v>
      </c>
      <c r="B79" s="33" t="s">
        <v>2016</v>
      </c>
      <c r="C79" s="34" t="s">
        <v>154</v>
      </c>
      <c r="D79" s="35">
        <v>391.46799999999996</v>
      </c>
      <c r="E79" s="97"/>
      <c r="F79" s="36">
        <v>30.258000000000003</v>
      </c>
      <c r="G79" s="97"/>
    </row>
    <row r="80" spans="1:7" ht="12.75" x14ac:dyDescent="0.2">
      <c r="A80" s="32">
        <v>77</v>
      </c>
      <c r="B80" s="33" t="s">
        <v>2017</v>
      </c>
      <c r="C80" s="34" t="s">
        <v>154</v>
      </c>
      <c r="D80" s="35">
        <v>41.491999999999997</v>
      </c>
      <c r="E80" s="97"/>
      <c r="F80" s="36">
        <v>23.197799999999997</v>
      </c>
      <c r="G80" s="97"/>
    </row>
    <row r="81" spans="1:7" ht="12.75" x14ac:dyDescent="0.2">
      <c r="A81" s="32">
        <v>78</v>
      </c>
      <c r="B81" s="33" t="s">
        <v>1860</v>
      </c>
      <c r="C81" s="34" t="s">
        <v>154</v>
      </c>
      <c r="D81" s="35">
        <v>119.96600000000001</v>
      </c>
      <c r="E81" s="97"/>
      <c r="F81" s="36">
        <v>23.197799999999997</v>
      </c>
      <c r="G81" s="97"/>
    </row>
    <row r="82" spans="1:7" ht="12.75" x14ac:dyDescent="0.2">
      <c r="A82" s="32">
        <v>79</v>
      </c>
      <c r="B82" s="33" t="s">
        <v>1814</v>
      </c>
      <c r="C82" s="34" t="s">
        <v>154</v>
      </c>
      <c r="D82" s="35">
        <v>56.825999999999993</v>
      </c>
      <c r="E82" s="97"/>
      <c r="F82" s="36">
        <v>23.197799999999997</v>
      </c>
      <c r="G82" s="97"/>
    </row>
    <row r="83" spans="1:7" ht="12.75" x14ac:dyDescent="0.2">
      <c r="A83" s="32">
        <v>80</v>
      </c>
      <c r="B83" s="33" t="s">
        <v>2018</v>
      </c>
      <c r="C83" s="34" t="s">
        <v>154</v>
      </c>
      <c r="D83" s="35">
        <v>176.792</v>
      </c>
      <c r="E83" s="97"/>
      <c r="F83" s="36">
        <v>15.129000000000001</v>
      </c>
      <c r="G83" s="97"/>
    </row>
    <row r="84" spans="1:7" ht="12.75" x14ac:dyDescent="0.2">
      <c r="A84" s="32">
        <v>81</v>
      </c>
      <c r="B84" s="33" t="s">
        <v>2019</v>
      </c>
      <c r="C84" s="34" t="s">
        <v>154</v>
      </c>
      <c r="D84" s="35">
        <v>161.458</v>
      </c>
      <c r="E84" s="97"/>
      <c r="F84" s="36">
        <v>11.0946</v>
      </c>
      <c r="G84" s="97"/>
    </row>
    <row r="85" spans="1:7" ht="12.75" x14ac:dyDescent="0.2">
      <c r="A85" s="32">
        <v>82</v>
      </c>
      <c r="B85" s="33" t="s">
        <v>2020</v>
      </c>
      <c r="C85" s="34" t="s">
        <v>154</v>
      </c>
      <c r="D85" s="35">
        <v>51.414000000000001</v>
      </c>
      <c r="E85" s="97"/>
      <c r="F85" s="36">
        <v>38.326799999999999</v>
      </c>
      <c r="G85" s="97"/>
    </row>
    <row r="86" spans="1:7" ht="12.75" x14ac:dyDescent="0.2">
      <c r="A86" s="32">
        <v>83</v>
      </c>
      <c r="B86" s="33" t="s">
        <v>2021</v>
      </c>
      <c r="C86" s="34" t="s">
        <v>154</v>
      </c>
      <c r="D86" s="35">
        <v>50.512</v>
      </c>
      <c r="E86" s="97"/>
      <c r="F86" s="36">
        <v>30.258000000000003</v>
      </c>
      <c r="G86" s="97"/>
    </row>
    <row r="87" spans="1:7" ht="12.75" x14ac:dyDescent="0.2">
      <c r="A87" s="32">
        <v>84</v>
      </c>
      <c r="B87" s="33" t="s">
        <v>2022</v>
      </c>
      <c r="C87" s="34" t="s">
        <v>154</v>
      </c>
      <c r="D87" s="35">
        <v>191.22399999999999</v>
      </c>
      <c r="E87" s="97"/>
      <c r="F87" s="36">
        <v>38.326799999999999</v>
      </c>
      <c r="G87" s="97"/>
    </row>
    <row r="88" spans="1:7" ht="12.75" x14ac:dyDescent="0.2">
      <c r="A88" s="32">
        <v>85</v>
      </c>
      <c r="B88" s="33" t="s">
        <v>2023</v>
      </c>
      <c r="C88" s="34" t="s">
        <v>154</v>
      </c>
      <c r="D88" s="35">
        <v>49.61</v>
      </c>
      <c r="E88" s="97"/>
      <c r="F88" s="36">
        <v>76.653599999999997</v>
      </c>
      <c r="G88" s="97"/>
    </row>
    <row r="89" spans="1:7" ht="12.75" x14ac:dyDescent="0.2">
      <c r="A89" s="32">
        <v>86</v>
      </c>
      <c r="B89" s="33" t="s">
        <v>2024</v>
      </c>
      <c r="C89" s="34" t="s">
        <v>154</v>
      </c>
      <c r="D89" s="35">
        <v>721.59999999999991</v>
      </c>
      <c r="E89" s="97"/>
      <c r="F89" s="36">
        <v>60.516000000000005</v>
      </c>
      <c r="G89" s="97"/>
    </row>
    <row r="90" spans="1:7" ht="12.75" x14ac:dyDescent="0.2">
      <c r="A90" s="32">
        <v>87</v>
      </c>
      <c r="B90" s="33" t="s">
        <v>1316</v>
      </c>
      <c r="C90" s="34" t="s">
        <v>154</v>
      </c>
      <c r="D90" s="35">
        <v>180.39999999999998</v>
      </c>
      <c r="E90" s="97"/>
      <c r="F90" s="36">
        <v>7.0602</v>
      </c>
      <c r="G90" s="97"/>
    </row>
    <row r="91" spans="1:7" ht="12.75" x14ac:dyDescent="0.2">
      <c r="A91" s="32">
        <v>88</v>
      </c>
      <c r="B91" s="33" t="s">
        <v>2025</v>
      </c>
      <c r="C91" s="34" t="s">
        <v>154</v>
      </c>
      <c r="D91" s="35">
        <v>438.37199999999996</v>
      </c>
      <c r="E91" s="97"/>
      <c r="F91" s="36">
        <v>15.129000000000001</v>
      </c>
      <c r="G91" s="97"/>
    </row>
    <row r="92" spans="1:7" ht="12.75" x14ac:dyDescent="0.2">
      <c r="A92" s="32">
        <v>89</v>
      </c>
      <c r="B92" s="33" t="s">
        <v>2026</v>
      </c>
      <c r="C92" s="34" t="s">
        <v>154</v>
      </c>
      <c r="D92" s="35">
        <v>110.044</v>
      </c>
      <c r="E92" s="97"/>
      <c r="F92" s="36">
        <v>60.516000000000005</v>
      </c>
      <c r="G92" s="97"/>
    </row>
    <row r="93" spans="1:7" ht="12.75" x14ac:dyDescent="0.2">
      <c r="A93" s="32">
        <v>90</v>
      </c>
      <c r="B93" s="33" t="s">
        <v>2027</v>
      </c>
      <c r="C93" s="34" t="s">
        <v>154</v>
      </c>
      <c r="D93" s="35">
        <v>633.20400000000006</v>
      </c>
      <c r="E93" s="97"/>
      <c r="F93" s="36">
        <v>23.197799999999997</v>
      </c>
      <c r="G93" s="97"/>
    </row>
    <row r="94" spans="1:7" ht="12.75" x14ac:dyDescent="0.2">
      <c r="A94" s="32">
        <v>91</v>
      </c>
      <c r="B94" s="33" t="s">
        <v>2028</v>
      </c>
      <c r="C94" s="34" t="s">
        <v>154</v>
      </c>
      <c r="D94" s="35">
        <v>883.05799999999988</v>
      </c>
      <c r="E94" s="97"/>
      <c r="F94" s="36">
        <v>11.0946</v>
      </c>
      <c r="G94" s="97"/>
    </row>
    <row r="95" spans="1:7" ht="12.75" x14ac:dyDescent="0.2">
      <c r="A95" s="32">
        <v>92</v>
      </c>
      <c r="B95" s="33" t="s">
        <v>2029</v>
      </c>
      <c r="C95" s="34" t="s">
        <v>154</v>
      </c>
      <c r="D95" s="35">
        <v>440.17599999999999</v>
      </c>
      <c r="E95" s="97"/>
      <c r="F95" s="36">
        <v>7.0602</v>
      </c>
      <c r="G95" s="97"/>
    </row>
    <row r="96" spans="1:7" ht="12.75" x14ac:dyDescent="0.2">
      <c r="A96" s="32">
        <v>93</v>
      </c>
      <c r="B96" s="33" t="s">
        <v>2030</v>
      </c>
      <c r="C96" s="34" t="s">
        <v>154</v>
      </c>
      <c r="D96" s="35">
        <v>36.981999999999999</v>
      </c>
      <c r="E96" s="97"/>
      <c r="F96" s="36">
        <v>23.197799999999997</v>
      </c>
      <c r="G96" s="97"/>
    </row>
    <row r="97" spans="1:7" ht="12.75" x14ac:dyDescent="0.2">
      <c r="A97" s="32">
        <v>94</v>
      </c>
      <c r="B97" s="33" t="s">
        <v>2031</v>
      </c>
      <c r="C97" s="34" t="s">
        <v>154</v>
      </c>
      <c r="D97" s="35">
        <v>34.275999999999996</v>
      </c>
      <c r="E97" s="97"/>
      <c r="F97" s="36">
        <v>11.0946</v>
      </c>
      <c r="G97" s="97"/>
    </row>
    <row r="98" spans="1:7" ht="12.75" x14ac:dyDescent="0.2">
      <c r="A98" s="32">
        <v>95</v>
      </c>
      <c r="B98" s="33" t="s">
        <v>2032</v>
      </c>
      <c r="C98" s="34" t="s">
        <v>154</v>
      </c>
      <c r="D98" s="35">
        <v>171.38</v>
      </c>
      <c r="E98" s="97"/>
      <c r="F98" s="36">
        <v>19.163399999999999</v>
      </c>
      <c r="G98" s="97"/>
    </row>
    <row r="99" spans="1:7" ht="12.75" x14ac:dyDescent="0.2">
      <c r="A99" s="32">
        <v>96</v>
      </c>
      <c r="B99" s="33" t="s">
        <v>871</v>
      </c>
      <c r="C99" s="34" t="s">
        <v>154</v>
      </c>
      <c r="D99" s="35">
        <v>512.3359999999999</v>
      </c>
      <c r="E99" s="97"/>
      <c r="F99" s="36">
        <v>106.91159999999999</v>
      </c>
      <c r="G99" s="97"/>
    </row>
    <row r="100" spans="1:7" ht="12.75" x14ac:dyDescent="0.2">
      <c r="A100" s="32">
        <v>97</v>
      </c>
      <c r="B100" s="33" t="s">
        <v>872</v>
      </c>
      <c r="C100" s="34" t="s">
        <v>154</v>
      </c>
      <c r="D100" s="35">
        <v>370.72199999999998</v>
      </c>
      <c r="E100" s="97"/>
      <c r="F100" s="36">
        <v>106.91159999999999</v>
      </c>
      <c r="G100" s="97"/>
    </row>
    <row r="101" spans="1:7" ht="12.75" x14ac:dyDescent="0.2">
      <c r="A101" s="32">
        <v>98</v>
      </c>
      <c r="B101" s="33" t="s">
        <v>2033</v>
      </c>
      <c r="C101" s="34" t="s">
        <v>1954</v>
      </c>
      <c r="D101" s="35">
        <v>64.944000000000003</v>
      </c>
      <c r="E101" s="97"/>
      <c r="F101" s="36">
        <v>7.0602</v>
      </c>
      <c r="G101" s="97"/>
    </row>
    <row r="102" spans="1:7" ht="12.75" x14ac:dyDescent="0.2">
      <c r="A102" s="32">
        <v>99</v>
      </c>
      <c r="B102" s="33" t="s">
        <v>2034</v>
      </c>
      <c r="C102" s="34" t="s">
        <v>154</v>
      </c>
      <c r="D102" s="35">
        <v>542.10200000000009</v>
      </c>
      <c r="E102" s="97"/>
      <c r="F102" s="36">
        <v>7.0602</v>
      </c>
      <c r="G102" s="97"/>
    </row>
    <row r="103" spans="1:7" ht="12.75" x14ac:dyDescent="0.2">
      <c r="A103" s="32">
        <v>100</v>
      </c>
      <c r="B103" s="33" t="s">
        <v>1475</v>
      </c>
      <c r="C103" s="34" t="s">
        <v>154</v>
      </c>
      <c r="D103" s="35">
        <v>835.25200000000007</v>
      </c>
      <c r="E103" s="97"/>
      <c r="F103" s="36">
        <v>114.9804</v>
      </c>
      <c r="G103" s="97"/>
    </row>
    <row r="104" spans="1:7" ht="12.75" x14ac:dyDescent="0.2">
      <c r="A104" s="32">
        <v>101</v>
      </c>
      <c r="B104" s="33" t="s">
        <v>2035</v>
      </c>
      <c r="C104" s="34" t="s">
        <v>154</v>
      </c>
      <c r="D104" s="35">
        <v>903.80399999999997</v>
      </c>
      <c r="E104" s="97"/>
      <c r="F104" s="36">
        <v>152.29859999999999</v>
      </c>
      <c r="G104" s="97"/>
    </row>
    <row r="105" spans="1:7" ht="12.75" x14ac:dyDescent="0.2">
      <c r="A105" s="32">
        <v>102</v>
      </c>
      <c r="B105" s="33" t="s">
        <v>2036</v>
      </c>
      <c r="C105" s="34" t="s">
        <v>154</v>
      </c>
      <c r="D105" s="35">
        <v>296.75799999999992</v>
      </c>
      <c r="E105" s="97"/>
      <c r="F105" s="36">
        <v>7.0602</v>
      </c>
      <c r="G105" s="97"/>
    </row>
    <row r="106" spans="1:7" ht="12.75" x14ac:dyDescent="0.2">
      <c r="A106" s="32">
        <v>103</v>
      </c>
      <c r="B106" s="33" t="s">
        <v>2037</v>
      </c>
      <c r="C106" s="34" t="s">
        <v>154</v>
      </c>
      <c r="D106" s="35">
        <v>42.393999999999998</v>
      </c>
      <c r="E106" s="97"/>
      <c r="F106" s="36">
        <v>23.197799999999997</v>
      </c>
      <c r="G106" s="97"/>
    </row>
    <row r="107" spans="1:7" ht="12.75" x14ac:dyDescent="0.2">
      <c r="A107" s="32">
        <v>104</v>
      </c>
      <c r="B107" s="33" t="s">
        <v>2038</v>
      </c>
      <c r="C107" s="34" t="s">
        <v>154</v>
      </c>
      <c r="D107" s="35">
        <v>1808.51</v>
      </c>
      <c r="E107" s="97"/>
      <c r="F107" s="36">
        <v>30.258000000000003</v>
      </c>
      <c r="G107" s="97"/>
    </row>
    <row r="108" spans="1:7" ht="12.75" x14ac:dyDescent="0.2">
      <c r="A108" s="32">
        <v>105</v>
      </c>
      <c r="B108" s="33" t="s">
        <v>2039</v>
      </c>
      <c r="C108" s="34" t="s">
        <v>154</v>
      </c>
      <c r="D108" s="35">
        <v>1396.2959999999998</v>
      </c>
      <c r="E108" s="97"/>
      <c r="F108" s="36">
        <v>15.129000000000001</v>
      </c>
      <c r="G108" s="97"/>
    </row>
    <row r="109" spans="1:7" ht="12.75" x14ac:dyDescent="0.2">
      <c r="A109" s="32">
        <v>106</v>
      </c>
      <c r="B109" s="33" t="s">
        <v>2040</v>
      </c>
      <c r="C109" s="34" t="s">
        <v>154</v>
      </c>
      <c r="D109" s="35">
        <v>102.828</v>
      </c>
      <c r="E109" s="97"/>
      <c r="F109" s="36">
        <v>152.29859999999999</v>
      </c>
      <c r="G109" s="97"/>
    </row>
    <row r="110" spans="1:7" ht="12.75" x14ac:dyDescent="0.2">
      <c r="A110" s="32">
        <v>107</v>
      </c>
      <c r="B110" s="33" t="s">
        <v>2041</v>
      </c>
      <c r="C110" s="34" t="s">
        <v>154</v>
      </c>
      <c r="D110" s="35">
        <v>223.69600000000003</v>
      </c>
      <c r="E110" s="97"/>
      <c r="F110" s="36">
        <v>52.447200000000002</v>
      </c>
      <c r="G110" s="97"/>
    </row>
    <row r="111" spans="1:7" ht="12.75" x14ac:dyDescent="0.2">
      <c r="A111" s="32">
        <v>108</v>
      </c>
      <c r="B111" s="33" t="s">
        <v>2042</v>
      </c>
      <c r="C111" s="34" t="s">
        <v>154</v>
      </c>
      <c r="D111" s="35">
        <v>140.71200000000002</v>
      </c>
      <c r="E111" s="97"/>
      <c r="F111" s="36">
        <v>11.0946</v>
      </c>
      <c r="G111" s="97"/>
    </row>
    <row r="112" spans="1:7" ht="12.75" x14ac:dyDescent="0.2">
      <c r="A112" s="32">
        <v>109</v>
      </c>
      <c r="B112" s="33" t="s">
        <v>2043</v>
      </c>
      <c r="C112" s="34" t="s">
        <v>154</v>
      </c>
      <c r="D112" s="35">
        <v>209.26400000000001</v>
      </c>
      <c r="E112" s="97"/>
      <c r="F112" s="36">
        <v>23.197799999999997</v>
      </c>
      <c r="G112" s="97"/>
    </row>
    <row r="113" spans="1:7" ht="12.75" x14ac:dyDescent="0.2">
      <c r="A113" s="32">
        <v>110</v>
      </c>
      <c r="B113" s="33" t="s">
        <v>386</v>
      </c>
      <c r="C113" s="34" t="s">
        <v>154</v>
      </c>
      <c r="D113" s="35">
        <v>1270.9180000000001</v>
      </c>
      <c r="E113" s="97"/>
      <c r="F113" s="36">
        <v>45.387</v>
      </c>
      <c r="G113" s="97"/>
    </row>
    <row r="114" spans="1:7" ht="12.75" x14ac:dyDescent="0.2">
      <c r="A114" s="32">
        <v>111</v>
      </c>
      <c r="B114" s="33" t="s">
        <v>2044</v>
      </c>
      <c r="C114" s="34" t="s">
        <v>154</v>
      </c>
      <c r="D114" s="35">
        <v>438.37199999999996</v>
      </c>
      <c r="E114" s="97"/>
      <c r="F114" s="36">
        <v>76.653599999999997</v>
      </c>
      <c r="G114" s="97"/>
    </row>
    <row r="115" spans="1:7" ht="12.75" x14ac:dyDescent="0.2">
      <c r="A115" s="32">
        <v>112</v>
      </c>
      <c r="B115" s="33" t="s">
        <v>2045</v>
      </c>
      <c r="C115" s="34" t="s">
        <v>154</v>
      </c>
      <c r="D115" s="35">
        <v>360.79999999999995</v>
      </c>
      <c r="E115" s="97"/>
      <c r="F115" s="36">
        <v>109.9374</v>
      </c>
      <c r="G115" s="97"/>
    </row>
    <row r="116" spans="1:7" ht="12.75" x14ac:dyDescent="0.2">
      <c r="A116" s="32">
        <v>113</v>
      </c>
      <c r="B116" s="33" t="s">
        <v>2046</v>
      </c>
      <c r="C116" s="34" t="s">
        <v>154</v>
      </c>
      <c r="D116" s="35">
        <v>266.09000000000003</v>
      </c>
      <c r="E116" s="97"/>
      <c r="F116" s="36">
        <v>98.842799999999997</v>
      </c>
      <c r="G116" s="97"/>
    </row>
    <row r="117" spans="1:7" ht="12.75" x14ac:dyDescent="0.2">
      <c r="A117" s="32">
        <v>114</v>
      </c>
      <c r="B117" s="33" t="s">
        <v>2047</v>
      </c>
      <c r="C117" s="34" t="s">
        <v>154</v>
      </c>
      <c r="D117" s="35">
        <v>714.38400000000001</v>
      </c>
      <c r="E117" s="97"/>
      <c r="F117" s="36">
        <v>91.782600000000016</v>
      </c>
      <c r="G117" s="97"/>
    </row>
    <row r="118" spans="1:7" ht="12.75" x14ac:dyDescent="0.2">
      <c r="A118" s="32">
        <v>115</v>
      </c>
      <c r="B118" s="33" t="s">
        <v>1490</v>
      </c>
      <c r="C118" s="34" t="s">
        <v>154</v>
      </c>
      <c r="D118" s="35">
        <v>193.93</v>
      </c>
      <c r="E118" s="97"/>
      <c r="F118" s="36">
        <v>205.7544</v>
      </c>
      <c r="G118" s="97"/>
    </row>
    <row r="119" spans="1:7" ht="12.75" x14ac:dyDescent="0.2">
      <c r="A119" s="32">
        <v>116</v>
      </c>
      <c r="B119" s="33" t="s">
        <v>2048</v>
      </c>
      <c r="C119" s="34" t="s">
        <v>154</v>
      </c>
      <c r="D119" s="35">
        <v>580.88800000000003</v>
      </c>
      <c r="E119" s="97"/>
      <c r="F119" s="36">
        <v>114.9804</v>
      </c>
      <c r="G119" s="97"/>
    </row>
    <row r="120" spans="1:7" ht="12.75" x14ac:dyDescent="0.2">
      <c r="A120" s="32">
        <v>117</v>
      </c>
      <c r="B120" s="33" t="s">
        <v>2049</v>
      </c>
      <c r="C120" s="34" t="s">
        <v>154</v>
      </c>
      <c r="D120" s="35">
        <v>490.68799999999999</v>
      </c>
      <c r="E120" s="97"/>
      <c r="F120" s="36">
        <v>106.91159999999999</v>
      </c>
      <c r="G120" s="97"/>
    </row>
    <row r="121" spans="1:7" ht="12.75" x14ac:dyDescent="0.2">
      <c r="A121" s="32">
        <v>118</v>
      </c>
      <c r="B121" s="33" t="s">
        <v>2050</v>
      </c>
      <c r="C121" s="34" t="s">
        <v>154</v>
      </c>
      <c r="D121" s="35">
        <v>481.66800000000001</v>
      </c>
      <c r="E121" s="97"/>
      <c r="F121" s="36">
        <v>98.842799999999997</v>
      </c>
      <c r="G121" s="97"/>
    </row>
    <row r="122" spans="1:7" ht="12.75" x14ac:dyDescent="0.2">
      <c r="A122" s="32">
        <v>119</v>
      </c>
      <c r="B122" s="33" t="s">
        <v>2051</v>
      </c>
      <c r="C122" s="34" t="s">
        <v>154</v>
      </c>
      <c r="D122" s="35">
        <v>180.39999999999998</v>
      </c>
      <c r="E122" s="97"/>
      <c r="F122" s="36">
        <v>38.326799999999999</v>
      </c>
      <c r="G122" s="97"/>
    </row>
    <row r="123" spans="1:7" ht="12.75" x14ac:dyDescent="0.2">
      <c r="A123" s="32">
        <v>120</v>
      </c>
      <c r="B123" s="33" t="s">
        <v>2052</v>
      </c>
      <c r="C123" s="34" t="s">
        <v>154</v>
      </c>
      <c r="D123" s="35">
        <v>434.76400000000001</v>
      </c>
      <c r="E123" s="97"/>
      <c r="F123" s="36">
        <v>38.326799999999999</v>
      </c>
      <c r="G123" s="97"/>
    </row>
    <row r="124" spans="1:7" ht="12.75" x14ac:dyDescent="0.2">
      <c r="A124" s="32">
        <v>121</v>
      </c>
      <c r="B124" s="33" t="s">
        <v>2053</v>
      </c>
      <c r="C124" s="34" t="s">
        <v>154</v>
      </c>
      <c r="D124" s="35">
        <v>652.14600000000007</v>
      </c>
      <c r="E124" s="97"/>
      <c r="F124" s="36">
        <v>76.653599999999997</v>
      </c>
      <c r="G124" s="97"/>
    </row>
    <row r="125" spans="1:7" ht="12.75" x14ac:dyDescent="0.2">
      <c r="A125" s="32">
        <v>122</v>
      </c>
      <c r="B125" s="33" t="s">
        <v>2054</v>
      </c>
      <c r="C125" s="34" t="s">
        <v>154</v>
      </c>
      <c r="D125" s="35">
        <v>420.33199999999999</v>
      </c>
      <c r="E125" s="97"/>
      <c r="F125" s="36">
        <v>76.653599999999997</v>
      </c>
      <c r="G125" s="97"/>
    </row>
    <row r="126" spans="1:7" ht="12.75" x14ac:dyDescent="0.2">
      <c r="A126" s="32">
        <v>123</v>
      </c>
      <c r="B126" s="33" t="s">
        <v>2055</v>
      </c>
      <c r="C126" s="34" t="s">
        <v>154</v>
      </c>
      <c r="D126" s="35">
        <v>202.048</v>
      </c>
      <c r="E126" s="97"/>
      <c r="F126" s="36">
        <v>152.29859999999999</v>
      </c>
      <c r="G126" s="97"/>
    </row>
    <row r="127" spans="1:7" ht="12.75" x14ac:dyDescent="0.2">
      <c r="A127" s="32">
        <v>124</v>
      </c>
      <c r="B127" s="33" t="s">
        <v>2056</v>
      </c>
      <c r="C127" s="34" t="s">
        <v>1954</v>
      </c>
      <c r="D127" s="35">
        <v>0</v>
      </c>
      <c r="E127" s="97"/>
      <c r="F127" s="36">
        <v>33.283799999999999</v>
      </c>
      <c r="G127" s="97"/>
    </row>
    <row r="128" spans="1:7" ht="12.75" x14ac:dyDescent="0.2">
      <c r="A128" s="32">
        <v>125</v>
      </c>
      <c r="B128" s="33" t="s">
        <v>558</v>
      </c>
      <c r="C128" s="34" t="s">
        <v>1954</v>
      </c>
      <c r="D128" s="35">
        <v>0</v>
      </c>
      <c r="E128" s="97"/>
      <c r="F128" s="36">
        <v>44.378399999999999</v>
      </c>
      <c r="G128" s="97"/>
    </row>
    <row r="129" spans="1:7" ht="12.75" x14ac:dyDescent="0.2">
      <c r="A129" s="32">
        <v>126</v>
      </c>
      <c r="B129" s="33" t="s">
        <v>2057</v>
      </c>
      <c r="C129" s="34" t="s">
        <v>1954</v>
      </c>
      <c r="D129" s="35">
        <v>0</v>
      </c>
      <c r="E129" s="97"/>
      <c r="F129" s="36">
        <v>23.197799999999997</v>
      </c>
      <c r="G129" s="97"/>
    </row>
    <row r="130" spans="1:7" ht="12.75" x14ac:dyDescent="0.2">
      <c r="A130" s="32">
        <v>127</v>
      </c>
      <c r="B130" s="33" t="s">
        <v>2058</v>
      </c>
      <c r="C130" s="34" t="s">
        <v>154</v>
      </c>
      <c r="D130" s="35">
        <v>0</v>
      </c>
      <c r="E130" s="97"/>
      <c r="F130" s="36">
        <v>44.378399999999999</v>
      </c>
      <c r="G130" s="97"/>
    </row>
    <row r="131" spans="1:7" ht="12.75" x14ac:dyDescent="0.2">
      <c r="A131" s="32">
        <v>128</v>
      </c>
      <c r="B131" s="33" t="s">
        <v>2059</v>
      </c>
      <c r="C131" s="34" t="s">
        <v>1954</v>
      </c>
      <c r="D131" s="35">
        <v>0</v>
      </c>
      <c r="E131" s="97"/>
      <c r="F131" s="36">
        <v>44.378399999999999</v>
      </c>
      <c r="G131" s="97"/>
    </row>
    <row r="132" spans="1:7" ht="12.75" x14ac:dyDescent="0.2">
      <c r="A132" s="32">
        <v>129</v>
      </c>
      <c r="B132" s="33" t="s">
        <v>1866</v>
      </c>
      <c r="C132" s="34" t="s">
        <v>154</v>
      </c>
      <c r="D132" s="35">
        <v>3.6079999999999997</v>
      </c>
      <c r="E132" s="97"/>
      <c r="F132" s="36">
        <v>44.378399999999999</v>
      </c>
      <c r="G132" s="97"/>
    </row>
    <row r="133" spans="1:7" ht="12.75" x14ac:dyDescent="0.2">
      <c r="A133" s="32">
        <v>130</v>
      </c>
      <c r="B133" s="33" t="s">
        <v>2060</v>
      </c>
      <c r="C133" s="34" t="s">
        <v>154</v>
      </c>
      <c r="D133" s="35">
        <v>10.824</v>
      </c>
      <c r="E133" s="97"/>
      <c r="F133" s="36" t="s">
        <v>1823</v>
      </c>
      <c r="G133" s="97"/>
    </row>
    <row r="134" spans="1:7" ht="12.75" x14ac:dyDescent="0.2">
      <c r="A134" s="32">
        <v>131</v>
      </c>
      <c r="B134" s="33" t="s">
        <v>1822</v>
      </c>
      <c r="C134" s="34" t="s">
        <v>154</v>
      </c>
      <c r="D134" s="35">
        <v>3.6079999999999997</v>
      </c>
      <c r="E134" s="97"/>
      <c r="F134" s="36">
        <v>10.085999999999999</v>
      </c>
      <c r="G134" s="97"/>
    </row>
    <row r="135" spans="1:7" ht="12.75" x14ac:dyDescent="0.2">
      <c r="A135" s="32">
        <v>132</v>
      </c>
      <c r="B135" s="33" t="s">
        <v>693</v>
      </c>
      <c r="C135" s="34" t="s">
        <v>154</v>
      </c>
      <c r="D135" s="35">
        <v>13.530000000000001</v>
      </c>
      <c r="E135" s="97"/>
      <c r="F135" s="36">
        <v>58.498800000000003</v>
      </c>
      <c r="G135" s="97"/>
    </row>
    <row r="136" spans="1:7" ht="12.75" x14ac:dyDescent="0.2">
      <c r="A136" s="32">
        <v>133</v>
      </c>
      <c r="B136" s="33" t="s">
        <v>2061</v>
      </c>
      <c r="C136" s="34" t="s">
        <v>1954</v>
      </c>
      <c r="D136" s="35">
        <v>0</v>
      </c>
      <c r="E136" s="97"/>
      <c r="F136" s="36">
        <v>58.498800000000003</v>
      </c>
      <c r="G136" s="97"/>
    </row>
    <row r="137" spans="1:7" ht="12.75" x14ac:dyDescent="0.2">
      <c r="A137" s="32">
        <v>134</v>
      </c>
      <c r="B137" s="33" t="s">
        <v>2062</v>
      </c>
      <c r="C137" s="34" t="s">
        <v>154</v>
      </c>
      <c r="D137" s="35">
        <v>10.824</v>
      </c>
      <c r="E137" s="97"/>
      <c r="F137" s="36">
        <v>58.498800000000003</v>
      </c>
      <c r="G137" s="97"/>
    </row>
    <row r="138" spans="1:7" ht="12.75" x14ac:dyDescent="0.2">
      <c r="A138" s="32">
        <v>135</v>
      </c>
      <c r="B138" s="33" t="s">
        <v>2063</v>
      </c>
      <c r="C138" s="34" t="s">
        <v>1954</v>
      </c>
      <c r="D138" s="35">
        <v>102.828</v>
      </c>
      <c r="E138" s="97"/>
      <c r="F138" s="36">
        <v>66.567599999999999</v>
      </c>
      <c r="G138" s="97"/>
    </row>
    <row r="139" spans="1:7" ht="12.75" x14ac:dyDescent="0.2">
      <c r="A139" s="32">
        <v>136</v>
      </c>
      <c r="B139" s="33" t="s">
        <v>2064</v>
      </c>
      <c r="C139" s="34" t="s">
        <v>154</v>
      </c>
      <c r="D139" s="35">
        <v>72.16</v>
      </c>
      <c r="E139" s="97"/>
      <c r="F139" s="36">
        <v>38.326799999999999</v>
      </c>
      <c r="G139" s="97"/>
    </row>
    <row r="140" spans="1:7" ht="12.75" x14ac:dyDescent="0.2">
      <c r="A140" s="32">
        <v>137</v>
      </c>
      <c r="B140" s="33" t="s">
        <v>2065</v>
      </c>
      <c r="C140" s="34" t="s">
        <v>1954</v>
      </c>
      <c r="D140" s="35">
        <v>87.494000000000014</v>
      </c>
      <c r="E140" s="97"/>
      <c r="F140" s="36" t="s">
        <v>1823</v>
      </c>
      <c r="G140" s="97"/>
    </row>
    <row r="141" spans="1:7" ht="12.75" x14ac:dyDescent="0.2">
      <c r="A141" s="32">
        <v>138</v>
      </c>
      <c r="B141" s="33" t="s">
        <v>1865</v>
      </c>
      <c r="C141" s="34" t="s">
        <v>154</v>
      </c>
      <c r="D141" s="35">
        <v>18.04</v>
      </c>
      <c r="E141" s="97"/>
      <c r="F141" s="36">
        <v>7.0602</v>
      </c>
      <c r="G141" s="97"/>
    </row>
    <row r="142" spans="1:7" ht="12.75" x14ac:dyDescent="0.2">
      <c r="A142" s="32">
        <v>139</v>
      </c>
      <c r="B142" s="33" t="s">
        <v>2066</v>
      </c>
      <c r="C142" s="34" t="s">
        <v>154</v>
      </c>
      <c r="D142" s="35">
        <v>125.37800000000001</v>
      </c>
      <c r="E142" s="97"/>
      <c r="F142" s="36">
        <v>15.129000000000001</v>
      </c>
      <c r="G142" s="97"/>
    </row>
    <row r="143" spans="1:7" ht="12.75" x14ac:dyDescent="0.2">
      <c r="A143" s="32">
        <v>140</v>
      </c>
      <c r="B143" s="33" t="s">
        <v>1713</v>
      </c>
      <c r="C143" s="34" t="s">
        <v>1954</v>
      </c>
      <c r="D143" s="35">
        <v>0</v>
      </c>
      <c r="E143" s="97"/>
      <c r="F143" s="36">
        <v>23.197799999999997</v>
      </c>
      <c r="G143" s="97"/>
    </row>
    <row r="144" spans="1:7" ht="12.75" x14ac:dyDescent="0.2">
      <c r="A144" s="32">
        <v>141</v>
      </c>
      <c r="B144" s="33" t="s">
        <v>2067</v>
      </c>
      <c r="C144" s="34" t="s">
        <v>154</v>
      </c>
      <c r="D144" s="35">
        <v>106.43600000000001</v>
      </c>
      <c r="E144" s="97"/>
      <c r="F144" s="36">
        <v>15.129000000000001</v>
      </c>
      <c r="G144" s="97"/>
    </row>
    <row r="145" spans="1:7" ht="12.75" x14ac:dyDescent="0.2">
      <c r="A145" s="32">
        <v>142</v>
      </c>
      <c r="B145" s="33" t="s">
        <v>2068</v>
      </c>
      <c r="C145" s="34" t="s">
        <v>154</v>
      </c>
      <c r="D145" s="35">
        <v>124.476</v>
      </c>
      <c r="E145" s="97"/>
      <c r="F145" s="36">
        <v>23.197799999999997</v>
      </c>
      <c r="G145" s="97"/>
    </row>
    <row r="146" spans="1:7" ht="12.75" x14ac:dyDescent="0.2">
      <c r="A146" s="32">
        <v>143</v>
      </c>
      <c r="B146" s="33" t="s">
        <v>2069</v>
      </c>
      <c r="C146" s="34" t="s">
        <v>154</v>
      </c>
      <c r="D146" s="35">
        <v>36.981999999999999</v>
      </c>
      <c r="E146" s="97"/>
      <c r="F146" s="36">
        <v>23.197799999999997</v>
      </c>
      <c r="G146" s="97"/>
    </row>
    <row r="147" spans="1:7" ht="12.75" x14ac:dyDescent="0.2">
      <c r="A147" s="32">
        <v>144</v>
      </c>
      <c r="B147" s="33" t="s">
        <v>156</v>
      </c>
      <c r="C147" s="34" t="s">
        <v>1954</v>
      </c>
      <c r="D147" s="35">
        <v>0</v>
      </c>
      <c r="E147" s="97"/>
      <c r="F147" s="36">
        <v>30.258000000000003</v>
      </c>
      <c r="G147" s="97"/>
    </row>
    <row r="148" spans="1:7" ht="12.75" x14ac:dyDescent="0.2">
      <c r="A148" s="32">
        <v>145</v>
      </c>
      <c r="B148" s="33" t="s">
        <v>513</v>
      </c>
      <c r="C148" s="34" t="s">
        <v>1954</v>
      </c>
      <c r="D148" s="35">
        <v>0</v>
      </c>
      <c r="E148" s="97"/>
      <c r="F148" s="36">
        <v>15.129000000000001</v>
      </c>
      <c r="G148" s="97"/>
    </row>
    <row r="149" spans="1:7" ht="12.75" x14ac:dyDescent="0.2">
      <c r="A149" s="32">
        <v>146</v>
      </c>
      <c r="B149" s="33" t="s">
        <v>280</v>
      </c>
      <c r="C149" s="34" t="s">
        <v>154</v>
      </c>
      <c r="D149" s="35">
        <v>0</v>
      </c>
      <c r="E149" s="97"/>
      <c r="F149" s="36">
        <v>23.197799999999997</v>
      </c>
      <c r="G149" s="97"/>
    </row>
    <row r="150" spans="1:7" ht="12.75" x14ac:dyDescent="0.2">
      <c r="A150" s="32">
        <v>147</v>
      </c>
      <c r="B150" s="33" t="s">
        <v>2070</v>
      </c>
      <c r="C150" s="34" t="s">
        <v>154</v>
      </c>
      <c r="D150" s="35">
        <v>126.27999999999999</v>
      </c>
      <c r="E150" s="97"/>
      <c r="F150" s="36">
        <v>7.0602</v>
      </c>
      <c r="G150" s="97"/>
    </row>
    <row r="151" spans="1:7" ht="12.75" x14ac:dyDescent="0.2">
      <c r="A151" s="32">
        <v>148</v>
      </c>
      <c r="B151" s="33" t="s">
        <v>2071</v>
      </c>
      <c r="C151" s="34" t="s">
        <v>154</v>
      </c>
      <c r="D151" s="35">
        <v>59.532000000000004</v>
      </c>
      <c r="E151" s="97"/>
      <c r="F151" s="36">
        <v>22.1892</v>
      </c>
      <c r="G151" s="97"/>
    </row>
    <row r="152" spans="1:7" ht="12.75" x14ac:dyDescent="0.2">
      <c r="A152" s="32">
        <v>149</v>
      </c>
      <c r="B152" s="33" t="s">
        <v>2072</v>
      </c>
      <c r="C152" s="34" t="s">
        <v>154</v>
      </c>
      <c r="D152" s="35">
        <v>0</v>
      </c>
      <c r="E152" s="97"/>
      <c r="F152" s="36">
        <v>36.309600000000003</v>
      </c>
      <c r="G152" s="97"/>
    </row>
    <row r="153" spans="1:7" ht="12.75" x14ac:dyDescent="0.2">
      <c r="A153" s="32">
        <v>150</v>
      </c>
      <c r="B153" s="33" t="s">
        <v>2073</v>
      </c>
      <c r="C153" s="34" t="s">
        <v>154</v>
      </c>
      <c r="D153" s="35">
        <v>166.86999999999998</v>
      </c>
      <c r="E153" s="97"/>
      <c r="F153" s="36">
        <v>19.163399999999999</v>
      </c>
      <c r="G153" s="97"/>
    </row>
    <row r="154" spans="1:7" ht="12.75" x14ac:dyDescent="0.2">
      <c r="A154" s="32">
        <v>151</v>
      </c>
      <c r="B154" s="33" t="s">
        <v>2074</v>
      </c>
      <c r="C154" s="34" t="s">
        <v>154</v>
      </c>
      <c r="D154" s="35">
        <v>156.94800000000001</v>
      </c>
      <c r="E154" s="97"/>
      <c r="F154" s="36">
        <v>38.326799999999999</v>
      </c>
      <c r="G154" s="97"/>
    </row>
    <row r="155" spans="1:7" ht="12.75" x14ac:dyDescent="0.2">
      <c r="A155" s="32">
        <v>152</v>
      </c>
      <c r="B155" s="33" t="s">
        <v>1060</v>
      </c>
      <c r="C155" s="34" t="s">
        <v>154</v>
      </c>
      <c r="D155" s="35">
        <v>3.6079999999999997</v>
      </c>
      <c r="E155" s="97"/>
      <c r="F155" s="36">
        <v>4.0343999999999998</v>
      </c>
      <c r="G155" s="97"/>
    </row>
    <row r="156" spans="1:7" ht="12.75" x14ac:dyDescent="0.2">
      <c r="A156" s="32">
        <v>153</v>
      </c>
      <c r="B156" s="33" t="s">
        <v>2075</v>
      </c>
      <c r="C156" s="34" t="s">
        <v>154</v>
      </c>
      <c r="D156" s="35">
        <v>54.120000000000005</v>
      </c>
      <c r="E156" s="97"/>
      <c r="F156" s="36">
        <v>11.0946</v>
      </c>
      <c r="G156" s="97"/>
    </row>
    <row r="157" spans="1:7" ht="12.75" x14ac:dyDescent="0.2">
      <c r="A157" s="32">
        <v>154</v>
      </c>
      <c r="B157" s="33" t="s">
        <v>922</v>
      </c>
      <c r="C157" s="34" t="s">
        <v>2076</v>
      </c>
      <c r="D157" s="35">
        <v>0</v>
      </c>
      <c r="E157" s="97"/>
      <c r="F157" s="36">
        <v>2.0171999999999999</v>
      </c>
      <c r="G157" s="97"/>
    </row>
    <row r="158" spans="1:7" ht="12.75" x14ac:dyDescent="0.2">
      <c r="A158" s="32">
        <v>155</v>
      </c>
      <c r="B158" s="33" t="s">
        <v>2077</v>
      </c>
      <c r="C158" s="34" t="s">
        <v>2076</v>
      </c>
      <c r="D158" s="35">
        <v>0</v>
      </c>
      <c r="E158" s="97"/>
      <c r="F158" s="36">
        <v>19.163399999999999</v>
      </c>
      <c r="G158" s="97"/>
    </row>
    <row r="159" spans="1:7" ht="12.75" x14ac:dyDescent="0.2">
      <c r="A159" s="32">
        <v>156</v>
      </c>
      <c r="B159" s="33" t="s">
        <v>2078</v>
      </c>
      <c r="C159" s="34" t="s">
        <v>1954</v>
      </c>
      <c r="D159" s="35">
        <v>82.082000000000008</v>
      </c>
      <c r="E159" s="97"/>
      <c r="F159" s="36">
        <v>26.223600000000001</v>
      </c>
      <c r="G159" s="97"/>
    </row>
    <row r="160" spans="1:7" ht="12.75" x14ac:dyDescent="0.2">
      <c r="A160" s="32">
        <v>157</v>
      </c>
      <c r="B160" s="33" t="s">
        <v>2079</v>
      </c>
      <c r="C160" s="34" t="s">
        <v>154</v>
      </c>
      <c r="D160" s="35">
        <v>60.433999999999997</v>
      </c>
      <c r="E160" s="97"/>
      <c r="F160" s="36">
        <v>190.62539999999998</v>
      </c>
      <c r="G160" s="97"/>
    </row>
    <row r="161" spans="1:7" ht="12.75" x14ac:dyDescent="0.2">
      <c r="A161" s="32">
        <v>158</v>
      </c>
      <c r="B161" s="33" t="s">
        <v>2080</v>
      </c>
      <c r="C161" s="34" t="s">
        <v>154</v>
      </c>
      <c r="D161" s="35">
        <v>3.6079999999999997</v>
      </c>
      <c r="E161" s="97"/>
      <c r="F161" s="36">
        <v>4.0343999999999998</v>
      </c>
      <c r="G161" s="97"/>
    </row>
    <row r="162" spans="1:7" ht="12.75" x14ac:dyDescent="0.2">
      <c r="A162" s="32">
        <v>159</v>
      </c>
      <c r="B162" s="33" t="s">
        <v>2081</v>
      </c>
      <c r="C162" s="34" t="s">
        <v>154</v>
      </c>
      <c r="D162" s="35">
        <v>0</v>
      </c>
      <c r="E162" s="97"/>
      <c r="F162" s="36">
        <v>60.516000000000005</v>
      </c>
      <c r="G162" s="97"/>
    </row>
    <row r="163" spans="1:7" ht="12.75" x14ac:dyDescent="0.2">
      <c r="A163" s="32">
        <v>160</v>
      </c>
      <c r="B163" s="33" t="s">
        <v>2082</v>
      </c>
      <c r="C163" s="34" t="s">
        <v>154</v>
      </c>
      <c r="D163" s="35">
        <v>0</v>
      </c>
      <c r="E163" s="97"/>
      <c r="F163" s="36">
        <v>52.447200000000002</v>
      </c>
      <c r="G163" s="97"/>
    </row>
    <row r="164" spans="1:7" ht="12.75" x14ac:dyDescent="0.2">
      <c r="A164" s="32">
        <v>161</v>
      </c>
      <c r="B164" s="33" t="s">
        <v>2083</v>
      </c>
      <c r="C164" s="34" t="s">
        <v>154</v>
      </c>
      <c r="D164" s="35">
        <v>0</v>
      </c>
      <c r="E164" s="97"/>
      <c r="F164" s="36">
        <v>60.516000000000005</v>
      </c>
      <c r="G164" s="97"/>
    </row>
    <row r="165" spans="1:7" ht="12.75" x14ac:dyDescent="0.2">
      <c r="A165" s="32">
        <v>162</v>
      </c>
      <c r="B165" s="33" t="s">
        <v>2084</v>
      </c>
      <c r="C165" s="34" t="s">
        <v>154</v>
      </c>
      <c r="D165" s="35">
        <v>0</v>
      </c>
      <c r="E165" s="97"/>
      <c r="F165" s="36">
        <v>38.326799999999999</v>
      </c>
      <c r="G165" s="97"/>
    </row>
    <row r="166" spans="1:7" ht="12.75" x14ac:dyDescent="0.2">
      <c r="A166" s="32">
        <v>163</v>
      </c>
      <c r="B166" s="33" t="s">
        <v>2085</v>
      </c>
      <c r="C166" s="34" t="s">
        <v>154</v>
      </c>
      <c r="D166" s="35">
        <v>109.142</v>
      </c>
      <c r="E166" s="97"/>
      <c r="F166" s="36">
        <v>15.129000000000001</v>
      </c>
      <c r="G166" s="97"/>
    </row>
    <row r="167" spans="1:7" ht="12.75" x14ac:dyDescent="0.2">
      <c r="A167" s="32">
        <v>164</v>
      </c>
      <c r="B167" s="33" t="s">
        <v>2086</v>
      </c>
      <c r="C167" s="34" t="s">
        <v>154</v>
      </c>
      <c r="D167" s="35">
        <v>132.59399999999999</v>
      </c>
      <c r="E167" s="97"/>
      <c r="F167" s="36">
        <v>23.197799999999997</v>
      </c>
      <c r="G167" s="97"/>
    </row>
    <row r="168" spans="1:7" ht="12.75" x14ac:dyDescent="0.2">
      <c r="A168" s="32">
        <v>165</v>
      </c>
      <c r="B168" s="33" t="s">
        <v>134</v>
      </c>
      <c r="C168" s="34" t="s">
        <v>154</v>
      </c>
      <c r="D168" s="35">
        <v>60.433999999999997</v>
      </c>
      <c r="E168" s="97"/>
      <c r="F168" s="36">
        <v>15.129000000000001</v>
      </c>
      <c r="G168" s="97"/>
    </row>
    <row r="169" spans="1:7" ht="12.75" x14ac:dyDescent="0.2">
      <c r="A169" s="32">
        <v>166</v>
      </c>
      <c r="B169" s="33" t="s">
        <v>2087</v>
      </c>
      <c r="C169" s="34" t="s">
        <v>154</v>
      </c>
      <c r="D169" s="35">
        <v>0</v>
      </c>
      <c r="E169" s="97"/>
      <c r="F169" s="36">
        <v>23.197799999999997</v>
      </c>
      <c r="G169" s="97"/>
    </row>
    <row r="170" spans="1:7" ht="12.75" x14ac:dyDescent="0.2">
      <c r="A170" s="32">
        <v>167</v>
      </c>
      <c r="B170" s="33" t="s">
        <v>2088</v>
      </c>
      <c r="C170" s="34" t="s">
        <v>2089</v>
      </c>
      <c r="D170" s="35">
        <v>0</v>
      </c>
      <c r="E170" s="97"/>
      <c r="F170" s="36">
        <v>30.258000000000003</v>
      </c>
      <c r="G170" s="97"/>
    </row>
    <row r="171" spans="1:7" ht="12.75" x14ac:dyDescent="0.2">
      <c r="A171" s="32">
        <v>168</v>
      </c>
      <c r="B171" s="33" t="s">
        <v>2090</v>
      </c>
      <c r="C171" s="34" t="s">
        <v>1954</v>
      </c>
      <c r="D171" s="35">
        <v>170.47799999999998</v>
      </c>
      <c r="E171" s="97"/>
      <c r="F171" s="36">
        <v>152.29859999999999</v>
      </c>
      <c r="G171" s="97"/>
    </row>
    <row r="172" spans="1:7" ht="12.75" x14ac:dyDescent="0.2">
      <c r="A172" s="32">
        <v>169</v>
      </c>
      <c r="B172" s="33" t="s">
        <v>2091</v>
      </c>
      <c r="C172" s="34" t="s">
        <v>154</v>
      </c>
      <c r="D172" s="35">
        <v>78.474000000000004</v>
      </c>
      <c r="E172" s="97"/>
      <c r="F172" s="36">
        <v>30.258000000000003</v>
      </c>
      <c r="G172" s="97"/>
    </row>
    <row r="173" spans="1:7" ht="12.75" x14ac:dyDescent="0.2">
      <c r="A173" s="32">
        <v>170</v>
      </c>
      <c r="B173" s="33" t="s">
        <v>2092</v>
      </c>
      <c r="C173" s="34" t="s">
        <v>154</v>
      </c>
      <c r="D173" s="35">
        <v>0</v>
      </c>
      <c r="E173" s="97"/>
      <c r="F173" s="36">
        <v>114.9804</v>
      </c>
      <c r="G173" s="97"/>
    </row>
    <row r="174" spans="1:7" ht="12.75" x14ac:dyDescent="0.2">
      <c r="A174" s="32">
        <v>171</v>
      </c>
      <c r="B174" s="33" t="s">
        <v>2093</v>
      </c>
      <c r="C174" s="34" t="s">
        <v>154</v>
      </c>
      <c r="D174" s="35">
        <v>0</v>
      </c>
      <c r="E174" s="97"/>
      <c r="F174" s="36">
        <v>38.326799999999999</v>
      </c>
      <c r="G174" s="97"/>
    </row>
    <row r="175" spans="1:7" ht="12.75" x14ac:dyDescent="0.2">
      <c r="A175" s="32">
        <v>172</v>
      </c>
      <c r="B175" s="33" t="s">
        <v>2094</v>
      </c>
      <c r="C175" s="34" t="s">
        <v>154</v>
      </c>
      <c r="D175" s="35">
        <v>32.472000000000001</v>
      </c>
      <c r="E175" s="97"/>
      <c r="F175" s="36">
        <v>30.258000000000003</v>
      </c>
      <c r="G175" s="97"/>
    </row>
    <row r="176" spans="1:7" ht="12.75" x14ac:dyDescent="0.2">
      <c r="A176" s="32">
        <v>173</v>
      </c>
      <c r="B176" s="33" t="s">
        <v>2095</v>
      </c>
      <c r="C176" s="34" t="s">
        <v>154</v>
      </c>
      <c r="D176" s="35">
        <v>159.65399999999997</v>
      </c>
      <c r="E176" s="97"/>
      <c r="F176" s="36">
        <v>167.42759999999998</v>
      </c>
      <c r="G176" s="97"/>
    </row>
    <row r="177" spans="1:7" ht="12.75" x14ac:dyDescent="0.2">
      <c r="A177" s="32">
        <v>174</v>
      </c>
      <c r="B177" s="33" t="s">
        <v>2096</v>
      </c>
      <c r="C177" s="34" t="s">
        <v>1954</v>
      </c>
      <c r="D177" s="35">
        <v>0</v>
      </c>
      <c r="E177" s="97"/>
      <c r="F177" s="36">
        <v>68.584800000000001</v>
      </c>
      <c r="G177" s="97"/>
    </row>
    <row r="178" spans="1:7" ht="12.75" x14ac:dyDescent="0.2">
      <c r="A178" s="32">
        <v>175</v>
      </c>
      <c r="B178" s="33" t="s">
        <v>1160</v>
      </c>
      <c r="C178" s="34" t="s">
        <v>1954</v>
      </c>
      <c r="D178" s="35">
        <v>0</v>
      </c>
      <c r="E178" s="97"/>
      <c r="F178" s="36">
        <v>15.129000000000001</v>
      </c>
      <c r="G178" s="97"/>
    </row>
    <row r="179" spans="1:7" ht="12.75" x14ac:dyDescent="0.2">
      <c r="A179" s="32">
        <v>176</v>
      </c>
      <c r="B179" s="33" t="s">
        <v>1617</v>
      </c>
      <c r="C179" s="34" t="s">
        <v>154</v>
      </c>
      <c r="D179" s="35">
        <v>18.04</v>
      </c>
      <c r="E179" s="97"/>
      <c r="F179" s="36">
        <v>7.0602</v>
      </c>
      <c r="G179" s="97"/>
    </row>
    <row r="180" spans="1:7" ht="12.75" x14ac:dyDescent="0.2">
      <c r="A180" s="32">
        <v>177</v>
      </c>
      <c r="B180" s="33" t="s">
        <v>2097</v>
      </c>
      <c r="C180" s="34" t="s">
        <v>154</v>
      </c>
      <c r="D180" s="35">
        <v>124.476</v>
      </c>
      <c r="E180" s="97"/>
      <c r="F180" s="36">
        <v>11.0946</v>
      </c>
      <c r="G180" s="97"/>
    </row>
    <row r="181" spans="1:7" ht="12.75" x14ac:dyDescent="0.2">
      <c r="A181" s="32">
        <v>178</v>
      </c>
      <c r="B181" s="33" t="s">
        <v>2098</v>
      </c>
      <c r="C181" s="34" t="s">
        <v>1694</v>
      </c>
      <c r="D181" s="35">
        <v>8.1180000000000003</v>
      </c>
      <c r="E181" s="97"/>
      <c r="F181" s="36" t="s">
        <v>1823</v>
      </c>
      <c r="G181" s="97"/>
    </row>
    <row r="182" spans="1:7" ht="12.75" x14ac:dyDescent="0.2">
      <c r="A182" s="32">
        <v>179</v>
      </c>
      <c r="B182" s="33" t="s">
        <v>2099</v>
      </c>
      <c r="C182" s="34" t="s">
        <v>154</v>
      </c>
      <c r="D182" s="35">
        <v>61.335999999999999</v>
      </c>
      <c r="E182" s="97"/>
      <c r="F182" s="36" t="s">
        <v>1823</v>
      </c>
      <c r="G182" s="97"/>
    </row>
    <row r="183" spans="1:7" ht="12.75" x14ac:dyDescent="0.2">
      <c r="A183" s="32">
        <v>180</v>
      </c>
      <c r="B183" s="33" t="s">
        <v>1667</v>
      </c>
      <c r="C183" s="34" t="s">
        <v>154</v>
      </c>
      <c r="D183" s="35">
        <v>262.48200000000003</v>
      </c>
      <c r="E183" s="97"/>
      <c r="F183" s="36">
        <v>79.679400000000001</v>
      </c>
      <c r="G183" s="97"/>
    </row>
    <row r="184" spans="1:7" ht="12.75" x14ac:dyDescent="0.2">
      <c r="A184" s="32">
        <v>181</v>
      </c>
      <c r="B184" s="33" t="s">
        <v>2100</v>
      </c>
      <c r="C184" s="34" t="s">
        <v>154</v>
      </c>
      <c r="D184" s="35">
        <v>65.846000000000004</v>
      </c>
      <c r="E184" s="97"/>
      <c r="F184" s="36">
        <v>26.223600000000001</v>
      </c>
      <c r="G184" s="97"/>
    </row>
    <row r="185" spans="1:7" ht="12.75" x14ac:dyDescent="0.2">
      <c r="A185" s="32">
        <v>182</v>
      </c>
      <c r="B185" s="33" t="s">
        <v>2101</v>
      </c>
      <c r="C185" s="34" t="s">
        <v>1954</v>
      </c>
      <c r="D185" s="35">
        <v>64.944000000000003</v>
      </c>
      <c r="E185" s="97"/>
      <c r="F185" s="36">
        <v>7.0602</v>
      </c>
      <c r="G185" s="97"/>
    </row>
    <row r="186" spans="1:7" ht="12.75" x14ac:dyDescent="0.2">
      <c r="A186" s="32">
        <v>183</v>
      </c>
      <c r="B186" s="33" t="s">
        <v>2102</v>
      </c>
      <c r="C186" s="34" t="s">
        <v>154</v>
      </c>
      <c r="D186" s="35">
        <v>0</v>
      </c>
      <c r="E186" s="97"/>
      <c r="F186" s="36">
        <v>60.516000000000005</v>
      </c>
      <c r="G186" s="97"/>
    </row>
    <row r="187" spans="1:7" ht="12.75" x14ac:dyDescent="0.2">
      <c r="A187" s="32">
        <v>184</v>
      </c>
      <c r="B187" s="33" t="s">
        <v>2103</v>
      </c>
      <c r="C187" s="34" t="s">
        <v>154</v>
      </c>
      <c r="D187" s="35">
        <v>24.354000000000003</v>
      </c>
      <c r="E187" s="97"/>
      <c r="F187" s="36">
        <v>26.223600000000001</v>
      </c>
      <c r="G187" s="97"/>
    </row>
    <row r="188" spans="1:7" ht="12.75" x14ac:dyDescent="0.2">
      <c r="A188" s="32">
        <v>185</v>
      </c>
      <c r="B188" s="33" t="s">
        <v>2104</v>
      </c>
      <c r="C188" s="34" t="s">
        <v>1954</v>
      </c>
      <c r="D188" s="35">
        <v>0</v>
      </c>
      <c r="E188" s="97"/>
      <c r="F188" s="36">
        <v>190.62539999999998</v>
      </c>
      <c r="G188" s="97"/>
    </row>
    <row r="189" spans="1:7" ht="12.75" x14ac:dyDescent="0.2">
      <c r="A189" s="32">
        <v>186</v>
      </c>
      <c r="B189" s="33" t="s">
        <v>1654</v>
      </c>
      <c r="C189" s="34" t="s">
        <v>1954</v>
      </c>
      <c r="D189" s="35">
        <v>0</v>
      </c>
      <c r="E189" s="97"/>
      <c r="F189" s="36">
        <v>382.25939999999997</v>
      </c>
      <c r="G189" s="97"/>
    </row>
    <row r="190" spans="1:7" ht="12.75" x14ac:dyDescent="0.2">
      <c r="A190" s="32">
        <v>187</v>
      </c>
      <c r="B190" s="33" t="s">
        <v>2105</v>
      </c>
      <c r="C190" s="34" t="s">
        <v>154</v>
      </c>
      <c r="D190" s="35">
        <v>60.433999999999997</v>
      </c>
      <c r="E190" s="97"/>
      <c r="F190" s="36">
        <v>15.129000000000001</v>
      </c>
      <c r="G190" s="97"/>
    </row>
    <row r="191" spans="1:7" ht="12.75" x14ac:dyDescent="0.2">
      <c r="A191" s="32">
        <v>188</v>
      </c>
      <c r="B191" s="33" t="s">
        <v>2106</v>
      </c>
      <c r="C191" s="34" t="s">
        <v>1954</v>
      </c>
      <c r="D191" s="35">
        <v>0</v>
      </c>
      <c r="E191" s="97"/>
      <c r="F191" s="36">
        <v>267.279</v>
      </c>
      <c r="G191" s="97"/>
    </row>
    <row r="192" spans="1:7" ht="12.75" x14ac:dyDescent="0.2">
      <c r="A192" s="32">
        <v>189</v>
      </c>
      <c r="B192" s="33" t="s">
        <v>2107</v>
      </c>
      <c r="C192" s="34" t="s">
        <v>154</v>
      </c>
      <c r="D192" s="35">
        <v>7.2159999999999993</v>
      </c>
      <c r="E192" s="97"/>
      <c r="F192" s="36" t="s">
        <v>1823</v>
      </c>
      <c r="G192" s="97"/>
    </row>
    <row r="193" spans="1:7" ht="12.75" x14ac:dyDescent="0.2">
      <c r="A193" s="32">
        <v>190</v>
      </c>
      <c r="B193" s="33" t="s">
        <v>2108</v>
      </c>
      <c r="C193" s="34" t="s">
        <v>154</v>
      </c>
      <c r="D193" s="35">
        <v>40.589999999999996</v>
      </c>
      <c r="E193" s="97"/>
      <c r="F193" s="36">
        <v>30.258000000000003</v>
      </c>
      <c r="G193" s="97"/>
    </row>
    <row r="194" spans="1:7" ht="12.75" x14ac:dyDescent="0.2">
      <c r="A194" s="32">
        <v>191</v>
      </c>
      <c r="B194" s="33" t="s">
        <v>1580</v>
      </c>
      <c r="C194" s="37" t="s">
        <v>1954</v>
      </c>
      <c r="D194" s="35">
        <v>0</v>
      </c>
      <c r="E194" s="97"/>
      <c r="F194" s="36">
        <v>152.29859999999999</v>
      </c>
      <c r="G194" s="97"/>
    </row>
    <row r="195" spans="1:7" ht="12.75" x14ac:dyDescent="0.2">
      <c r="A195" s="32">
        <v>192</v>
      </c>
      <c r="B195" s="33" t="s">
        <v>2109</v>
      </c>
      <c r="C195" s="38" t="s">
        <v>154</v>
      </c>
      <c r="D195" s="35">
        <v>388.762</v>
      </c>
      <c r="E195" s="97"/>
      <c r="F195" s="36">
        <v>91.782600000000016</v>
      </c>
      <c r="G195" s="97"/>
    </row>
    <row r="196" spans="1:7" ht="12.75" x14ac:dyDescent="0.2">
      <c r="A196" s="32">
        <v>193</v>
      </c>
      <c r="B196" s="33" t="s">
        <v>2110</v>
      </c>
      <c r="C196" s="38" t="s">
        <v>154</v>
      </c>
      <c r="D196" s="35">
        <v>102.828</v>
      </c>
      <c r="E196" s="97"/>
      <c r="F196" s="36">
        <v>30.258000000000003</v>
      </c>
      <c r="G196" s="97"/>
    </row>
    <row r="197" spans="1:7" ht="12.75" x14ac:dyDescent="0.2">
      <c r="A197" s="32">
        <v>194</v>
      </c>
      <c r="B197" s="33" t="s">
        <v>2111</v>
      </c>
      <c r="C197" s="38" t="s">
        <v>154</v>
      </c>
      <c r="D197" s="35">
        <v>47.805999999999997</v>
      </c>
      <c r="E197" s="97"/>
      <c r="F197" s="36">
        <v>15.129000000000001</v>
      </c>
      <c r="G197" s="97"/>
    </row>
    <row r="198" spans="1:7" ht="12.75" x14ac:dyDescent="0.2">
      <c r="A198" s="32">
        <v>195</v>
      </c>
      <c r="B198" s="33" t="s">
        <v>2112</v>
      </c>
      <c r="C198" s="38" t="s">
        <v>154</v>
      </c>
      <c r="D198" s="35">
        <v>0</v>
      </c>
      <c r="E198" s="97"/>
      <c r="F198" s="36">
        <v>38.326799999999999</v>
      </c>
      <c r="G198" s="97"/>
    </row>
    <row r="199" spans="1:7" ht="12.75" x14ac:dyDescent="0.2">
      <c r="A199" s="32">
        <v>196</v>
      </c>
      <c r="B199" s="33" t="s">
        <v>562</v>
      </c>
      <c r="C199" s="38" t="s">
        <v>154</v>
      </c>
      <c r="D199" s="35">
        <v>0</v>
      </c>
      <c r="E199" s="97"/>
      <c r="F199" s="36">
        <v>9.0774000000000008</v>
      </c>
      <c r="G199" s="97"/>
    </row>
    <row r="200" spans="1:7" ht="12.75" x14ac:dyDescent="0.2">
      <c r="A200" s="32">
        <v>197</v>
      </c>
      <c r="B200" s="33" t="s">
        <v>2113</v>
      </c>
      <c r="C200" s="38" t="s">
        <v>154</v>
      </c>
      <c r="D200" s="35">
        <v>23.452000000000002</v>
      </c>
      <c r="E200" s="97"/>
      <c r="F200" s="36">
        <v>190.62539999999998</v>
      </c>
      <c r="G200" s="97"/>
    </row>
    <row r="201" spans="1:7" ht="12.75" x14ac:dyDescent="0.2">
      <c r="A201" s="32">
        <v>198</v>
      </c>
      <c r="B201" s="33" t="s">
        <v>2114</v>
      </c>
      <c r="C201" s="38" t="s">
        <v>154</v>
      </c>
      <c r="D201" s="35">
        <v>164.16400000000002</v>
      </c>
      <c r="E201" s="97"/>
      <c r="F201" s="36">
        <v>7.0602</v>
      </c>
      <c r="G201" s="97"/>
    </row>
    <row r="202" spans="1:7" ht="12.75" x14ac:dyDescent="0.2">
      <c r="A202" s="32">
        <v>199</v>
      </c>
      <c r="B202" s="33" t="s">
        <v>2115</v>
      </c>
      <c r="C202" s="38" t="s">
        <v>154</v>
      </c>
      <c r="D202" s="35">
        <v>54.120000000000005</v>
      </c>
      <c r="E202" s="97"/>
      <c r="F202" s="36">
        <v>15.129000000000001</v>
      </c>
      <c r="G202" s="97"/>
    </row>
    <row r="203" spans="1:7" ht="12.75" x14ac:dyDescent="0.2">
      <c r="A203" s="32">
        <v>200</v>
      </c>
      <c r="B203" s="33" t="s">
        <v>2116</v>
      </c>
      <c r="C203" s="38" t="s">
        <v>154</v>
      </c>
      <c r="D203" s="35">
        <v>200.244</v>
      </c>
      <c r="E203" s="97"/>
      <c r="F203" s="36">
        <v>19.163399999999999</v>
      </c>
      <c r="G203" s="97"/>
    </row>
    <row r="204" spans="1:7" ht="12.75" x14ac:dyDescent="0.2">
      <c r="A204" s="32">
        <v>201</v>
      </c>
      <c r="B204" s="33" t="s">
        <v>2117</v>
      </c>
      <c r="C204" s="38" t="s">
        <v>154</v>
      </c>
      <c r="D204" s="35">
        <v>1150.05</v>
      </c>
      <c r="E204" s="97"/>
      <c r="F204" s="36">
        <v>98.842799999999997</v>
      </c>
      <c r="G204" s="97"/>
    </row>
    <row r="205" spans="1:7" ht="12.75" x14ac:dyDescent="0.2">
      <c r="A205" s="32">
        <v>202</v>
      </c>
      <c r="B205" s="33" t="s">
        <v>2118</v>
      </c>
      <c r="C205" s="38" t="s">
        <v>154</v>
      </c>
      <c r="D205" s="35">
        <v>110.946</v>
      </c>
      <c r="E205" s="97"/>
      <c r="F205" s="36">
        <v>23.197799999999997</v>
      </c>
      <c r="G205" s="97"/>
    </row>
    <row r="206" spans="1:7" ht="12.75" x14ac:dyDescent="0.2">
      <c r="A206" s="32">
        <v>203</v>
      </c>
      <c r="B206" s="33" t="s">
        <v>2119</v>
      </c>
      <c r="C206" s="38" t="s">
        <v>154</v>
      </c>
      <c r="D206" s="35">
        <v>43.295999999999999</v>
      </c>
      <c r="E206" s="97"/>
      <c r="F206" s="36">
        <v>38.326799999999999</v>
      </c>
      <c r="G206" s="97"/>
    </row>
    <row r="207" spans="1:7" ht="12.75" x14ac:dyDescent="0.2">
      <c r="A207" s="32">
        <v>204</v>
      </c>
      <c r="B207" s="33" t="s">
        <v>564</v>
      </c>
      <c r="C207" s="39" t="s">
        <v>624</v>
      </c>
      <c r="D207" s="35">
        <v>32.472000000000001</v>
      </c>
      <c r="E207" s="97"/>
      <c r="F207" s="36" t="s">
        <v>1823</v>
      </c>
      <c r="G207" s="97"/>
    </row>
    <row r="208" spans="1:7" ht="12.75" x14ac:dyDescent="0.2">
      <c r="A208" s="32">
        <v>205</v>
      </c>
      <c r="B208" s="33" t="s">
        <v>2120</v>
      </c>
      <c r="C208" s="39" t="s">
        <v>624</v>
      </c>
      <c r="D208" s="35">
        <v>8.1180000000000003</v>
      </c>
      <c r="E208" s="97"/>
      <c r="F208" s="36" t="s">
        <v>1823</v>
      </c>
      <c r="G208" s="97"/>
    </row>
    <row r="209" spans="1:7" ht="12.75" x14ac:dyDescent="0.2">
      <c r="A209" s="32">
        <v>206</v>
      </c>
      <c r="B209" s="33" t="s">
        <v>2121</v>
      </c>
      <c r="C209" s="40" t="s">
        <v>2122</v>
      </c>
      <c r="D209" s="35">
        <v>9.9220000000000006</v>
      </c>
      <c r="E209" s="97"/>
      <c r="F209" s="36" t="s">
        <v>1823</v>
      </c>
      <c r="G209" s="97"/>
    </row>
    <row r="210" spans="1:7" ht="12.75" x14ac:dyDescent="0.2">
      <c r="A210" s="32">
        <v>207</v>
      </c>
      <c r="B210" s="33" t="s">
        <v>2123</v>
      </c>
      <c r="C210" s="38" t="s">
        <v>154</v>
      </c>
      <c r="D210" s="35">
        <v>74.866</v>
      </c>
      <c r="E210" s="97"/>
      <c r="F210" s="36" t="s">
        <v>1823</v>
      </c>
      <c r="G210" s="97"/>
    </row>
    <row r="211" spans="1:7" ht="12.75" x14ac:dyDescent="0.2">
      <c r="A211" s="32">
        <v>208</v>
      </c>
      <c r="B211" s="33" t="s">
        <v>2124</v>
      </c>
      <c r="C211" s="38" t="s">
        <v>154</v>
      </c>
      <c r="D211" s="35">
        <v>0</v>
      </c>
      <c r="E211" s="97"/>
      <c r="F211" s="36">
        <v>33.283799999999999</v>
      </c>
      <c r="G211" s="97"/>
    </row>
    <row r="212" spans="1:7" ht="12.75" x14ac:dyDescent="0.2">
      <c r="A212" s="32">
        <v>209</v>
      </c>
      <c r="B212" s="33" t="s">
        <v>2125</v>
      </c>
      <c r="C212" s="38" t="s">
        <v>154</v>
      </c>
      <c r="D212" s="35">
        <v>44.198</v>
      </c>
      <c r="E212" s="97"/>
      <c r="F212" s="36" t="s">
        <v>1823</v>
      </c>
      <c r="G212" s="97"/>
    </row>
    <row r="213" spans="1:7" ht="12.75" x14ac:dyDescent="0.2">
      <c r="A213" s="32">
        <v>210</v>
      </c>
      <c r="B213" s="33" t="s">
        <v>2126</v>
      </c>
      <c r="C213" s="38" t="s">
        <v>154</v>
      </c>
      <c r="D213" s="35">
        <v>13.530000000000001</v>
      </c>
      <c r="E213" s="97"/>
      <c r="F213" s="36" t="s">
        <v>1823</v>
      </c>
      <c r="G213" s="97"/>
    </row>
    <row r="214" spans="1:7" ht="12.75" x14ac:dyDescent="0.2">
      <c r="A214" s="32">
        <v>211</v>
      </c>
      <c r="B214" s="33" t="s">
        <v>2127</v>
      </c>
      <c r="C214" s="38" t="s">
        <v>154</v>
      </c>
      <c r="D214" s="35">
        <v>13.530000000000001</v>
      </c>
      <c r="E214" s="97"/>
      <c r="F214" s="36" t="s">
        <v>1823</v>
      </c>
      <c r="G214" s="97"/>
    </row>
    <row r="215" spans="1:7" ht="12.75" x14ac:dyDescent="0.2">
      <c r="A215" s="32">
        <v>212</v>
      </c>
      <c r="B215" s="33" t="s">
        <v>2128</v>
      </c>
      <c r="C215" s="38" t="s">
        <v>154</v>
      </c>
      <c r="D215" s="35">
        <v>0</v>
      </c>
      <c r="E215" s="97"/>
      <c r="F215" s="36">
        <v>11.0946</v>
      </c>
      <c r="G215" s="97"/>
    </row>
    <row r="216" spans="1:7" ht="12.75" x14ac:dyDescent="0.2">
      <c r="A216" s="32">
        <v>213</v>
      </c>
      <c r="B216" s="33" t="s">
        <v>2129</v>
      </c>
      <c r="C216" s="38" t="s">
        <v>154</v>
      </c>
      <c r="D216" s="35">
        <v>0</v>
      </c>
      <c r="E216" s="97"/>
      <c r="F216" s="36">
        <v>7.0602</v>
      </c>
      <c r="G216" s="97"/>
    </row>
    <row r="217" spans="1:7" ht="12.75" x14ac:dyDescent="0.2">
      <c r="A217" s="32">
        <v>214</v>
      </c>
      <c r="B217" s="33" t="s">
        <v>2130</v>
      </c>
      <c r="C217" s="38" t="s">
        <v>154</v>
      </c>
      <c r="D217" s="35">
        <v>0</v>
      </c>
      <c r="E217" s="97"/>
      <c r="F217" s="36">
        <v>11.0946</v>
      </c>
      <c r="G217" s="97"/>
    </row>
    <row r="218" spans="1:7" ht="12.75" x14ac:dyDescent="0.2">
      <c r="A218" s="32">
        <v>215</v>
      </c>
      <c r="B218" s="33" t="s">
        <v>2131</v>
      </c>
      <c r="C218" s="37" t="s">
        <v>1954</v>
      </c>
      <c r="D218" s="35">
        <v>0</v>
      </c>
      <c r="E218" s="97"/>
      <c r="F218" s="36">
        <v>30.258000000000003</v>
      </c>
      <c r="G218" s="97"/>
    </row>
    <row r="219" spans="1:7" ht="12.75" x14ac:dyDescent="0.2">
      <c r="A219" s="32">
        <v>216</v>
      </c>
      <c r="B219" s="33" t="s">
        <v>2132</v>
      </c>
      <c r="C219" s="37" t="s">
        <v>1954</v>
      </c>
      <c r="D219" s="35">
        <v>0</v>
      </c>
      <c r="E219" s="97"/>
      <c r="F219" s="36">
        <v>30.258000000000003</v>
      </c>
      <c r="G219" s="97"/>
    </row>
    <row r="220" spans="1:7" ht="12.75" x14ac:dyDescent="0.2">
      <c r="A220" s="32">
        <v>217</v>
      </c>
      <c r="B220" s="33" t="s">
        <v>240</v>
      </c>
      <c r="C220" s="38" t="s">
        <v>154</v>
      </c>
      <c r="D220" s="35">
        <v>0</v>
      </c>
      <c r="E220" s="97"/>
      <c r="F220" s="36">
        <v>5.0429999999999993</v>
      </c>
      <c r="G220" s="97"/>
    </row>
    <row r="221" spans="1:7" ht="12.75" x14ac:dyDescent="0.2">
      <c r="A221" s="32">
        <v>218</v>
      </c>
      <c r="B221" s="33" t="s">
        <v>938</v>
      </c>
      <c r="C221" s="38" t="s">
        <v>154</v>
      </c>
      <c r="D221" s="35">
        <v>0</v>
      </c>
      <c r="E221" s="97"/>
      <c r="F221" s="36">
        <v>5.0429999999999993</v>
      </c>
      <c r="G221" s="97"/>
    </row>
    <row r="222" spans="1:7" ht="12.75" x14ac:dyDescent="0.2">
      <c r="A222" s="32">
        <v>219</v>
      </c>
      <c r="B222" s="33" t="s">
        <v>937</v>
      </c>
      <c r="C222" s="38" t="s">
        <v>154</v>
      </c>
      <c r="D222" s="35">
        <v>0</v>
      </c>
      <c r="E222" s="97"/>
      <c r="F222" s="36">
        <v>5.0429999999999993</v>
      </c>
      <c r="G222" s="97"/>
    </row>
    <row r="223" spans="1:7" ht="12.75" x14ac:dyDescent="0.2">
      <c r="A223" s="32">
        <v>220</v>
      </c>
      <c r="B223" s="33" t="s">
        <v>2133</v>
      </c>
      <c r="C223" s="38" t="s">
        <v>154</v>
      </c>
      <c r="D223" s="35">
        <v>180.39999999999998</v>
      </c>
      <c r="E223" s="97"/>
      <c r="F223" s="36">
        <v>60.516000000000005</v>
      </c>
      <c r="G223" s="97"/>
    </row>
    <row r="224" spans="1:7" ht="12.75" x14ac:dyDescent="0.2">
      <c r="A224" s="32">
        <v>221</v>
      </c>
      <c r="B224" s="33" t="s">
        <v>2134</v>
      </c>
      <c r="C224" s="38" t="s">
        <v>154</v>
      </c>
      <c r="D224" s="35">
        <v>180.39999999999998</v>
      </c>
      <c r="E224" s="97"/>
      <c r="F224" s="36">
        <v>40.343999999999994</v>
      </c>
      <c r="G224" s="97"/>
    </row>
    <row r="225" spans="1:7" ht="25.5" x14ac:dyDescent="0.2">
      <c r="A225" s="32">
        <v>222</v>
      </c>
      <c r="B225" s="41" t="s">
        <v>2154</v>
      </c>
      <c r="C225" s="38" t="s">
        <v>154</v>
      </c>
      <c r="D225" s="35">
        <v>1713.8</v>
      </c>
      <c r="E225" s="97"/>
      <c r="F225" s="36">
        <v>806.88</v>
      </c>
      <c r="G225" s="97"/>
    </row>
    <row r="226" spans="1:7" ht="12.75" x14ac:dyDescent="0.2">
      <c r="A226" s="32">
        <v>223</v>
      </c>
      <c r="B226" s="33" t="s">
        <v>2135</v>
      </c>
      <c r="C226" s="38" t="s">
        <v>154</v>
      </c>
      <c r="D226" s="35">
        <v>0</v>
      </c>
      <c r="E226" s="97"/>
      <c r="F226" s="36">
        <v>80.687999999999988</v>
      </c>
      <c r="G226" s="97"/>
    </row>
    <row r="227" spans="1:7" ht="12.75" x14ac:dyDescent="0.2">
      <c r="A227" s="32">
        <v>224</v>
      </c>
      <c r="B227" s="33" t="s">
        <v>2136</v>
      </c>
      <c r="C227" s="39" t="s">
        <v>624</v>
      </c>
      <c r="D227" s="35">
        <v>0</v>
      </c>
      <c r="E227" s="97"/>
      <c r="F227" s="36" t="s">
        <v>1823</v>
      </c>
      <c r="G227" s="97"/>
    </row>
    <row r="228" spans="1:7" ht="12.75" x14ac:dyDescent="0.2">
      <c r="A228" s="32">
        <v>225</v>
      </c>
      <c r="B228" s="33" t="s">
        <v>2137</v>
      </c>
      <c r="C228" s="38" t="s">
        <v>154</v>
      </c>
      <c r="D228" s="35">
        <v>225.49999999999997</v>
      </c>
      <c r="E228" s="97"/>
      <c r="F228" s="36" t="s">
        <v>1823</v>
      </c>
      <c r="G228" s="97"/>
    </row>
    <row r="229" spans="1:7" ht="12.75" x14ac:dyDescent="0.2">
      <c r="A229" s="32">
        <v>226</v>
      </c>
      <c r="B229" s="33" t="s">
        <v>881</v>
      </c>
      <c r="C229" s="38" t="s">
        <v>154</v>
      </c>
      <c r="D229" s="35">
        <v>270.60000000000002</v>
      </c>
      <c r="E229" s="97"/>
      <c r="F229" s="36">
        <v>50.43</v>
      </c>
      <c r="G229" s="97"/>
    </row>
    <row r="230" spans="1:7" ht="12.75" x14ac:dyDescent="0.2">
      <c r="A230" s="32">
        <v>227</v>
      </c>
      <c r="B230" s="33" t="s">
        <v>2138</v>
      </c>
      <c r="C230" s="38" t="s">
        <v>154</v>
      </c>
      <c r="D230" s="35">
        <v>0</v>
      </c>
      <c r="E230" s="97"/>
      <c r="F230" s="36">
        <v>50.43</v>
      </c>
      <c r="G230" s="97"/>
    </row>
    <row r="231" spans="1:7" ht="12.75" x14ac:dyDescent="0.2">
      <c r="A231" s="32">
        <v>228</v>
      </c>
      <c r="B231" s="33" t="s">
        <v>2139</v>
      </c>
      <c r="C231" s="38" t="s">
        <v>154</v>
      </c>
      <c r="D231" s="35">
        <v>162.35999999999999</v>
      </c>
      <c r="E231" s="97"/>
      <c r="F231" s="36">
        <v>40.343999999999994</v>
      </c>
      <c r="G231" s="97"/>
    </row>
    <row r="232" spans="1:7" ht="12.75" x14ac:dyDescent="0.2">
      <c r="A232" s="32">
        <v>229</v>
      </c>
      <c r="B232" s="33" t="s">
        <v>2140</v>
      </c>
      <c r="C232" s="38" t="s">
        <v>154</v>
      </c>
      <c r="D232" s="35">
        <v>0</v>
      </c>
      <c r="E232" s="97"/>
      <c r="F232" s="36">
        <v>151.29</v>
      </c>
      <c r="G232" s="97"/>
    </row>
    <row r="233" spans="1:7" ht="12.75" x14ac:dyDescent="0.2">
      <c r="A233" s="32">
        <v>230</v>
      </c>
      <c r="B233" s="33" t="s">
        <v>131</v>
      </c>
      <c r="C233" s="38" t="s">
        <v>154</v>
      </c>
      <c r="D233" s="35">
        <v>77</v>
      </c>
      <c r="E233" s="97"/>
      <c r="F233" s="36">
        <v>24.6</v>
      </c>
      <c r="G233" s="97"/>
    </row>
    <row r="234" spans="1:7" ht="12.75" x14ac:dyDescent="0.2">
      <c r="A234" s="32">
        <v>231</v>
      </c>
      <c r="B234" s="33" t="s">
        <v>1626</v>
      </c>
      <c r="C234" s="38" t="s">
        <v>154</v>
      </c>
      <c r="D234" s="35">
        <v>88</v>
      </c>
      <c r="E234" s="97"/>
      <c r="F234" s="36">
        <v>24.6</v>
      </c>
      <c r="G234" s="97"/>
    </row>
    <row r="235" spans="1:7" ht="12.75" x14ac:dyDescent="0.2">
      <c r="A235" s="32">
        <v>232</v>
      </c>
      <c r="B235" s="33" t="s">
        <v>132</v>
      </c>
      <c r="C235" s="38" t="s">
        <v>154</v>
      </c>
      <c r="D235" s="35">
        <v>154</v>
      </c>
      <c r="E235" s="97"/>
      <c r="F235" s="36">
        <v>30.75</v>
      </c>
      <c r="G235" s="97"/>
    </row>
    <row r="236" spans="1:7" ht="12.75" x14ac:dyDescent="0.2">
      <c r="A236" s="32">
        <v>233</v>
      </c>
      <c r="B236" s="33" t="s">
        <v>1824</v>
      </c>
      <c r="C236" s="38" t="s">
        <v>464</v>
      </c>
      <c r="D236" s="35">
        <v>0</v>
      </c>
      <c r="E236" s="97"/>
      <c r="F236" s="36">
        <v>3.0750000000000002</v>
      </c>
      <c r="G236" s="97"/>
    </row>
    <row r="237" spans="1:7" ht="12.75" x14ac:dyDescent="0.2">
      <c r="A237" s="32">
        <v>234</v>
      </c>
      <c r="B237" s="33" t="s">
        <v>2141</v>
      </c>
      <c r="C237" s="38" t="s">
        <v>154</v>
      </c>
      <c r="D237" s="35">
        <v>541.20000000000005</v>
      </c>
      <c r="E237" s="97"/>
      <c r="F237" s="36">
        <v>50.43</v>
      </c>
      <c r="G237" s="97"/>
    </row>
    <row r="238" spans="1:7" ht="12.75" x14ac:dyDescent="0.2">
      <c r="A238" s="152" t="s">
        <v>943</v>
      </c>
      <c r="B238" s="152"/>
      <c r="C238" s="152"/>
      <c r="D238" s="42">
        <f>SUM(D4:D237)</f>
        <v>52829.128000000062</v>
      </c>
      <c r="E238" s="98"/>
      <c r="F238" s="43">
        <f>SUM(F4:F237)</f>
        <v>13112.17860000001</v>
      </c>
      <c r="G238" s="98"/>
    </row>
    <row r="239" spans="1:7" x14ac:dyDescent="0.2">
      <c r="A239" s="121" t="s">
        <v>13</v>
      </c>
      <c r="B239" s="122"/>
      <c r="C239" s="122"/>
      <c r="D239" s="153">
        <f>D238+F238</f>
        <v>65941.306600000069</v>
      </c>
      <c r="E239" s="153"/>
      <c r="F239" s="153"/>
      <c r="G239" s="99"/>
    </row>
    <row r="240" spans="1:7" x14ac:dyDescent="0.2">
      <c r="G240" s="81"/>
    </row>
    <row r="241" spans="7:7" x14ac:dyDescent="0.2">
      <c r="G241" s="81"/>
    </row>
    <row r="242" spans="7:7" x14ac:dyDescent="0.2">
      <c r="G242" s="81"/>
    </row>
    <row r="243" spans="7:7" x14ac:dyDescent="0.2">
      <c r="G243" s="81"/>
    </row>
    <row r="244" spans="7:7" x14ac:dyDescent="0.2">
      <c r="G244" s="81"/>
    </row>
    <row r="245" spans="7:7" x14ac:dyDescent="0.2">
      <c r="G245" s="81"/>
    </row>
    <row r="246" spans="7:7" x14ac:dyDescent="0.2">
      <c r="G246" s="81"/>
    </row>
    <row r="247" spans="7:7" x14ac:dyDescent="0.2">
      <c r="G247" s="81"/>
    </row>
    <row r="248" spans="7:7" x14ac:dyDescent="0.2">
      <c r="G248" s="81"/>
    </row>
    <row r="249" spans="7:7" x14ac:dyDescent="0.2">
      <c r="G249" s="81"/>
    </row>
    <row r="250" spans="7:7" x14ac:dyDescent="0.2">
      <c r="G250" s="81"/>
    </row>
    <row r="251" spans="7:7" x14ac:dyDescent="0.2">
      <c r="G251" s="81"/>
    </row>
    <row r="252" spans="7:7" x14ac:dyDescent="0.2">
      <c r="G252" s="81"/>
    </row>
    <row r="253" spans="7:7" x14ac:dyDescent="0.2">
      <c r="G253" s="81"/>
    </row>
    <row r="254" spans="7:7" x14ac:dyDescent="0.2">
      <c r="G254" s="81"/>
    </row>
    <row r="255" spans="7:7" x14ac:dyDescent="0.2">
      <c r="G255" s="81"/>
    </row>
    <row r="256" spans="7:7" x14ac:dyDescent="0.2">
      <c r="G256" s="81"/>
    </row>
    <row r="257" spans="7:7" x14ac:dyDescent="0.2">
      <c r="G257" s="81"/>
    </row>
    <row r="258" spans="7:7" x14ac:dyDescent="0.2">
      <c r="G258" s="81"/>
    </row>
    <row r="259" spans="7:7" x14ac:dyDescent="0.2">
      <c r="G259" s="81"/>
    </row>
    <row r="260" spans="7:7" x14ac:dyDescent="0.2">
      <c r="G260" s="81"/>
    </row>
    <row r="261" spans="7:7" x14ac:dyDescent="0.2">
      <c r="G261" s="81"/>
    </row>
    <row r="262" spans="7:7" x14ac:dyDescent="0.2">
      <c r="G262" s="81"/>
    </row>
    <row r="263" spans="7:7" x14ac:dyDescent="0.2">
      <c r="G263" s="81"/>
    </row>
    <row r="264" spans="7:7" x14ac:dyDescent="0.2">
      <c r="G264" s="81"/>
    </row>
    <row r="265" spans="7:7" x14ac:dyDescent="0.2">
      <c r="G265" s="81"/>
    </row>
    <row r="266" spans="7:7" x14ac:dyDescent="0.2">
      <c r="G266" s="81"/>
    </row>
    <row r="267" spans="7:7" x14ac:dyDescent="0.2">
      <c r="G267" s="81"/>
    </row>
    <row r="268" spans="7:7" x14ac:dyDescent="0.2">
      <c r="G268" s="81"/>
    </row>
    <row r="269" spans="7:7" x14ac:dyDescent="0.2">
      <c r="G269" s="81"/>
    </row>
    <row r="270" spans="7:7" x14ac:dyDescent="0.2">
      <c r="G270" s="81"/>
    </row>
    <row r="271" spans="7:7" x14ac:dyDescent="0.2">
      <c r="G271" s="81"/>
    </row>
    <row r="272" spans="7:7" x14ac:dyDescent="0.2">
      <c r="G272" s="81"/>
    </row>
    <row r="273" spans="7:7" x14ac:dyDescent="0.2">
      <c r="G273" s="81"/>
    </row>
    <row r="274" spans="7:7" x14ac:dyDescent="0.2">
      <c r="G274" s="81"/>
    </row>
    <row r="275" spans="7:7" x14ac:dyDescent="0.2">
      <c r="G275" s="81"/>
    </row>
    <row r="276" spans="7:7" x14ac:dyDescent="0.2">
      <c r="G276" s="81"/>
    </row>
    <row r="277" spans="7:7" x14ac:dyDescent="0.2">
      <c r="G277" s="81"/>
    </row>
    <row r="278" spans="7:7" x14ac:dyDescent="0.2">
      <c r="G278" s="81"/>
    </row>
    <row r="279" spans="7:7" x14ac:dyDescent="0.2">
      <c r="G279" s="81"/>
    </row>
    <row r="280" spans="7:7" x14ac:dyDescent="0.2">
      <c r="G280" s="81"/>
    </row>
    <row r="281" spans="7:7" x14ac:dyDescent="0.2">
      <c r="G281" s="81"/>
    </row>
    <row r="282" spans="7:7" x14ac:dyDescent="0.2">
      <c r="G282" s="81"/>
    </row>
    <row r="283" spans="7:7" x14ac:dyDescent="0.2">
      <c r="G283" s="81"/>
    </row>
    <row r="284" spans="7:7" x14ac:dyDescent="0.2">
      <c r="G284" s="81"/>
    </row>
    <row r="285" spans="7:7" x14ac:dyDescent="0.2">
      <c r="G285" s="81"/>
    </row>
    <row r="286" spans="7:7" x14ac:dyDescent="0.2">
      <c r="G286" s="81"/>
    </row>
    <row r="287" spans="7:7" x14ac:dyDescent="0.2">
      <c r="G287" s="81"/>
    </row>
    <row r="288" spans="7:7" x14ac:dyDescent="0.2">
      <c r="G288" s="81"/>
    </row>
    <row r="289" spans="7:7" x14ac:dyDescent="0.2">
      <c r="G289" s="81"/>
    </row>
    <row r="290" spans="7:7" x14ac:dyDescent="0.2">
      <c r="G290" s="81"/>
    </row>
    <row r="291" spans="7:7" x14ac:dyDescent="0.2">
      <c r="G291" s="81"/>
    </row>
    <row r="292" spans="7:7" x14ac:dyDescent="0.2">
      <c r="G292" s="81"/>
    </row>
    <row r="293" spans="7:7" x14ac:dyDescent="0.2">
      <c r="G293" s="81"/>
    </row>
    <row r="294" spans="7:7" x14ac:dyDescent="0.2">
      <c r="G294" s="81"/>
    </row>
    <row r="295" spans="7:7" x14ac:dyDescent="0.2">
      <c r="G295" s="81"/>
    </row>
    <row r="296" spans="7:7" x14ac:dyDescent="0.2">
      <c r="G296" s="81"/>
    </row>
    <row r="297" spans="7:7" x14ac:dyDescent="0.2">
      <c r="G297" s="81"/>
    </row>
    <row r="298" spans="7:7" x14ac:dyDescent="0.2">
      <c r="G298" s="81"/>
    </row>
    <row r="299" spans="7:7" x14ac:dyDescent="0.2">
      <c r="G299" s="81"/>
    </row>
    <row r="300" spans="7:7" x14ac:dyDescent="0.2">
      <c r="G300" s="81"/>
    </row>
    <row r="301" spans="7:7" x14ac:dyDescent="0.2">
      <c r="G301" s="81"/>
    </row>
    <row r="302" spans="7:7" x14ac:dyDescent="0.2">
      <c r="G302" s="81"/>
    </row>
    <row r="303" spans="7:7" x14ac:dyDescent="0.2">
      <c r="G303" s="81"/>
    </row>
    <row r="304" spans="7:7" x14ac:dyDescent="0.2">
      <c r="G304" s="81"/>
    </row>
    <row r="305" spans="7:7" x14ac:dyDescent="0.2">
      <c r="G305" s="81"/>
    </row>
    <row r="306" spans="7:7" x14ac:dyDescent="0.2">
      <c r="G306" s="81"/>
    </row>
    <row r="307" spans="7:7" x14ac:dyDescent="0.2">
      <c r="G307" s="81"/>
    </row>
    <row r="308" spans="7:7" x14ac:dyDescent="0.2">
      <c r="G308" s="81"/>
    </row>
    <row r="309" spans="7:7" x14ac:dyDescent="0.2">
      <c r="G309" s="81"/>
    </row>
    <row r="310" spans="7:7" x14ac:dyDescent="0.2">
      <c r="G310" s="81"/>
    </row>
    <row r="311" spans="7:7" x14ac:dyDescent="0.2">
      <c r="G311" s="81"/>
    </row>
    <row r="312" spans="7:7" x14ac:dyDescent="0.2">
      <c r="G312" s="81"/>
    </row>
    <row r="313" spans="7:7" x14ac:dyDescent="0.2">
      <c r="G313" s="81"/>
    </row>
    <row r="314" spans="7:7" x14ac:dyDescent="0.2">
      <c r="G314" s="81"/>
    </row>
    <row r="315" spans="7:7" x14ac:dyDescent="0.2">
      <c r="G315" s="81"/>
    </row>
    <row r="316" spans="7:7" x14ac:dyDescent="0.2">
      <c r="G316" s="81"/>
    </row>
    <row r="317" spans="7:7" x14ac:dyDescent="0.2">
      <c r="G317" s="81"/>
    </row>
    <row r="318" spans="7:7" x14ac:dyDescent="0.2">
      <c r="G318" s="81"/>
    </row>
    <row r="319" spans="7:7" x14ac:dyDescent="0.2">
      <c r="G319" s="81"/>
    </row>
    <row r="320" spans="7:7" x14ac:dyDescent="0.2">
      <c r="G320" s="81"/>
    </row>
    <row r="321" spans="7:7" x14ac:dyDescent="0.2">
      <c r="G321" s="81"/>
    </row>
    <row r="322" spans="7:7" x14ac:dyDescent="0.2">
      <c r="G322" s="81"/>
    </row>
    <row r="323" spans="7:7" x14ac:dyDescent="0.2">
      <c r="G323" s="81"/>
    </row>
    <row r="324" spans="7:7" x14ac:dyDescent="0.2">
      <c r="G324" s="81"/>
    </row>
    <row r="325" spans="7:7" x14ac:dyDescent="0.2">
      <c r="G325" s="81"/>
    </row>
    <row r="326" spans="7:7" x14ac:dyDescent="0.2">
      <c r="G326" s="81"/>
    </row>
    <row r="327" spans="7:7" x14ac:dyDescent="0.2">
      <c r="G327" s="81"/>
    </row>
    <row r="328" spans="7:7" x14ac:dyDescent="0.2">
      <c r="G328" s="81"/>
    </row>
    <row r="329" spans="7:7" x14ac:dyDescent="0.2">
      <c r="G329" s="81"/>
    </row>
    <row r="330" spans="7:7" x14ac:dyDescent="0.2">
      <c r="G330" s="81"/>
    </row>
    <row r="331" spans="7:7" x14ac:dyDescent="0.2">
      <c r="G331" s="81"/>
    </row>
    <row r="332" spans="7:7" x14ac:dyDescent="0.2">
      <c r="G332" s="81"/>
    </row>
    <row r="333" spans="7:7" x14ac:dyDescent="0.2">
      <c r="G333" s="81"/>
    </row>
    <row r="334" spans="7:7" x14ac:dyDescent="0.2">
      <c r="G334" s="81"/>
    </row>
    <row r="335" spans="7:7" x14ac:dyDescent="0.2">
      <c r="G335" s="81"/>
    </row>
    <row r="336" spans="7:7" x14ac:dyDescent="0.2">
      <c r="G336" s="81"/>
    </row>
    <row r="337" spans="7:7" x14ac:dyDescent="0.2">
      <c r="G337" s="81"/>
    </row>
    <row r="338" spans="7:7" x14ac:dyDescent="0.2">
      <c r="G338" s="81"/>
    </row>
    <row r="339" spans="7:7" x14ac:dyDescent="0.2">
      <c r="G339" s="81"/>
    </row>
    <row r="340" spans="7:7" x14ac:dyDescent="0.2">
      <c r="G340" s="81"/>
    </row>
    <row r="341" spans="7:7" x14ac:dyDescent="0.2">
      <c r="G341" s="81"/>
    </row>
    <row r="342" spans="7:7" x14ac:dyDescent="0.2">
      <c r="G342" s="81"/>
    </row>
    <row r="343" spans="7:7" x14ac:dyDescent="0.2">
      <c r="G343" s="81"/>
    </row>
    <row r="344" spans="7:7" x14ac:dyDescent="0.2">
      <c r="G344" s="81"/>
    </row>
    <row r="345" spans="7:7" x14ac:dyDescent="0.2">
      <c r="G345" s="81"/>
    </row>
    <row r="346" spans="7:7" x14ac:dyDescent="0.2">
      <c r="G346" s="81"/>
    </row>
    <row r="347" spans="7:7" x14ac:dyDescent="0.2">
      <c r="G347" s="81"/>
    </row>
    <row r="348" spans="7:7" x14ac:dyDescent="0.2">
      <c r="G348" s="81"/>
    </row>
    <row r="349" spans="7:7" x14ac:dyDescent="0.2">
      <c r="G349" s="81"/>
    </row>
    <row r="350" spans="7:7" x14ac:dyDescent="0.2">
      <c r="G350" s="81"/>
    </row>
    <row r="351" spans="7:7" x14ac:dyDescent="0.2">
      <c r="G351" s="81"/>
    </row>
    <row r="352" spans="7:7" x14ac:dyDescent="0.2">
      <c r="G352" s="81"/>
    </row>
    <row r="353" spans="7:7" x14ac:dyDescent="0.2">
      <c r="G353" s="81"/>
    </row>
    <row r="354" spans="7:7" x14ac:dyDescent="0.2">
      <c r="G354" s="81"/>
    </row>
    <row r="355" spans="7:7" x14ac:dyDescent="0.2">
      <c r="G355" s="81"/>
    </row>
    <row r="356" spans="7:7" x14ac:dyDescent="0.2">
      <c r="G356" s="81"/>
    </row>
    <row r="357" spans="7:7" x14ac:dyDescent="0.2">
      <c r="G357" s="81"/>
    </row>
    <row r="358" spans="7:7" x14ac:dyDescent="0.2">
      <c r="G358" s="81"/>
    </row>
    <row r="359" spans="7:7" x14ac:dyDescent="0.2">
      <c r="G359" s="81"/>
    </row>
    <row r="360" spans="7:7" x14ac:dyDescent="0.2">
      <c r="G360" s="81"/>
    </row>
    <row r="361" spans="7:7" x14ac:dyDescent="0.2">
      <c r="G361" s="81"/>
    </row>
    <row r="362" spans="7:7" x14ac:dyDescent="0.2">
      <c r="G362" s="81"/>
    </row>
    <row r="363" spans="7:7" x14ac:dyDescent="0.2">
      <c r="G363" s="81"/>
    </row>
    <row r="364" spans="7:7" x14ac:dyDescent="0.2">
      <c r="G364" s="81"/>
    </row>
    <row r="365" spans="7:7" x14ac:dyDescent="0.2">
      <c r="G365" s="81"/>
    </row>
    <row r="366" spans="7:7" x14ac:dyDescent="0.2">
      <c r="G366" s="81"/>
    </row>
    <row r="367" spans="7:7" x14ac:dyDescent="0.2">
      <c r="G367" s="81"/>
    </row>
    <row r="368" spans="7:7" x14ac:dyDescent="0.2">
      <c r="G368" s="81"/>
    </row>
    <row r="369" spans="7:7" x14ac:dyDescent="0.2">
      <c r="G369" s="81"/>
    </row>
    <row r="370" spans="7:7" x14ac:dyDescent="0.2">
      <c r="G370" s="81"/>
    </row>
    <row r="371" spans="7:7" x14ac:dyDescent="0.2">
      <c r="G371" s="81"/>
    </row>
    <row r="372" spans="7:7" x14ac:dyDescent="0.2">
      <c r="G372" s="81"/>
    </row>
    <row r="373" spans="7:7" x14ac:dyDescent="0.2">
      <c r="G373" s="81"/>
    </row>
    <row r="374" spans="7:7" x14ac:dyDescent="0.2">
      <c r="G374" s="81"/>
    </row>
    <row r="375" spans="7:7" x14ac:dyDescent="0.2">
      <c r="G375" s="81"/>
    </row>
    <row r="376" spans="7:7" x14ac:dyDescent="0.2">
      <c r="G376" s="81"/>
    </row>
    <row r="377" spans="7:7" x14ac:dyDescent="0.2">
      <c r="G377" s="81"/>
    </row>
    <row r="378" spans="7:7" x14ac:dyDescent="0.2">
      <c r="G378" s="81"/>
    </row>
    <row r="379" spans="7:7" x14ac:dyDescent="0.2">
      <c r="G379" s="81"/>
    </row>
    <row r="380" spans="7:7" x14ac:dyDescent="0.2">
      <c r="G380" s="81"/>
    </row>
    <row r="381" spans="7:7" x14ac:dyDescent="0.2">
      <c r="G381" s="81"/>
    </row>
    <row r="382" spans="7:7" x14ac:dyDescent="0.2">
      <c r="G382" s="81"/>
    </row>
    <row r="383" spans="7:7" x14ac:dyDescent="0.2">
      <c r="G383" s="81"/>
    </row>
    <row r="384" spans="7:7" x14ac:dyDescent="0.2">
      <c r="G384" s="81"/>
    </row>
    <row r="385" spans="7:7" x14ac:dyDescent="0.2">
      <c r="G385" s="81"/>
    </row>
    <row r="386" spans="7:7" x14ac:dyDescent="0.2">
      <c r="G386" s="81"/>
    </row>
    <row r="387" spans="7:7" x14ac:dyDescent="0.2">
      <c r="G387" s="81"/>
    </row>
    <row r="388" spans="7:7" x14ac:dyDescent="0.2">
      <c r="G388" s="81"/>
    </row>
    <row r="389" spans="7:7" x14ac:dyDescent="0.2">
      <c r="G389" s="81"/>
    </row>
    <row r="390" spans="7:7" x14ac:dyDescent="0.2">
      <c r="G390" s="81"/>
    </row>
    <row r="391" spans="7:7" x14ac:dyDescent="0.2">
      <c r="G391" s="81"/>
    </row>
    <row r="392" spans="7:7" x14ac:dyDescent="0.2">
      <c r="G392" s="81"/>
    </row>
    <row r="393" spans="7:7" x14ac:dyDescent="0.2">
      <c r="G393" s="81"/>
    </row>
    <row r="394" spans="7:7" x14ac:dyDescent="0.2">
      <c r="G394" s="81"/>
    </row>
    <row r="395" spans="7:7" x14ac:dyDescent="0.2">
      <c r="G395" s="81"/>
    </row>
    <row r="396" spans="7:7" x14ac:dyDescent="0.2">
      <c r="G396" s="81"/>
    </row>
    <row r="397" spans="7:7" x14ac:dyDescent="0.2">
      <c r="G397" s="81"/>
    </row>
    <row r="398" spans="7:7" x14ac:dyDescent="0.2">
      <c r="G398" s="81"/>
    </row>
    <row r="399" spans="7:7" x14ac:dyDescent="0.2">
      <c r="G399" s="81"/>
    </row>
    <row r="400" spans="7:7" x14ac:dyDescent="0.2">
      <c r="G400" s="81"/>
    </row>
    <row r="401" spans="7:7" x14ac:dyDescent="0.2">
      <c r="G401" s="81"/>
    </row>
    <row r="402" spans="7:7" x14ac:dyDescent="0.2">
      <c r="G402" s="81"/>
    </row>
    <row r="403" spans="7:7" x14ac:dyDescent="0.2">
      <c r="G403" s="81"/>
    </row>
    <row r="404" spans="7:7" x14ac:dyDescent="0.2">
      <c r="G404" s="81"/>
    </row>
    <row r="405" spans="7:7" x14ac:dyDescent="0.2">
      <c r="G405" s="81"/>
    </row>
    <row r="406" spans="7:7" x14ac:dyDescent="0.2">
      <c r="G406" s="81"/>
    </row>
    <row r="407" spans="7:7" x14ac:dyDescent="0.2">
      <c r="G407" s="81"/>
    </row>
    <row r="408" spans="7:7" x14ac:dyDescent="0.2">
      <c r="G408" s="81"/>
    </row>
    <row r="409" spans="7:7" x14ac:dyDescent="0.2">
      <c r="G409" s="81"/>
    </row>
    <row r="410" spans="7:7" x14ac:dyDescent="0.2">
      <c r="G410" s="81"/>
    </row>
    <row r="411" spans="7:7" x14ac:dyDescent="0.2">
      <c r="G411" s="81"/>
    </row>
    <row r="412" spans="7:7" x14ac:dyDescent="0.2">
      <c r="G412" s="81"/>
    </row>
    <row r="413" spans="7:7" x14ac:dyDescent="0.2">
      <c r="G413" s="81"/>
    </row>
    <row r="414" spans="7:7" x14ac:dyDescent="0.2">
      <c r="G414" s="81"/>
    </row>
    <row r="415" spans="7:7" x14ac:dyDescent="0.2">
      <c r="G415" s="81"/>
    </row>
    <row r="416" spans="7:7" x14ac:dyDescent="0.2">
      <c r="G416" s="81"/>
    </row>
    <row r="417" spans="7:7" x14ac:dyDescent="0.2">
      <c r="G417" s="81"/>
    </row>
    <row r="418" spans="7:7" x14ac:dyDescent="0.2">
      <c r="G418" s="81"/>
    </row>
    <row r="419" spans="7:7" x14ac:dyDescent="0.2">
      <c r="G419" s="81"/>
    </row>
    <row r="420" spans="7:7" x14ac:dyDescent="0.2">
      <c r="G420" s="81"/>
    </row>
    <row r="421" spans="7:7" x14ac:dyDescent="0.2">
      <c r="G421" s="81"/>
    </row>
    <row r="422" spans="7:7" x14ac:dyDescent="0.2">
      <c r="G422" s="81"/>
    </row>
    <row r="423" spans="7:7" x14ac:dyDescent="0.2">
      <c r="G423" s="81"/>
    </row>
  </sheetData>
  <sheetProtection sheet="1" objects="1" scenarios="1"/>
  <mergeCells count="6">
    <mergeCell ref="A2:D2"/>
    <mergeCell ref="A238:C238"/>
    <mergeCell ref="A239:C239"/>
    <mergeCell ref="D239:F239"/>
    <mergeCell ref="A1:G1"/>
    <mergeCell ref="E2:G2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დანართი N1 საერთო</vt:lpstr>
      <vt:lpstr>TOYOTA HILUX</vt:lpstr>
      <vt:lpstr>HUYNDAI SANTAFE</vt:lpstr>
      <vt:lpstr>MERCEDES-BENZ VIANO </vt:lpstr>
      <vt:lpstr>MITSUBISHI PAJERO</vt:lpstr>
      <vt:lpstr>MAZDA CX9</vt:lpstr>
      <vt:lpstr>FORD TRANSIT</vt:lpstr>
      <vt:lpstr>FOTONI</vt:lpstr>
      <vt:lpstr>Toyota Land Cruiser</vt:lpstr>
      <vt:lpstr>FORD RANGER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ეკატერინე ხარატიშვილი</dc:creator>
  <cp:lastModifiedBy>თამარ ჯებაშვილი</cp:lastModifiedBy>
  <cp:lastPrinted>2022-01-24T09:40:14Z</cp:lastPrinted>
  <dcterms:created xsi:type="dcterms:W3CDTF">2021-03-01T09:15:10Z</dcterms:created>
  <dcterms:modified xsi:type="dcterms:W3CDTF">2024-01-15T10:21:26Z</dcterms:modified>
</cp:coreProperties>
</file>