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riam.samsonia\Desktop\ასატვირთები\ტექ\1\"/>
    </mc:Choice>
  </mc:AlternateContent>
  <xr:revisionPtr revIDLastSave="0" documentId="8_{5E6A7554-8656-4D37-A888-8846DF8CBD56}" xr6:coauthVersionLast="47" xr6:coauthVersionMax="47" xr10:uidLastSave="{00000000-0000-0000-0000-000000000000}"/>
  <bookViews>
    <workbookView xWindow="-120" yWindow="-120" windowWidth="29040" windowHeight="15840" xr2:uid="{BA760C1C-78A7-43EB-A1D9-5127FB0A7850}"/>
  </bookViews>
  <sheets>
    <sheet name="ავტომანქანების ჩამონათვალი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G5" i="1"/>
  <c r="F5" i="1"/>
  <c r="G2" i="1"/>
  <c r="G21" i="1" s="1"/>
  <c r="F2" i="1"/>
  <c r="F21" i="1" s="1"/>
</calcChain>
</file>

<file path=xl/sharedStrings.xml><?xml version="1.0" encoding="utf-8"?>
<sst xmlns="http://schemas.openxmlformats.org/spreadsheetml/2006/main" count="63" uniqueCount="47">
  <si>
    <t>№</t>
  </si>
  <si>
    <t>ავტომანქანა</t>
  </si>
  <si>
    <t>ნომერი</t>
  </si>
  <si>
    <t>საიდენტიფიკაციო ნომერი</t>
  </si>
  <si>
    <t>გამოშვების წელი</t>
  </si>
  <si>
    <t>მომსახურების პრესკურანტო სავარაუდო ღირებულება</t>
  </si>
  <si>
    <t>პრეტენდეტის შემოთავაზებული ღირებულება</t>
  </si>
  <si>
    <t xml:space="preserve">უაზ </t>
  </si>
  <si>
    <t>GN-083-FA</t>
  </si>
  <si>
    <t>XTT390995C0447735</t>
  </si>
  <si>
    <t>GN-056-FA</t>
  </si>
  <si>
    <t>XTT390995C0448107</t>
  </si>
  <si>
    <t>GN274FA</t>
  </si>
  <si>
    <t>XTT31519060525575</t>
  </si>
  <si>
    <t>ვაზ 21214</t>
  </si>
  <si>
    <t>GN-210-FA</t>
  </si>
  <si>
    <t>XTA212140H2267163</t>
  </si>
  <si>
    <t>GN-072-FA</t>
  </si>
  <si>
    <t>XTA21214071849175</t>
  </si>
  <si>
    <t>GN-073-FA</t>
  </si>
  <si>
    <t>XTA21214071865111</t>
  </si>
  <si>
    <t>GN-208-FA</t>
  </si>
  <si>
    <t>XTA212140H2267016</t>
  </si>
  <si>
    <t>GN-211-FA</t>
  </si>
  <si>
    <t>XTA212140H2267164</t>
  </si>
  <si>
    <t>GN-217-FA</t>
  </si>
  <si>
    <t>XTA212140H2268619</t>
  </si>
  <si>
    <t>GN-209-FA</t>
  </si>
  <si>
    <t>XTA212140H2267115</t>
  </si>
  <si>
    <t>GN-212-FA</t>
  </si>
  <si>
    <t>XTA212140H2265068</t>
  </si>
  <si>
    <t>GN-214-FA</t>
  </si>
  <si>
    <t>XTA212140H2264984</t>
  </si>
  <si>
    <t>GN-213-FA</t>
  </si>
  <si>
    <t>XTA212140H2267224</t>
  </si>
  <si>
    <t>GN-218-FA</t>
  </si>
  <si>
    <t>XTA212140H2268582</t>
  </si>
  <si>
    <t>GN-216-FA</t>
  </si>
  <si>
    <t>XTA212140H2267222</t>
  </si>
  <si>
    <t>SS-364-LS</t>
  </si>
  <si>
    <t>XTA212140E2173606</t>
  </si>
  <si>
    <t>MM440CC</t>
  </si>
  <si>
    <t>XTA212140E2173779</t>
  </si>
  <si>
    <t>AI583AI</t>
  </si>
  <si>
    <t>XTA21213041750373</t>
  </si>
  <si>
    <t>საცხებ-საპოხი მასალები თანდევი მომსახურებით</t>
  </si>
  <si>
    <t>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</si>
</sst>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charset val="204"/>
    </font>
    <font>
      <b/>
      <sz val="8"/>
      <color theme="1"/>
      <name val="AcadNusx"/>
    </font>
    <font>
      <sz val="8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1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 vertical="center"/>
    </xf>
    <xf numFmtId="2" fontId="2" fillId="0" borderId="2" xfId="1" applyNumberFormat="1" applyFont="1" applyBorder="1" applyAlignment="1">
      <alignment horizontal="center" vertical="center"/>
    </xf>
    <xf numFmtId="2" fontId="2" fillId="0" borderId="3" xfId="1" applyNumberFormat="1" applyFont="1" applyBorder="1" applyAlignment="1">
      <alignment horizontal="center" vertical="center"/>
    </xf>
    <xf numFmtId="2" fontId="2" fillId="0" borderId="4" xfId="1" applyNumberFormat="1" applyFont="1" applyBorder="1" applyAlignment="1">
      <alignment horizontal="center" vertical="center"/>
    </xf>
    <xf numFmtId="2" fontId="2" fillId="0" borderId="2" xfId="1" applyNumberFormat="1" applyFont="1" applyBorder="1" applyAlignment="1">
      <alignment horizontal="center" vertical="center" wrapText="1"/>
    </xf>
    <xf numFmtId="2" fontId="2" fillId="0" borderId="3" xfId="1" applyNumberFormat="1" applyFont="1" applyBorder="1" applyAlignment="1">
      <alignment horizontal="center" vertical="center" wrapText="1"/>
    </xf>
    <xf numFmtId="2" fontId="2" fillId="0" borderId="4" xfId="1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2" fontId="2" fillId="0" borderId="0" xfId="0" applyNumberFormat="1" applyFont="1" applyAlignment="1">
      <alignment horizontal="center"/>
    </xf>
  </cellXfs>
  <cellStyles count="2">
    <cellStyle name="Normal" xfId="0" builtinId="0"/>
    <cellStyle name="Normal 10" xfId="1" xr:uid="{DAEEABDA-D5AD-4FBD-B6E1-4C2D25F7A71F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iam.samsonia/Desktop/&#4304;&#4321;&#4304;&#4322;&#4309;&#4312;&#4320;&#4311;&#4308;&#4305;&#4312;/&#4322;&#4308;&#4325;/2/&#4318;&#4320;&#4308;&#4312;&#4321;&#4313;&#4323;&#4320;&#4304;&#4316;&#4322;&#43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მანქანების ჩამონათვალი"/>
      <sheetName val="უაზ "/>
      <sheetName val="ვაზ 21214"/>
      <sheetName val="ზეთები"/>
    </sheetNames>
    <sheetDataSet>
      <sheetData sheetId="0"/>
      <sheetData sheetId="1">
        <row r="447">
          <cell r="D447">
            <v>22774</v>
          </cell>
          <cell r="E447">
            <v>0</v>
          </cell>
          <cell r="F447">
            <v>13257</v>
          </cell>
          <cell r="G447">
            <v>0</v>
          </cell>
        </row>
      </sheetData>
      <sheetData sheetId="2">
        <row r="399">
          <cell r="D399">
            <v>26117</v>
          </cell>
          <cell r="E399">
            <v>0</v>
          </cell>
          <cell r="F399">
            <v>15085</v>
          </cell>
          <cell r="G399">
            <v>0</v>
          </cell>
        </row>
      </sheetData>
      <sheetData sheetId="3">
        <row r="7">
          <cell r="D7">
            <v>58</v>
          </cell>
          <cell r="E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70897-A36E-4BAD-B138-0EB586958D22}">
  <dimension ref="A1:G21"/>
  <sheetViews>
    <sheetView tabSelected="1" workbookViewId="0">
      <selection activeCell="J17" sqref="J17"/>
    </sheetView>
  </sheetViews>
  <sheetFormatPr defaultRowHeight="15" x14ac:dyDescent="0.25"/>
  <cols>
    <col min="2" max="2" width="16.85546875" customWidth="1"/>
    <col min="3" max="3" width="17.85546875" customWidth="1"/>
    <col min="4" max="4" width="18.7109375" customWidth="1"/>
    <col min="5" max="5" width="20.140625" customWidth="1"/>
    <col min="6" max="6" width="19.85546875" customWidth="1"/>
    <col min="7" max="7" width="24.85546875" customWidth="1"/>
  </cols>
  <sheetData>
    <row r="1" spans="1:7" ht="90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x14ac:dyDescent="0.25">
      <c r="A2" s="4">
        <v>1</v>
      </c>
      <c r="B2" s="5" t="s">
        <v>7</v>
      </c>
      <c r="C2" s="6" t="s">
        <v>8</v>
      </c>
      <c r="D2" s="6" t="s">
        <v>9</v>
      </c>
      <c r="E2" s="5">
        <v>2012</v>
      </c>
      <c r="F2" s="7">
        <f>'[1]უაზ '!D447+'[1]უაზ '!F447</f>
        <v>36031</v>
      </c>
      <c r="G2" s="7">
        <f>'[1]უაზ '!E447+'[1]უაზ '!G447</f>
        <v>0</v>
      </c>
    </row>
    <row r="3" spans="1:7" x14ac:dyDescent="0.25">
      <c r="A3" s="4">
        <v>2</v>
      </c>
      <c r="B3" s="5" t="s">
        <v>7</v>
      </c>
      <c r="C3" s="6" t="s">
        <v>10</v>
      </c>
      <c r="D3" s="6" t="s">
        <v>11</v>
      </c>
      <c r="E3" s="5">
        <v>2012</v>
      </c>
      <c r="F3" s="8"/>
      <c r="G3" s="8"/>
    </row>
    <row r="4" spans="1:7" x14ac:dyDescent="0.25">
      <c r="A4" s="4">
        <v>3</v>
      </c>
      <c r="B4" s="5" t="s">
        <v>7</v>
      </c>
      <c r="C4" s="5" t="s">
        <v>12</v>
      </c>
      <c r="D4" s="5" t="s">
        <v>13</v>
      </c>
      <c r="E4" s="5">
        <v>2006</v>
      </c>
      <c r="F4" s="9"/>
      <c r="G4" s="9"/>
    </row>
    <row r="5" spans="1:7" x14ac:dyDescent="0.25">
      <c r="A5" s="4">
        <v>4</v>
      </c>
      <c r="B5" s="5" t="s">
        <v>14</v>
      </c>
      <c r="C5" s="5" t="s">
        <v>15</v>
      </c>
      <c r="D5" s="5" t="s">
        <v>16</v>
      </c>
      <c r="E5" s="5">
        <v>2016</v>
      </c>
      <c r="F5" s="10">
        <f>'[1]ვაზ 21214'!D399+'[1]ვაზ 21214'!F399</f>
        <v>41202</v>
      </c>
      <c r="G5" s="10">
        <f>'[1]ვაზ 21214'!E399+'[1]ვაზ 21214'!G399</f>
        <v>0</v>
      </c>
    </row>
    <row r="6" spans="1:7" x14ac:dyDescent="0.25">
      <c r="A6" s="4">
        <v>5</v>
      </c>
      <c r="B6" s="5" t="s">
        <v>14</v>
      </c>
      <c r="C6" s="5" t="s">
        <v>17</v>
      </c>
      <c r="D6" s="5" t="s">
        <v>18</v>
      </c>
      <c r="E6" s="5">
        <v>2006</v>
      </c>
      <c r="F6" s="11"/>
      <c r="G6" s="11"/>
    </row>
    <row r="7" spans="1:7" x14ac:dyDescent="0.25">
      <c r="A7" s="4">
        <v>6</v>
      </c>
      <c r="B7" s="5" t="s">
        <v>14</v>
      </c>
      <c r="C7" s="5" t="s">
        <v>19</v>
      </c>
      <c r="D7" s="5" t="s">
        <v>20</v>
      </c>
      <c r="E7" s="5">
        <v>2006</v>
      </c>
      <c r="F7" s="11"/>
      <c r="G7" s="11"/>
    </row>
    <row r="8" spans="1:7" x14ac:dyDescent="0.25">
      <c r="A8" s="4">
        <v>7</v>
      </c>
      <c r="B8" s="5" t="s">
        <v>14</v>
      </c>
      <c r="C8" s="5" t="s">
        <v>21</v>
      </c>
      <c r="D8" s="5" t="s">
        <v>22</v>
      </c>
      <c r="E8" s="5">
        <v>2016</v>
      </c>
      <c r="F8" s="11"/>
      <c r="G8" s="11"/>
    </row>
    <row r="9" spans="1:7" x14ac:dyDescent="0.25">
      <c r="A9" s="4">
        <v>8</v>
      </c>
      <c r="B9" s="5" t="s">
        <v>14</v>
      </c>
      <c r="C9" s="5" t="s">
        <v>23</v>
      </c>
      <c r="D9" s="5" t="s">
        <v>24</v>
      </c>
      <c r="E9" s="5">
        <v>2016</v>
      </c>
      <c r="F9" s="11"/>
      <c r="G9" s="11"/>
    </row>
    <row r="10" spans="1:7" x14ac:dyDescent="0.25">
      <c r="A10" s="4">
        <v>9</v>
      </c>
      <c r="B10" s="5" t="s">
        <v>14</v>
      </c>
      <c r="C10" s="5" t="s">
        <v>25</v>
      </c>
      <c r="D10" s="5" t="s">
        <v>26</v>
      </c>
      <c r="E10" s="5">
        <v>2016</v>
      </c>
      <c r="F10" s="11"/>
      <c r="G10" s="11"/>
    </row>
    <row r="11" spans="1:7" x14ac:dyDescent="0.25">
      <c r="A11" s="4">
        <v>10</v>
      </c>
      <c r="B11" s="5" t="s">
        <v>14</v>
      </c>
      <c r="C11" s="5" t="s">
        <v>27</v>
      </c>
      <c r="D11" s="5" t="s">
        <v>28</v>
      </c>
      <c r="E11" s="5">
        <v>2016</v>
      </c>
      <c r="F11" s="11"/>
      <c r="G11" s="11"/>
    </row>
    <row r="12" spans="1:7" x14ac:dyDescent="0.25">
      <c r="A12" s="4">
        <v>11</v>
      </c>
      <c r="B12" s="5" t="s">
        <v>14</v>
      </c>
      <c r="C12" s="5" t="s">
        <v>29</v>
      </c>
      <c r="D12" s="5" t="s">
        <v>30</v>
      </c>
      <c r="E12" s="5">
        <v>2016</v>
      </c>
      <c r="F12" s="11"/>
      <c r="G12" s="11"/>
    </row>
    <row r="13" spans="1:7" x14ac:dyDescent="0.25">
      <c r="A13" s="4">
        <v>12</v>
      </c>
      <c r="B13" s="5" t="s">
        <v>14</v>
      </c>
      <c r="C13" s="5" t="s">
        <v>31</v>
      </c>
      <c r="D13" s="5" t="s">
        <v>32</v>
      </c>
      <c r="E13" s="5">
        <v>2016</v>
      </c>
      <c r="F13" s="11"/>
      <c r="G13" s="11"/>
    </row>
    <row r="14" spans="1:7" x14ac:dyDescent="0.25">
      <c r="A14" s="4">
        <v>13</v>
      </c>
      <c r="B14" s="5" t="s">
        <v>14</v>
      </c>
      <c r="C14" s="5" t="s">
        <v>33</v>
      </c>
      <c r="D14" s="5" t="s">
        <v>34</v>
      </c>
      <c r="E14" s="5">
        <v>2016</v>
      </c>
      <c r="F14" s="11"/>
      <c r="G14" s="11"/>
    </row>
    <row r="15" spans="1:7" x14ac:dyDescent="0.25">
      <c r="A15" s="4">
        <v>14</v>
      </c>
      <c r="B15" s="5" t="s">
        <v>14</v>
      </c>
      <c r="C15" s="5" t="s">
        <v>35</v>
      </c>
      <c r="D15" s="5" t="s">
        <v>36</v>
      </c>
      <c r="E15" s="5">
        <v>2016</v>
      </c>
      <c r="F15" s="11"/>
      <c r="G15" s="11"/>
    </row>
    <row r="16" spans="1:7" x14ac:dyDescent="0.25">
      <c r="A16" s="4">
        <v>15</v>
      </c>
      <c r="B16" s="5" t="s">
        <v>14</v>
      </c>
      <c r="C16" s="5" t="s">
        <v>37</v>
      </c>
      <c r="D16" s="5" t="s">
        <v>38</v>
      </c>
      <c r="E16" s="5">
        <v>2016</v>
      </c>
      <c r="F16" s="11"/>
      <c r="G16" s="11"/>
    </row>
    <row r="17" spans="1:7" x14ac:dyDescent="0.25">
      <c r="A17" s="4">
        <v>16</v>
      </c>
      <c r="B17" s="5" t="s">
        <v>14</v>
      </c>
      <c r="C17" s="5" t="s">
        <v>39</v>
      </c>
      <c r="D17" s="5" t="s">
        <v>40</v>
      </c>
      <c r="E17" s="5">
        <v>2014</v>
      </c>
      <c r="F17" s="11"/>
      <c r="G17" s="11"/>
    </row>
    <row r="18" spans="1:7" x14ac:dyDescent="0.25">
      <c r="A18" s="4">
        <v>17</v>
      </c>
      <c r="B18" s="5" t="s">
        <v>14</v>
      </c>
      <c r="C18" s="5" t="s">
        <v>41</v>
      </c>
      <c r="D18" s="5" t="s">
        <v>42</v>
      </c>
      <c r="E18" s="5">
        <v>2014</v>
      </c>
      <c r="F18" s="11"/>
      <c r="G18" s="11"/>
    </row>
    <row r="19" spans="1:7" x14ac:dyDescent="0.25">
      <c r="A19" s="4">
        <v>18</v>
      </c>
      <c r="B19" s="5" t="s">
        <v>14</v>
      </c>
      <c r="C19" s="5" t="s">
        <v>43</v>
      </c>
      <c r="D19" s="5" t="s">
        <v>44</v>
      </c>
      <c r="E19" s="5">
        <v>2004</v>
      </c>
      <c r="F19" s="12"/>
      <c r="G19" s="12"/>
    </row>
    <row r="20" spans="1:7" x14ac:dyDescent="0.25">
      <c r="A20" s="4"/>
      <c r="B20" s="13" t="s">
        <v>45</v>
      </c>
      <c r="C20" s="14"/>
      <c r="D20" s="14"/>
      <c r="E20" s="15"/>
      <c r="F20" s="16">
        <f>[1]ზეთები!D7</f>
        <v>58</v>
      </c>
      <c r="G20" s="16">
        <f>[1]ზეთები!E7</f>
        <v>0</v>
      </c>
    </row>
    <row r="21" spans="1:7" x14ac:dyDescent="0.25">
      <c r="A21" s="17" t="s">
        <v>46</v>
      </c>
      <c r="B21" s="17"/>
      <c r="C21" s="17"/>
      <c r="D21" s="17"/>
      <c r="E21" s="17"/>
      <c r="F21" s="18">
        <f>SUM(F2:F20)</f>
        <v>77291</v>
      </c>
      <c r="G21" s="18">
        <f>SUM(G2:G20)</f>
        <v>0</v>
      </c>
    </row>
  </sheetData>
  <mergeCells count="6">
    <mergeCell ref="F2:F4"/>
    <mergeCell ref="G2:G4"/>
    <mergeCell ref="F5:F19"/>
    <mergeCell ref="G5:G19"/>
    <mergeCell ref="B20:E20"/>
    <mergeCell ref="A21:E21"/>
  </mergeCells>
  <conditionalFormatting sqref="F2">
    <cfRule type="cellIs" dxfId="1" priority="2" operator="greaterThan">
      <formula>#REF!</formula>
    </cfRule>
  </conditionalFormatting>
  <conditionalFormatting sqref="G2">
    <cfRule type="cellIs" dxfId="0" priority="1" operator="greaterThan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ავტომანქანების ჩამონათვალი</vt:lpstr>
    </vt:vector>
  </TitlesOfParts>
  <Company>MEPA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Samsonia</dc:creator>
  <cp:lastModifiedBy>Mariam Samsonia</cp:lastModifiedBy>
  <dcterms:created xsi:type="dcterms:W3CDTF">2023-11-14T05:53:10Z</dcterms:created>
  <dcterms:modified xsi:type="dcterms:W3CDTF">2023-11-14T06:06:40Z</dcterms:modified>
</cp:coreProperties>
</file>