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hkhunashvili\Desktop\"/>
    </mc:Choice>
  </mc:AlternateContent>
  <bookViews>
    <workbookView xWindow="0" yWindow="0" windowWidth="28800" windowHeight="11580"/>
  </bookViews>
  <sheets>
    <sheet name="სამშენებლო" sheetId="2" r:id="rId1"/>
  </sheets>
  <calcPr calcId="162913"/>
</workbook>
</file>

<file path=xl/calcChain.xml><?xml version="1.0" encoding="utf-8"?>
<calcChain xmlns="http://schemas.openxmlformats.org/spreadsheetml/2006/main">
  <c r="K13" i="2" l="1"/>
  <c r="K8" i="2"/>
  <c r="K17" i="2" l="1"/>
  <c r="K18" i="2"/>
  <c r="K12" i="2" l="1"/>
  <c r="K11" i="2"/>
  <c r="K10" i="2"/>
  <c r="K9" i="2" l="1"/>
  <c r="K16" i="2" l="1"/>
  <c r="K15" i="2"/>
  <c r="K14" i="2"/>
  <c r="K20" i="2" l="1"/>
  <c r="K19" i="2" l="1"/>
  <c r="K21" i="2" s="1"/>
  <c r="K22" i="2" s="1"/>
  <c r="K23" i="2" l="1"/>
  <c r="K24" i="2" s="1"/>
  <c r="K25" i="2" s="1"/>
  <c r="K26" i="2" s="1"/>
  <c r="K27" i="2" s="1"/>
</calcChain>
</file>

<file path=xl/sharedStrings.xml><?xml version="1.0" encoding="utf-8"?>
<sst xmlns="http://schemas.openxmlformats.org/spreadsheetml/2006/main" count="47" uniqueCount="30">
  <si>
    <t>ჯამი</t>
  </si>
  <si>
    <t>დღგ</t>
  </si>
  <si>
    <t>masalebi</t>
  </si>
  <si>
    <t>xelfasi</t>
  </si>
  <si>
    <t>transporti</t>
  </si>
  <si>
    <t xml:space="preserve"> # </t>
  </si>
  <si>
    <t>samuSaos  dasaxeleba</t>
  </si>
  <si>
    <t>ganzom.</t>
  </si>
  <si>
    <t>raoden.</t>
  </si>
  <si>
    <t>erT.</t>
  </si>
  <si>
    <t>sul</t>
  </si>
  <si>
    <t>jami</t>
  </si>
  <si>
    <t>კვ.მ.</t>
  </si>
  <si>
    <t>სატრანსპორტო ხარჯები (მასალიდან)</t>
  </si>
  <si>
    <t>ზედნადები ხარჯები</t>
  </si>
  <si>
    <t>გეგმიური მოგება</t>
  </si>
  <si>
    <t xml:space="preserve">                                                                                                                                                                   </t>
  </si>
  <si>
    <t>გრძ/მ</t>
  </si>
  <si>
    <t xml:space="preserve">ხალიჩის   დემონტაჟი </t>
  </si>
  <si>
    <t xml:space="preserve"> ხალიჩის  პირველ სართულზე ჩატანა</t>
  </si>
  <si>
    <t>აწეული იატაკის ზედაპირის მოხეხვა</t>
  </si>
  <si>
    <t>აწეული იატაკის ზედაპირის დაგრუნტვა</t>
  </si>
  <si>
    <t>აწეული იატაკის სივრცეებში არსებული ავეჯის და საგნების სამუშაო მოედნიდან დერეფანში გამოტანა (არაუმეტეს 30 მეტრი დაშორებით)  და ვინილის ფილის დაგების შემდგომ უკან შეტანა</t>
  </si>
  <si>
    <t>პლინტუსი 80მმ</t>
  </si>
  <si>
    <t>პლინტუსის მონტაჟი</t>
  </si>
  <si>
    <t>დისპერსიული გრუნტი (1650 კვ.მ.)</t>
  </si>
  <si>
    <t>აწეულ იატაკზე  ვინილის იატაკის ფილის  დაგების მომსახურება  (1650 კვ.მ.)</t>
  </si>
  <si>
    <t>აწეულ იატაკზე ვინილის ფილის დასწებებელი ფიქსატორის ტიპის წებო  (1650 კვ.მ.)</t>
  </si>
  <si>
    <t xml:space="preserve"> ხარჯთაღრიცხვა</t>
  </si>
  <si>
    <t>ვინილის ფილა  (1650 კვ.მ.)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</si>
</sst>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>
    <font>
      <sz val="11"/>
      <color theme="1"/>
      <name val="Calibri"/>
      <scheme val="minor"/>
    </font>
    <font>
      <sz val="11"/>
      <color theme="1"/>
      <name val="Calibri"/>
    </font>
    <font>
      <b/>
      <sz val="10"/>
      <color theme="1"/>
      <name val="Acadnusx"/>
    </font>
    <font>
      <sz val="16"/>
      <color theme="1"/>
      <name val="Balavmtavr"/>
    </font>
    <font>
      <sz val="11"/>
      <name val="Calibri"/>
    </font>
    <font>
      <b/>
      <sz val="16"/>
      <color theme="1"/>
      <name val="Acadnusx"/>
    </font>
    <font>
      <sz val="10"/>
      <color theme="1"/>
      <name val="Acadnusx"/>
    </font>
    <font>
      <b/>
      <sz val="10"/>
      <color theme="1"/>
      <name val="Arial"/>
    </font>
    <font>
      <sz val="10"/>
      <color theme="1"/>
      <name val="Arial"/>
    </font>
    <font>
      <sz val="10"/>
      <color theme="1"/>
      <name val="Calibri"/>
    </font>
    <font>
      <sz val="8"/>
      <color theme="1"/>
      <name val="Avaza mtavruli"/>
    </font>
    <font>
      <b/>
      <sz val="10"/>
      <name val="Sylfaen"/>
      <family val="1"/>
    </font>
    <font>
      <sz val="10"/>
      <name val="Arial"/>
      <family val="2"/>
    </font>
    <font>
      <sz val="10"/>
      <name val="AcadNusx"/>
    </font>
    <font>
      <b/>
      <sz val="10"/>
      <name val="Arial"/>
      <family val="2"/>
    </font>
    <font>
      <b/>
      <sz val="10"/>
      <name val="AcadNusx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1" fillId="2" borderId="2" xfId="0" applyFont="1" applyFill="1" applyBorder="1"/>
    <xf numFmtId="164" fontId="6" fillId="2" borderId="2" xfId="0" applyNumberFormat="1" applyFont="1" applyFill="1" applyBorder="1" applyAlignment="1">
      <alignment horizontal="center" vertical="center"/>
    </xf>
    <xf numFmtId="0" fontId="2" fillId="2" borderId="6" xfId="0" applyFont="1" applyFill="1" applyBorder="1"/>
    <xf numFmtId="0" fontId="2" fillId="2" borderId="8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12" xfId="0" applyFont="1" applyFill="1" applyBorder="1"/>
    <xf numFmtId="0" fontId="9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vertical="center" wrapText="1"/>
    </xf>
    <xf numFmtId="2" fontId="8" fillId="2" borderId="2" xfId="0" applyNumberFormat="1" applyFont="1" applyFill="1" applyBorder="1" applyAlignment="1">
      <alignment vertical="center"/>
    </xf>
    <xf numFmtId="1" fontId="7" fillId="2" borderId="1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2" fontId="10" fillId="2" borderId="2" xfId="0" applyNumberFormat="1" applyFont="1" applyFill="1" applyBorder="1" applyAlignment="1">
      <alignment horizontal="center" vertical="center" wrapText="1"/>
    </xf>
    <xf numFmtId="2" fontId="10" fillId="2" borderId="2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0" fillId="0" borderId="0" xfId="0" applyFont="1" applyAlignment="1"/>
    <xf numFmtId="0" fontId="1" fillId="2" borderId="5" xfId="0" applyFont="1" applyFill="1" applyBorder="1"/>
    <xf numFmtId="9" fontId="1" fillId="2" borderId="2" xfId="0" applyNumberFormat="1" applyFont="1" applyFill="1" applyBorder="1"/>
    <xf numFmtId="0" fontId="11" fillId="0" borderId="17" xfId="0" applyFont="1" applyBorder="1" applyAlignment="1">
      <alignment horizontal="left" vertical="center" wrapText="1"/>
    </xf>
    <xf numFmtId="2" fontId="13" fillId="2" borderId="1" xfId="0" applyNumberFormat="1" applyFont="1" applyFill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vertical="center"/>
    </xf>
    <xf numFmtId="2" fontId="14" fillId="2" borderId="14" xfId="0" applyNumberFormat="1" applyFont="1" applyFill="1" applyBorder="1" applyAlignment="1">
      <alignment horizontal="center" vertical="center" wrapText="1"/>
    </xf>
    <xf numFmtId="2" fontId="12" fillId="2" borderId="15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center" vertical="center"/>
    </xf>
    <xf numFmtId="2" fontId="14" fillId="2" borderId="13" xfId="0" applyNumberFormat="1" applyFont="1" applyFill="1" applyBorder="1" applyAlignment="1">
      <alignment horizontal="right" vertical="center" wrapText="1"/>
    </xf>
    <xf numFmtId="2" fontId="14" fillId="2" borderId="13" xfId="0" applyNumberFormat="1" applyFont="1" applyFill="1" applyBorder="1" applyAlignment="1">
      <alignment horizontal="center" vertical="center" wrapText="1"/>
    </xf>
    <xf numFmtId="2" fontId="16" fillId="2" borderId="13" xfId="0" applyNumberFormat="1" applyFont="1" applyFill="1" applyBorder="1" applyAlignment="1">
      <alignment horizontal="center" vertical="center" wrapText="1"/>
    </xf>
    <xf numFmtId="2" fontId="14" fillId="2" borderId="13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left" vertical="center" wrapText="1"/>
    </xf>
    <xf numFmtId="9" fontId="14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2" fontId="14" fillId="2" borderId="1" xfId="0" applyNumberFormat="1" applyFont="1" applyFill="1" applyBorder="1" applyAlignment="1">
      <alignment horizontal="center" vertical="center"/>
    </xf>
    <xf numFmtId="2" fontId="14" fillId="2" borderId="1" xfId="0" applyNumberFormat="1" applyFont="1" applyFill="1" applyBorder="1" applyAlignment="1">
      <alignment horizontal="right" vertical="center" wrapText="1"/>
    </xf>
    <xf numFmtId="2" fontId="14" fillId="2" borderId="1" xfId="0" applyNumberFormat="1" applyFont="1" applyFill="1" applyBorder="1" applyAlignment="1">
      <alignment horizontal="center" vertical="center" wrapText="1"/>
    </xf>
    <xf numFmtId="2" fontId="14" fillId="3" borderId="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3" fillId="2" borderId="3" xfId="0" applyFont="1" applyFill="1" applyBorder="1" applyAlignment="1">
      <alignment horizontal="center" vertical="top"/>
    </xf>
    <xf numFmtId="0" fontId="4" fillId="0" borderId="4" xfId="0" applyFont="1" applyBorder="1"/>
    <xf numFmtId="0" fontId="4" fillId="0" borderId="5" xfId="0" applyFont="1" applyBorder="1"/>
    <xf numFmtId="0" fontId="5" fillId="2" borderId="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54"/>
  <sheetViews>
    <sheetView tabSelected="1" topLeftCell="A10" workbookViewId="0">
      <selection activeCell="B13" sqref="B13"/>
    </sheetView>
  </sheetViews>
  <sheetFormatPr defaultColWidth="14.42578125" defaultRowHeight="15" customHeight="1"/>
  <cols>
    <col min="1" max="1" width="5.7109375" customWidth="1"/>
    <col min="2" max="2" width="43.85546875" customWidth="1"/>
    <col min="3" max="4" width="7.7109375" customWidth="1"/>
    <col min="5" max="5" width="9.140625" customWidth="1"/>
    <col min="6" max="6" width="9.7109375" customWidth="1"/>
    <col min="7" max="7" width="7.7109375" customWidth="1"/>
    <col min="8" max="8" width="8.5703125" customWidth="1"/>
    <col min="9" max="9" width="10.28515625" customWidth="1"/>
    <col min="10" max="10" width="8.42578125" customWidth="1"/>
    <col min="11" max="11" width="15" customWidth="1"/>
    <col min="12" max="16" width="9.140625" customWidth="1"/>
    <col min="17" max="24" width="8.7109375" customWidth="1"/>
  </cols>
  <sheetData>
    <row r="1" spans="1:24" s="28" customFormat="1" ht="15" customHeight="1"/>
    <row r="2" spans="1:24" ht="26.25" customHeight="1">
      <c r="A2" s="58" t="s">
        <v>28</v>
      </c>
      <c r="B2" s="59"/>
      <c r="C2" s="59"/>
      <c r="D2" s="59"/>
      <c r="E2" s="59"/>
      <c r="F2" s="59"/>
      <c r="G2" s="59"/>
      <c r="H2" s="59"/>
      <c r="I2" s="59"/>
      <c r="J2" s="59"/>
      <c r="K2" s="60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21" customHeight="1">
      <c r="A3" s="61"/>
      <c r="B3" s="59"/>
      <c r="C3" s="59"/>
      <c r="D3" s="59"/>
      <c r="E3" s="59"/>
      <c r="F3" s="59"/>
      <c r="G3" s="59"/>
      <c r="H3" s="59"/>
      <c r="I3" s="59"/>
      <c r="J3" s="59"/>
      <c r="K3" s="60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>
      <c r="A4" s="4"/>
      <c r="B4" s="4"/>
      <c r="C4" s="4"/>
      <c r="D4" s="5"/>
      <c r="E4" s="56" t="s">
        <v>2</v>
      </c>
      <c r="F4" s="57"/>
      <c r="G4" s="56" t="s">
        <v>3</v>
      </c>
      <c r="H4" s="57"/>
      <c r="I4" s="62" t="s">
        <v>4</v>
      </c>
      <c r="J4" s="63"/>
      <c r="K4" s="4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>
      <c r="A5" s="6" t="s">
        <v>5</v>
      </c>
      <c r="B5" s="6" t="s">
        <v>6</v>
      </c>
      <c r="C5" s="6" t="s">
        <v>7</v>
      </c>
      <c r="D5" s="6" t="s">
        <v>8</v>
      </c>
      <c r="E5" s="7" t="s">
        <v>9</v>
      </c>
      <c r="F5" s="7" t="s">
        <v>10</v>
      </c>
      <c r="G5" s="7" t="s">
        <v>9</v>
      </c>
      <c r="H5" s="7" t="s">
        <v>10</v>
      </c>
      <c r="I5" s="7" t="s">
        <v>9</v>
      </c>
      <c r="J5" s="8" t="s">
        <v>10</v>
      </c>
      <c r="K5" s="6" t="s">
        <v>11</v>
      </c>
      <c r="L5" s="2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28.5" customHeight="1">
      <c r="A6" s="9"/>
      <c r="B6" s="10"/>
      <c r="C6" s="10"/>
      <c r="D6" s="11"/>
      <c r="E6" s="12"/>
      <c r="F6" s="12"/>
      <c r="G6" s="12"/>
      <c r="H6" s="12"/>
      <c r="I6" s="12"/>
      <c r="J6" s="13"/>
      <c r="K6" s="10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2"/>
      <c r="M7" s="14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77.25" customHeight="1" thickBot="1">
      <c r="A8" s="7">
        <v>1</v>
      </c>
      <c r="B8" s="31" t="s">
        <v>22</v>
      </c>
      <c r="C8" s="35" t="s">
        <v>12</v>
      </c>
      <c r="D8" s="33">
        <v>1650</v>
      </c>
      <c r="E8" s="33"/>
      <c r="F8" s="33"/>
      <c r="G8" s="33"/>
      <c r="H8" s="33"/>
      <c r="I8" s="33"/>
      <c r="J8" s="33"/>
      <c r="K8" s="33">
        <f>J8+H8+F8</f>
        <v>0</v>
      </c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ht="15.75" thickBot="1">
      <c r="A9" s="7">
        <v>2</v>
      </c>
      <c r="B9" s="34" t="s">
        <v>18</v>
      </c>
      <c r="C9" s="35" t="s">
        <v>12</v>
      </c>
      <c r="D9" s="33">
        <v>1650</v>
      </c>
      <c r="E9" s="33"/>
      <c r="F9" s="33"/>
      <c r="G9" s="32"/>
      <c r="H9" s="32"/>
      <c r="I9" s="32"/>
      <c r="J9" s="33"/>
      <c r="K9" s="33">
        <f t="shared" ref="K9:K18" si="0">J9+H9+F9</f>
        <v>0</v>
      </c>
      <c r="L9" s="14"/>
      <c r="M9" s="15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ht="15.75" thickBot="1">
      <c r="A10" s="7">
        <v>3</v>
      </c>
      <c r="B10" s="36" t="s">
        <v>19</v>
      </c>
      <c r="C10" s="35" t="s">
        <v>12</v>
      </c>
      <c r="D10" s="33">
        <v>1650</v>
      </c>
      <c r="E10" s="37"/>
      <c r="F10" s="37"/>
      <c r="G10" s="33"/>
      <c r="H10" s="33"/>
      <c r="I10" s="33"/>
      <c r="J10" s="33"/>
      <c r="K10" s="33">
        <f t="shared" si="0"/>
        <v>0</v>
      </c>
      <c r="L10" s="15"/>
      <c r="M10" s="2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</row>
    <row r="11" spans="1:24" ht="25.5" customHeight="1" thickBot="1">
      <c r="A11" s="7">
        <v>4</v>
      </c>
      <c r="B11" s="38" t="s">
        <v>20</v>
      </c>
      <c r="C11" s="35" t="s">
        <v>12</v>
      </c>
      <c r="D11" s="33">
        <v>1650</v>
      </c>
      <c r="E11" s="32"/>
      <c r="F11" s="33"/>
      <c r="G11" s="32"/>
      <c r="H11" s="32"/>
      <c r="I11" s="32"/>
      <c r="J11" s="33"/>
      <c r="K11" s="33">
        <f t="shared" si="0"/>
        <v>0</v>
      </c>
      <c r="L11" s="2"/>
      <c r="M11" s="29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s="28" customFormat="1" ht="17.25" customHeight="1">
      <c r="A12" s="7">
        <v>5</v>
      </c>
      <c r="B12" s="39" t="s">
        <v>21</v>
      </c>
      <c r="C12" s="40" t="s">
        <v>12</v>
      </c>
      <c r="D12" s="33">
        <v>1650</v>
      </c>
      <c r="E12" s="32"/>
      <c r="F12" s="33"/>
      <c r="G12" s="32"/>
      <c r="H12" s="33"/>
      <c r="I12" s="32"/>
      <c r="J12" s="33"/>
      <c r="K12" s="33">
        <f t="shared" si="0"/>
        <v>0</v>
      </c>
      <c r="L12" s="29"/>
      <c r="M12" s="2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</row>
    <row r="13" spans="1:24" ht="21" customHeight="1" thickBot="1">
      <c r="A13" s="7">
        <v>6</v>
      </c>
      <c r="B13" s="41" t="s">
        <v>25</v>
      </c>
      <c r="C13" s="35" t="s">
        <v>12</v>
      </c>
      <c r="D13" s="33">
        <v>1650</v>
      </c>
      <c r="E13" s="42"/>
      <c r="F13" s="33"/>
      <c r="G13" s="32"/>
      <c r="H13" s="32"/>
      <c r="I13" s="32"/>
      <c r="J13" s="33"/>
      <c r="K13" s="33">
        <f>J13+H13+F13</f>
        <v>0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ht="32.25" customHeight="1">
      <c r="A14" s="7">
        <v>7</v>
      </c>
      <c r="B14" s="31" t="s">
        <v>26</v>
      </c>
      <c r="C14" s="40" t="s">
        <v>12</v>
      </c>
      <c r="D14" s="33">
        <v>1650</v>
      </c>
      <c r="E14" s="42"/>
      <c r="F14" s="33"/>
      <c r="G14" s="32"/>
      <c r="H14" s="33"/>
      <c r="I14" s="32"/>
      <c r="J14" s="33"/>
      <c r="K14" s="33">
        <f t="shared" si="0"/>
        <v>0</v>
      </c>
      <c r="L14" s="2"/>
      <c r="M14" s="16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ht="15.75" thickBot="1">
      <c r="A15" s="7">
        <v>8</v>
      </c>
      <c r="B15" s="43" t="s">
        <v>29</v>
      </c>
      <c r="C15" s="35" t="s">
        <v>12</v>
      </c>
      <c r="D15" s="33">
        <v>1650</v>
      </c>
      <c r="E15" s="33"/>
      <c r="F15" s="33"/>
      <c r="G15" s="33"/>
      <c r="H15" s="33"/>
      <c r="I15" s="33"/>
      <c r="J15" s="33"/>
      <c r="K15" s="33">
        <f t="shared" si="0"/>
        <v>0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</row>
    <row r="16" spans="1:24" ht="41.25" customHeight="1">
      <c r="A16" s="7">
        <v>9</v>
      </c>
      <c r="B16" s="31" t="s">
        <v>27</v>
      </c>
      <c r="C16" s="40" t="s">
        <v>12</v>
      </c>
      <c r="D16" s="33">
        <v>1650</v>
      </c>
      <c r="E16" s="33"/>
      <c r="F16" s="33"/>
      <c r="G16" s="33"/>
      <c r="H16" s="33"/>
      <c r="I16" s="33"/>
      <c r="J16" s="33"/>
      <c r="K16" s="33">
        <f t="shared" si="0"/>
        <v>0</v>
      </c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</row>
    <row r="17" spans="1:24" ht="27" customHeight="1">
      <c r="A17" s="7">
        <v>10</v>
      </c>
      <c r="B17" s="43" t="s">
        <v>23</v>
      </c>
      <c r="C17" s="33" t="s">
        <v>17</v>
      </c>
      <c r="D17" s="33">
        <v>200</v>
      </c>
      <c r="E17" s="33"/>
      <c r="F17" s="44"/>
      <c r="G17" s="33"/>
      <c r="H17" s="32"/>
      <c r="I17" s="33"/>
      <c r="J17" s="33"/>
      <c r="K17" s="33">
        <f t="shared" si="0"/>
        <v>0</v>
      </c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t="15.75" customHeight="1">
      <c r="A18" s="7">
        <v>11</v>
      </c>
      <c r="B18" s="43" t="s">
        <v>24</v>
      </c>
      <c r="C18" s="33" t="s">
        <v>17</v>
      </c>
      <c r="D18" s="33">
        <v>200</v>
      </c>
      <c r="E18" s="33"/>
      <c r="F18" s="33"/>
      <c r="G18" s="33"/>
      <c r="H18" s="33"/>
      <c r="I18" s="33"/>
      <c r="J18" s="33"/>
      <c r="K18" s="33">
        <f t="shared" si="0"/>
        <v>0</v>
      </c>
      <c r="L18" s="16"/>
      <c r="M18" s="19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t="15.75" customHeight="1">
      <c r="A19" s="20"/>
      <c r="B19" s="45" t="s">
        <v>0</v>
      </c>
      <c r="C19" s="46"/>
      <c r="D19" s="47"/>
      <c r="E19" s="48"/>
      <c r="F19" s="48"/>
      <c r="G19" s="48"/>
      <c r="H19" s="48"/>
      <c r="I19" s="48"/>
      <c r="J19" s="48"/>
      <c r="K19" s="48">
        <f>SUM(K8:K18)</f>
        <v>0</v>
      </c>
      <c r="L19" s="18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</row>
    <row r="20" spans="1:24" ht="29.45" customHeight="1">
      <c r="A20" s="21"/>
      <c r="B20" s="49" t="s">
        <v>13</v>
      </c>
      <c r="C20" s="50"/>
      <c r="D20" s="51"/>
      <c r="E20" s="52"/>
      <c r="F20" s="52"/>
      <c r="G20" s="52"/>
      <c r="H20" s="52"/>
      <c r="I20" s="52"/>
      <c r="J20" s="52"/>
      <c r="K20" s="55">
        <f>F19*C20</f>
        <v>0</v>
      </c>
      <c r="L20" s="18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</row>
    <row r="21" spans="1:24" ht="15.75" customHeight="1">
      <c r="A21" s="21"/>
      <c r="B21" s="53" t="s">
        <v>0</v>
      </c>
      <c r="C21" s="54"/>
      <c r="D21" s="51"/>
      <c r="E21" s="52"/>
      <c r="F21" s="52"/>
      <c r="G21" s="52"/>
      <c r="H21" s="52"/>
      <c r="I21" s="52"/>
      <c r="J21" s="52"/>
      <c r="K21" s="52">
        <f>K20+K19</f>
        <v>0</v>
      </c>
      <c r="L21" s="18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</row>
    <row r="22" spans="1:24" ht="15.75" customHeight="1">
      <c r="A22" s="21"/>
      <c r="B22" s="49" t="s">
        <v>14</v>
      </c>
      <c r="C22" s="50"/>
      <c r="D22" s="51"/>
      <c r="E22" s="52"/>
      <c r="F22" s="52"/>
      <c r="G22" s="52"/>
      <c r="H22" s="52"/>
      <c r="I22" s="52"/>
      <c r="J22" s="52"/>
      <c r="K22" s="52">
        <f>K21*C22</f>
        <v>0</v>
      </c>
      <c r="L22" s="18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</row>
    <row r="23" spans="1:24" ht="15.75" customHeight="1">
      <c r="A23" s="21"/>
      <c r="B23" s="53" t="s">
        <v>0</v>
      </c>
      <c r="C23" s="54"/>
      <c r="D23" s="51"/>
      <c r="E23" s="52"/>
      <c r="F23" s="52"/>
      <c r="G23" s="52"/>
      <c r="H23" s="52"/>
      <c r="I23" s="52"/>
      <c r="J23" s="52"/>
      <c r="K23" s="52">
        <f>K21+K22</f>
        <v>0</v>
      </c>
      <c r="L23" s="18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</row>
    <row r="24" spans="1:24" ht="15.75" customHeight="1">
      <c r="A24" s="21"/>
      <c r="B24" s="49" t="s">
        <v>15</v>
      </c>
      <c r="C24" s="50"/>
      <c r="D24" s="51"/>
      <c r="E24" s="52"/>
      <c r="F24" s="52"/>
      <c r="G24" s="52"/>
      <c r="H24" s="52"/>
      <c r="I24" s="52"/>
      <c r="J24" s="52"/>
      <c r="K24" s="52">
        <f>K23*C24</f>
        <v>0</v>
      </c>
      <c r="L24" s="18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</row>
    <row r="25" spans="1:24" ht="15.75" customHeight="1">
      <c r="A25" s="21"/>
      <c r="B25" s="53" t="s">
        <v>0</v>
      </c>
      <c r="C25" s="54"/>
      <c r="D25" s="51"/>
      <c r="E25" s="52"/>
      <c r="F25" s="52"/>
      <c r="G25" s="52"/>
      <c r="H25" s="52"/>
      <c r="I25" s="52"/>
      <c r="J25" s="52"/>
      <c r="K25" s="52">
        <f>K24+K23</f>
        <v>0</v>
      </c>
      <c r="L25" s="17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</row>
    <row r="26" spans="1:24" s="28" customFormat="1" ht="15.75" customHeight="1">
      <c r="A26" s="21"/>
      <c r="B26" s="49" t="s">
        <v>1</v>
      </c>
      <c r="C26" s="50">
        <v>0.18</v>
      </c>
      <c r="D26" s="51"/>
      <c r="E26" s="52"/>
      <c r="F26" s="52"/>
      <c r="G26" s="52"/>
      <c r="H26" s="52"/>
      <c r="I26" s="52"/>
      <c r="J26" s="52"/>
      <c r="K26" s="52">
        <f>K25*C26</f>
        <v>0</v>
      </c>
      <c r="L26" s="18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</row>
    <row r="27" spans="1:24" s="28" customFormat="1" ht="15.75" customHeight="1">
      <c r="A27" s="21"/>
      <c r="B27" s="53" t="s">
        <v>0</v>
      </c>
      <c r="C27" s="54"/>
      <c r="D27" s="51"/>
      <c r="E27" s="52"/>
      <c r="F27" s="52"/>
      <c r="G27" s="52"/>
      <c r="H27" s="52"/>
      <c r="I27" s="52"/>
      <c r="J27" s="52"/>
      <c r="K27" s="52">
        <f>K26+K25</f>
        <v>0</v>
      </c>
      <c r="L27" s="17"/>
      <c r="M27" s="2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</row>
    <row r="28" spans="1:24" ht="13.5" customHeight="1">
      <c r="A28" s="2"/>
      <c r="B28" s="2"/>
      <c r="C28" s="30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3.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3.5" customHeight="1">
      <c r="A30" s="22"/>
      <c r="B30" s="24"/>
      <c r="C30" s="23"/>
      <c r="D30" s="25"/>
      <c r="E30" s="25"/>
      <c r="F30" s="26"/>
      <c r="G30" s="25"/>
      <c r="H30" s="26"/>
      <c r="I30" s="25"/>
      <c r="J30" s="26"/>
      <c r="K30" s="26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6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6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6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.5" customHeight="1">
      <c r="A57" s="1"/>
      <c r="B57" s="1"/>
      <c r="C57" s="1" t="s">
        <v>16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26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26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26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26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35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26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26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25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26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37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6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26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26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26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26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>
      <c r="A201" s="27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</sheetData>
  <mergeCells count="5">
    <mergeCell ref="E4:F4"/>
    <mergeCell ref="G4:H4"/>
    <mergeCell ref="A2:K2"/>
    <mergeCell ref="A3:K3"/>
    <mergeCell ref="I4:J4"/>
  </mergeCells>
  <printOptions horizontalCentered="1"/>
  <pageMargins left="0.2" right="0.2" top="0.5" bottom="1" header="0" footer="0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სამშენებლო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Murjikneli</dc:creator>
  <cp:lastModifiedBy>Shavlego Khunashvili</cp:lastModifiedBy>
  <cp:lastPrinted>2023-12-08T06:47:30Z</cp:lastPrinted>
  <dcterms:created xsi:type="dcterms:W3CDTF">2023-12-08T13:50:45Z</dcterms:created>
  <dcterms:modified xsi:type="dcterms:W3CDTF">2023-12-08T15:11:20Z</dcterms:modified>
</cp:coreProperties>
</file>