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60CDE9C9-0BEB-48AA-A3C1-2157BCA0F0D4}" xr6:coauthVersionLast="47" xr6:coauthVersionMax="47" xr10:uidLastSave="{00000000-0000-0000-0000-000000000000}"/>
  <bookViews>
    <workbookView xWindow="-120" yWindow="-120" windowWidth="29040" windowHeight="15840" firstSheet="1" activeTab="1" xr2:uid="{00000000-000D-0000-FFFF-FFFF00000000}"/>
  </bookViews>
  <sheets>
    <sheet name="Sheet1" sheetId="1" state="hidden" r:id="rId1"/>
    <sheet name="რეცხვა და ქიმწმენდა" sheetId="4" r:id="rId2"/>
  </sheets>
  <definedNames>
    <definedName name="_xlnm.Print_Area" localSheetId="0">Sheet1!$A$1:$H$118</definedName>
    <definedName name="_xlnm.Print_Area" localSheetId="1">'რეცხვა და ქიმწმენდა'!$A$1:$F$19</definedName>
  </definedNames>
  <calcPr calcId="181029"/>
</workbook>
</file>

<file path=xl/calcChain.xml><?xml version="1.0" encoding="utf-8"?>
<calcChain xmlns="http://schemas.openxmlformats.org/spreadsheetml/2006/main">
  <c r="F13" i="4" l="1"/>
  <c r="F15" i="4"/>
  <c r="F7" i="4"/>
  <c r="F8" i="4"/>
  <c r="F9" i="4"/>
  <c r="F10" i="4"/>
  <c r="F11" i="4"/>
  <c r="F6" i="4"/>
  <c r="F16" i="4" l="1"/>
</calcChain>
</file>

<file path=xl/sharedStrings.xml><?xml version="1.0" encoding="utf-8"?>
<sst xmlns="http://schemas.openxmlformats.org/spreadsheetml/2006/main" count="269" uniqueCount="83">
  <si>
    <t>N</t>
  </si>
  <si>
    <t>შესყიდვის  ობიექტი</t>
  </si>
  <si>
    <t>cpv  კოდი</t>
  </si>
  <si>
    <t>შესყიდვის საშუალება</t>
  </si>
  <si>
    <t>სავარაუდო ღირებულება</t>
  </si>
  <si>
    <t>რისკი</t>
  </si>
  <si>
    <t>შენიშვნა</t>
  </si>
  <si>
    <t>სატელეფონო (ქალაქის ტელეფონი) მომსახურება</t>
  </si>
  <si>
    <t>გამარტივებული შესყიდვა</t>
  </si>
  <si>
    <t>შენობა ნაგებობების დასუფთავება (ფანჯრების წმენდის და დეზინფექცია/ დეზინსექცია/ დერატიზაციის  ჩათვლით)</t>
  </si>
  <si>
    <t>გამარტივებული ელ.ტენდერი</t>
  </si>
  <si>
    <t>ვინაიდან ტენდერის პროცედურები მოითხოვს გარკვეულ დროს , შესაძლოა ვერ მოესწროს მიმდინარე წელს ხელშეკრულების გაფორმება</t>
  </si>
  <si>
    <t>ავტომობილების დაზღვევა</t>
  </si>
  <si>
    <t>ავტომობილების რეცხვა</t>
  </si>
  <si>
    <t>პრინტერის კარტრიჯების შესყიდვა</t>
  </si>
  <si>
    <t>საკანცელარიო საქონლის შესყიდვა</t>
  </si>
  <si>
    <t>ავტოსატრანსპორტო საშუალების სარემონტო-ტექნიკური მომსახურება (პრეისკურანტით)</t>
  </si>
  <si>
    <t xml:space="preserve">ჰიუნდაი ელანტრა, ჰიუნდაი აქცენტი და ჰიუნდაი IX35 </t>
  </si>
  <si>
    <t>შემსყიდველი ორგანიზაცია: სსიპ - მასწავლებელთა პროფესიული განვითარების ეროვნული ცენტრი</t>
  </si>
  <si>
    <t>გამარტივებული ელექტრონული ტენდერ</t>
  </si>
  <si>
    <t>ერთობლივი შესყიდვის განხორციელება პროცედურული  მხრივ საჭიროებს მინიმუმ 1-2 კვირას (მინისტრის ბრძანება, ფასების გამოკითხვა). ამ ვითარებაში დიდია რისკი რომ იანვარში ტელეფონის მომსახურების გარეშე დარჩეს ცენტრი</t>
  </si>
  <si>
    <t>თუ ერთობლივი შესყიდვა იქნება ეს ფასის მხრივ კარგია, მაგრამ არსებობს დიდი რისკი იმისა, რომ იანვარში პრობლემები შეგვექმნას დასუფთავების მხრივ. გარდა ამისა იანვარში რამე ავტოსაგზაო შემთხვევა რომ მოხდეს მერე რა ვქნათ? რეცხვას რაც შეეხება ჩვენც საბარათე სისტემაზე ვართ, მაგრამ ვიდრე ეს ერთობლილვი შესყიდვის პროცედურები არ დასრულდება მანქანებს მოუწესრიგებლად ხომ არ ვიქონიებთ??? გარდა იმისა რაც ზემოთ ავღნიშნე, ერთობლივი შესყიდვის დროს ალბათ დასუფთავებაზე ელექტრონული ტენდერის გამოყენება იქნება საჭირო, რაც ცალკე დროის მხრივ პრობლემაა</t>
  </si>
  <si>
    <t>კარტრიჯებს გარდა ფერადი პრინტერისა ნაკლებად ვყიდულობთ ხოლმე. უფრო დამუხტვის და დოლურის (ბარაბნის) შეცვლის მომსახურების შესყიდვას ვიყენებთ. თუმც დღეს რომ ითქვა „ახალის ყიდვის დროს ფასში დიდ განსხვავებას არ გვაძლევსო“ გადავცემ ხელმძღვანელობას</t>
  </si>
  <si>
    <t>ეს პროდუქცია რომ იქნეს ერთობლივი შესყიდით კაი აზრია. ამჟამად გვაქვს მარაგები</t>
  </si>
  <si>
    <t>იანვარში მანქანა რომ გაგვიფუჭდეს როგორ მოვაგვაროთ??? გარდა ამისა, ტენდერში გამარჯვებული კომპანია მოახერხებს კი რეალურად ამდენი მანქანის შეკეთებას?</t>
  </si>
  <si>
    <t>შემსყიდველი ორგანიზაცია: სსიპ საგანმანათლებლო დაწესებულების მანდატურის სამსახური</t>
  </si>
  <si>
    <t>გამ. ელ. ტენდერი</t>
  </si>
  <si>
    <t>ელ. ტენდერის შემთხვევაში შესყიდვა გადადის იანვარში და გარკვეული დროის განმავლობაში ვერ მივიღებთ დასუფთავების მომსახურებას</t>
  </si>
  <si>
    <t xml:space="preserve"> ელ. ტენდერი</t>
  </si>
  <si>
    <t>შემსყიდველი ორგანიზაცია: სსიპ განათლების ხარისხის განვითარების ეროვნული ცენტრი</t>
  </si>
  <si>
    <t>არ სცდება მონეტარულ ზღვრებს</t>
  </si>
  <si>
    <t xml:space="preserve"> </t>
  </si>
  <si>
    <t>გამარტივებული ელექტრონული ტენდერი</t>
  </si>
  <si>
    <t xml:space="preserve">მომსახურების დაგვიანებით შესყიდვა </t>
  </si>
  <si>
    <t xml:space="preserve">სასურველია ერთობლივი ტენდერის საშუალებით შესყიდვა </t>
  </si>
  <si>
    <t>დაგეგმილი გვქონდა დამუხტვის მომსახურების შესყიდვა, მაგრამ თუ საერთო მიდგომა იქნება შემოუერთდებით ერთობლივ ტენდერს და შევიტანთ ცვლილებებს შესყიდვების გეგმაში</t>
  </si>
  <si>
    <t>3550 ლარი სახელმწიფო ბიუჯეტის დაფინანსებიდან და 4990 ლარი საკუთარი შემოსავლების წყაროდან</t>
  </si>
  <si>
    <t>შემსყიდველი ორგანიზაცია: სსიპ - შეფასებისა და გამოცდების ეროვნული ცენტრი</t>
  </si>
  <si>
    <t>გშ</t>
  </si>
  <si>
    <t xml:space="preserve">2012 წლის 26 სექტემბრის საქართველოს მთავრობის დადგენილება #1805 </t>
  </si>
  <si>
    <t>ტენდერზე არ გაგვაქვს</t>
  </si>
  <si>
    <t>გეტ</t>
  </si>
  <si>
    <t>ავტომობილების დაზღვევა უნდა განხორციელდეს 2017 წლის 1 თებერვლიდან</t>
  </si>
  <si>
    <t>არ არსებობს</t>
  </si>
  <si>
    <t>სასურველია ხელშეკრულება გაფორმდეს 2017 წლის 1 თებერვლიდან</t>
  </si>
  <si>
    <t>სსიპ განათლების მართვის საინფორმაციო სისტემა</t>
  </si>
  <si>
    <t>შემსყიდველი ორგანიზაცია: სსიპ შოთა რუსთაველის ეროვნული სამეცნიერო ფონდი</t>
  </si>
  <si>
    <t>დამოუკიდებლად</t>
  </si>
  <si>
    <t>გამ. ელ. ტენდერი (ერთობლივი ალექსიძე)</t>
  </si>
  <si>
    <t>დამოკიდებულნი ვართ ალექსიძის #1 ში განთავსებულ სხვა სიპ-ებზე</t>
  </si>
  <si>
    <t xml:space="preserve">გამ. ელ. ტენდერი </t>
  </si>
  <si>
    <t>ერთობლივი</t>
  </si>
  <si>
    <t>შემსყიდველი ორგანიზაცია:   საქ.სოფლის მეურნეობის მეცნიერებათა აკადემია</t>
  </si>
  <si>
    <t>ერთ პირთან მოლაპარაკება</t>
  </si>
  <si>
    <r>
      <rPr>
        <b/>
        <sz val="11"/>
        <color theme="1"/>
        <rFont val="Calibri"/>
        <family val="2"/>
        <charset val="204"/>
        <scheme val="minor"/>
      </rPr>
      <t>ხელშეკრულების დროულად არდადება  იქნება  რისკი.</t>
    </r>
    <r>
      <rPr>
        <sz val="11"/>
        <color theme="1"/>
        <rFont val="Calibri"/>
        <family val="2"/>
        <scheme val="minor"/>
      </rPr>
      <t xml:space="preserve">
სატელეფ.მომსახურებას ვიხდით ყოველი თვის 20 რიცხვამდე</t>
    </r>
  </si>
  <si>
    <t>ამჟამად ვსარგებლობთ   სს  სილქნეტის  სატელეფონო მომსახურებით   და    მაგთის  დიესელ ინტერნეტ მომსახურებით, სილქნეტის გამარჯვების  შემთხვევაში დარჩება იგივე  ვარიანტი  ხოლო  მაგთის  გამარჯვების  შემთხვევაში  ერთ კომპანიასთან  გვექნება  ურთიერთობა  (სატელეფონოც და ინტერნეტისაც)</t>
  </si>
  <si>
    <t>ვიხდით მხოლოდ დასუფთავების მოსაკრებელს ხელშეკრულების გარეშე
კოდი  905100000</t>
  </si>
  <si>
    <t xml:space="preserve">ხელშეკრულების დროულად არდადება  </t>
  </si>
  <si>
    <t>უფრო ხშირად   გვესაჭიროება  კარტრიჯების დატუმბვა  , რომელიც გადის 50300000 კოდით,  თუმცა კარტრიჯის შესყიდვებიც  გვესაჭიროება</t>
  </si>
  <si>
    <t xml:space="preserve">შემსყიდველი ორგანიზაცია: </t>
  </si>
  <si>
    <t>სსიპ კორნელი კეკელიძის სახელობის  საქართველოს ხელნაწერთა ეროვნული ცნტრი</t>
  </si>
  <si>
    <t>შემსყიდველი ორგანიზაცია:სსიპ  საგანმანათლებლო და სამეცნიერო ინფრასტრუქტურის განვითარების სააგენტო-----</t>
  </si>
  <si>
    <t>საქართველოს მთავრობის 2012 წლის 26 სექტემბრის N1805 განკარგულების შესაბამისად</t>
  </si>
  <si>
    <t>მომსახურების გაწევის ვადა იწურება 31 დეკემბერს. შესაბამისად, ერთობლივი ტენდერის ჩატარება, თუ მისი სავარაუდო ღირებულება გადააჭარბებს 200 000 ლარს,   გამოწვევს ხანგრძლივ წყვეტას მომსახურებაში.</t>
  </si>
  <si>
    <t>გამ.ელ. ტენდერი</t>
  </si>
  <si>
    <t>ელ. ტენდერი</t>
  </si>
  <si>
    <t>რაოდენობა</t>
  </si>
  <si>
    <t>სტანდარტული/მსუბუქი (სედანი) ტიპის ავტომობილის რეცხვა</t>
  </si>
  <si>
    <t>ჯიპის (მაღალი გამავლობის) ტიპის ავტომობილის რეცხვა</t>
  </si>
  <si>
    <t>სტანდარტული/მსუბუქი (სედანი) ტიპის ავტომობილის ქიმწმენდა</t>
  </si>
  <si>
    <t>ჯიპის (მაღალი გამავლობის) ტიპის ავტომობილის ქიმწმენდა</t>
  </si>
  <si>
    <t>ერთეულის ფასი</t>
  </si>
  <si>
    <t>სულ/ფასი</t>
  </si>
  <si>
    <t>ჯამი:</t>
  </si>
  <si>
    <r>
      <t>მიკრო</t>
    </r>
    <r>
      <rPr>
        <sz val="9"/>
        <color rgb="FF000000"/>
        <rFont val="Verdana"/>
        <family val="2"/>
      </rPr>
      <t xml:space="preserve"> </t>
    </r>
    <r>
      <rPr>
        <sz val="9"/>
        <color rgb="FF000000"/>
        <rFont val="Sylfaen"/>
        <family val="1"/>
      </rPr>
      <t>ავტობუსის</t>
    </r>
    <r>
      <rPr>
        <sz val="9"/>
        <color rgb="FF000000"/>
        <rFont val="Verdana"/>
        <family val="2"/>
      </rPr>
      <t xml:space="preserve">  </t>
    </r>
    <r>
      <rPr>
        <sz val="9"/>
        <color rgb="FF000000"/>
        <rFont val="Sylfaen"/>
        <family val="1"/>
      </rPr>
      <t>რეცხვის</t>
    </r>
    <r>
      <rPr>
        <sz val="9"/>
        <color rgb="FF000000"/>
        <rFont val="Verdana"/>
        <family val="2"/>
      </rPr>
      <t xml:space="preserve"> </t>
    </r>
    <r>
      <rPr>
        <sz val="9"/>
        <color rgb="FF000000"/>
        <rFont val="Sylfaen"/>
        <family val="1"/>
      </rPr>
      <t>მომსახურება</t>
    </r>
  </si>
  <si>
    <r>
      <t>მიკრო</t>
    </r>
    <r>
      <rPr>
        <sz val="9"/>
        <color rgb="FF000000"/>
        <rFont val="Verdana"/>
        <family val="2"/>
      </rPr>
      <t xml:space="preserve"> </t>
    </r>
    <r>
      <rPr>
        <sz val="9"/>
        <color rgb="FF000000"/>
        <rFont val="Sylfaen"/>
        <family val="1"/>
      </rPr>
      <t>ავტობუსის</t>
    </r>
    <r>
      <rPr>
        <sz val="9"/>
        <color rgb="FF000000"/>
        <rFont val="Verdana"/>
        <family val="2"/>
      </rPr>
      <t xml:space="preserve">  ქიმწმენდა</t>
    </r>
  </si>
  <si>
    <t>შენიშვნა: სატენდერო წინადადების ღირებულება არ უნდა აღემატებოდეს შემსყიდველის მიერ კონკრეტული დაფინანსების ფარგლებში გათვალისწინებულ ბიუჯეტს.</t>
  </si>
  <si>
    <t>ფასების ცხრილი</t>
  </si>
  <si>
    <t xml:space="preserve"> საქონლის ღირებულება უნდა მოიცავდეს შესყიდვის ობიექტის მიწოდებასთან დაკავშირებულ მიმწოდებლის ყველა ხარჯს და საქართველოს კანონმდებლობით გათვალისწინებულ ყველა გადასახადს.</t>
  </si>
  <si>
    <t>მომსახურების დასახელება</t>
  </si>
  <si>
    <t>დაფინანსების წყარო:  პროექტი „თანამედროვე უნარები უკეთესი დასაქმების სექტორის განვითარების პროგრამა” (ADB)   
(პროგრამული კოდი 32 10) ბიუჯეტი: 1800.0 ლარი</t>
  </si>
  <si>
    <t>დაფინანსების წყარო: დაფინანსების წყარო: 32 08 - ინოვაციის, ინკლუზიურობის და ხარისხის პროექტი - საქართველო I2Q (IBRD)”
ბიუჯეტი: 1250.0 ლარი</t>
  </si>
  <si>
    <t>დაფინანსების წყარო: განათლებისა და მეცნიერების სფეროში სახელმწიფო პოლიტიკის შემუშავება და პროგრამების მართვა (პროგრამული კოდი 320101)
ბიუჯეტი  42240.0 ლარი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</si>
</sst>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 _L_a_r_i_-;\-* #,##0\ _L_a_r_i_-;_-* &quot;-&quot;??\ _L_a_r_i_-;_-@_-"/>
    <numFmt numFmtId="165" formatCode="_-* #,##0.00_-;\-* #,##0.00_-;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3"/>
      <name val="Calibri"/>
      <family val="2"/>
      <scheme val="minor"/>
    </font>
    <font>
      <sz val="11"/>
      <color theme="1"/>
      <name val="Calibri"/>
      <family val="2"/>
      <charset val="204"/>
      <scheme val="minor"/>
    </font>
    <font>
      <b/>
      <sz val="11"/>
      <color theme="1"/>
      <name val="Calibri"/>
      <family val="2"/>
      <charset val="204"/>
      <scheme val="minor"/>
    </font>
    <font>
      <sz val="10"/>
      <color theme="1"/>
      <name val="Calibri"/>
      <family val="2"/>
      <scheme val="minor"/>
    </font>
    <font>
      <sz val="11"/>
      <name val="Calibri"/>
      <family val="2"/>
      <scheme val="minor"/>
    </font>
    <font>
      <sz val="11"/>
      <color theme="1"/>
      <name val="Sylfaen"/>
      <family val="1"/>
    </font>
    <font>
      <sz val="10"/>
      <name val="Arial"/>
      <family val="2"/>
      <charset val="204"/>
    </font>
    <font>
      <b/>
      <sz val="9"/>
      <color theme="1"/>
      <name val="Calibri"/>
      <family val="2"/>
    </font>
    <font>
      <b/>
      <sz val="9"/>
      <color theme="1"/>
      <name val="Sylfaen"/>
      <family val="1"/>
    </font>
    <font>
      <b/>
      <sz val="9"/>
      <color theme="1"/>
      <name val="Calibri"/>
      <family val="2"/>
      <scheme val="minor"/>
    </font>
    <font>
      <sz val="9"/>
      <color theme="1"/>
      <name val="Calibri"/>
      <family val="2"/>
      <scheme val="minor"/>
    </font>
    <font>
      <sz val="9"/>
      <color rgb="FF000000"/>
      <name val="Verdana"/>
      <family val="2"/>
    </font>
    <font>
      <sz val="9"/>
      <color rgb="FF000000"/>
      <name val="Sylfaen"/>
      <family val="1"/>
    </font>
    <font>
      <sz val="11"/>
      <color theme="1"/>
      <name val="Calibri"/>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0" fillId="0" borderId="0"/>
    <xf numFmtId="165" fontId="10" fillId="0" borderId="0" applyFont="0" applyFill="0" applyBorder="0" applyAlignment="0" applyProtection="0"/>
    <xf numFmtId="0" fontId="17" fillId="0" borderId="0"/>
  </cellStyleXfs>
  <cellXfs count="50">
    <xf numFmtId="0" fontId="0" fillId="0" borderId="0" xfId="0"/>
    <xf numFmtId="0" fontId="3" fillId="0" borderId="1" xfId="0" applyFont="1" applyBorder="1" applyAlignment="1">
      <alignment horizontal="center" vertical="center" wrapText="1"/>
    </xf>
    <xf numFmtId="0" fontId="3" fillId="0" borderId="0" xfId="0" applyFont="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164" fontId="0" fillId="0" borderId="1" xfId="1" applyNumberFormat="1" applyFont="1" applyBorder="1" applyAlignment="1">
      <alignment horizontal="center" vertical="center" wrapText="1"/>
    </xf>
    <xf numFmtId="43" fontId="0" fillId="0" borderId="1" xfId="1" applyFont="1" applyBorder="1" applyAlignment="1">
      <alignment horizontal="center" vertical="center" wrapText="1"/>
    </xf>
    <xf numFmtId="0" fontId="0" fillId="2" borderId="0" xfId="0" applyFill="1"/>
    <xf numFmtId="0" fontId="3" fillId="2" borderId="0" xfId="0" applyFont="1" applyFill="1" applyAlignment="1">
      <alignment horizontal="center" vertical="center" wrapText="1"/>
    </xf>
    <xf numFmtId="0" fontId="0" fillId="0" borderId="1" xfId="0" applyBorder="1" applyAlignment="1">
      <alignment wrapText="1" shrinkToFit="1"/>
    </xf>
    <xf numFmtId="0" fontId="2" fillId="0" borderId="1" xfId="0" applyFont="1" applyBorder="1" applyAlignment="1">
      <alignment wrapText="1"/>
    </xf>
    <xf numFmtId="0" fontId="4" fillId="0" borderId="1" xfId="0" applyFont="1" applyBorder="1" applyAlignment="1">
      <alignment wrapText="1"/>
    </xf>
    <xf numFmtId="0" fontId="0" fillId="0" borderId="1" xfId="0" applyBorder="1" applyAlignment="1">
      <alignment vertical="center" wrapText="1"/>
    </xf>
    <xf numFmtId="0" fontId="7" fillId="0" borderId="1" xfId="0" applyFont="1" applyBorder="1" applyAlignment="1">
      <alignment wrapText="1"/>
    </xf>
    <xf numFmtId="0" fontId="0" fillId="0" borderId="1" xfId="0" applyBorder="1"/>
    <xf numFmtId="0" fontId="8" fillId="0" borderId="1" xfId="0" applyFont="1" applyBorder="1" applyAlignment="1">
      <alignment wrapText="1"/>
    </xf>
    <xf numFmtId="0" fontId="8"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wrapText="1"/>
    </xf>
    <xf numFmtId="0" fontId="0" fillId="2" borderId="1" xfId="0" applyFill="1" applyBorder="1" applyAlignment="1">
      <alignment horizontal="center" vertical="center" wrapText="1"/>
    </xf>
    <xf numFmtId="164" fontId="0" fillId="2" borderId="1" xfId="1" applyNumberFormat="1" applyFont="1" applyFill="1" applyBorder="1" applyAlignment="1">
      <alignment horizontal="center" vertical="center" wrapText="1"/>
    </xf>
    <xf numFmtId="0" fontId="0" fillId="2" borderId="1" xfId="0"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wrapText="1"/>
    </xf>
    <xf numFmtId="0" fontId="0" fillId="2" borderId="1" xfId="0" applyFill="1" applyBorder="1"/>
    <xf numFmtId="0" fontId="9" fillId="3" borderId="0" xfId="0" applyFont="1" applyFill="1"/>
    <xf numFmtId="0" fontId="0" fillId="3" borderId="0" xfId="0" applyFill="1"/>
    <xf numFmtId="0" fontId="3" fillId="4" borderId="0" xfId="0" applyFont="1" applyFill="1" applyAlignment="1">
      <alignment horizontal="center" vertical="center" wrapText="1"/>
    </xf>
    <xf numFmtId="0" fontId="0" fillId="3" borderId="0" xfId="0" applyFill="1" applyAlignment="1">
      <alignment horizontal="center"/>
    </xf>
    <xf numFmtId="0" fontId="9" fillId="3" borderId="0" xfId="0" applyFont="1" applyFill="1" applyAlignment="1">
      <alignment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1" xfId="0" applyFont="1" applyFill="1" applyBorder="1" applyAlignment="1">
      <alignment horizontal="center"/>
    </xf>
    <xf numFmtId="0" fontId="3" fillId="2" borderId="0" xfId="0" applyFont="1" applyFill="1" applyAlignment="1">
      <alignment horizontal="center" wrapText="1"/>
    </xf>
    <xf numFmtId="0" fontId="0" fillId="0" borderId="1" xfId="0"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3" borderId="0" xfId="0" applyFont="1" applyFill="1" applyAlignment="1">
      <alignment horizontal="left"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cellXfs>
  <cellStyles count="5">
    <cellStyle name="Comma" xfId="1" builtinId="3"/>
    <cellStyle name="Comma 4" xfId="3" xr:uid="{00000000-0005-0000-0000-000001000000}"/>
    <cellStyle name="Normal" xfId="0" builtinId="0"/>
    <cellStyle name="Normal 2" xfId="4" xr:uid="{25B9F398-B764-4CDB-9950-636F4020242D}"/>
    <cellStyle name="Normal 4"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18"/>
  <sheetViews>
    <sheetView view="pageBreakPreview" zoomScale="60" workbookViewId="0">
      <selection activeCell="C115" sqref="C115"/>
    </sheetView>
  </sheetViews>
  <sheetFormatPr defaultRowHeight="15" x14ac:dyDescent="0.25"/>
  <cols>
    <col min="2" max="2" width="7" customWidth="1"/>
    <col min="3" max="3" width="43.42578125" customWidth="1"/>
    <col min="4" max="4" width="14.42578125" customWidth="1"/>
    <col min="5" max="6" width="24.42578125" customWidth="1"/>
    <col min="7" max="7" width="42" customWidth="1"/>
    <col min="8" max="8" width="37.140625" customWidth="1"/>
  </cols>
  <sheetData>
    <row r="2" spans="2:8" x14ac:dyDescent="0.25">
      <c r="B2" s="9"/>
      <c r="C2" s="42" t="s">
        <v>45</v>
      </c>
      <c r="D2" s="42"/>
      <c r="E2" s="42"/>
      <c r="F2" s="42"/>
      <c r="G2" s="42"/>
      <c r="H2" s="42"/>
    </row>
    <row r="4" spans="2:8" s="2" customFormat="1" ht="36" customHeight="1" x14ac:dyDescent="0.25">
      <c r="B4" s="1" t="s">
        <v>0</v>
      </c>
      <c r="C4" s="1" t="s">
        <v>1</v>
      </c>
      <c r="D4" s="1" t="s">
        <v>2</v>
      </c>
      <c r="E4" s="1" t="s">
        <v>3</v>
      </c>
      <c r="F4" s="1" t="s">
        <v>4</v>
      </c>
      <c r="G4" s="1" t="s">
        <v>5</v>
      </c>
      <c r="H4" s="1" t="s">
        <v>6</v>
      </c>
    </row>
    <row r="5" spans="2:8" s="4" customFormat="1" ht="45" customHeight="1" x14ac:dyDescent="0.25">
      <c r="B5" s="3">
        <v>1</v>
      </c>
      <c r="C5" s="3" t="s">
        <v>7</v>
      </c>
      <c r="D5" s="20">
        <v>64200000</v>
      </c>
      <c r="E5" s="20" t="s">
        <v>8</v>
      </c>
      <c r="F5" s="20">
        <v>4000</v>
      </c>
      <c r="G5" s="3"/>
      <c r="H5" s="3"/>
    </row>
    <row r="6" spans="2:8" s="4" customFormat="1" ht="69.75" customHeight="1" x14ac:dyDescent="0.25">
      <c r="B6" s="3">
        <v>2</v>
      </c>
      <c r="C6" s="3" t="s">
        <v>9</v>
      </c>
      <c r="D6" s="3">
        <v>90900000</v>
      </c>
      <c r="E6" s="3" t="s">
        <v>10</v>
      </c>
      <c r="F6" s="3">
        <v>20000</v>
      </c>
      <c r="G6" s="3" t="s">
        <v>11</v>
      </c>
      <c r="H6" s="3"/>
    </row>
    <row r="7" spans="2:8" s="4" customFormat="1" ht="39" customHeight="1" x14ac:dyDescent="0.25">
      <c r="B7" s="3">
        <v>3</v>
      </c>
      <c r="C7" s="3" t="s">
        <v>12</v>
      </c>
      <c r="D7" s="3">
        <v>66500000</v>
      </c>
      <c r="E7" s="3" t="s">
        <v>8</v>
      </c>
      <c r="F7" s="3">
        <v>4100</v>
      </c>
      <c r="G7" s="3"/>
      <c r="H7" s="3"/>
    </row>
    <row r="8" spans="2:8" s="4" customFormat="1" ht="42" customHeight="1" x14ac:dyDescent="0.25">
      <c r="B8" s="3">
        <v>4</v>
      </c>
      <c r="C8" s="3" t="s">
        <v>13</v>
      </c>
      <c r="D8" s="3">
        <v>50100000</v>
      </c>
      <c r="E8" s="3" t="s">
        <v>10</v>
      </c>
      <c r="F8" s="3">
        <v>2940</v>
      </c>
      <c r="G8" s="3"/>
      <c r="H8" s="3"/>
    </row>
    <row r="9" spans="2:8" s="4" customFormat="1" ht="42.75" customHeight="1" x14ac:dyDescent="0.25">
      <c r="B9" s="3">
        <v>5</v>
      </c>
      <c r="C9" s="3" t="s">
        <v>14</v>
      </c>
      <c r="D9" s="3">
        <v>30100000</v>
      </c>
      <c r="E9" s="3" t="s">
        <v>10</v>
      </c>
      <c r="F9" s="3">
        <v>2612</v>
      </c>
      <c r="G9" s="3"/>
      <c r="H9" s="3"/>
    </row>
    <row r="10" spans="2:8" s="4" customFormat="1" ht="33.75" customHeight="1" x14ac:dyDescent="0.25">
      <c r="B10" s="3">
        <v>6</v>
      </c>
      <c r="C10" s="3" t="s">
        <v>15</v>
      </c>
      <c r="D10" s="3">
        <v>30100000</v>
      </c>
      <c r="E10" s="3" t="s">
        <v>8</v>
      </c>
      <c r="F10" s="3">
        <v>1300</v>
      </c>
      <c r="G10" s="3"/>
      <c r="H10" s="3"/>
    </row>
    <row r="11" spans="2:8" s="4" customFormat="1" ht="30" customHeight="1" x14ac:dyDescent="0.25">
      <c r="B11" s="3">
        <v>7</v>
      </c>
      <c r="C11" s="3" t="s">
        <v>15</v>
      </c>
      <c r="D11" s="3">
        <v>22800000</v>
      </c>
      <c r="E11" s="3" t="s">
        <v>8</v>
      </c>
      <c r="F11" s="3">
        <v>200</v>
      </c>
      <c r="G11" s="3"/>
      <c r="H11" s="3"/>
    </row>
    <row r="12" spans="2:8" s="4" customFormat="1" ht="51" customHeight="1" x14ac:dyDescent="0.25">
      <c r="B12" s="3">
        <v>8</v>
      </c>
      <c r="C12" s="3" t="s">
        <v>16</v>
      </c>
      <c r="D12" s="3">
        <v>50100000</v>
      </c>
      <c r="E12" s="3" t="s">
        <v>10</v>
      </c>
      <c r="F12" s="3">
        <v>7000</v>
      </c>
      <c r="H12" s="3" t="s">
        <v>17</v>
      </c>
    </row>
    <row r="14" spans="2:8" s="2" customFormat="1" ht="30" customHeight="1" x14ac:dyDescent="0.25">
      <c r="B14" s="10"/>
      <c r="C14" s="41" t="s">
        <v>18</v>
      </c>
      <c r="D14" s="41"/>
      <c r="E14" s="41"/>
      <c r="F14" s="41"/>
      <c r="G14" s="41"/>
      <c r="H14" s="41"/>
    </row>
    <row r="15" spans="2:8" s="4" customFormat="1" x14ac:dyDescent="0.25">
      <c r="B15" s="5"/>
      <c r="C15" s="5"/>
      <c r="D15" s="5"/>
      <c r="E15" s="5"/>
      <c r="F15" s="5"/>
      <c r="G15" s="5"/>
      <c r="H15" s="5"/>
    </row>
    <row r="16" spans="2:8" s="4" customFormat="1" x14ac:dyDescent="0.25">
      <c r="B16" s="5"/>
      <c r="C16" s="5"/>
      <c r="D16" s="5"/>
      <c r="E16" s="5"/>
      <c r="F16" s="5"/>
      <c r="G16" s="5"/>
      <c r="H16" s="5"/>
    </row>
    <row r="17" spans="2:8" s="2" customFormat="1" ht="36" customHeight="1" x14ac:dyDescent="0.25">
      <c r="B17" s="1" t="s">
        <v>0</v>
      </c>
      <c r="C17" s="1" t="s">
        <v>1</v>
      </c>
      <c r="D17" s="1" t="s">
        <v>2</v>
      </c>
      <c r="E17" s="1" t="s">
        <v>3</v>
      </c>
      <c r="F17" s="1" t="s">
        <v>4</v>
      </c>
      <c r="G17" s="1" t="s">
        <v>5</v>
      </c>
      <c r="H17" s="1" t="s">
        <v>6</v>
      </c>
    </row>
    <row r="18" spans="2:8" s="4" customFormat="1" ht="104.25" customHeight="1" x14ac:dyDescent="0.25">
      <c r="B18" s="6">
        <v>1</v>
      </c>
      <c r="C18" s="6" t="s">
        <v>7</v>
      </c>
      <c r="D18" s="6">
        <v>64200000</v>
      </c>
      <c r="E18" s="21" t="s">
        <v>19</v>
      </c>
      <c r="F18" s="21">
        <v>2000</v>
      </c>
      <c r="G18" s="21" t="s">
        <v>20</v>
      </c>
      <c r="H18" s="6"/>
    </row>
    <row r="19" spans="2:8" s="4" customFormat="1" ht="56.25" customHeight="1" x14ac:dyDescent="0.25">
      <c r="B19" s="6">
        <v>2</v>
      </c>
      <c r="C19" s="6" t="s">
        <v>9</v>
      </c>
      <c r="D19" s="6">
        <v>90900000</v>
      </c>
      <c r="E19" s="6" t="s">
        <v>19</v>
      </c>
      <c r="F19" s="6">
        <v>70000</v>
      </c>
      <c r="G19" s="43" t="s">
        <v>21</v>
      </c>
      <c r="H19" s="6"/>
    </row>
    <row r="20" spans="2:8" s="4" customFormat="1" ht="85.5" customHeight="1" x14ac:dyDescent="0.25">
      <c r="B20" s="6">
        <v>3</v>
      </c>
      <c r="C20" s="6" t="s">
        <v>12</v>
      </c>
      <c r="D20" s="6">
        <v>66500000</v>
      </c>
      <c r="E20" s="6"/>
      <c r="F20" s="6"/>
      <c r="G20" s="44"/>
      <c r="H20" s="6"/>
    </row>
    <row r="21" spans="2:8" s="4" customFormat="1" ht="81.75" customHeight="1" x14ac:dyDescent="0.25">
      <c r="B21" s="6">
        <v>4</v>
      </c>
      <c r="C21" s="6" t="s">
        <v>13</v>
      </c>
      <c r="D21" s="6">
        <v>50100000</v>
      </c>
      <c r="E21" s="6"/>
      <c r="F21" s="6"/>
      <c r="G21" s="45"/>
      <c r="H21" s="6"/>
    </row>
    <row r="22" spans="2:8" s="4" customFormat="1" ht="113.25" customHeight="1" x14ac:dyDescent="0.25">
      <c r="B22" s="6">
        <v>5</v>
      </c>
      <c r="C22" s="6" t="s">
        <v>14</v>
      </c>
      <c r="D22" s="6">
        <v>30100000</v>
      </c>
      <c r="E22" s="6"/>
      <c r="F22" s="6"/>
      <c r="G22" s="6" t="s">
        <v>22</v>
      </c>
      <c r="H22" s="6"/>
    </row>
    <row r="23" spans="2:8" s="4" customFormat="1" ht="24.75" customHeight="1" x14ac:dyDescent="0.25">
      <c r="B23" s="6">
        <v>6</v>
      </c>
      <c r="C23" s="6" t="s">
        <v>15</v>
      </c>
      <c r="D23" s="6">
        <v>30100000</v>
      </c>
      <c r="E23" s="6"/>
      <c r="F23" s="6"/>
      <c r="G23" s="43" t="s">
        <v>23</v>
      </c>
      <c r="H23" s="43"/>
    </row>
    <row r="24" spans="2:8" s="4" customFormat="1" x14ac:dyDescent="0.25">
      <c r="B24" s="6">
        <v>7</v>
      </c>
      <c r="C24" s="6" t="s">
        <v>15</v>
      </c>
      <c r="D24" s="6">
        <v>22800000</v>
      </c>
      <c r="E24" s="6"/>
      <c r="F24" s="6"/>
      <c r="G24" s="45"/>
      <c r="H24" s="45"/>
    </row>
    <row r="25" spans="2:8" s="4" customFormat="1" ht="66" customHeight="1" x14ac:dyDescent="0.25">
      <c r="B25" s="6">
        <v>8</v>
      </c>
      <c r="C25" s="6" t="s">
        <v>16</v>
      </c>
      <c r="D25" s="6">
        <v>50100000</v>
      </c>
      <c r="E25" s="6"/>
      <c r="F25" s="6"/>
      <c r="G25" s="6" t="s">
        <v>24</v>
      </c>
      <c r="H25" s="6"/>
    </row>
    <row r="27" spans="2:8" s="2" customFormat="1" x14ac:dyDescent="0.25">
      <c r="B27" s="39" t="s">
        <v>25</v>
      </c>
      <c r="C27" s="39"/>
      <c r="D27" s="39"/>
      <c r="E27" s="39"/>
      <c r="F27" s="39"/>
      <c r="G27" s="39"/>
      <c r="H27" s="39"/>
    </row>
    <row r="28" spans="2:8" s="2" customFormat="1" ht="36" customHeight="1" x14ac:dyDescent="0.25">
      <c r="B28" s="1" t="s">
        <v>0</v>
      </c>
      <c r="C28" s="1" t="s">
        <v>1</v>
      </c>
      <c r="D28" s="1" t="s">
        <v>2</v>
      </c>
      <c r="E28" s="1" t="s">
        <v>3</v>
      </c>
      <c r="F28" s="1" t="s">
        <v>4</v>
      </c>
      <c r="G28" s="1" t="s">
        <v>5</v>
      </c>
      <c r="H28" s="1" t="s">
        <v>6</v>
      </c>
    </row>
    <row r="29" spans="2:8" s="4" customFormat="1" ht="39.75" customHeight="1" x14ac:dyDescent="0.25">
      <c r="B29" s="3">
        <v>1</v>
      </c>
      <c r="C29" s="3" t="s">
        <v>7</v>
      </c>
      <c r="D29" s="3">
        <v>64200000</v>
      </c>
      <c r="E29" s="21"/>
      <c r="F29" s="21"/>
      <c r="G29" s="20"/>
      <c r="H29" s="20"/>
    </row>
    <row r="30" spans="2:8" s="4" customFormat="1" ht="65.25" customHeight="1" x14ac:dyDescent="0.25">
      <c r="B30" s="3">
        <v>2</v>
      </c>
      <c r="C30" s="3" t="s">
        <v>9</v>
      </c>
      <c r="D30" s="3">
        <v>90900000</v>
      </c>
      <c r="E30" s="6" t="s">
        <v>26</v>
      </c>
      <c r="F30" s="6">
        <v>15200</v>
      </c>
      <c r="G30" s="3" t="s">
        <v>27</v>
      </c>
      <c r="H30" s="3"/>
    </row>
    <row r="31" spans="2:8" s="4" customFormat="1" x14ac:dyDescent="0.25">
      <c r="B31" s="3">
        <v>3</v>
      </c>
      <c r="C31" s="3" t="s">
        <v>12</v>
      </c>
      <c r="D31" s="3">
        <v>66500000</v>
      </c>
      <c r="E31" s="6" t="s">
        <v>28</v>
      </c>
      <c r="F31" s="6">
        <v>25000</v>
      </c>
      <c r="G31" s="3"/>
      <c r="H31" s="3"/>
    </row>
    <row r="32" spans="2:8" s="4" customFormat="1" x14ac:dyDescent="0.25">
      <c r="B32" s="3">
        <v>4</v>
      </c>
      <c r="C32" s="3" t="s">
        <v>13</v>
      </c>
      <c r="D32" s="3">
        <v>50100000</v>
      </c>
      <c r="E32" s="6" t="s">
        <v>26</v>
      </c>
      <c r="F32" s="6">
        <v>13000</v>
      </c>
      <c r="G32" s="3"/>
      <c r="H32" s="3"/>
    </row>
    <row r="33" spans="2:10" s="4" customFormat="1" x14ac:dyDescent="0.25">
      <c r="B33" s="3">
        <v>5</v>
      </c>
      <c r="C33" s="3" t="s">
        <v>14</v>
      </c>
      <c r="D33" s="3">
        <v>30100000</v>
      </c>
      <c r="E33" s="6" t="s">
        <v>26</v>
      </c>
      <c r="F33" s="6">
        <v>16000</v>
      </c>
      <c r="G33" s="3"/>
      <c r="H33" s="3"/>
    </row>
    <row r="34" spans="2:10" s="4" customFormat="1" x14ac:dyDescent="0.25">
      <c r="B34" s="3">
        <v>6</v>
      </c>
      <c r="C34" s="3" t="s">
        <v>15</v>
      </c>
      <c r="D34" s="3">
        <v>30100000</v>
      </c>
      <c r="E34" s="6"/>
      <c r="F34" s="3"/>
      <c r="G34" s="3"/>
      <c r="H34" s="3"/>
    </row>
    <row r="35" spans="2:10" s="4" customFormat="1" x14ac:dyDescent="0.25">
      <c r="B35" s="3">
        <v>7</v>
      </c>
      <c r="C35" s="3" t="s">
        <v>15</v>
      </c>
      <c r="D35" s="3">
        <v>22800000</v>
      </c>
      <c r="E35" s="6"/>
      <c r="F35" s="3"/>
      <c r="G35" s="3"/>
      <c r="H35" s="3"/>
    </row>
    <row r="36" spans="2:10" s="4" customFormat="1" ht="45" x14ac:dyDescent="0.25">
      <c r="B36" s="3">
        <v>8</v>
      </c>
      <c r="C36" s="3" t="s">
        <v>16</v>
      </c>
      <c r="D36" s="3">
        <v>50100000</v>
      </c>
      <c r="E36" s="6" t="s">
        <v>26</v>
      </c>
      <c r="F36" s="6">
        <v>30000</v>
      </c>
      <c r="G36" s="3"/>
      <c r="H36" s="3"/>
    </row>
    <row r="38" spans="2:10" s="2" customFormat="1" x14ac:dyDescent="0.25">
      <c r="B38" s="39" t="s">
        <v>29</v>
      </c>
      <c r="C38" s="39"/>
      <c r="D38" s="39"/>
      <c r="E38" s="39"/>
      <c r="F38" s="39"/>
      <c r="G38" s="39"/>
      <c r="H38" s="39"/>
    </row>
    <row r="39" spans="2:10" s="4" customFormat="1" x14ac:dyDescent="0.25"/>
    <row r="40" spans="2:10" s="2" customFormat="1" ht="36" customHeight="1" x14ac:dyDescent="0.25">
      <c r="B40" s="1" t="s">
        <v>0</v>
      </c>
      <c r="C40" s="1" t="s">
        <v>1</v>
      </c>
      <c r="D40" s="1" t="s">
        <v>2</v>
      </c>
      <c r="E40" s="1" t="s">
        <v>3</v>
      </c>
      <c r="F40" s="1" t="s">
        <v>4</v>
      </c>
      <c r="G40" s="1" t="s">
        <v>5</v>
      </c>
      <c r="H40" s="1" t="s">
        <v>6</v>
      </c>
    </row>
    <row r="41" spans="2:10" s="4" customFormat="1" ht="30" x14ac:dyDescent="0.25">
      <c r="B41" s="6">
        <v>1</v>
      </c>
      <c r="C41" s="6" t="s">
        <v>7</v>
      </c>
      <c r="D41" s="6">
        <v>64200000</v>
      </c>
      <c r="E41" s="21" t="s">
        <v>8</v>
      </c>
      <c r="F41" s="21">
        <v>3000</v>
      </c>
      <c r="G41" s="21"/>
      <c r="H41" s="21" t="s">
        <v>30</v>
      </c>
      <c r="J41" s="4" t="s">
        <v>31</v>
      </c>
    </row>
    <row r="42" spans="2:10" s="4" customFormat="1" ht="70.5" customHeight="1" x14ac:dyDescent="0.25">
      <c r="B42" s="6">
        <v>2</v>
      </c>
      <c r="C42" s="6" t="s">
        <v>9</v>
      </c>
      <c r="D42" s="6">
        <v>90900000</v>
      </c>
      <c r="E42" s="6" t="s">
        <v>32</v>
      </c>
      <c r="F42" s="6">
        <v>25000</v>
      </c>
      <c r="G42" s="6" t="s">
        <v>33</v>
      </c>
      <c r="H42" s="6" t="s">
        <v>34</v>
      </c>
    </row>
    <row r="43" spans="2:10" s="4" customFormat="1" ht="30" x14ac:dyDescent="0.25">
      <c r="B43" s="6">
        <v>3</v>
      </c>
      <c r="C43" s="6" t="s">
        <v>12</v>
      </c>
      <c r="D43" s="6">
        <v>66500000</v>
      </c>
      <c r="E43" s="6" t="s">
        <v>8</v>
      </c>
      <c r="F43" s="6">
        <v>3435</v>
      </c>
      <c r="G43" s="6"/>
      <c r="H43" s="6" t="s">
        <v>30</v>
      </c>
    </row>
    <row r="44" spans="2:10" s="4" customFormat="1" ht="30" x14ac:dyDescent="0.25">
      <c r="B44" s="6">
        <v>4</v>
      </c>
      <c r="C44" s="6" t="s">
        <v>13</v>
      </c>
      <c r="D44" s="6">
        <v>50100000</v>
      </c>
      <c r="E44" s="6" t="s">
        <v>8</v>
      </c>
      <c r="F44" s="6">
        <v>1444</v>
      </c>
      <c r="G44" s="6"/>
      <c r="H44" s="6" t="s">
        <v>30</v>
      </c>
    </row>
    <row r="45" spans="2:10" s="4" customFormat="1" ht="90" x14ac:dyDescent="0.25">
      <c r="B45" s="6">
        <v>5</v>
      </c>
      <c r="C45" s="6" t="s">
        <v>14</v>
      </c>
      <c r="D45" s="6">
        <v>30100000</v>
      </c>
      <c r="E45" s="6" t="s">
        <v>8</v>
      </c>
      <c r="F45" s="6">
        <v>2000</v>
      </c>
      <c r="G45" s="6"/>
      <c r="H45" s="6" t="s">
        <v>35</v>
      </c>
    </row>
    <row r="46" spans="2:10" s="4" customFormat="1" ht="45" x14ac:dyDescent="0.25">
      <c r="B46" s="6">
        <v>6</v>
      </c>
      <c r="C46" s="6" t="s">
        <v>15</v>
      </c>
      <c r="D46" s="6">
        <v>30100000</v>
      </c>
      <c r="E46" s="6" t="s">
        <v>32</v>
      </c>
      <c r="F46" s="6">
        <v>7700</v>
      </c>
      <c r="G46" s="6"/>
      <c r="H46" s="6" t="s">
        <v>34</v>
      </c>
    </row>
    <row r="47" spans="2:10" s="4" customFormat="1" ht="45" x14ac:dyDescent="0.25">
      <c r="B47" s="6">
        <v>7</v>
      </c>
      <c r="C47" s="6" t="s">
        <v>15</v>
      </c>
      <c r="D47" s="6">
        <v>22800000</v>
      </c>
      <c r="E47" s="6" t="s">
        <v>32</v>
      </c>
      <c r="F47" s="6">
        <v>7200</v>
      </c>
      <c r="G47" s="6"/>
      <c r="H47" s="6" t="s">
        <v>34</v>
      </c>
    </row>
    <row r="48" spans="2:10" s="4" customFormat="1" ht="90" x14ac:dyDescent="0.25">
      <c r="B48" s="6">
        <v>8</v>
      </c>
      <c r="C48" s="6" t="s">
        <v>16</v>
      </c>
      <c r="D48" s="6">
        <v>50100000</v>
      </c>
      <c r="E48" s="6" t="s">
        <v>8</v>
      </c>
      <c r="F48" s="6" t="s">
        <v>36</v>
      </c>
      <c r="G48" s="6" t="s">
        <v>33</v>
      </c>
      <c r="H48" s="6" t="s">
        <v>34</v>
      </c>
    </row>
    <row r="50" spans="2:8" s="2" customFormat="1" x14ac:dyDescent="0.25">
      <c r="B50" s="41" t="s">
        <v>37</v>
      </c>
      <c r="C50" s="41"/>
      <c r="D50" s="41"/>
      <c r="E50" s="41"/>
      <c r="F50" s="41"/>
      <c r="G50" s="41"/>
      <c r="H50" s="41"/>
    </row>
    <row r="51" spans="2:8" s="4" customFormat="1" x14ac:dyDescent="0.25">
      <c r="B51" s="5"/>
      <c r="C51" s="5"/>
      <c r="D51" s="5"/>
      <c r="E51" s="5"/>
      <c r="F51" s="5"/>
      <c r="G51" s="5"/>
      <c r="H51" s="5"/>
    </row>
    <row r="52" spans="2:8" s="2" customFormat="1" ht="36" customHeight="1" x14ac:dyDescent="0.25">
      <c r="B52" s="1" t="s">
        <v>0</v>
      </c>
      <c r="C52" s="1" t="s">
        <v>1</v>
      </c>
      <c r="D52" s="1" t="s">
        <v>2</v>
      </c>
      <c r="E52" s="1" t="s">
        <v>3</v>
      </c>
      <c r="F52" s="1" t="s">
        <v>4</v>
      </c>
      <c r="G52" s="1" t="s">
        <v>5</v>
      </c>
      <c r="H52" s="1" t="s">
        <v>6</v>
      </c>
    </row>
    <row r="53" spans="2:8" s="4" customFormat="1" ht="55.5" customHeight="1" x14ac:dyDescent="0.25">
      <c r="B53" s="6">
        <v>1</v>
      </c>
      <c r="C53" s="6" t="s">
        <v>7</v>
      </c>
      <c r="D53" s="6">
        <v>64200000</v>
      </c>
      <c r="E53" s="21" t="s">
        <v>38</v>
      </c>
      <c r="F53" s="22">
        <v>4000</v>
      </c>
      <c r="G53" s="21"/>
      <c r="H53" s="21" t="s">
        <v>39</v>
      </c>
    </row>
    <row r="54" spans="2:8" s="4" customFormat="1" ht="69.75" customHeight="1" x14ac:dyDescent="0.25">
      <c r="B54" s="6">
        <v>2</v>
      </c>
      <c r="C54" s="6" t="s">
        <v>9</v>
      </c>
      <c r="D54" s="6">
        <v>90900000</v>
      </c>
      <c r="E54" s="7">
        <v>0</v>
      </c>
      <c r="F54" s="7">
        <v>0</v>
      </c>
      <c r="G54" s="8">
        <v>0</v>
      </c>
      <c r="H54" s="8" t="s">
        <v>40</v>
      </c>
    </row>
    <row r="55" spans="2:8" s="4" customFormat="1" ht="45" x14ac:dyDescent="0.25">
      <c r="B55" s="6">
        <v>3</v>
      </c>
      <c r="C55" s="6" t="s">
        <v>12</v>
      </c>
      <c r="D55" s="6">
        <v>66500000</v>
      </c>
      <c r="E55" s="6" t="s">
        <v>41</v>
      </c>
      <c r="F55" s="7">
        <v>8000</v>
      </c>
      <c r="G55" s="6" t="s">
        <v>42</v>
      </c>
      <c r="H55" s="6"/>
    </row>
    <row r="56" spans="2:8" s="4" customFormat="1" ht="20.25" customHeight="1" x14ac:dyDescent="0.25">
      <c r="B56" s="6">
        <v>4</v>
      </c>
      <c r="C56" s="6" t="s">
        <v>13</v>
      </c>
      <c r="D56" s="6">
        <v>50100000</v>
      </c>
      <c r="E56" s="6" t="s">
        <v>41</v>
      </c>
      <c r="F56" s="7">
        <v>5600</v>
      </c>
      <c r="G56" s="6" t="s">
        <v>43</v>
      </c>
      <c r="H56" s="6"/>
    </row>
    <row r="57" spans="2:8" s="4" customFormat="1" x14ac:dyDescent="0.25">
      <c r="B57" s="6">
        <v>5</v>
      </c>
      <c r="C57" s="6" t="s">
        <v>14</v>
      </c>
      <c r="D57" s="6">
        <v>30100000</v>
      </c>
      <c r="E57" s="6" t="s">
        <v>41</v>
      </c>
      <c r="F57" s="7">
        <v>15000</v>
      </c>
      <c r="G57" s="6" t="s">
        <v>43</v>
      </c>
      <c r="H57" s="6"/>
    </row>
    <row r="58" spans="2:8" s="4" customFormat="1" x14ac:dyDescent="0.25">
      <c r="B58" s="6">
        <v>6</v>
      </c>
      <c r="C58" s="6" t="s">
        <v>15</v>
      </c>
      <c r="D58" s="6">
        <v>30100000</v>
      </c>
      <c r="E58" s="6" t="s">
        <v>41</v>
      </c>
      <c r="F58" s="7">
        <v>14000</v>
      </c>
      <c r="G58" s="6" t="s">
        <v>43</v>
      </c>
      <c r="H58" s="6"/>
    </row>
    <row r="59" spans="2:8" s="4" customFormat="1" x14ac:dyDescent="0.25">
      <c r="B59" s="6">
        <v>7</v>
      </c>
      <c r="C59" s="6" t="s">
        <v>15</v>
      </c>
      <c r="D59" s="6">
        <v>22800000</v>
      </c>
      <c r="E59" s="6" t="s">
        <v>38</v>
      </c>
      <c r="F59" s="7">
        <v>3000</v>
      </c>
      <c r="G59" s="6" t="s">
        <v>43</v>
      </c>
      <c r="H59" s="6"/>
    </row>
    <row r="60" spans="2:8" s="4" customFormat="1" ht="45" x14ac:dyDescent="0.25">
      <c r="B60" s="6">
        <v>8</v>
      </c>
      <c r="C60" s="6" t="s">
        <v>16</v>
      </c>
      <c r="D60" s="6">
        <v>50100000</v>
      </c>
      <c r="E60" s="6" t="s">
        <v>41</v>
      </c>
      <c r="F60" s="7">
        <v>35000</v>
      </c>
      <c r="G60" s="6" t="s">
        <v>44</v>
      </c>
      <c r="H60" s="6"/>
    </row>
    <row r="63" spans="2:8" s="2" customFormat="1" ht="26.25" customHeight="1" x14ac:dyDescent="0.25">
      <c r="B63" s="39" t="s">
        <v>46</v>
      </c>
      <c r="C63" s="39"/>
      <c r="D63" s="39"/>
      <c r="E63" s="39"/>
      <c r="F63" s="39"/>
      <c r="G63" s="39"/>
      <c r="H63" s="39"/>
    </row>
    <row r="64" spans="2:8" s="4" customFormat="1" x14ac:dyDescent="0.25"/>
    <row r="65" spans="2:8" s="4" customFormat="1" x14ac:dyDescent="0.25"/>
    <row r="66" spans="2:8" s="2" customFormat="1" ht="36" customHeight="1" x14ac:dyDescent="0.25">
      <c r="B66" s="1" t="s">
        <v>0</v>
      </c>
      <c r="C66" s="1" t="s">
        <v>1</v>
      </c>
      <c r="D66" s="1" t="s">
        <v>2</v>
      </c>
      <c r="E66" s="1" t="s">
        <v>3</v>
      </c>
      <c r="F66" s="1" t="s">
        <v>4</v>
      </c>
      <c r="G66" s="1" t="s">
        <v>5</v>
      </c>
      <c r="H66" s="1" t="s">
        <v>6</v>
      </c>
    </row>
    <row r="67" spans="2:8" s="4" customFormat="1" ht="30" x14ac:dyDescent="0.25">
      <c r="B67" s="3">
        <v>1</v>
      </c>
      <c r="C67" s="3" t="s">
        <v>7</v>
      </c>
      <c r="D67" s="3">
        <v>64200000</v>
      </c>
      <c r="E67" s="20" t="s">
        <v>8</v>
      </c>
      <c r="F67" s="20">
        <v>1755</v>
      </c>
      <c r="G67" s="20"/>
      <c r="H67" s="20" t="s">
        <v>47</v>
      </c>
    </row>
    <row r="68" spans="2:8" s="4" customFormat="1" ht="80.25" customHeight="1" x14ac:dyDescent="0.25">
      <c r="B68" s="3">
        <v>2</v>
      </c>
      <c r="C68" s="3" t="s">
        <v>9</v>
      </c>
      <c r="D68" s="3">
        <v>90900000</v>
      </c>
      <c r="E68" s="11" t="s">
        <v>48</v>
      </c>
      <c r="F68" s="3">
        <v>15000</v>
      </c>
      <c r="G68" s="3"/>
      <c r="H68" s="3" t="s">
        <v>49</v>
      </c>
    </row>
    <row r="69" spans="2:8" s="4" customFormat="1" ht="30" x14ac:dyDescent="0.25">
      <c r="B69" s="3">
        <v>3</v>
      </c>
      <c r="C69" s="3" t="s">
        <v>12</v>
      </c>
      <c r="D69" s="3">
        <v>66500000</v>
      </c>
      <c r="E69" s="3" t="s">
        <v>8</v>
      </c>
      <c r="F69" s="3">
        <v>900</v>
      </c>
      <c r="G69" s="3"/>
      <c r="H69" s="3" t="s">
        <v>47</v>
      </c>
    </row>
    <row r="70" spans="2:8" s="4" customFormat="1" ht="30" x14ac:dyDescent="0.25">
      <c r="B70" s="3">
        <v>4</v>
      </c>
      <c r="C70" s="3" t="s">
        <v>13</v>
      </c>
      <c r="D70" s="3">
        <v>50100000</v>
      </c>
      <c r="E70" s="3" t="s">
        <v>8</v>
      </c>
      <c r="F70" s="12">
        <v>4950</v>
      </c>
      <c r="G70" s="3"/>
      <c r="H70" s="3" t="s">
        <v>47</v>
      </c>
    </row>
    <row r="71" spans="2:8" s="4" customFormat="1" x14ac:dyDescent="0.25">
      <c r="B71" s="3">
        <v>5</v>
      </c>
      <c r="C71" s="3" t="s">
        <v>14</v>
      </c>
      <c r="D71" s="3">
        <v>30100000</v>
      </c>
      <c r="E71" s="11" t="s">
        <v>50</v>
      </c>
      <c r="F71" s="13">
        <v>10000</v>
      </c>
      <c r="G71" s="3"/>
      <c r="H71" s="3" t="s">
        <v>51</v>
      </c>
    </row>
    <row r="72" spans="2:8" s="4" customFormat="1" x14ac:dyDescent="0.25">
      <c r="B72" s="3">
        <v>6</v>
      </c>
      <c r="C72" s="3" t="s">
        <v>15</v>
      </c>
      <c r="D72" s="3">
        <v>30100000</v>
      </c>
      <c r="E72" s="11" t="s">
        <v>50</v>
      </c>
      <c r="F72" s="13">
        <v>10000</v>
      </c>
      <c r="G72" s="3"/>
      <c r="H72" s="3" t="s">
        <v>51</v>
      </c>
    </row>
    <row r="73" spans="2:8" s="4" customFormat="1" ht="30" x14ac:dyDescent="0.25">
      <c r="B73" s="3">
        <v>7</v>
      </c>
      <c r="C73" s="3" t="s">
        <v>15</v>
      </c>
      <c r="D73" s="3">
        <v>22800000</v>
      </c>
      <c r="E73" s="3" t="s">
        <v>8</v>
      </c>
      <c r="F73" s="3">
        <v>300</v>
      </c>
      <c r="G73" s="3"/>
      <c r="H73" s="3" t="s">
        <v>47</v>
      </c>
    </row>
    <row r="74" spans="2:8" s="4" customFormat="1" ht="45" x14ac:dyDescent="0.25">
      <c r="B74" s="3">
        <v>8</v>
      </c>
      <c r="C74" s="3" t="s">
        <v>16</v>
      </c>
      <c r="D74" s="3">
        <v>50100000</v>
      </c>
      <c r="E74" s="3" t="s">
        <v>8</v>
      </c>
      <c r="F74" s="12">
        <v>4950</v>
      </c>
      <c r="G74" s="3"/>
      <c r="H74" s="3" t="s">
        <v>47</v>
      </c>
    </row>
    <row r="79" spans="2:8" s="2" customFormat="1" ht="46.5" customHeight="1" x14ac:dyDescent="0.25">
      <c r="B79" s="39" t="s">
        <v>52</v>
      </c>
      <c r="C79" s="39"/>
      <c r="D79" s="39"/>
      <c r="E79" s="39"/>
      <c r="F79" s="39"/>
      <c r="G79" s="39"/>
      <c r="H79" s="39"/>
    </row>
    <row r="80" spans="2:8" s="4" customFormat="1" x14ac:dyDescent="0.25"/>
    <row r="81" spans="2:8" s="4" customFormat="1" x14ac:dyDescent="0.25"/>
    <row r="82" spans="2:8" s="2" customFormat="1" ht="36" customHeight="1" x14ac:dyDescent="0.25">
      <c r="B82" s="1" t="s">
        <v>0</v>
      </c>
      <c r="C82" s="1" t="s">
        <v>1</v>
      </c>
      <c r="D82" s="1" t="s">
        <v>2</v>
      </c>
      <c r="E82" s="1" t="s">
        <v>3</v>
      </c>
      <c r="F82" s="1" t="s">
        <v>4</v>
      </c>
      <c r="G82" s="1" t="s">
        <v>5</v>
      </c>
      <c r="H82" s="1" t="s">
        <v>6</v>
      </c>
    </row>
    <row r="83" spans="2:8" s="4" customFormat="1" ht="102" customHeight="1" x14ac:dyDescent="0.25">
      <c r="B83" s="3">
        <v>1</v>
      </c>
      <c r="C83" s="14" t="s">
        <v>7</v>
      </c>
      <c r="D83" s="23">
        <v>64200000</v>
      </c>
      <c r="E83" s="23" t="s">
        <v>53</v>
      </c>
      <c r="F83" s="21">
        <v>1500</v>
      </c>
      <c r="G83" s="24" t="s">
        <v>54</v>
      </c>
      <c r="H83" s="25" t="s">
        <v>55</v>
      </c>
    </row>
    <row r="84" spans="2:8" s="4" customFormat="1" ht="48.75" customHeight="1" x14ac:dyDescent="0.25">
      <c r="B84" s="3">
        <v>2</v>
      </c>
      <c r="C84" s="3" t="s">
        <v>9</v>
      </c>
      <c r="D84" s="3">
        <v>90900000</v>
      </c>
      <c r="E84" s="14">
        <v>0</v>
      </c>
      <c r="F84" s="6">
        <v>0</v>
      </c>
      <c r="G84" s="14">
        <v>0</v>
      </c>
      <c r="H84" s="3" t="s">
        <v>56</v>
      </c>
    </row>
    <row r="85" spans="2:8" s="4" customFormat="1" ht="21.75" customHeight="1" x14ac:dyDescent="0.25">
      <c r="B85" s="3">
        <v>3</v>
      </c>
      <c r="C85" s="3" t="s">
        <v>12</v>
      </c>
      <c r="D85" s="3">
        <v>66500000</v>
      </c>
      <c r="E85" s="3">
        <v>0</v>
      </c>
      <c r="F85" s="6">
        <v>0</v>
      </c>
      <c r="G85" s="3">
        <v>0</v>
      </c>
      <c r="H85" s="3">
        <v>0</v>
      </c>
    </row>
    <row r="86" spans="2:8" s="4" customFormat="1" ht="20.25" customHeight="1" x14ac:dyDescent="0.25">
      <c r="B86" s="3">
        <v>4</v>
      </c>
      <c r="C86" s="3" t="s">
        <v>13</v>
      </c>
      <c r="D86" s="3">
        <v>50100000</v>
      </c>
      <c r="E86" s="3">
        <v>0</v>
      </c>
      <c r="F86" s="6">
        <v>0</v>
      </c>
      <c r="G86" s="3">
        <v>0</v>
      </c>
      <c r="H86" s="3">
        <v>0</v>
      </c>
    </row>
    <row r="87" spans="2:8" s="4" customFormat="1" ht="31.5" customHeight="1" x14ac:dyDescent="0.25">
      <c r="B87" s="3">
        <v>5</v>
      </c>
      <c r="C87" s="3" t="s">
        <v>14</v>
      </c>
      <c r="D87" s="3">
        <v>30100000</v>
      </c>
      <c r="E87" s="14" t="s">
        <v>53</v>
      </c>
      <c r="F87" s="6">
        <v>500</v>
      </c>
      <c r="G87" s="15" t="s">
        <v>57</v>
      </c>
      <c r="H87" s="3" t="s">
        <v>58</v>
      </c>
    </row>
    <row r="88" spans="2:8" s="4" customFormat="1" ht="35.25" customHeight="1" x14ac:dyDescent="0.25">
      <c r="B88" s="3">
        <v>6</v>
      </c>
      <c r="C88" s="3" t="s">
        <v>15</v>
      </c>
      <c r="D88" s="3">
        <v>30100000</v>
      </c>
      <c r="E88" s="14" t="s">
        <v>53</v>
      </c>
      <c r="F88" s="6">
        <v>1800</v>
      </c>
      <c r="G88" s="15" t="s">
        <v>57</v>
      </c>
      <c r="H88" s="3"/>
    </row>
    <row r="89" spans="2:8" s="4" customFormat="1" ht="28.5" customHeight="1" x14ac:dyDescent="0.25">
      <c r="B89" s="3">
        <v>7</v>
      </c>
      <c r="C89" s="3" t="s">
        <v>15</v>
      </c>
      <c r="D89" s="3">
        <v>22800000</v>
      </c>
      <c r="E89" s="14" t="s">
        <v>53</v>
      </c>
      <c r="F89" s="6">
        <v>1700</v>
      </c>
      <c r="G89" s="15" t="s">
        <v>57</v>
      </c>
      <c r="H89" s="3"/>
    </row>
    <row r="90" spans="2:8" s="4" customFormat="1" ht="32.25" customHeight="1" x14ac:dyDescent="0.25">
      <c r="B90" s="3">
        <v>8</v>
      </c>
      <c r="C90" s="3" t="s">
        <v>16</v>
      </c>
      <c r="D90" s="3">
        <v>50100000</v>
      </c>
      <c r="E90" s="14" t="s">
        <v>53</v>
      </c>
      <c r="F90" s="6">
        <v>2500</v>
      </c>
      <c r="G90" s="15" t="s">
        <v>57</v>
      </c>
      <c r="H90" s="3"/>
    </row>
    <row r="93" spans="2:8" s="9" customFormat="1" x14ac:dyDescent="0.25">
      <c r="C93" s="9" t="s">
        <v>59</v>
      </c>
      <c r="D93" s="9" t="s">
        <v>60</v>
      </c>
    </row>
    <row r="96" spans="2:8" x14ac:dyDescent="0.25">
      <c r="B96" s="16" t="s">
        <v>0</v>
      </c>
      <c r="C96" s="16" t="s">
        <v>1</v>
      </c>
      <c r="D96" s="16" t="s">
        <v>2</v>
      </c>
      <c r="E96" s="16" t="s">
        <v>3</v>
      </c>
      <c r="F96" s="16" t="s">
        <v>4</v>
      </c>
      <c r="G96" s="16" t="s">
        <v>5</v>
      </c>
    </row>
    <row r="97" spans="2:8" x14ac:dyDescent="0.25">
      <c r="B97" s="16">
        <v>1</v>
      </c>
      <c r="C97" s="16" t="s">
        <v>7</v>
      </c>
      <c r="D97" s="16">
        <v>64200000</v>
      </c>
      <c r="E97" s="26" t="s">
        <v>8</v>
      </c>
      <c r="F97" s="26">
        <v>4000</v>
      </c>
      <c r="G97" s="16"/>
    </row>
    <row r="98" spans="2:8" x14ac:dyDescent="0.25">
      <c r="B98" s="16">
        <v>2</v>
      </c>
      <c r="C98" s="16" t="s">
        <v>9</v>
      </c>
      <c r="D98" s="16">
        <v>90900000</v>
      </c>
      <c r="E98" s="16" t="s">
        <v>32</v>
      </c>
      <c r="F98" s="16">
        <v>52000</v>
      </c>
      <c r="G98" s="16"/>
    </row>
    <row r="99" spans="2:8" x14ac:dyDescent="0.25">
      <c r="B99" s="16">
        <v>3</v>
      </c>
      <c r="C99" s="16" t="s">
        <v>12</v>
      </c>
      <c r="D99" s="16">
        <v>66500000</v>
      </c>
      <c r="E99" s="16" t="s">
        <v>8</v>
      </c>
      <c r="F99" s="16">
        <v>1000</v>
      </c>
      <c r="G99" s="16"/>
    </row>
    <row r="100" spans="2:8" x14ac:dyDescent="0.25">
      <c r="B100" s="16">
        <v>4</v>
      </c>
      <c r="C100" s="16" t="s">
        <v>13</v>
      </c>
      <c r="D100" s="16">
        <v>50100000</v>
      </c>
      <c r="E100" s="16" t="s">
        <v>8</v>
      </c>
      <c r="F100" s="16">
        <v>1000</v>
      </c>
      <c r="G100" s="16"/>
    </row>
    <row r="101" spans="2:8" x14ac:dyDescent="0.25">
      <c r="B101" s="16">
        <v>5</v>
      </c>
      <c r="C101" s="16" t="s">
        <v>14</v>
      </c>
      <c r="D101" s="16">
        <v>30100000</v>
      </c>
      <c r="E101" s="16" t="s">
        <v>32</v>
      </c>
      <c r="F101" s="16">
        <v>1000</v>
      </c>
      <c r="G101" s="16"/>
    </row>
    <row r="102" spans="2:8" x14ac:dyDescent="0.25">
      <c r="B102" s="16">
        <v>6</v>
      </c>
      <c r="C102" s="16" t="s">
        <v>15</v>
      </c>
      <c r="D102" s="16">
        <v>30100000</v>
      </c>
      <c r="E102" s="16" t="s">
        <v>32</v>
      </c>
      <c r="F102" s="16">
        <v>5600</v>
      </c>
      <c r="G102" s="16"/>
    </row>
    <row r="103" spans="2:8" x14ac:dyDescent="0.25">
      <c r="B103" s="16">
        <v>7</v>
      </c>
      <c r="C103" s="16" t="s">
        <v>15</v>
      </c>
      <c r="D103" s="16">
        <v>22800000</v>
      </c>
      <c r="E103" s="16" t="s">
        <v>32</v>
      </c>
      <c r="F103" s="16">
        <v>6246</v>
      </c>
      <c r="G103" s="16"/>
    </row>
    <row r="104" spans="2:8" x14ac:dyDescent="0.25">
      <c r="B104" s="16">
        <v>8</v>
      </c>
      <c r="C104" s="16" t="s">
        <v>16</v>
      </c>
      <c r="D104" s="16">
        <v>50100000</v>
      </c>
      <c r="E104" s="16" t="s">
        <v>8</v>
      </c>
      <c r="F104" s="16">
        <v>3000</v>
      </c>
      <c r="G104" s="16"/>
    </row>
    <row r="107" spans="2:8" s="9" customFormat="1" ht="40.5" customHeight="1" x14ac:dyDescent="0.25">
      <c r="B107" s="39" t="s">
        <v>61</v>
      </c>
      <c r="C107" s="39"/>
      <c r="D107" s="39"/>
      <c r="E107" s="39"/>
      <c r="F107" s="39"/>
      <c r="G107" s="39"/>
      <c r="H107" s="39"/>
    </row>
    <row r="108" spans="2:8" x14ac:dyDescent="0.25">
      <c r="B108" s="4"/>
      <c r="C108" s="4"/>
      <c r="D108" s="4"/>
      <c r="E108" s="4"/>
      <c r="F108" s="4"/>
      <c r="G108" s="4"/>
      <c r="H108" s="4"/>
    </row>
    <row r="109" spans="2:8" x14ac:dyDescent="0.25">
      <c r="B109" s="4"/>
      <c r="C109" s="4"/>
      <c r="D109" s="4"/>
      <c r="E109" s="4"/>
      <c r="F109" s="4"/>
      <c r="G109" s="4"/>
      <c r="H109" s="4"/>
    </row>
    <row r="110" spans="2:8" ht="30" x14ac:dyDescent="0.25">
      <c r="B110" s="1" t="s">
        <v>0</v>
      </c>
      <c r="C110" s="1" t="s">
        <v>1</v>
      </c>
      <c r="D110" s="1" t="s">
        <v>2</v>
      </c>
      <c r="E110" s="1" t="s">
        <v>3</v>
      </c>
      <c r="F110" s="1" t="s">
        <v>4</v>
      </c>
      <c r="G110" s="1" t="s">
        <v>5</v>
      </c>
      <c r="H110" s="1" t="s">
        <v>6</v>
      </c>
    </row>
    <row r="111" spans="2:8" ht="45" x14ac:dyDescent="0.25">
      <c r="B111" s="6">
        <v>1</v>
      </c>
      <c r="C111" s="6" t="s">
        <v>7</v>
      </c>
      <c r="D111" s="6">
        <v>64200000</v>
      </c>
      <c r="E111" s="21" t="s">
        <v>8</v>
      </c>
      <c r="F111" s="21">
        <v>500</v>
      </c>
      <c r="G111" s="21"/>
      <c r="H111" s="21" t="s">
        <v>62</v>
      </c>
    </row>
    <row r="112" spans="2:8" ht="45" x14ac:dyDescent="0.25">
      <c r="B112" s="3">
        <v>2</v>
      </c>
      <c r="C112" s="3" t="s">
        <v>9</v>
      </c>
      <c r="D112" s="3">
        <v>90900000</v>
      </c>
      <c r="E112" s="3" t="s">
        <v>26</v>
      </c>
      <c r="F112" s="6">
        <v>10800</v>
      </c>
      <c r="G112" s="40" t="s">
        <v>63</v>
      </c>
      <c r="H112" s="3"/>
    </row>
    <row r="113" spans="2:8" x14ac:dyDescent="0.25">
      <c r="B113" s="3">
        <v>3</v>
      </c>
      <c r="C113" s="17" t="s">
        <v>12</v>
      </c>
      <c r="D113" s="17">
        <v>66500000</v>
      </c>
      <c r="E113" s="17" t="s">
        <v>26</v>
      </c>
      <c r="F113" s="18">
        <v>14000</v>
      </c>
      <c r="G113" s="40"/>
      <c r="H113" s="3"/>
    </row>
    <row r="114" spans="2:8" x14ac:dyDescent="0.25">
      <c r="B114" s="3">
        <v>4</v>
      </c>
      <c r="C114" s="3" t="s">
        <v>13</v>
      </c>
      <c r="D114" s="3">
        <v>50100000</v>
      </c>
      <c r="E114" s="3" t="s">
        <v>64</v>
      </c>
      <c r="F114" s="6">
        <v>5000</v>
      </c>
      <c r="G114" s="40"/>
      <c r="H114" s="3"/>
    </row>
    <row r="115" spans="2:8" x14ac:dyDescent="0.25">
      <c r="B115" s="3">
        <v>5</v>
      </c>
      <c r="C115" s="3" t="s">
        <v>14</v>
      </c>
      <c r="D115" s="3">
        <v>30100000</v>
      </c>
      <c r="E115" s="3" t="s">
        <v>65</v>
      </c>
      <c r="F115" s="6">
        <v>45000</v>
      </c>
      <c r="G115" s="3"/>
      <c r="H115" s="3"/>
    </row>
    <row r="116" spans="2:8" x14ac:dyDescent="0.25">
      <c r="B116" s="3">
        <v>6</v>
      </c>
      <c r="C116" s="3" t="s">
        <v>15</v>
      </c>
      <c r="D116" s="3">
        <v>30100000</v>
      </c>
      <c r="E116" s="3" t="s">
        <v>65</v>
      </c>
      <c r="F116" s="6">
        <v>15000</v>
      </c>
      <c r="G116" s="3"/>
      <c r="H116" s="3"/>
    </row>
    <row r="117" spans="2:8" x14ac:dyDescent="0.25">
      <c r="B117" s="3">
        <v>7</v>
      </c>
      <c r="C117" s="3" t="s">
        <v>15</v>
      </c>
      <c r="D117" s="3">
        <v>22800000</v>
      </c>
      <c r="E117" s="3"/>
      <c r="F117" s="6"/>
      <c r="G117" s="3"/>
      <c r="H117" s="3"/>
    </row>
    <row r="118" spans="2:8" ht="90" x14ac:dyDescent="0.25">
      <c r="B118" s="3">
        <v>8</v>
      </c>
      <c r="C118" s="3" t="s">
        <v>16</v>
      </c>
      <c r="D118" s="3">
        <v>50100000</v>
      </c>
      <c r="E118" s="3" t="s">
        <v>64</v>
      </c>
      <c r="F118" s="6">
        <v>30000</v>
      </c>
      <c r="G118" s="19" t="s">
        <v>63</v>
      </c>
      <c r="H118" s="3"/>
    </row>
  </sheetData>
  <mergeCells count="12">
    <mergeCell ref="B79:H79"/>
    <mergeCell ref="G112:G114"/>
    <mergeCell ref="B107:H107"/>
    <mergeCell ref="B50:H50"/>
    <mergeCell ref="C2:H2"/>
    <mergeCell ref="B63:H63"/>
    <mergeCell ref="C14:H14"/>
    <mergeCell ref="G19:G21"/>
    <mergeCell ref="G23:G24"/>
    <mergeCell ref="H23:H24"/>
    <mergeCell ref="B27:H27"/>
    <mergeCell ref="B38:H38"/>
  </mergeCells>
  <pageMargins left="0.7" right="0.7" top="0.75" bottom="0.75" header="0.3" footer="0.3"/>
  <pageSetup paperSize="9" scale="63" orientation="landscape" horizontalDpi="200" verticalDpi="200" r:id="rId1"/>
  <rowBreaks count="4" manualBreakCount="4">
    <brk id="12" max="7" man="1"/>
    <brk id="26" max="7" man="1"/>
    <brk id="78" max="7" man="1"/>
    <brk id="106" max="7" man="1"/>
  </rowBreaks>
  <colBreaks count="2" manualBreakCount="2">
    <brk id="8" max="117" man="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0"/>
  <sheetViews>
    <sheetView tabSelected="1" view="pageBreakPreview" zoomScaleNormal="100" zoomScaleSheetLayoutView="100" workbookViewId="0">
      <selection activeCell="I18" sqref="I18"/>
    </sheetView>
  </sheetViews>
  <sheetFormatPr defaultRowHeight="15" x14ac:dyDescent="0.25"/>
  <cols>
    <col min="1" max="1" width="3.140625" style="28" customWidth="1"/>
    <col min="2" max="2" width="3.42578125" style="28" customWidth="1"/>
    <col min="3" max="3" width="64.28515625" style="27" customWidth="1"/>
    <col min="4" max="4" width="16.140625" style="27" customWidth="1"/>
    <col min="5" max="5" width="12.28515625" style="27" customWidth="1"/>
    <col min="6" max="7" width="19.140625" style="27" customWidth="1"/>
    <col min="8" max="16384" width="9.140625" style="28"/>
  </cols>
  <sheetData>
    <row r="1" spans="2:7" x14ac:dyDescent="0.25">
      <c r="C1" s="31"/>
    </row>
    <row r="2" spans="2:7" x14ac:dyDescent="0.25">
      <c r="C2" s="31" t="s">
        <v>77</v>
      </c>
    </row>
    <row r="3" spans="2:7" x14ac:dyDescent="0.25">
      <c r="C3" s="31"/>
    </row>
    <row r="4" spans="2:7" ht="24" x14ac:dyDescent="0.25">
      <c r="B4" s="32" t="s">
        <v>0</v>
      </c>
      <c r="C4" s="33" t="s">
        <v>79</v>
      </c>
      <c r="D4" s="34" t="s">
        <v>66</v>
      </c>
      <c r="E4" s="34" t="s">
        <v>71</v>
      </c>
      <c r="F4" s="35" t="s">
        <v>72</v>
      </c>
      <c r="G4" s="29"/>
    </row>
    <row r="5" spans="2:7" ht="42" customHeight="1" x14ac:dyDescent="0.25">
      <c r="B5" s="47" t="s">
        <v>82</v>
      </c>
      <c r="C5" s="48"/>
      <c r="D5" s="48"/>
      <c r="E5" s="48"/>
      <c r="F5" s="49"/>
      <c r="G5" s="29"/>
    </row>
    <row r="6" spans="2:7" x14ac:dyDescent="0.25">
      <c r="B6" s="36">
        <v>1</v>
      </c>
      <c r="C6" s="37" t="s">
        <v>68</v>
      </c>
      <c r="D6" s="38">
        <v>960</v>
      </c>
      <c r="E6" s="38"/>
      <c r="F6" s="38">
        <f>D6*E6</f>
        <v>0</v>
      </c>
      <c r="G6" s="30"/>
    </row>
    <row r="7" spans="2:7" x14ac:dyDescent="0.25">
      <c r="B7" s="36">
        <v>2</v>
      </c>
      <c r="C7" s="37" t="s">
        <v>67</v>
      </c>
      <c r="D7" s="38">
        <v>600</v>
      </c>
      <c r="E7" s="38"/>
      <c r="F7" s="38">
        <f t="shared" ref="F7:F11" si="0">D7*E7</f>
        <v>0</v>
      </c>
      <c r="G7" s="30"/>
    </row>
    <row r="8" spans="2:7" x14ac:dyDescent="0.25">
      <c r="B8" s="36">
        <v>3</v>
      </c>
      <c r="C8" s="37" t="s">
        <v>74</v>
      </c>
      <c r="D8" s="38">
        <v>48</v>
      </c>
      <c r="E8" s="38"/>
      <c r="F8" s="38">
        <f t="shared" si="0"/>
        <v>0</v>
      </c>
      <c r="G8" s="30"/>
    </row>
    <row r="9" spans="2:7" x14ac:dyDescent="0.25">
      <c r="B9" s="36">
        <v>4</v>
      </c>
      <c r="C9" s="37" t="s">
        <v>70</v>
      </c>
      <c r="D9" s="38">
        <v>12</v>
      </c>
      <c r="E9" s="38"/>
      <c r="F9" s="38">
        <f t="shared" si="0"/>
        <v>0</v>
      </c>
      <c r="G9" s="30"/>
    </row>
    <row r="10" spans="2:7" x14ac:dyDescent="0.25">
      <c r="B10" s="36">
        <v>5</v>
      </c>
      <c r="C10" s="37" t="s">
        <v>69</v>
      </c>
      <c r="D10" s="38">
        <v>10</v>
      </c>
      <c r="E10" s="38"/>
      <c r="F10" s="38">
        <f t="shared" si="0"/>
        <v>0</v>
      </c>
      <c r="G10" s="30"/>
    </row>
    <row r="11" spans="2:7" ht="26.25" customHeight="1" x14ac:dyDescent="0.25">
      <c r="B11" s="36">
        <v>6</v>
      </c>
      <c r="C11" s="37" t="s">
        <v>75</v>
      </c>
      <c r="D11" s="38">
        <v>2</v>
      </c>
      <c r="E11" s="38"/>
      <c r="F11" s="38">
        <f t="shared" si="0"/>
        <v>0</v>
      </c>
      <c r="G11" s="30"/>
    </row>
    <row r="12" spans="2:7" ht="36.75" customHeight="1" x14ac:dyDescent="0.25">
      <c r="B12" s="47" t="s">
        <v>80</v>
      </c>
      <c r="C12" s="48"/>
      <c r="D12" s="48"/>
      <c r="E12" s="48"/>
      <c r="F12" s="49"/>
      <c r="G12" s="29"/>
    </row>
    <row r="13" spans="2:7" x14ac:dyDescent="0.25">
      <c r="B13" s="36">
        <v>1</v>
      </c>
      <c r="C13" s="37" t="s">
        <v>68</v>
      </c>
      <c r="D13" s="38">
        <v>72</v>
      </c>
      <c r="E13" s="38"/>
      <c r="F13" s="38">
        <f>D13*E13</f>
        <v>0</v>
      </c>
      <c r="G13" s="30"/>
    </row>
    <row r="14" spans="2:7" ht="36.75" customHeight="1" x14ac:dyDescent="0.25">
      <c r="B14" s="47" t="s">
        <v>81</v>
      </c>
      <c r="C14" s="48"/>
      <c r="D14" s="48"/>
      <c r="E14" s="48"/>
      <c r="F14" s="49"/>
      <c r="G14" s="29"/>
    </row>
    <row r="15" spans="2:7" x14ac:dyDescent="0.25">
      <c r="B15" s="36">
        <v>1</v>
      </c>
      <c r="C15" s="37" t="s">
        <v>68</v>
      </c>
      <c r="D15" s="38">
        <v>50</v>
      </c>
      <c r="E15" s="38"/>
      <c r="F15" s="38">
        <f>D15*E15</f>
        <v>0</v>
      </c>
      <c r="G15" s="30"/>
    </row>
    <row r="16" spans="2:7" x14ac:dyDescent="0.25">
      <c r="E16" s="27" t="s">
        <v>73</v>
      </c>
      <c r="F16" s="27">
        <f>F15+F13+F11+F10+F9+F8+F7+F6</f>
        <v>0</v>
      </c>
    </row>
    <row r="18" spans="2:6" ht="43.5" customHeight="1" x14ac:dyDescent="0.25">
      <c r="B18" s="46" t="s">
        <v>76</v>
      </c>
      <c r="C18" s="46"/>
      <c r="D18" s="46"/>
      <c r="E18" s="46"/>
      <c r="F18" s="46"/>
    </row>
    <row r="19" spans="2:6" ht="78.75" customHeight="1" x14ac:dyDescent="0.25">
      <c r="B19" s="46" t="s">
        <v>78</v>
      </c>
      <c r="C19" s="46"/>
      <c r="D19" s="46"/>
      <c r="E19" s="46"/>
      <c r="F19" s="46"/>
    </row>
    <row r="20" spans="2:6" ht="49.5" customHeight="1" x14ac:dyDescent="0.25"/>
  </sheetData>
  <mergeCells count="5">
    <mergeCell ref="B19:F19"/>
    <mergeCell ref="B5:F5"/>
    <mergeCell ref="B14:F14"/>
    <mergeCell ref="B18:F18"/>
    <mergeCell ref="B12:F12"/>
  </mergeCells>
  <pageMargins left="0.7" right="0.7" top="0.75" bottom="0.75" header="0.3" footer="0.3"/>
  <pageSetup paperSize="9" scale="107"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რეცხვა და ქიმწმენდა</vt:lpstr>
      <vt:lpstr>Sheet1!Print_Area</vt:lpstr>
      <vt:lpstr>'რეცხვა და ქიმწმენდა'!Print_Area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2023-11-28T13:09:18Z</dcterms:modified>
</cp:coreProperties>
</file>