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91" activeTab="0"/>
  </bookViews>
  <sheets>
    <sheet name="მოცულობები" sheetId="1" r:id="rId1"/>
  </sheets>
  <externalReferences>
    <externalReference r:id="rId4"/>
    <externalReference r:id="rId5"/>
  </externalReferences>
  <definedNames>
    <definedName name="ffff474875">#REF!</definedName>
    <definedName name="hhhh555">'[2]Лист1'!$F$27</definedName>
  </definedNames>
  <calcPr fullCalcOnLoad="1"/>
</workbook>
</file>

<file path=xl/sharedStrings.xml><?xml version="1.0" encoding="utf-8"?>
<sst xmlns="http://schemas.openxmlformats.org/spreadsheetml/2006/main" count="914" uniqueCount="248">
  <si>
    <t>1</t>
  </si>
  <si>
    <t>კვ.მ</t>
  </si>
  <si>
    <t>ცალი</t>
  </si>
  <si>
    <t>ლარი</t>
  </si>
  <si>
    <t>მ2</t>
  </si>
  <si>
    <t>გრ.მ</t>
  </si>
  <si>
    <t>სამშენებლო სამუშაოები</t>
  </si>
  <si>
    <t>1000 კუბმ</t>
  </si>
  <si>
    <t xml:space="preserve">შრომითი დანახარჯი </t>
  </si>
  <si>
    <t>კაც/სთ</t>
  </si>
  <si>
    <t>მ/სთ</t>
  </si>
  <si>
    <t xml:space="preserve"> შრომითი დანახარჯი</t>
  </si>
  <si>
    <t xml:space="preserve">  სხვა მანქანები </t>
  </si>
  <si>
    <t>წყალი</t>
  </si>
  <si>
    <t>კუბმ</t>
  </si>
  <si>
    <t>ქვიშა-ხრეშოვანი ნარევი</t>
  </si>
  <si>
    <t>100 კუბმ</t>
  </si>
  <si>
    <t xml:space="preserve"> შრომითი დანახარჯი </t>
  </si>
  <si>
    <t xml:space="preserve"> მანქანები </t>
  </si>
  <si>
    <t xml:space="preserve"> სხვა მასალა</t>
  </si>
  <si>
    <t>ელექტროდი</t>
  </si>
  <si>
    <t>კგ</t>
  </si>
  <si>
    <t>ტონა</t>
  </si>
  <si>
    <t xml:space="preserve">სხვა მასალა </t>
  </si>
  <si>
    <t>ბეტონი კლასით В25</t>
  </si>
  <si>
    <t xml:space="preserve"> ყალიბის ფარი </t>
  </si>
  <si>
    <t>კვმ</t>
  </si>
  <si>
    <t>100   კვმ</t>
  </si>
  <si>
    <t>შრომითი დანახარჯები</t>
  </si>
  <si>
    <t>მანქანები</t>
  </si>
  <si>
    <t xml:space="preserve"> ბიტულინის მასტიკა</t>
  </si>
  <si>
    <t>ბიტუმი დაგრუნტვის</t>
  </si>
  <si>
    <t>სხვადასხვა მასალები</t>
  </si>
  <si>
    <t>100 კვმ</t>
  </si>
  <si>
    <t>გ/მ</t>
  </si>
  <si>
    <t xml:space="preserve">მანქანები </t>
  </si>
  <si>
    <t>სხვა მასალა</t>
  </si>
  <si>
    <t>ფარი ყალიბის</t>
  </si>
  <si>
    <t>გრძ.მ</t>
  </si>
  <si>
    <t xml:space="preserve"> სხვა მანქანები</t>
  </si>
  <si>
    <t>მ</t>
  </si>
  <si>
    <t>სხვა მასალები</t>
  </si>
  <si>
    <t xml:space="preserve"> დუღაბის ტუმბო 1 კუბმ/სთ </t>
  </si>
  <si>
    <t>ტ</t>
  </si>
  <si>
    <t>სხვა მანქანა</t>
  </si>
  <si>
    <t>მან/სთ</t>
  </si>
  <si>
    <t>ც</t>
  </si>
  <si>
    <t xml:space="preserve"> </t>
  </si>
  <si>
    <t>ბეტონი კლასით В-25</t>
  </si>
  <si>
    <t>მ3</t>
  </si>
  <si>
    <t>გრ.მ.</t>
  </si>
  <si>
    <t>ცემენტის ხსნარი მ100</t>
  </si>
  <si>
    <t>კბ.მ</t>
  </si>
  <si>
    <t>არმატურა A III d=8მმ</t>
  </si>
  <si>
    <t>არმატურა A III d=16მმ</t>
  </si>
  <si>
    <t>არმატურა A III d=18მმ</t>
  </si>
  <si>
    <t>არმატურა A III d=12მმ</t>
  </si>
  <si>
    <t xml:space="preserve"> ფერადი თუნუქის წყალმიმღები ძაბრის დაყენება სისქით არანაკლებ 0,5 მმ- სა </t>
  </si>
  <si>
    <t xml:space="preserve">გალვანიზირებული ფერადი თუნუქის წყალმიმღები ძაბრი სისქით არანაკლებ 0,5 მმ- სა </t>
  </si>
  <si>
    <t xml:space="preserve"> თუნუქის  წყალსაწრეტი მილების მოწყობა სისქით არანაკლებ 0,5მმ-სა</t>
  </si>
  <si>
    <t>თუნუქის წყალსაწრეტი მილი</t>
  </si>
  <si>
    <t>სხვა მანქანები</t>
  </si>
  <si>
    <t>ლითონის პროფილები</t>
  </si>
  <si>
    <t>ლინოკრომი</t>
  </si>
  <si>
    <t>წყალემულსიური საღებავი</t>
  </si>
  <si>
    <t>ფითხი</t>
  </si>
  <si>
    <t>მ 3</t>
  </si>
  <si>
    <t>l</t>
  </si>
  <si>
    <t>წებო პვა</t>
  </si>
  <si>
    <t>ტნ</t>
  </si>
  <si>
    <t xml:space="preserve">ექსკავატორი 1.25 კუბ.მ </t>
  </si>
  <si>
    <t>საძირკვლის ქვეშ ფუძის (ბალიშის) მოწყობა ქვიშა-ხრეშოვანი ნარევით და ვიბრაციული  სატკეპნით დატკეპნა  სისქე 10 სმ.</t>
  </si>
  <si>
    <t xml:space="preserve">III კატეგორიის გრუნტის დამუშავება ქვაბულში ექსკავატორით, ჩამჩის ტევადობით 1.25 კუბ.მ  </t>
  </si>
  <si>
    <t>ალუმინის კარები (თერმო სისტემა)</t>
  </si>
  <si>
    <t xml:space="preserve"> კომპაქტლამინატის ჭერის მოწყობა ლითონის კარკასზე</t>
  </si>
  <si>
    <t>კომპაქტლამინატის პანელი</t>
  </si>
  <si>
    <t>პარაპეტის კედლების მოწყობა წვრილი საკადლე ბლოკით     40*20*20 სმ</t>
  </si>
  <si>
    <t>ზეძირკვლის კედლების   მაღალხარისხოვანი შებათქაშება</t>
  </si>
  <si>
    <t>გრუნტის დამუშავება ხელით  ალუმინის მილკვადრატების მოსაწყობად</t>
  </si>
  <si>
    <t>ლითონის მილი დ-40 მმ სისქით 3 მმ</t>
  </si>
  <si>
    <t>ლითონის მილი დ-32 მმ სისქით 3 მმ</t>
  </si>
  <si>
    <t>გრუნტის დამუშავება ხელით  სარინელისა და ბორდიურების მოსაწყობად</t>
  </si>
  <si>
    <t>საჩრდილობელი კომპლექტში</t>
  </si>
  <si>
    <t>პენოპლასტის ფილები სისქით 4 სმ</t>
  </si>
  <si>
    <t>ბულდოზერი 79 კვტ (108 ცხ.ძ)</t>
  </si>
  <si>
    <t>გრუნტის  გატანა 5 კმ მდე</t>
  </si>
  <si>
    <t>სატკეპნი 5 ტ გლუვვალცოიანი</t>
  </si>
  <si>
    <t>1000 კბმ</t>
  </si>
  <si>
    <t xml:space="preserve">მისაბმელი სატკეპნი  მუშტებიანი 5 ტ </t>
  </si>
  <si>
    <t>ტრაქტორი მუხლუხა სვლაზე  79 კვტ (108 ცხ.ძ)</t>
  </si>
  <si>
    <t>ტრაქტორი მუხლუხა სვლაზე 59 კვტ (108 ცხ.ძ)</t>
  </si>
  <si>
    <t>ბეტონი B-10 კლასის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</si>
  <si>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</si>
  <si>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</si>
  <si>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</si>
  <si>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 xml:space="preserve"> არმატურა   </t>
  </si>
  <si>
    <t>პროექტით</t>
  </si>
  <si>
    <t xml:space="preserve">  საძირკვლის ქვეშ ბეტონის მომზადების მოწყობა  B-10 კლასის ბეტონით</t>
  </si>
  <si>
    <t>მონოლოთური რკ/ბეტონის   საძირკვლის  ფილის მოწყობა    B-25  კლასის ბეტონით</t>
  </si>
  <si>
    <t>ფიცარი ჩამოგანილი II 40 მმ  და მეტი</t>
  </si>
  <si>
    <t>საძირკვლების  ჰიდროიზოლიაცია ცხელი ბიტულინის მასტიკით</t>
  </si>
  <si>
    <t>ღორღი 20-40 მმ</t>
  </si>
  <si>
    <t>მონოლოთური რკ/ბეტონის   გადახურვის  ფილისა და კიბის მოწყობა +0,00 ნიშნულზე    B-25  კლასის ბეტონით</t>
  </si>
  <si>
    <t>მონოლითური რკინა-ბეტონის სვეტების მოწყობა  B-25 კლასის ბეტონით</t>
  </si>
  <si>
    <t xml:space="preserve"> მონოლითური  რკ. ბეტონის     კოჭების  მოწყობა B-25 კლასის ბეტონით +3,20 ნიშნულზე</t>
  </si>
  <si>
    <t xml:space="preserve">მონოლოთური რკ/ბეტონის   გადახურვის  ფილის მოწყობა   B-25 კლასის ბეტონით +3,20 ნიშნულზე </t>
  </si>
  <si>
    <t>პარაპეტის მონოლითური რკინა-ბეტონის სვეტების მოწყობა B-25 კლასის ბეტონით</t>
  </si>
  <si>
    <t>პარაპეტის მონოლითური  რკ. ბეტონის     კოჭების  მოწყობა B-25 კლასის ბეტონით</t>
  </si>
  <si>
    <t xml:space="preserve"> ბეტონის  ბლოკი (40*20*20) სმ</t>
  </si>
  <si>
    <t>კედლების მოწყობა წვრილი საკადლე ბეტონის ბლოკით     40*20*20 სმ</t>
  </si>
  <si>
    <t xml:space="preserve"> კედლებისა და კარ-ფანჯრების  მაღალხარისხოვანი შებათქაშება </t>
  </si>
  <si>
    <t>ცემენტის ხნარი მ-100</t>
  </si>
  <si>
    <t xml:space="preserve"> დუღაბის ტუმბო 3 კუბმ/სთ </t>
  </si>
  <si>
    <t>შრომითი დანახარჯები (18.8+0.34)</t>
  </si>
  <si>
    <t>სხვა მანქანები (0.95+0.23)</t>
  </si>
  <si>
    <t>ცემენტის ხსნარი მ -100</t>
  </si>
  <si>
    <t>სხვა მასალა(6.36)</t>
  </si>
  <si>
    <t xml:space="preserve">ცემენტის მჭიმის მოწყობა
 სისქით 5 სმ 
</t>
  </si>
  <si>
    <t xml:space="preserve"> ჰიდროიზოლაციის მოწყობა  ლინოკრომით 1 ფენა</t>
  </si>
  <si>
    <t>ბიტუმის მასტიკა</t>
  </si>
  <si>
    <t>ბიტუმის გრუნტი</t>
  </si>
  <si>
    <t xml:space="preserve"> იატაკზე ტექნოგრანიტის ფილების დაგება (ფერები დამკვეთან შეთანხმებით)</t>
  </si>
  <si>
    <t>ტექნოგრანიტის ფილები (ფერი დამკვეთთან შეთანხმებით)</t>
  </si>
  <si>
    <t xml:space="preserve"> ბუნებრივი გრანიტის ფილების დაგება სისქით 30 მმ (ფერი და ფაქტურა დამკვეთთან შეთანხმებით)  </t>
  </si>
  <si>
    <t>ბუნებრივი გრანიტის ფილები ადგილობრივი სისქით 30 მმ</t>
  </si>
  <si>
    <t>კედლების შეფითხვა, შეღებვა წყალემულსიური საღებავით, კარ-ფანჯრების ფერდოების ჩათვლით</t>
  </si>
  <si>
    <t>შრომითი დანახარჯები (261+98.5)</t>
  </si>
  <si>
    <t>სხვა მანქანა (3.5+0.39)</t>
  </si>
  <si>
    <t>შურუპი თვითმჭრელი</t>
  </si>
  <si>
    <t>შეკვ.</t>
  </si>
  <si>
    <t>სხვა მასალა (38.9+1.6)</t>
  </si>
  <si>
    <r>
      <t>მ</t>
    </r>
    <r>
      <rPr>
        <vertAlign val="superscript"/>
        <sz val="9"/>
        <rFont val="Sylfaen"/>
        <family val="1"/>
      </rPr>
      <t>2</t>
    </r>
  </si>
  <si>
    <t xml:space="preserve">სამშენებლო ლურსმანი </t>
  </si>
  <si>
    <t>ნაჭედი</t>
  </si>
  <si>
    <t>ჭანჭიკი ქანჩით</t>
  </si>
  <si>
    <t>საწვიმარი მილის დამჭერი</t>
  </si>
  <si>
    <t>გარე კედლების  მაღალხარისხოვანი შებათქაშება</t>
  </si>
  <si>
    <t>შენობის ზეძირკვლის მოპირკეთება ბუნებრივი გრანიტის ფილებით სისქით 25 მმ  ყინვაგამძლე წებო-ცემენტზე (პროექტის შესაბამისად)</t>
  </si>
  <si>
    <t>ბუნებრივი გრანიტის ფილები ნაცრისერი, მატოვი სისქით 25 მმ</t>
  </si>
  <si>
    <t>შრომითი დანახარჯები (155+94.9)</t>
  </si>
  <si>
    <t>სხვა მანქანა (2.44+0.55)</t>
  </si>
  <si>
    <t>სხვა მასალა (12.8+3.61)</t>
  </si>
  <si>
    <t>შრომითი დანახარჯი</t>
  </si>
  <si>
    <t>კ/სთ</t>
  </si>
  <si>
    <t xml:space="preserve"> საფუძვლის მომზადება ღორღით, დატკეპნვით</t>
  </si>
  <si>
    <t>მონოლითური ბეტონის მოწყობა B-25 ალუმინის მილკვადრატების დასაბეტონებლად</t>
  </si>
  <si>
    <t>100კვ.მ</t>
  </si>
  <si>
    <t>ალუმინის მილკვადრატების მონტაჟი (პროექტის შესაბამისად)</t>
  </si>
  <si>
    <t>სხვა  მასალები</t>
  </si>
  <si>
    <t>ლითონის  კონსტრუქციების გაწმენდა და დაგრუნტვა</t>
  </si>
  <si>
    <t xml:space="preserve">შრომითი დანახარჯი  </t>
  </si>
  <si>
    <t>გრუნტი</t>
  </si>
  <si>
    <t>გრუნტის გამხსნელი</t>
  </si>
  <si>
    <t>ლითონის კონსტრუუქციის შეღებვა ანტიკოროზიული საღებავით 2-ჯერ</t>
  </si>
  <si>
    <t xml:space="preserve">ანტიკოროზიული საღებავი </t>
  </si>
  <si>
    <t>ოლიფა</t>
  </si>
  <si>
    <t>მოაჯირების მოწყობა ლითონის კონსტრუქციებით</t>
  </si>
  <si>
    <t xml:space="preserve">ლითონის კვადრატული მილები 30X30X3 მმ </t>
  </si>
  <si>
    <t xml:space="preserve">ლითონის კვადრატული მილები 50X50X3 მმ </t>
  </si>
  <si>
    <t xml:space="preserve">ლითონის კვადრატული მილები 20X20X2 მმ </t>
  </si>
  <si>
    <t>შრომითი დანახარჯი კ=(0.294+0.0046*16)*10+0.0117*10</t>
  </si>
  <si>
    <t>სხვა მანქანები კ=(0.0112+0.0028*16)*10</t>
  </si>
  <si>
    <t>ყალიბის ფარი სიქე 40 მმ</t>
  </si>
  <si>
    <t>ფიცარი ჩამოგანილი III ხარისხის 40 მმ  და მეტი</t>
  </si>
  <si>
    <t>სხვა მასალები   კ=0.0636*10</t>
  </si>
  <si>
    <t>ბეტონი B-25  კ=(0.0204+0.0051*16)*10</t>
  </si>
  <si>
    <t>ლითონის შენადუღი ბადე დ 6X150X150მმ</t>
  </si>
  <si>
    <r>
      <t>მ</t>
    </r>
    <r>
      <rPr>
        <vertAlign val="superscript"/>
        <sz val="9"/>
        <color indexed="8"/>
        <rFont val="Sylfaen"/>
        <family val="1"/>
      </rPr>
      <t>3</t>
    </r>
  </si>
  <si>
    <r>
      <t>მ</t>
    </r>
    <r>
      <rPr>
        <vertAlign val="superscript"/>
        <sz val="9"/>
        <color indexed="8"/>
        <rFont val="Sylfaen"/>
        <family val="1"/>
      </rPr>
      <t>2</t>
    </r>
  </si>
  <si>
    <t>არმირებული ბეტონის ფილით  სარინელის მოწყობა  B-25 კლასის  10 სმ სისქის</t>
  </si>
  <si>
    <t xml:space="preserve">სხვა მანქანები </t>
  </si>
  <si>
    <t>ბეტონის  ბორდიური 150X300 მმ</t>
  </si>
  <si>
    <t xml:space="preserve">გ/მ </t>
  </si>
  <si>
    <t>ბეტონი მ-200  ბ-15</t>
  </si>
  <si>
    <t xml:space="preserve">ცემენტის დუღაბი  </t>
  </si>
  <si>
    <t xml:space="preserve">სხვა მასალები </t>
  </si>
  <si>
    <t>ბეტონის ანაკრები ბორდიურების მოწყობა (პროექტის შესაბამისად)</t>
  </si>
  <si>
    <t>ფანჯრის საჩრდილობების მოწყობა (პროექტის შესაბამისად)</t>
  </si>
  <si>
    <t>საძირკველში ბალასტის შემოტანა და ჩაყრა, დატკეპნვით</t>
  </si>
  <si>
    <t>ღორღის საუძვლის მოწყობა კიბის უჯრედის მოსაწყობად, დატკეპნვით</t>
  </si>
  <si>
    <t>ნესტ-გამძლე ამსტრონგის ჭერის მოწყობა ლითონის კარკასზე</t>
  </si>
  <si>
    <t>ნესტ-გამძლე ამსტრონგის ფილა</t>
  </si>
  <si>
    <t>კომპლ</t>
  </si>
  <si>
    <t xml:space="preserve">შრომის დანახარჯი </t>
  </si>
  <si>
    <t>შემყვან-გამანაწილებელი ფარი</t>
  </si>
  <si>
    <t xml:space="preserve">ლარი </t>
  </si>
  <si>
    <t>შემყვან-გამანაწილებელი ფარის მოწყობა</t>
  </si>
  <si>
    <t>ჩაფლული ტიპის გამანაწილებელი კოლოფი</t>
  </si>
  <si>
    <t>ჩაფლული ტიპის გამანაწილებელი კოლოფი, ხუფით</t>
  </si>
  <si>
    <t xml:space="preserve">ჩაფლული ტიპის ორკლავიშიანი ჩამრთველის დაყენება  </t>
  </si>
  <si>
    <t>ჩამრთველი ორკლავიშიანი</t>
  </si>
  <si>
    <t xml:space="preserve">ჩაფლული ტიპის შტეპსელური როზეტების დაყენება დამიწების კონტაქტით  </t>
  </si>
  <si>
    <t>ამსტრონგის სანათი 40 W 30X30 სმ</t>
  </si>
  <si>
    <t>კუთხოვანა დამიწებისთვის   50X50X5მმ</t>
  </si>
  <si>
    <t>მანქანა/სთ</t>
  </si>
  <si>
    <t>კუთხოვანა 50X50X5მმ</t>
  </si>
  <si>
    <t xml:space="preserve"> გრუნტის დამუშავება ხელით სადენებისა და დამიწების მოსაწყობად</t>
  </si>
  <si>
    <t>არსებული გრუნტის უკუ ჩაყრა</t>
  </si>
  <si>
    <t>სამშენებლო ნაგვის დატვირთვა ხელით ავტოთვითმცლელზე</t>
  </si>
  <si>
    <t>სამშენებლო ნაგავის გატანა 5 კმ-მდე მანძილზე</t>
  </si>
  <si>
    <t xml:space="preserve">სპილენძის ძარღვიანი სადენის NYM-3X2.5 კვ.მმ2 მოწყობა </t>
  </si>
  <si>
    <t>სადენი სპილენძისძარღვიანი კვეთით   NYM-3X2.5 კვ.მმ2 კვ.მმ.</t>
  </si>
  <si>
    <t xml:space="preserve">სპილენძის ძარღვიანი სადენის NYM-3X1.5 კვ.მმ2 მოწყობა </t>
  </si>
  <si>
    <t>სადენი სპილენძისძარღვიანი კვეთით   NYM-3X1.5 კვ.მმ2 კვ.მმ.</t>
  </si>
  <si>
    <t xml:space="preserve">სპილენძის ძარღვიანი სადენის NYY-4X35 კვ.მმ2 მოწყობა </t>
  </si>
  <si>
    <t>სადენი სპილენძისძარღვიანი კვეთით   NYY-4X35 კვ.მმ2 კვ.მმ.</t>
  </si>
  <si>
    <t>ამსტრონგის სანათის მოწყობა 40 W 60X60 მმ</t>
  </si>
  <si>
    <t>ჩაშენებული ტიპის ჭერის სანათის მოწყობა 40 W 120X120 მმ</t>
  </si>
  <si>
    <t>ჭერის  სანათი 40 W 120X120 მმ</t>
  </si>
  <si>
    <r>
      <t xml:space="preserve">ავტომატური ამომრთველი 3P </t>
    </r>
    <r>
      <rPr>
        <sz val="10"/>
        <color indexed="8"/>
        <rFont val="Sylfaen"/>
        <family val="1"/>
      </rPr>
      <t>25 ა</t>
    </r>
  </si>
  <si>
    <t>მთავარი გამანაწილებელი კარადა პლასტმასის</t>
  </si>
  <si>
    <t>გამანაწილებელი კარადა პლასტმასის</t>
  </si>
  <si>
    <t>წითელი გოფრირებული კაბელის გასატარებელი მილი ორშრიანი, მიწაში ჩასადები, უმაღლესი ხარისხის მასალა, უძლებს 750 ნ/მ დაწოლას დ= 400 მმ</t>
  </si>
  <si>
    <t>თავი I</t>
  </si>
  <si>
    <t xml:space="preserve"> თავი II</t>
  </si>
  <si>
    <t xml:space="preserve"> ზოლოვანა 40X40 მმ</t>
  </si>
  <si>
    <t>დამიწების ზოლოვანას მოწყობა 40X40 მმ</t>
  </si>
  <si>
    <t>ქვიშა შავი 0-5 მმ</t>
  </si>
  <si>
    <t xml:space="preserve">შავი ქვიშის ფენის მოწყობა </t>
  </si>
  <si>
    <t>მონოლითური რკინა-ბეტონის ცოკოლის კედლის, კოჭისა და სვეტების მოწყობა B-25 კლასის ბეტონით</t>
  </si>
  <si>
    <t xml:space="preserve"> მონოლითური  რკ. ბეტონის  გადახურვის  კოჭების  მოწყობა  B-25 კლასის ბეტონით</t>
  </si>
  <si>
    <t>შავი ალუმინის ფანჯრების  მოწყობა ნაწრთობი ორმაგი მინით (ევროგაღების მექანიზმით) პროექტის შესაბამისი</t>
  </si>
  <si>
    <t>ალუმინის ფანჯრები ნაწრთობი ორმაგი მინით    (თერმო სისტემა) ევრო გადმოღების მექანიზმით</t>
  </si>
  <si>
    <t>შავი ალუმინის კარების მოწყობა (პროექტის შესაბამისი)</t>
  </si>
  <si>
    <t>შავი ალუმინის  ვიტრაჟების  მოწყობა პროექტის შესაბამისი (ნაწრთობი ორმაგი მინითა და თერმოსისტემით)</t>
  </si>
  <si>
    <t xml:space="preserve">ალუმინის ვიტრაჟი ნაწრთობი ორმაგი მინით    (თერმო სისტემა) </t>
  </si>
  <si>
    <t>საიზოლაციო მემბრანა +(ლინოკრომი 2 ფენა)</t>
  </si>
  <si>
    <t xml:space="preserve"> პარაპეტის ფილის  ჰიდროიზოლიაცია ბიტულინის მასტიკითა და საიზოლაციო მემბრანით +(ლინოკრომი 2 ფენა) (ტექნოლოგია დაცული უნდა იყოს პროექტის შესაბამისად)</t>
  </si>
  <si>
    <t>კოლონური ტიპის კონდინციონერის შეძენა მონტაჟი (მართვის პულტისა და სრული კომპლექტით)</t>
  </si>
  <si>
    <t>კომპლ.</t>
  </si>
  <si>
    <t>კოლონური ტიპის კონდინციონერი გაგრილება/ გათბობა/ცირკულაციის რეჟიმზე მომუშავე 17.00 kW / 58000 BTU/სთ  (მართვის პულტისა და სრული კომპლექტით)</t>
  </si>
  <si>
    <t>პლასტმაის მაგიდა 6 სკამით (ტიპი: პლასტმასის მაგიდა და 6 სკამი
მაქს. გამძლეობა: 150 კგ
წონა: 66 კგ
მასალა: პირველადი პოლიპროპილენი
ფერი: შეთანხმდეს დამკვეთთან)</t>
  </si>
  <si>
    <t xml:space="preserve">პლასტმაის მაგიდა 6 სკამით, შეძენა (ტიპი: პლასტმასის მაგიდა და 6 სკამი
მაქს. გამძლეობა: 150 კგ
წონა: 66 კგ
მასალა: პირველადი პოლიპროპილენი
ფერი: შეთანხმდეს დამკვეთთან)
</t>
  </si>
  <si>
    <t>კომპაქტლამინატის პანელი ხის ფაქტურითსისქით 8 მმ, ალუმინის კარკასზე დათფუნებისა და ქვეკონსტრუქციების გათვალისწინებით</t>
  </si>
  <si>
    <t>გარე კედლების მოპირკეთება კომპაქტლამინატის  ფილებით სისქით 8 მმ, ალუმინის კარკასზე დაფუნებისა და ქვე კონსტრუქციის გათვალისწინებით</t>
  </si>
  <si>
    <t>კომპაქტლამინატის პანელი "PLAIN" სერიის, სისქით 8 მმ, ალუმინის კარკასზე დათფუნებისა და ქვეკონსტრუქციების გათვალისწინებით</t>
  </si>
  <si>
    <t>ლოკალურ-რესურსული ხარჯთაღრიცხვა N1</t>
  </si>
  <si>
    <t>ლოკალურ-რესურსული ხარჯთაღრიცხვა N2</t>
  </si>
  <si>
    <t xml:space="preserve">  ელ. სამონტაჟო სამუშაოები</t>
  </si>
  <si>
    <r>
      <t xml:space="preserve"> ავტომატური ამომრთველი 3P </t>
    </r>
    <r>
      <rPr>
        <sz val="10"/>
        <color indexed="8"/>
        <rFont val="Sylfaen"/>
        <family val="1"/>
      </rPr>
      <t>25</t>
    </r>
    <r>
      <rPr>
        <sz val="10"/>
        <rFont val="Sylfaen"/>
        <family val="1"/>
      </rPr>
      <t xml:space="preserve"> ა</t>
    </r>
  </si>
  <si>
    <r>
      <t>მ</t>
    </r>
    <r>
      <rPr>
        <vertAlign val="superscript"/>
        <sz val="10"/>
        <rFont val="Sylfaen"/>
        <family val="1"/>
      </rPr>
      <t>3</t>
    </r>
  </si>
  <si>
    <t xml:space="preserve"> ქედის მუნიციპალიტეტის ცენტრში,ფრიდონ ხალვაშის სახელობის  პარკში ხანდასმულთათვის განკუთვნილი დასასვენებელი სივრცის საპროექტო-სახარჯთაღრიცხვო დოკუმენტაცია</t>
  </si>
  <si>
    <t>#</t>
  </si>
  <si>
    <t>samuSaos dasaxeleba</t>
  </si>
  <si>
    <t>ganz. erT.</t>
  </si>
  <si>
    <t>normativiT erTeulze</t>
  </si>
  <si>
    <t>raodenoba</t>
  </si>
  <si>
    <t>ალუმინის მილკვადრატები ხის ფაქტურით 100X50 მმ (პროექტის შესაბამისი)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</si>
</sst>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.00_р_._-;\-* #,##0.00_р_._-;_-* &quot;-&quot;??_р_._-;_-@_-"/>
    <numFmt numFmtId="173" formatCode="0.000"/>
    <numFmt numFmtId="174" formatCode="0.0"/>
    <numFmt numFmtId="175" formatCode="0.0000"/>
    <numFmt numFmtId="176" formatCode="0.00000"/>
    <numFmt numFmtId="177" formatCode="#,##0_);\-#,##0"/>
    <numFmt numFmtId="178" formatCode="#,##0.00_);\-#,##0.00"/>
    <numFmt numFmtId="179" formatCode="#,##0.0_);\-#,##0.0"/>
    <numFmt numFmtId="180" formatCode="#,##0.000"/>
    <numFmt numFmtId="181" formatCode="#,##0.0000"/>
    <numFmt numFmtId="182" formatCode="0.0%"/>
    <numFmt numFmtId="183" formatCode="#,##0.0"/>
    <numFmt numFmtId="184" formatCode="[$$-409]#,##0.00"/>
    <numFmt numFmtId="185" formatCode="_-* #,##0.000\ _₾_-;\-* #,##0.000\ _₾_-;_-* &quot;-&quot;??\ _₾_-;_-@_-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;\-0;;@"/>
    <numFmt numFmtId="193" formatCode="[$-409]dddd\,\ mmmm\ d\,\ yyyy"/>
  </numFmts>
  <fonts count="59">
    <font>
      <sz val="10"/>
      <name val="Arial"/>
      <family val="0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Sylfaen"/>
      <family val="1"/>
    </font>
    <font>
      <b/>
      <sz val="9"/>
      <name val="Sylfaen"/>
      <family val="1"/>
    </font>
    <font>
      <sz val="9"/>
      <color indexed="8"/>
      <name val="Sylfaen"/>
      <family val="1"/>
    </font>
    <font>
      <sz val="10"/>
      <color indexed="8"/>
      <name val="Sylfaen"/>
      <family val="1"/>
    </font>
    <font>
      <sz val="10"/>
      <name val="Sylfaen"/>
      <family val="1"/>
    </font>
    <font>
      <sz val="10"/>
      <name val="AKAD NUSX"/>
      <family val="0"/>
    </font>
    <font>
      <sz val="11"/>
      <color indexed="8"/>
      <name val="Calibri"/>
      <family val="2"/>
    </font>
    <font>
      <vertAlign val="superscript"/>
      <sz val="9"/>
      <name val="Sylfaen"/>
      <family val="1"/>
    </font>
    <font>
      <vertAlign val="superscript"/>
      <sz val="9"/>
      <color indexed="8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vertAlign val="superscript"/>
      <sz val="10"/>
      <name val="Sylfaen"/>
      <family val="1"/>
    </font>
    <font>
      <sz val="12"/>
      <name val="Sylfaen"/>
      <family val="1"/>
    </font>
    <font>
      <b/>
      <sz val="10"/>
      <name val="AcadMtavr"/>
      <family val="0"/>
    </font>
    <font>
      <b/>
      <sz val="10"/>
      <name val="AcadNusx"/>
      <family val="0"/>
    </font>
    <font>
      <sz val="11"/>
      <name val="Sylfaen"/>
      <family val="1"/>
    </font>
    <font>
      <u val="single"/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" borderId="1" applyNumberFormat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3" applyNumberFormat="0" applyFill="0" applyAlignment="0" applyProtection="0"/>
    <xf numFmtId="0" fontId="30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6" applyNumberFormat="0" applyFill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40" fillId="24" borderId="7" applyNumberFormat="0" applyFont="0" applyAlignment="0" applyProtection="0"/>
    <xf numFmtId="0" fontId="52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</cellStyleXfs>
  <cellXfs count="149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86" applyNumberFormat="1" applyFont="1" applyFill="1" applyBorder="1" applyAlignment="1">
      <alignment horizontal="center" vertical="center" wrapText="1"/>
      <protection/>
    </xf>
    <xf numFmtId="0" fontId="5" fillId="0" borderId="10" xfId="93" applyFont="1" applyFill="1" applyBorder="1" applyAlignment="1">
      <alignment horizontal="center" vertical="top" wrapText="1"/>
      <protection/>
    </xf>
    <xf numFmtId="0" fontId="9" fillId="0" borderId="0" xfId="86" applyFont="1">
      <alignment/>
      <protection/>
    </xf>
    <xf numFmtId="2" fontId="9" fillId="25" borderId="10" xfId="86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86" applyNumberFormat="1" applyFont="1" applyBorder="1" applyAlignment="1">
      <alignment horizontal="center" vertical="center"/>
      <protection/>
    </xf>
    <xf numFmtId="174" fontId="9" fillId="0" borderId="10" xfId="86" applyNumberFormat="1" applyFont="1" applyBorder="1" applyAlignment="1">
      <alignment horizontal="center" vertical="center" wrapText="1"/>
      <protection/>
    </xf>
    <xf numFmtId="49" fontId="9" fillId="0" borderId="10" xfId="86" applyNumberFormat="1" applyFont="1" applyBorder="1" applyAlignment="1">
      <alignment horizontal="center" vertical="center" wrapText="1"/>
      <protection/>
    </xf>
    <xf numFmtId="49" fontId="9" fillId="25" borderId="10" xfId="86" applyNumberFormat="1" applyFont="1" applyFill="1" applyBorder="1" applyAlignment="1">
      <alignment horizontal="center" vertical="center" wrapText="1"/>
      <protection/>
    </xf>
    <xf numFmtId="174" fontId="9" fillId="25" borderId="10" xfId="8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6" applyFont="1" applyAlignment="1">
      <alignment horizontal="center" vertical="center"/>
      <protection/>
    </xf>
    <xf numFmtId="174" fontId="9" fillId="25" borderId="10" xfId="86" applyNumberFormat="1" applyFont="1" applyFill="1" applyBorder="1" applyAlignment="1">
      <alignment horizontal="center" vertical="center" wrapText="1"/>
      <protection/>
    </xf>
    <xf numFmtId="173" fontId="9" fillId="2" borderId="10" xfId="86" applyNumberFormat="1" applyFont="1" applyFill="1" applyBorder="1" applyAlignment="1">
      <alignment horizontal="center" vertical="center" wrapText="1"/>
      <protection/>
    </xf>
    <xf numFmtId="0" fontId="9" fillId="0" borderId="0" xfId="86" applyFont="1" applyAlignment="1">
      <alignment horizontal="center"/>
      <protection/>
    </xf>
    <xf numFmtId="49" fontId="14" fillId="25" borderId="10" xfId="71" applyNumberFormat="1" applyFont="1" applyFill="1" applyBorder="1" applyAlignment="1">
      <alignment horizontal="center" vertical="center" wrapText="1"/>
      <protection/>
    </xf>
    <xf numFmtId="2" fontId="14" fillId="2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 applyFont="1" applyAlignment="1">
      <alignment horizontal="center" vertical="center"/>
      <protection/>
    </xf>
    <xf numFmtId="174" fontId="9" fillId="0" borderId="10" xfId="71" applyNumberFormat="1" applyFont="1" applyBorder="1" applyAlignment="1">
      <alignment vertical="center" wrapText="1"/>
      <protection/>
    </xf>
    <xf numFmtId="49" fontId="9" fillId="25" borderId="10" xfId="71" applyNumberFormat="1" applyFont="1" applyFill="1" applyBorder="1" applyAlignment="1">
      <alignment horizontal="center" vertical="center" wrapText="1"/>
      <protection/>
    </xf>
    <xf numFmtId="173" fontId="9" fillId="2" borderId="10" xfId="71" applyNumberFormat="1" applyFont="1" applyFill="1" applyBorder="1" applyAlignment="1" applyProtection="1">
      <alignment horizontal="center" vertical="center" wrapText="1"/>
      <protection locked="0"/>
    </xf>
    <xf numFmtId="174" fontId="9" fillId="2" borderId="10" xfId="71" applyNumberFormat="1" applyFont="1" applyFill="1" applyBorder="1" applyAlignment="1" applyProtection="1">
      <alignment horizontal="center" vertical="center" wrapText="1"/>
      <protection locked="0"/>
    </xf>
    <xf numFmtId="2" fontId="9" fillId="2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71" applyFont="1" applyAlignment="1">
      <alignment horizontal="center" vertical="center"/>
      <protection/>
    </xf>
    <xf numFmtId="175" fontId="9" fillId="2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6" applyFont="1" applyBorder="1" applyAlignment="1">
      <alignment horizontal="center" vertical="center"/>
      <protection/>
    </xf>
    <xf numFmtId="0" fontId="9" fillId="0" borderId="10" xfId="86" applyFont="1" applyBorder="1" applyAlignment="1">
      <alignment horizontal="center" vertical="center" wrapText="1"/>
      <protection/>
    </xf>
    <xf numFmtId="2" fontId="9" fillId="0" borderId="10" xfId="86" applyNumberFormat="1" applyFont="1" applyBorder="1" applyAlignment="1">
      <alignment horizontal="center" vertical="center" wrapText="1"/>
      <protection/>
    </xf>
    <xf numFmtId="2" fontId="9" fillId="25" borderId="10" xfId="71" applyNumberFormat="1" applyFont="1" applyFill="1" applyBorder="1" applyAlignment="1">
      <alignment horizontal="center" vertical="center" wrapText="1"/>
      <protection/>
    </xf>
    <xf numFmtId="174" fontId="9" fillId="25" borderId="10" xfId="71" applyNumberFormat="1" applyFont="1" applyFill="1" applyBorder="1" applyAlignment="1">
      <alignment horizontal="center" vertical="center" wrapText="1"/>
      <protection/>
    </xf>
    <xf numFmtId="0" fontId="8" fillId="25" borderId="0" xfId="86" applyFont="1" applyFill="1" applyAlignment="1">
      <alignment horizontal="center" vertical="center"/>
      <protection/>
    </xf>
    <xf numFmtId="49" fontId="9" fillId="0" borderId="10" xfId="71" applyNumberFormat="1" applyFont="1" applyBorder="1" applyAlignment="1">
      <alignment horizontal="center" vertical="center" wrapText="1"/>
      <protection/>
    </xf>
    <xf numFmtId="0" fontId="9" fillId="25" borderId="0" xfId="59" applyFont="1" applyFill="1" applyAlignment="1">
      <alignment horizontal="center" vertical="center"/>
      <protection/>
    </xf>
    <xf numFmtId="0" fontId="9" fillId="25" borderId="11" xfId="59" applyFont="1" applyFill="1" applyBorder="1" applyAlignment="1">
      <alignment horizontal="center" vertical="center" wrapText="1"/>
      <protection/>
    </xf>
    <xf numFmtId="0" fontId="9" fillId="25" borderId="10" xfId="59" applyFont="1" applyFill="1" applyBorder="1" applyAlignment="1">
      <alignment horizontal="center" vertical="center" wrapText="1"/>
      <protection/>
    </xf>
    <xf numFmtId="0" fontId="9" fillId="25" borderId="10" xfId="95" applyNumberFormat="1" applyFont="1" applyFill="1" applyBorder="1" applyAlignment="1" applyProtection="1">
      <alignment horizontal="center" vertical="center" wrapText="1"/>
      <protection/>
    </xf>
    <xf numFmtId="0" fontId="9" fillId="25" borderId="10" xfId="69" applyFont="1" applyFill="1" applyBorder="1" applyAlignment="1">
      <alignment horizontal="center" vertical="center" wrapText="1"/>
      <protection/>
    </xf>
    <xf numFmtId="0" fontId="8" fillId="0" borderId="0" xfId="86" applyFont="1">
      <alignment/>
      <protection/>
    </xf>
    <xf numFmtId="0" fontId="9" fillId="25" borderId="11" xfId="59" applyFont="1" applyFill="1" applyBorder="1" applyAlignment="1">
      <alignment horizontal="center" vertical="center" wrapText="1"/>
      <protection/>
    </xf>
    <xf numFmtId="0" fontId="9" fillId="25" borderId="10" xfId="59" applyFont="1" applyFill="1" applyBorder="1" applyAlignment="1">
      <alignment horizontal="center" vertical="center" wrapText="1"/>
      <protection/>
    </xf>
    <xf numFmtId="0" fontId="9" fillId="25" borderId="10" xfId="95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2" xfId="86" applyFont="1" applyBorder="1" applyAlignment="1">
      <alignment horizontal="center" vertical="center"/>
      <protection/>
    </xf>
    <xf numFmtId="0" fontId="8" fillId="0" borderId="10" xfId="86" applyFont="1" applyBorder="1" applyAlignment="1">
      <alignment horizontal="center" vertical="center" wrapText="1"/>
      <protection/>
    </xf>
    <xf numFmtId="0" fontId="9" fillId="25" borderId="10" xfId="86" applyFont="1" applyFill="1" applyBorder="1" applyAlignment="1">
      <alignment horizontal="center" vertical="center" wrapText="1"/>
      <protection/>
    </xf>
    <xf numFmtId="49" fontId="9" fillId="0" borderId="10" xfId="69" applyNumberFormat="1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94" applyNumberFormat="1" applyFont="1" applyFill="1" applyBorder="1" applyAlignment="1" applyProtection="1">
      <alignment horizontal="center" vertical="center" wrapText="1"/>
      <protection/>
    </xf>
    <xf numFmtId="0" fontId="14" fillId="2" borderId="10" xfId="71" applyFont="1" applyFill="1" applyBorder="1" applyAlignment="1" applyProtection="1">
      <alignment horizontal="center" vertical="center" wrapText="1"/>
      <protection locked="0"/>
    </xf>
    <xf numFmtId="0" fontId="55" fillId="25" borderId="10" xfId="86" applyFont="1" applyFill="1" applyBorder="1" applyAlignment="1">
      <alignment horizontal="center" vertical="center" wrapText="1"/>
      <protection/>
    </xf>
    <xf numFmtId="0" fontId="56" fillId="25" borderId="10" xfId="8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7" fillId="0" borderId="0" xfId="0" applyNumberFormat="1" applyFont="1" applyFill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9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" fillId="0" borderId="10" xfId="87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49" fontId="5" fillId="0" borderId="10" xfId="82" applyNumberFormat="1" applyFont="1" applyFill="1" applyBorder="1" applyAlignment="1">
      <alignment horizontal="center" vertical="center" wrapText="1"/>
      <protection/>
    </xf>
    <xf numFmtId="2" fontId="5" fillId="0" borderId="10" xfId="82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center" vertical="center"/>
      <protection/>
    </xf>
    <xf numFmtId="2" fontId="5" fillId="0" borderId="10" xfId="89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93" applyNumberFormat="1" applyFont="1" applyFill="1" applyBorder="1" applyAlignment="1">
      <alignment horizontal="center" vertical="center"/>
      <protection/>
    </xf>
    <xf numFmtId="0" fontId="5" fillId="0" borderId="10" xfId="93" applyFont="1" applyFill="1" applyBorder="1" applyAlignment="1">
      <alignment horizontal="center" vertical="center"/>
      <protection/>
    </xf>
    <xf numFmtId="0" fontId="5" fillId="0" borderId="10" xfId="93" applyFont="1" applyFill="1" applyBorder="1" applyAlignment="1">
      <alignment horizontal="center" vertical="top"/>
      <protection/>
    </xf>
    <xf numFmtId="2" fontId="5" fillId="0" borderId="10" xfId="9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65" applyFont="1" applyFill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63" applyFont="1" applyFill="1" applyBorder="1" applyAlignment="1">
      <alignment horizontal="center" vertical="center"/>
      <protection/>
    </xf>
    <xf numFmtId="2" fontId="5" fillId="0" borderId="14" xfId="63" applyNumberFormat="1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94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8" fillId="0" borderId="12" xfId="89" applyNumberFormat="1" applyFont="1" applyFill="1" applyBorder="1" applyAlignment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81" applyNumberFormat="1" applyFont="1" applyFill="1" applyBorder="1" applyAlignment="1">
      <alignment horizontal="center" vertical="center" wrapText="1"/>
      <protection/>
    </xf>
    <xf numFmtId="0" fontId="5" fillId="0" borderId="10" xfId="81" applyFont="1" applyFill="1" applyBorder="1" applyAlignment="1">
      <alignment horizontal="center" vertical="center" wrapText="1"/>
      <protection/>
    </xf>
    <xf numFmtId="49" fontId="5" fillId="0" borderId="10" xfId="81" applyNumberFormat="1" applyFont="1" applyFill="1" applyBorder="1" applyAlignment="1">
      <alignment horizontal="center" vertical="center" wrapText="1"/>
      <protection/>
    </xf>
    <xf numFmtId="2" fontId="5" fillId="0" borderId="10" xfId="81" applyNumberFormat="1" applyFont="1" applyFill="1" applyBorder="1" applyAlignment="1">
      <alignment horizontal="center" vertical="center" wrapText="1"/>
      <protection/>
    </xf>
    <xf numFmtId="2" fontId="5" fillId="0" borderId="10" xfId="93" applyNumberFormat="1" applyFont="1" applyFill="1" applyBorder="1" applyAlignment="1">
      <alignment horizontal="center" vertical="center"/>
      <protection/>
    </xf>
    <xf numFmtId="0" fontId="5" fillId="0" borderId="11" xfId="72" applyNumberFormat="1" applyFont="1" applyFill="1" applyBorder="1" applyAlignment="1">
      <alignment horizontal="center" vertical="center"/>
      <protection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/>
    </xf>
    <xf numFmtId="0" fontId="58" fillId="0" borderId="10" xfId="96" applyFont="1" applyFill="1" applyBorder="1" applyAlignment="1">
      <alignment horizontal="center" vertical="center" wrapText="1"/>
      <protection/>
    </xf>
    <xf numFmtId="2" fontId="58" fillId="0" borderId="10" xfId="96" applyNumberFormat="1" applyFont="1" applyFill="1" applyBorder="1" applyAlignment="1">
      <alignment horizontal="center" vertical="center" wrapText="1"/>
      <protection/>
    </xf>
    <xf numFmtId="2" fontId="16" fillId="0" borderId="10" xfId="93" applyNumberFormat="1" applyFont="1" applyFill="1" applyBorder="1" applyAlignment="1">
      <alignment horizontal="center" vertical="center" wrapText="1"/>
      <protection/>
    </xf>
    <xf numFmtId="0" fontId="16" fillId="0" borderId="10" xfId="93" applyFont="1" applyFill="1" applyBorder="1" applyAlignment="1">
      <alignment horizontal="center" vertical="center" wrapText="1"/>
      <protection/>
    </xf>
    <xf numFmtId="1" fontId="9" fillId="0" borderId="10" xfId="71" applyNumberFormat="1" applyFont="1" applyBorder="1" applyAlignment="1">
      <alignment horizontal="center" vertical="center" wrapText="1"/>
      <protection/>
    </xf>
    <xf numFmtId="2" fontId="9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71" applyNumberFormat="1" applyFont="1" applyAlignment="1">
      <alignment horizontal="center" vertical="center"/>
      <protection/>
    </xf>
    <xf numFmtId="49" fontId="9" fillId="0" borderId="12" xfId="86" applyNumberFormat="1" applyFont="1" applyBorder="1" applyAlignment="1">
      <alignment horizontal="center" vertical="center"/>
      <protection/>
    </xf>
    <xf numFmtId="0" fontId="9" fillId="25" borderId="10" xfId="96" applyFont="1" applyFill="1" applyBorder="1" applyAlignment="1">
      <alignment horizontal="center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49" fontId="56" fillId="0" borderId="10" xfId="86" applyNumberFormat="1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/>
      <protection/>
    </xf>
    <xf numFmtId="174" fontId="9" fillId="0" borderId="10" xfId="71" applyNumberFormat="1" applyFont="1" applyBorder="1" applyAlignment="1" applyProtection="1">
      <alignment horizontal="center" vertical="center" wrapText="1"/>
      <protection locked="0"/>
    </xf>
    <xf numFmtId="174" fontId="9" fillId="25" borderId="1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9" applyFont="1" applyAlignment="1">
      <alignment horizontal="center" vertical="center"/>
      <protection/>
    </xf>
    <xf numFmtId="0" fontId="9" fillId="25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93" applyFont="1" applyFill="1" applyBorder="1" applyAlignment="1">
      <alignment horizontal="center" vertical="center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174" fontId="58" fillId="0" borderId="10" xfId="62" applyNumberFormat="1" applyFont="1" applyFill="1" applyBorder="1" applyAlignment="1">
      <alignment horizontal="center" vertical="center"/>
      <protection/>
    </xf>
    <xf numFmtId="2" fontId="58" fillId="0" borderId="10" xfId="62" applyNumberFormat="1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center" vertical="center" wrapText="1"/>
      <protection/>
    </xf>
    <xf numFmtId="0" fontId="58" fillId="0" borderId="10" xfId="84" applyFont="1" applyFill="1" applyBorder="1" applyAlignment="1">
      <alignment horizontal="center" vertical="center" wrapText="1"/>
      <protection/>
    </xf>
    <xf numFmtId="0" fontId="58" fillId="0" borderId="10" xfId="82" applyFont="1" applyFill="1" applyBorder="1" applyAlignment="1">
      <alignment horizontal="center" vertical="center" wrapText="1"/>
      <protection/>
    </xf>
    <xf numFmtId="175" fontId="58" fillId="0" borderId="10" xfId="96" applyNumberFormat="1" applyFont="1" applyFill="1" applyBorder="1" applyAlignment="1">
      <alignment horizontal="center" vertical="center" wrapText="1"/>
      <protection/>
    </xf>
    <xf numFmtId="0" fontId="16" fillId="0" borderId="10" xfId="93" applyFont="1" applyFill="1" applyBorder="1" applyAlignment="1">
      <alignment horizontal="center" vertical="center"/>
      <protection/>
    </xf>
    <xf numFmtId="2" fontId="16" fillId="0" borderId="10" xfId="93" applyNumberFormat="1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horizontal="center" vertical="center" wrapText="1"/>
      <protection/>
    </xf>
    <xf numFmtId="0" fontId="15" fillId="0" borderId="0" xfId="92" applyFont="1" applyFill="1" applyAlignment="1">
      <alignment horizontal="center" vertical="center"/>
      <protection/>
    </xf>
    <xf numFmtId="0" fontId="21" fillId="25" borderId="10" xfId="65" applyFont="1" applyFill="1" applyBorder="1" applyAlignment="1">
      <alignment horizontal="center" vertical="center" wrapText="1"/>
      <protection/>
    </xf>
    <xf numFmtId="0" fontId="15" fillId="0" borderId="10" xfId="93" applyFont="1" applyFill="1" applyBorder="1" applyAlignment="1">
      <alignment horizontal="center" vertical="center" wrapText="1"/>
      <protection/>
    </xf>
    <xf numFmtId="0" fontId="18" fillId="0" borderId="0" xfId="92" applyFont="1" applyFill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 2" xfId="60"/>
    <cellStyle name="Normal 14 3" xfId="61"/>
    <cellStyle name="Normal 14 3 2" xfId="62"/>
    <cellStyle name="Normal 17" xfId="63"/>
    <cellStyle name="Normal 2" xfId="64"/>
    <cellStyle name="Normal 2 10" xfId="65"/>
    <cellStyle name="Normal 2 13" xfId="66"/>
    <cellStyle name="Normal 2 2" xfId="67"/>
    <cellStyle name="Normal 3" xfId="68"/>
    <cellStyle name="Normal 3 2" xfId="69"/>
    <cellStyle name="Normal 4 3 2" xfId="70"/>
    <cellStyle name="Normal 48" xfId="71"/>
    <cellStyle name="Normal_gare wyalsadfenigagarini 2_SMSH2008-IIkv ." xfId="72"/>
    <cellStyle name="Note" xfId="73"/>
    <cellStyle name="Note 2" xfId="74"/>
    <cellStyle name="Output" xfId="75"/>
    <cellStyle name="Percent" xfId="76"/>
    <cellStyle name="Percent 3" xfId="77"/>
    <cellStyle name="Title" xfId="78"/>
    <cellStyle name="Total" xfId="79"/>
    <cellStyle name="Warning Text" xfId="80"/>
    <cellStyle name="Обычный 2" xfId="81"/>
    <cellStyle name="Обычный 2 2" xfId="82"/>
    <cellStyle name="Обычный 2 2 2" xfId="83"/>
    <cellStyle name="Обычный 2 3" xfId="84"/>
    <cellStyle name="Обычный 2 3 2" xfId="85"/>
    <cellStyle name="Обычный 2 4" xfId="86"/>
    <cellStyle name="Обычный 2 9" xfId="87"/>
    <cellStyle name="Обычный 29" xfId="88"/>
    <cellStyle name="Обычный 3" xfId="89"/>
    <cellStyle name="Обычный 4" xfId="90"/>
    <cellStyle name="Обычный_FERIIS~1 2" xfId="91"/>
    <cellStyle name="Обычный_SAN2008-I" xfId="92"/>
    <cellStyle name="Обычный_Лист1" xfId="93"/>
    <cellStyle name="Финансовый 3" xfId="94"/>
    <cellStyle name="მძიმე 5" xfId="95"/>
    <cellStyle name="ჩვეულებრივი 2" xfId="96"/>
    <cellStyle name="ჩვეულებრივი 6" xfId="97"/>
    <cellStyle name="ჩვეულებრივი 8 2" xfId="98"/>
  </cellStyles>
  <dxfs count="67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2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3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4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5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6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7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8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9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2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3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4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5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6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7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8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09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10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553075"/>
    <xdr:sp fLocksText="0">
      <xdr:nvSpPr>
        <xdr:cNvPr id="111" name="Text Box 2"/>
        <xdr:cNvSpPr txBox="1">
          <a:spLocks noChangeArrowheads="1"/>
        </xdr:cNvSpPr>
      </xdr:nvSpPr>
      <xdr:spPr>
        <a:xfrm>
          <a:off x="333375" y="0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112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1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2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3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4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4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143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4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5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6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7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7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7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7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174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7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17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7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7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7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8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19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0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0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1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2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233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3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4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5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6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6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264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6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7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8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9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9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9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9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9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295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9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297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9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29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0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1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32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2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3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4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354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5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6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7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38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38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385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8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39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0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1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1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1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1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41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41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416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417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418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1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2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3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447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4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5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5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6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7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8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69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70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71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72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73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4591050"/>
    <xdr:sp fLocksText="0">
      <xdr:nvSpPr>
        <xdr:cNvPr id="474" name="Text Box 2"/>
        <xdr:cNvSpPr txBox="1">
          <a:spLocks noChangeArrowheads="1"/>
        </xdr:cNvSpPr>
      </xdr:nvSpPr>
      <xdr:spPr>
        <a:xfrm>
          <a:off x="333375" y="0"/>
          <a:ext cx="762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0</xdr:row>
      <xdr:rowOff>0</xdr:rowOff>
    </xdr:from>
    <xdr:ext cx="0" cy="171450"/>
    <xdr:sp fLocksText="0">
      <xdr:nvSpPr>
        <xdr:cNvPr id="475" name="ტექსტური ველი 1"/>
        <xdr:cNvSpPr txBox="1">
          <a:spLocks noChangeArrowheads="1"/>
        </xdr:cNvSpPr>
      </xdr:nvSpPr>
      <xdr:spPr>
        <a:xfrm>
          <a:off x="4238625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476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7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7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7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8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49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0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0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507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0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1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2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3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3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37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538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39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40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4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5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6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569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0</xdr:row>
      <xdr:rowOff>0</xdr:rowOff>
    </xdr:from>
    <xdr:ext cx="8782050" cy="66675"/>
    <xdr:sp fLocksText="0">
      <xdr:nvSpPr>
        <xdr:cNvPr id="570" name="Text Box 1"/>
        <xdr:cNvSpPr txBox="1">
          <a:spLocks noChangeArrowheads="1"/>
        </xdr:cNvSpPr>
      </xdr:nvSpPr>
      <xdr:spPr>
        <a:xfrm>
          <a:off x="1143000" y="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7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8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598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59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0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1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2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27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28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629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3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4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5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58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59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660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6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6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6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7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8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69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0</xdr:row>
      <xdr:rowOff>0</xdr:rowOff>
    </xdr:from>
    <xdr:ext cx="8782050" cy="66675"/>
    <xdr:sp fLocksText="0">
      <xdr:nvSpPr>
        <xdr:cNvPr id="692" name="Text Box 1"/>
        <xdr:cNvSpPr txBox="1">
          <a:spLocks noChangeArrowheads="1"/>
        </xdr:cNvSpPr>
      </xdr:nvSpPr>
      <xdr:spPr>
        <a:xfrm>
          <a:off x="1143000" y="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69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0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1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720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2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3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4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49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50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751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5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6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7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80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8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782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8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78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8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8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8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8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8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79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0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1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1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2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3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4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841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3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844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6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847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8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49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50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851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5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6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7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80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88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882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8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89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0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1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911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912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85725"/>
    <xdr:sp fLocksText="0">
      <xdr:nvSpPr>
        <xdr:cNvPr id="913" name="Text Box 2"/>
        <xdr:cNvSpPr txBox="1">
          <a:spLocks noChangeArrowheads="1"/>
        </xdr:cNvSpPr>
      </xdr:nvSpPr>
      <xdr:spPr>
        <a:xfrm>
          <a:off x="3333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91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915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1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1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1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1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2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3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9525"/>
    <xdr:sp fLocksText="0">
      <xdr:nvSpPr>
        <xdr:cNvPr id="944" name="Text Box 1"/>
        <xdr:cNvSpPr txBox="1">
          <a:spLocks noChangeArrowheads="1"/>
        </xdr:cNvSpPr>
      </xdr:nvSpPr>
      <xdr:spPr>
        <a:xfrm>
          <a:off x="333375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0</xdr:row>
      <xdr:rowOff>0</xdr:rowOff>
    </xdr:from>
    <xdr:ext cx="8782050" cy="66675"/>
    <xdr:sp fLocksText="0">
      <xdr:nvSpPr>
        <xdr:cNvPr id="945" name="Text Box 1"/>
        <xdr:cNvSpPr txBox="1">
          <a:spLocks noChangeArrowheads="1"/>
        </xdr:cNvSpPr>
      </xdr:nvSpPr>
      <xdr:spPr>
        <a:xfrm>
          <a:off x="1143000" y="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4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5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3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4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5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6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7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8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69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70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71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24075"/>
    <xdr:sp fLocksText="0">
      <xdr:nvSpPr>
        <xdr:cNvPr id="972" name="Text Box 2"/>
        <xdr:cNvSpPr txBox="1">
          <a:spLocks noChangeArrowheads="1"/>
        </xdr:cNvSpPr>
      </xdr:nvSpPr>
      <xdr:spPr>
        <a:xfrm>
          <a:off x="333375" y="0"/>
          <a:ext cx="762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7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8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99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0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1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2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3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4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5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6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4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5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6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7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8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79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80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81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82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4114800"/>
    <xdr:sp fLocksText="0">
      <xdr:nvSpPr>
        <xdr:cNvPr id="1083" name="Text Box 2"/>
        <xdr:cNvSpPr txBox="1">
          <a:spLocks noChangeArrowheads="1"/>
        </xdr:cNvSpPr>
      </xdr:nvSpPr>
      <xdr:spPr>
        <a:xfrm>
          <a:off x="333375" y="58226325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084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8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8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8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8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8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09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0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13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14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115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1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2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3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4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4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4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4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44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45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146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47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48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4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5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6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177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7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8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19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205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0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1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2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34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35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236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3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4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5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6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6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6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6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6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65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66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267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68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69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7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8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298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29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0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1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326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2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3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4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55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56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357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5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6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7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8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86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87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85725"/>
    <xdr:sp fLocksText="0">
      <xdr:nvSpPr>
        <xdr:cNvPr id="1388" name="Text Box 2"/>
        <xdr:cNvSpPr txBox="1">
          <a:spLocks noChangeArrowheads="1"/>
        </xdr:cNvSpPr>
      </xdr:nvSpPr>
      <xdr:spPr>
        <a:xfrm>
          <a:off x="333375" y="58226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89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390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39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0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1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9525"/>
    <xdr:sp fLocksText="0">
      <xdr:nvSpPr>
        <xdr:cNvPr id="1419" name="Text Box 1"/>
        <xdr:cNvSpPr txBox="1">
          <a:spLocks noChangeArrowheads="1"/>
        </xdr:cNvSpPr>
      </xdr:nvSpPr>
      <xdr:spPr>
        <a:xfrm>
          <a:off x="333375" y="582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2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7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8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39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0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1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2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3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4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5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990850"/>
    <xdr:sp fLocksText="0">
      <xdr:nvSpPr>
        <xdr:cNvPr id="1446" name="Text Box 2"/>
        <xdr:cNvSpPr txBox="1">
          <a:spLocks noChangeArrowheads="1"/>
        </xdr:cNvSpPr>
      </xdr:nvSpPr>
      <xdr:spPr>
        <a:xfrm>
          <a:off x="333375" y="58226325"/>
          <a:ext cx="7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356</xdr:row>
      <xdr:rowOff>0</xdr:rowOff>
    </xdr:from>
    <xdr:ext cx="0" cy="171450"/>
    <xdr:sp fLocksText="0">
      <xdr:nvSpPr>
        <xdr:cNvPr id="1447" name="ტექსტური ველი 1"/>
        <xdr:cNvSpPr txBox="1">
          <a:spLocks noChangeArrowheads="1"/>
        </xdr:cNvSpPr>
      </xdr:nvSpPr>
      <xdr:spPr>
        <a:xfrm>
          <a:off x="4238625" y="69818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448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4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5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6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7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477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478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479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8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49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0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08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09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510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11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12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1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2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3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41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356</xdr:row>
      <xdr:rowOff>0</xdr:rowOff>
    </xdr:from>
    <xdr:ext cx="8782050" cy="66675"/>
    <xdr:sp fLocksText="0">
      <xdr:nvSpPr>
        <xdr:cNvPr id="1542" name="Text Box 1"/>
        <xdr:cNvSpPr txBox="1">
          <a:spLocks noChangeArrowheads="1"/>
        </xdr:cNvSpPr>
      </xdr:nvSpPr>
      <xdr:spPr>
        <a:xfrm>
          <a:off x="1143000" y="6981825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4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5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6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570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7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8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59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599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00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601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0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1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2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30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31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632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33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34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3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3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3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3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3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4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5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663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356</xdr:row>
      <xdr:rowOff>0</xdr:rowOff>
    </xdr:from>
    <xdr:ext cx="8782050" cy="66675"/>
    <xdr:sp fLocksText="0">
      <xdr:nvSpPr>
        <xdr:cNvPr id="1664" name="Text Box 1"/>
        <xdr:cNvSpPr txBox="1">
          <a:spLocks noChangeArrowheads="1"/>
        </xdr:cNvSpPr>
      </xdr:nvSpPr>
      <xdr:spPr>
        <a:xfrm>
          <a:off x="1143000" y="6981825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6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7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8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692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69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0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1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21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22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723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2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3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4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5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5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52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53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754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55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56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5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5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5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6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7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785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8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79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0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1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1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1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13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14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15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16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17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18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19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20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21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22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23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2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3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4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52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53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54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5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6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7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8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8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8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83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84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85725"/>
    <xdr:sp fLocksText="0">
      <xdr:nvSpPr>
        <xdr:cNvPr id="1885" name="Text Box 2"/>
        <xdr:cNvSpPr txBox="1">
          <a:spLocks noChangeArrowheads="1"/>
        </xdr:cNvSpPr>
      </xdr:nvSpPr>
      <xdr:spPr>
        <a:xfrm>
          <a:off x="333375" y="69818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86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887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8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8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89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0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9525"/>
    <xdr:sp fLocksText="0">
      <xdr:nvSpPr>
        <xdr:cNvPr id="1916" name="Text Box 1"/>
        <xdr:cNvSpPr txBox="1">
          <a:spLocks noChangeArrowheads="1"/>
        </xdr:cNvSpPr>
      </xdr:nvSpPr>
      <xdr:spPr>
        <a:xfrm>
          <a:off x="333375" y="69818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809625</xdr:colOff>
      <xdr:row>356</xdr:row>
      <xdr:rowOff>0</xdr:rowOff>
    </xdr:from>
    <xdr:ext cx="8782050" cy="66675"/>
    <xdr:sp fLocksText="0">
      <xdr:nvSpPr>
        <xdr:cNvPr id="1917" name="Text Box 1"/>
        <xdr:cNvSpPr txBox="1">
          <a:spLocks noChangeArrowheads="1"/>
        </xdr:cNvSpPr>
      </xdr:nvSpPr>
      <xdr:spPr>
        <a:xfrm>
          <a:off x="1143000" y="69818250"/>
          <a:ext cx="8782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1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2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4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5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6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7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8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39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40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41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42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76200" cy="1162050"/>
    <xdr:sp fLocksText="0">
      <xdr:nvSpPr>
        <xdr:cNvPr id="1943" name="Text Box 2"/>
        <xdr:cNvSpPr txBox="1">
          <a:spLocks noChangeArrowheads="1"/>
        </xdr:cNvSpPr>
      </xdr:nvSpPr>
      <xdr:spPr>
        <a:xfrm>
          <a:off x="333375" y="698182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21;&#4304;&#4306;&#4304;&#4320;&#4308;&#4335;&#4317;%20&#4304;&#4315;&#4305;&#4323;&#4314;&#4304;&#4322;&#4317;&#4320;&#4312;&#4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 kan."/>
      <sheetName val="ყდა"/>
      <sheetName val="განმ."/>
      <sheetName val="კრებსითი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43"/>
  <sheetViews>
    <sheetView tabSelected="1" zoomScalePageLayoutView="0" workbookViewId="0" topLeftCell="A373">
      <selection activeCell="H303" sqref="H303"/>
    </sheetView>
  </sheetViews>
  <sheetFormatPr defaultColWidth="9.140625" defaultRowHeight="12.75"/>
  <cols>
    <col min="1" max="1" width="5.00390625" style="97" customWidth="1"/>
    <col min="2" max="2" width="48.00390625" style="3" customWidth="1"/>
    <col min="3" max="3" width="7.00390625" style="3" customWidth="1"/>
    <col min="4" max="4" width="14.421875" style="3" customWidth="1"/>
    <col min="5" max="5" width="7.8515625" style="3" customWidth="1"/>
    <col min="6" max="16384" width="9.140625" style="3" customWidth="1"/>
  </cols>
  <sheetData>
    <row r="1" spans="1:5" s="56" customFormat="1" ht="63.75" customHeight="1">
      <c r="A1" s="147" t="s">
        <v>241</v>
      </c>
      <c r="B1" s="147"/>
      <c r="C1" s="147"/>
      <c r="D1" s="147"/>
      <c r="E1" s="147"/>
    </row>
    <row r="2" spans="1:5" s="56" customFormat="1" ht="18">
      <c r="A2" s="145" t="s">
        <v>236</v>
      </c>
      <c r="B2" s="145"/>
      <c r="C2" s="145"/>
      <c r="D2" s="145"/>
      <c r="E2" s="145"/>
    </row>
    <row r="3" spans="1:5" s="56" customFormat="1" ht="18">
      <c r="A3" s="148" t="s">
        <v>6</v>
      </c>
      <c r="B3" s="148"/>
      <c r="C3" s="148"/>
      <c r="D3" s="148"/>
      <c r="E3" s="148"/>
    </row>
    <row r="4" spans="1:5" s="57" customFormat="1" ht="15" customHeight="1">
      <c r="A4" s="142" t="s">
        <v>242</v>
      </c>
      <c r="B4" s="142" t="s">
        <v>243</v>
      </c>
      <c r="C4" s="144" t="s">
        <v>244</v>
      </c>
      <c r="D4" s="142" t="s">
        <v>245</v>
      </c>
      <c r="E4" s="142" t="s">
        <v>246</v>
      </c>
    </row>
    <row r="5" spans="1:5" s="57" customFormat="1" ht="15">
      <c r="A5" s="142"/>
      <c r="B5" s="142"/>
      <c r="C5" s="144"/>
      <c r="D5" s="142"/>
      <c r="E5" s="142"/>
    </row>
    <row r="6" spans="1:5" s="57" customFormat="1" ht="15">
      <c r="A6" s="124">
        <v>1</v>
      </c>
      <c r="B6" s="124">
        <v>2</v>
      </c>
      <c r="C6" s="125">
        <v>3</v>
      </c>
      <c r="D6" s="124">
        <v>4</v>
      </c>
      <c r="E6" s="124">
        <v>5</v>
      </c>
    </row>
    <row r="7" spans="1:5" ht="25.5">
      <c r="A7" s="89" t="s">
        <v>0</v>
      </c>
      <c r="B7" s="2" t="s">
        <v>72</v>
      </c>
      <c r="C7" s="2" t="s">
        <v>7</v>
      </c>
      <c r="D7" s="1"/>
      <c r="E7" s="98">
        <v>0.0584</v>
      </c>
    </row>
    <row r="8" spans="1:5" ht="12.75">
      <c r="A8" s="89"/>
      <c r="B8" s="1" t="s">
        <v>8</v>
      </c>
      <c r="C8" s="1" t="s">
        <v>9</v>
      </c>
      <c r="D8" s="1">
        <v>16.5</v>
      </c>
      <c r="E8" s="1">
        <v>0.9636</v>
      </c>
    </row>
    <row r="9" spans="1:5" ht="12.75">
      <c r="A9" s="89"/>
      <c r="B9" s="2" t="s">
        <v>70</v>
      </c>
      <c r="C9" s="2" t="s">
        <v>10</v>
      </c>
      <c r="D9" s="2">
        <v>37</v>
      </c>
      <c r="E9" s="1">
        <v>2.1608</v>
      </c>
    </row>
    <row r="10" spans="1:5" ht="12.75">
      <c r="A10" s="89">
        <v>2</v>
      </c>
      <c r="B10" s="2" t="s">
        <v>85</v>
      </c>
      <c r="C10" s="99" t="s">
        <v>43</v>
      </c>
      <c r="D10" s="2"/>
      <c r="E10" s="1">
        <v>96.4</v>
      </c>
    </row>
    <row r="11" spans="1:5" ht="38.25">
      <c r="A11" s="89">
        <v>3</v>
      </c>
      <c r="B11" s="2" t="s">
        <v>71</v>
      </c>
      <c r="C11" s="2" t="s">
        <v>87</v>
      </c>
      <c r="D11" s="1"/>
      <c r="E11" s="100">
        <v>0.00713</v>
      </c>
    </row>
    <row r="12" spans="1:5" ht="12.75">
      <c r="A12" s="89"/>
      <c r="B12" s="1" t="s">
        <v>11</v>
      </c>
      <c r="C12" s="1" t="s">
        <v>9</v>
      </c>
      <c r="D12" s="1">
        <v>1.9</v>
      </c>
      <c r="E12" s="1">
        <v>0.013547</v>
      </c>
    </row>
    <row r="13" spans="1:5" ht="12.75">
      <c r="A13" s="89"/>
      <c r="B13" s="2" t="s">
        <v>84</v>
      </c>
      <c r="C13" s="2" t="s">
        <v>10</v>
      </c>
      <c r="D13" s="2">
        <v>12.9</v>
      </c>
      <c r="E13" s="1">
        <v>0.091977</v>
      </c>
    </row>
    <row r="14" spans="1:5" ht="12.75">
      <c r="A14" s="89"/>
      <c r="B14" s="2" t="s">
        <v>88</v>
      </c>
      <c r="C14" s="2" t="s">
        <v>10</v>
      </c>
      <c r="D14" s="1">
        <v>24.2</v>
      </c>
      <c r="E14" s="1">
        <v>0.172546</v>
      </c>
    </row>
    <row r="15" spans="1:5" ht="12.75">
      <c r="A15" s="89"/>
      <c r="B15" s="2" t="s">
        <v>86</v>
      </c>
      <c r="C15" s="2" t="s">
        <v>10</v>
      </c>
      <c r="D15" s="1">
        <v>24.8</v>
      </c>
      <c r="E15" s="1">
        <v>0.176824</v>
      </c>
    </row>
    <row r="16" spans="1:5" ht="12.75">
      <c r="A16" s="89"/>
      <c r="B16" s="2" t="s">
        <v>89</v>
      </c>
      <c r="C16" s="2" t="s">
        <v>10</v>
      </c>
      <c r="D16" s="2">
        <v>24.4</v>
      </c>
      <c r="E16" s="1">
        <v>0.173972</v>
      </c>
    </row>
    <row r="17" spans="1:5" ht="12.75">
      <c r="A17" s="89"/>
      <c r="B17" s="2" t="s">
        <v>90</v>
      </c>
      <c r="C17" s="2" t="s">
        <v>10</v>
      </c>
      <c r="D17" s="2">
        <v>1.12</v>
      </c>
      <c r="E17" s="1">
        <v>0.0079856</v>
      </c>
    </row>
    <row r="18" spans="1:5" ht="12.75">
      <c r="A18" s="89"/>
      <c r="B18" s="2" t="s">
        <v>12</v>
      </c>
      <c r="C18" s="2" t="s">
        <v>3</v>
      </c>
      <c r="D18" s="1">
        <v>0.2</v>
      </c>
      <c r="E18" s="1">
        <v>0.0014260000000000002</v>
      </c>
    </row>
    <row r="19" spans="1:5" ht="12.75">
      <c r="A19" s="89"/>
      <c r="B19" s="2" t="s">
        <v>13</v>
      </c>
      <c r="C19" s="2" t="s">
        <v>14</v>
      </c>
      <c r="D19" s="1">
        <v>4</v>
      </c>
      <c r="E19" s="1">
        <v>0.02852</v>
      </c>
    </row>
    <row r="20" spans="1:5" ht="12.75">
      <c r="A20" s="89"/>
      <c r="B20" s="2" t="s">
        <v>15</v>
      </c>
      <c r="C20" s="2" t="s">
        <v>14</v>
      </c>
      <c r="D20" s="1">
        <v>1222</v>
      </c>
      <c r="E20" s="1">
        <v>8.712860000000001</v>
      </c>
    </row>
    <row r="21" spans="1:5" ht="25.5">
      <c r="A21" s="89">
        <v>4</v>
      </c>
      <c r="B21" s="2" t="s">
        <v>97</v>
      </c>
      <c r="C21" s="2" t="s">
        <v>16</v>
      </c>
      <c r="D21" s="1"/>
      <c r="E21" s="98">
        <v>0.025</v>
      </c>
    </row>
    <row r="22" spans="1:5" ht="12.75">
      <c r="A22" s="89"/>
      <c r="B22" s="1" t="s">
        <v>17</v>
      </c>
      <c r="C22" s="1" t="s">
        <v>9</v>
      </c>
      <c r="D22" s="1">
        <v>137</v>
      </c>
      <c r="E22" s="1">
        <v>3.4250000000000003</v>
      </c>
    </row>
    <row r="23" spans="1:5" ht="12.75">
      <c r="A23" s="89"/>
      <c r="B23" s="2" t="s">
        <v>18</v>
      </c>
      <c r="C23" s="2" t="s">
        <v>3</v>
      </c>
      <c r="D23" s="1">
        <v>28.3</v>
      </c>
      <c r="E23" s="1">
        <v>0.7075</v>
      </c>
    </row>
    <row r="24" spans="1:5" ht="12.75">
      <c r="A24" s="89"/>
      <c r="B24" s="2" t="s">
        <v>91</v>
      </c>
      <c r="C24" s="2" t="s">
        <v>14</v>
      </c>
      <c r="D24" s="1">
        <v>102</v>
      </c>
      <c r="E24" s="1">
        <v>2.5500000000000003</v>
      </c>
    </row>
    <row r="25" spans="1:5" ht="12.75">
      <c r="A25" s="89"/>
      <c r="B25" s="2" t="s">
        <v>19</v>
      </c>
      <c r="C25" s="2" t="s">
        <v>3</v>
      </c>
      <c r="D25" s="1">
        <v>62</v>
      </c>
      <c r="E25" s="1">
        <v>1.55</v>
      </c>
    </row>
    <row r="26" spans="1:5" ht="25.5">
      <c r="A26" s="89">
        <v>5</v>
      </c>
      <c r="B26" s="2" t="s">
        <v>98</v>
      </c>
      <c r="C26" s="2" t="s">
        <v>16</v>
      </c>
      <c r="D26" s="1"/>
      <c r="E26" s="61">
        <v>0.2497</v>
      </c>
    </row>
    <row r="27" spans="1:5" ht="12.75">
      <c r="A27" s="89"/>
      <c r="B27" s="2" t="s">
        <v>8</v>
      </c>
      <c r="C27" s="2" t="s">
        <v>9</v>
      </c>
      <c r="D27" s="1">
        <v>840</v>
      </c>
      <c r="E27" s="1">
        <v>209.748</v>
      </c>
    </row>
    <row r="28" spans="1:5" ht="12.75">
      <c r="A28" s="89"/>
      <c r="B28" s="2" t="s">
        <v>35</v>
      </c>
      <c r="C28" s="2" t="s">
        <v>3</v>
      </c>
      <c r="D28" s="1">
        <v>81</v>
      </c>
      <c r="E28" s="1">
        <v>20.2257</v>
      </c>
    </row>
    <row r="29" spans="1:5" ht="12.75">
      <c r="A29" s="89"/>
      <c r="B29" s="2" t="s">
        <v>24</v>
      </c>
      <c r="C29" s="2" t="s">
        <v>14</v>
      </c>
      <c r="D29" s="1">
        <v>101.5</v>
      </c>
      <c r="E29" s="1">
        <v>25.34455</v>
      </c>
    </row>
    <row r="30" spans="1:5" ht="12.75">
      <c r="A30" s="89"/>
      <c r="B30" s="2" t="s">
        <v>37</v>
      </c>
      <c r="C30" s="2" t="s">
        <v>26</v>
      </c>
      <c r="D30" s="1">
        <v>137</v>
      </c>
      <c r="E30" s="1">
        <v>34.2089</v>
      </c>
    </row>
    <row r="31" spans="1:5" ht="12.75">
      <c r="A31" s="89"/>
      <c r="B31" s="2" t="s">
        <v>92</v>
      </c>
      <c r="C31" s="2" t="s">
        <v>14</v>
      </c>
      <c r="D31" s="1">
        <v>0.84</v>
      </c>
      <c r="E31" s="1">
        <v>0.209748</v>
      </c>
    </row>
    <row r="32" spans="1:5" ht="12.75">
      <c r="A32" s="89"/>
      <c r="B32" s="2" t="s">
        <v>93</v>
      </c>
      <c r="C32" s="2" t="s">
        <v>14</v>
      </c>
      <c r="D32" s="1">
        <v>2.56</v>
      </c>
      <c r="E32" s="1">
        <v>0.639232</v>
      </c>
    </row>
    <row r="33" spans="1:5" ht="12.75">
      <c r="A33" s="89"/>
      <c r="B33" s="2" t="s">
        <v>94</v>
      </c>
      <c r="C33" s="2" t="s">
        <v>14</v>
      </c>
      <c r="D33" s="1">
        <v>0.26</v>
      </c>
      <c r="E33" s="1">
        <v>0.06492200000000001</v>
      </c>
    </row>
    <row r="34" spans="1:5" ht="12.75">
      <c r="A34" s="89"/>
      <c r="B34" s="2" t="s">
        <v>36</v>
      </c>
      <c r="C34" s="2" t="s">
        <v>3</v>
      </c>
      <c r="D34" s="1">
        <v>39</v>
      </c>
      <c r="E34" s="1">
        <v>9.7383</v>
      </c>
    </row>
    <row r="35" spans="1:5" s="81" customFormat="1" ht="12.75">
      <c r="A35" s="101">
        <v>6</v>
      </c>
      <c r="B35" s="2" t="s">
        <v>95</v>
      </c>
      <c r="C35" s="2" t="s">
        <v>43</v>
      </c>
      <c r="D35" s="131"/>
      <c r="E35" s="102">
        <v>2.1519999999999997</v>
      </c>
    </row>
    <row r="36" spans="1:5" ht="12.75">
      <c r="A36" s="89"/>
      <c r="B36" s="2" t="s">
        <v>53</v>
      </c>
      <c r="C36" s="2" t="s">
        <v>22</v>
      </c>
      <c r="D36" s="1" t="s">
        <v>96</v>
      </c>
      <c r="E36" s="61">
        <v>0.279</v>
      </c>
    </row>
    <row r="37" spans="1:5" ht="12.75">
      <c r="A37" s="89"/>
      <c r="B37" s="2" t="s">
        <v>53</v>
      </c>
      <c r="C37" s="2" t="s">
        <v>22</v>
      </c>
      <c r="D37" s="1" t="s">
        <v>96</v>
      </c>
      <c r="E37" s="61">
        <v>0.048</v>
      </c>
    </row>
    <row r="38" spans="1:5" ht="12.75">
      <c r="A38" s="89"/>
      <c r="B38" s="2" t="s">
        <v>56</v>
      </c>
      <c r="C38" s="2" t="s">
        <v>22</v>
      </c>
      <c r="D38" s="1" t="s">
        <v>96</v>
      </c>
      <c r="E38" s="61">
        <v>1.4</v>
      </c>
    </row>
    <row r="39" spans="1:5" ht="12.75">
      <c r="A39" s="89"/>
      <c r="B39" s="2" t="s">
        <v>54</v>
      </c>
      <c r="C39" s="2" t="s">
        <v>22</v>
      </c>
      <c r="D39" s="1" t="s">
        <v>96</v>
      </c>
      <c r="E39" s="1">
        <v>0.425</v>
      </c>
    </row>
    <row r="40" spans="1:5" ht="25.5">
      <c r="A40" s="89">
        <v>7</v>
      </c>
      <c r="B40" s="2" t="s">
        <v>219</v>
      </c>
      <c r="C40" s="2" t="s">
        <v>16</v>
      </c>
      <c r="D40" s="1"/>
      <c r="E40" s="61">
        <v>0.142</v>
      </c>
    </row>
    <row r="41" spans="1:5" ht="12.75">
      <c r="A41" s="89"/>
      <c r="B41" s="2" t="s">
        <v>17</v>
      </c>
      <c r="C41" s="2" t="s">
        <v>9</v>
      </c>
      <c r="D41" s="1">
        <v>1330</v>
      </c>
      <c r="E41" s="1">
        <v>188.85999999999999</v>
      </c>
    </row>
    <row r="42" spans="1:5" ht="12.75">
      <c r="A42" s="89"/>
      <c r="B42" s="2" t="s">
        <v>18</v>
      </c>
      <c r="C42" s="2" t="s">
        <v>3</v>
      </c>
      <c r="D42" s="1">
        <v>336</v>
      </c>
      <c r="E42" s="1">
        <v>47.711999999999996</v>
      </c>
    </row>
    <row r="43" spans="1:5" ht="12.75">
      <c r="A43" s="89"/>
      <c r="B43" s="2" t="s">
        <v>24</v>
      </c>
      <c r="C43" s="2" t="s">
        <v>14</v>
      </c>
      <c r="D43" s="1">
        <v>101.5</v>
      </c>
      <c r="E43" s="1">
        <v>14.412999999999998</v>
      </c>
    </row>
    <row r="44" spans="1:5" ht="12.75">
      <c r="A44" s="89"/>
      <c r="B44" s="2" t="s">
        <v>25</v>
      </c>
      <c r="C44" s="2" t="s">
        <v>26</v>
      </c>
      <c r="D44" s="1">
        <v>242</v>
      </c>
      <c r="E44" s="1">
        <v>34.364</v>
      </c>
    </row>
    <row r="45" spans="1:5" ht="12.75">
      <c r="A45" s="89"/>
      <c r="B45" s="2" t="s">
        <v>99</v>
      </c>
      <c r="C45" s="2" t="s">
        <v>14</v>
      </c>
      <c r="D45" s="1">
        <v>5.81</v>
      </c>
      <c r="E45" s="1">
        <v>2.4692499999999997</v>
      </c>
    </row>
    <row r="46" spans="1:5" ht="12.75">
      <c r="A46" s="89"/>
      <c r="B46" s="2" t="s">
        <v>94</v>
      </c>
      <c r="C46" s="2" t="s">
        <v>14</v>
      </c>
      <c r="D46" s="1">
        <v>0.67</v>
      </c>
      <c r="E46" s="1">
        <v>0.09514</v>
      </c>
    </row>
    <row r="47" spans="1:5" ht="12.75">
      <c r="A47" s="89"/>
      <c r="B47" s="2" t="s">
        <v>20</v>
      </c>
      <c r="C47" s="2" t="s">
        <v>22</v>
      </c>
      <c r="D47" s="1">
        <v>0.15</v>
      </c>
      <c r="E47" s="1">
        <v>0.021299999999999996</v>
      </c>
    </row>
    <row r="48" spans="1:5" ht="12.75">
      <c r="A48" s="89"/>
      <c r="B48" s="2" t="s">
        <v>19</v>
      </c>
      <c r="C48" s="2" t="s">
        <v>3</v>
      </c>
      <c r="D48" s="1">
        <v>60</v>
      </c>
      <c r="E48" s="1">
        <v>8.52</v>
      </c>
    </row>
    <row r="49" spans="1:5" s="81" customFormat="1" ht="12.75">
      <c r="A49" s="101">
        <v>8</v>
      </c>
      <c r="B49" s="2" t="s">
        <v>95</v>
      </c>
      <c r="C49" s="2" t="s">
        <v>43</v>
      </c>
      <c r="D49" s="131"/>
      <c r="E49" s="102">
        <v>0.975</v>
      </c>
    </row>
    <row r="50" spans="1:5" ht="12.75">
      <c r="A50" s="89"/>
      <c r="B50" s="2" t="s">
        <v>53</v>
      </c>
      <c r="C50" s="2" t="s">
        <v>22</v>
      </c>
      <c r="D50" s="1" t="s">
        <v>96</v>
      </c>
      <c r="E50" s="61">
        <v>0.168</v>
      </c>
    </row>
    <row r="51" spans="1:5" ht="12.75">
      <c r="A51" s="89"/>
      <c r="B51" s="2" t="s">
        <v>54</v>
      </c>
      <c r="C51" s="2" t="s">
        <v>22</v>
      </c>
      <c r="D51" s="1" t="s">
        <v>96</v>
      </c>
      <c r="E51" s="61">
        <v>0.303</v>
      </c>
    </row>
    <row r="52" spans="1:5" ht="12.75">
      <c r="A52" s="89"/>
      <c r="B52" s="2" t="s">
        <v>56</v>
      </c>
      <c r="C52" s="2" t="s">
        <v>22</v>
      </c>
      <c r="D52" s="1" t="s">
        <v>96</v>
      </c>
      <c r="E52" s="61">
        <v>0.504</v>
      </c>
    </row>
    <row r="53" spans="1:5" ht="25.5">
      <c r="A53" s="89">
        <v>9</v>
      </c>
      <c r="B53" s="2" t="s">
        <v>100</v>
      </c>
      <c r="C53" s="2" t="s">
        <v>27</v>
      </c>
      <c r="D53" s="2"/>
      <c r="E53" s="1">
        <v>1.06</v>
      </c>
    </row>
    <row r="54" spans="1:5" ht="12.75">
      <c r="A54" s="89"/>
      <c r="B54" s="2" t="s">
        <v>28</v>
      </c>
      <c r="C54" s="2" t="s">
        <v>9</v>
      </c>
      <c r="D54" s="2">
        <v>31.2</v>
      </c>
      <c r="E54" s="1">
        <v>33.072</v>
      </c>
    </row>
    <row r="55" spans="1:5" ht="12.75">
      <c r="A55" s="89"/>
      <c r="B55" s="2" t="s">
        <v>29</v>
      </c>
      <c r="C55" s="2" t="s">
        <v>3</v>
      </c>
      <c r="D55" s="2">
        <v>1.38</v>
      </c>
      <c r="E55" s="1">
        <v>1.4627999999999999</v>
      </c>
    </row>
    <row r="56" spans="1:5" ht="12.75">
      <c r="A56" s="89"/>
      <c r="B56" s="2" t="s">
        <v>30</v>
      </c>
      <c r="C56" s="2" t="s">
        <v>22</v>
      </c>
      <c r="D56" s="2">
        <v>0.53</v>
      </c>
      <c r="E56" s="1">
        <v>0.5618000000000001</v>
      </c>
    </row>
    <row r="57" spans="1:5" ht="12.75">
      <c r="A57" s="89"/>
      <c r="B57" s="2" t="s">
        <v>31</v>
      </c>
      <c r="C57" s="2" t="s">
        <v>21</v>
      </c>
      <c r="D57" s="2">
        <v>76</v>
      </c>
      <c r="E57" s="1">
        <v>80.56</v>
      </c>
    </row>
    <row r="58" spans="1:5" ht="12.75">
      <c r="A58" s="89"/>
      <c r="B58" s="2" t="s">
        <v>32</v>
      </c>
      <c r="C58" s="2" t="s">
        <v>3</v>
      </c>
      <c r="D58" s="2">
        <v>0.19</v>
      </c>
      <c r="E58" s="1">
        <v>0.20140000000000002</v>
      </c>
    </row>
    <row r="59" spans="1:5" ht="25.5">
      <c r="A59" s="89">
        <v>10</v>
      </c>
      <c r="B59" s="103" t="s">
        <v>178</v>
      </c>
      <c r="C59" s="2" t="s">
        <v>87</v>
      </c>
      <c r="D59" s="1"/>
      <c r="E59" s="100">
        <v>0.054</v>
      </c>
    </row>
    <row r="60" spans="1:5" ht="12.75">
      <c r="A60" s="89"/>
      <c r="B60" s="1" t="s">
        <v>11</v>
      </c>
      <c r="C60" s="1" t="s">
        <v>9</v>
      </c>
      <c r="D60" s="1">
        <v>1.9</v>
      </c>
      <c r="E60" s="1">
        <v>0.1026</v>
      </c>
    </row>
    <row r="61" spans="1:5" ht="12.75">
      <c r="A61" s="89"/>
      <c r="B61" s="2" t="s">
        <v>84</v>
      </c>
      <c r="C61" s="2" t="s">
        <v>10</v>
      </c>
      <c r="D61" s="2">
        <v>12.9</v>
      </c>
      <c r="E61" s="1">
        <v>0.6966</v>
      </c>
    </row>
    <row r="62" spans="1:5" ht="12.75">
      <c r="A62" s="89"/>
      <c r="B62" s="2" t="s">
        <v>88</v>
      </c>
      <c r="C62" s="2" t="s">
        <v>10</v>
      </c>
      <c r="D62" s="1">
        <v>24.2</v>
      </c>
      <c r="E62" s="1">
        <v>1.3068</v>
      </c>
    </row>
    <row r="63" spans="1:5" ht="12.75">
      <c r="A63" s="89"/>
      <c r="B63" s="2" t="s">
        <v>86</v>
      </c>
      <c r="C63" s="2" t="s">
        <v>10</v>
      </c>
      <c r="D63" s="1">
        <v>24.8</v>
      </c>
      <c r="E63" s="1">
        <v>1.3392</v>
      </c>
    </row>
    <row r="64" spans="1:5" ht="12.75">
      <c r="A64" s="89"/>
      <c r="B64" s="2" t="s">
        <v>89</v>
      </c>
      <c r="C64" s="2" t="s">
        <v>10</v>
      </c>
      <c r="D64" s="2">
        <v>24.4</v>
      </c>
      <c r="E64" s="1">
        <v>1.3175999999999999</v>
      </c>
    </row>
    <row r="65" spans="1:5" ht="12.75">
      <c r="A65" s="89"/>
      <c r="B65" s="2" t="s">
        <v>90</v>
      </c>
      <c r="C65" s="2" t="s">
        <v>10</v>
      </c>
      <c r="D65" s="2">
        <v>1.12</v>
      </c>
      <c r="E65" s="1">
        <v>0.060480000000000006</v>
      </c>
    </row>
    <row r="66" spans="1:5" ht="12.75">
      <c r="A66" s="89"/>
      <c r="B66" s="2" t="s">
        <v>12</v>
      </c>
      <c r="C66" s="2" t="s">
        <v>3</v>
      </c>
      <c r="D66" s="1">
        <v>0.2</v>
      </c>
      <c r="E66" s="1">
        <v>0.0108</v>
      </c>
    </row>
    <row r="67" spans="1:5" ht="12.75">
      <c r="A67" s="89"/>
      <c r="B67" s="2" t="s">
        <v>13</v>
      </c>
      <c r="C67" s="2" t="s">
        <v>14</v>
      </c>
      <c r="D67" s="1">
        <v>4</v>
      </c>
      <c r="E67" s="1">
        <v>0.216</v>
      </c>
    </row>
    <row r="68" spans="1:5" ht="12.75">
      <c r="A68" s="89"/>
      <c r="B68" s="2" t="s">
        <v>101</v>
      </c>
      <c r="C68" s="2" t="s">
        <v>14</v>
      </c>
      <c r="D68" s="1">
        <v>1222</v>
      </c>
      <c r="E68" s="1">
        <v>65.988</v>
      </c>
    </row>
    <row r="69" spans="1:5" ht="25.5">
      <c r="A69" s="89">
        <v>11</v>
      </c>
      <c r="B69" s="103" t="s">
        <v>179</v>
      </c>
      <c r="C69" s="2" t="s">
        <v>87</v>
      </c>
      <c r="D69" s="1"/>
      <c r="E69" s="100">
        <v>0.00065</v>
      </c>
    </row>
    <row r="70" spans="1:5" ht="12.75">
      <c r="A70" s="89"/>
      <c r="B70" s="1" t="s">
        <v>11</v>
      </c>
      <c r="C70" s="1" t="s">
        <v>9</v>
      </c>
      <c r="D70" s="1">
        <v>1.9</v>
      </c>
      <c r="E70" s="61">
        <v>0.001235</v>
      </c>
    </row>
    <row r="71" spans="1:5" ht="12.75">
      <c r="A71" s="89"/>
      <c r="B71" s="2" t="s">
        <v>84</v>
      </c>
      <c r="C71" s="2" t="s">
        <v>10</v>
      </c>
      <c r="D71" s="2">
        <v>12.9</v>
      </c>
      <c r="E71" s="61">
        <v>0.008385</v>
      </c>
    </row>
    <row r="72" spans="1:5" ht="12.75">
      <c r="A72" s="89"/>
      <c r="B72" s="2" t="s">
        <v>88</v>
      </c>
      <c r="C72" s="2" t="s">
        <v>10</v>
      </c>
      <c r="D72" s="1">
        <v>24.2</v>
      </c>
      <c r="E72" s="61">
        <v>0.015729999999999997</v>
      </c>
    </row>
    <row r="73" spans="1:5" ht="12.75">
      <c r="A73" s="89"/>
      <c r="B73" s="2" t="s">
        <v>86</v>
      </c>
      <c r="C73" s="2" t="s">
        <v>10</v>
      </c>
      <c r="D73" s="1">
        <v>24.8</v>
      </c>
      <c r="E73" s="61">
        <v>0.01612</v>
      </c>
    </row>
    <row r="74" spans="1:5" ht="12.75">
      <c r="A74" s="89"/>
      <c r="B74" s="2" t="s">
        <v>89</v>
      </c>
      <c r="C74" s="2" t="s">
        <v>10</v>
      </c>
      <c r="D74" s="2">
        <v>24.4</v>
      </c>
      <c r="E74" s="61">
        <v>0.01586</v>
      </c>
    </row>
    <row r="75" spans="1:5" ht="12.75">
      <c r="A75" s="89"/>
      <c r="B75" s="2" t="s">
        <v>90</v>
      </c>
      <c r="C75" s="2" t="s">
        <v>10</v>
      </c>
      <c r="D75" s="2">
        <v>1.12</v>
      </c>
      <c r="E75" s="61">
        <v>0.000728</v>
      </c>
    </row>
    <row r="76" spans="1:5" ht="12.75">
      <c r="A76" s="89"/>
      <c r="B76" s="2" t="s">
        <v>12</v>
      </c>
      <c r="C76" s="2" t="s">
        <v>3</v>
      </c>
      <c r="D76" s="1">
        <v>0.2</v>
      </c>
      <c r="E76" s="61">
        <v>0.00013</v>
      </c>
    </row>
    <row r="77" spans="1:5" ht="12.75">
      <c r="A77" s="89"/>
      <c r="B77" s="2" t="s">
        <v>13</v>
      </c>
      <c r="C77" s="2" t="s">
        <v>14</v>
      </c>
      <c r="D77" s="1">
        <v>4</v>
      </c>
      <c r="E77" s="61">
        <v>0.0026</v>
      </c>
    </row>
    <row r="78" spans="1:5" ht="12.75">
      <c r="A78" s="89"/>
      <c r="B78" s="2" t="s">
        <v>101</v>
      </c>
      <c r="C78" s="2" t="s">
        <v>14</v>
      </c>
      <c r="D78" s="1">
        <v>1222</v>
      </c>
      <c r="E78" s="61">
        <v>0.7943</v>
      </c>
    </row>
    <row r="79" spans="1:5" ht="25.5">
      <c r="A79" s="89">
        <v>12</v>
      </c>
      <c r="B79" s="2" t="s">
        <v>102</v>
      </c>
      <c r="C79" s="2" t="s">
        <v>16</v>
      </c>
      <c r="D79" s="1"/>
      <c r="E79" s="61">
        <v>0.09179999999999999</v>
      </c>
    </row>
    <row r="80" spans="1:5" ht="12.75">
      <c r="A80" s="89"/>
      <c r="B80" s="2" t="s">
        <v>8</v>
      </c>
      <c r="C80" s="2" t="s">
        <v>9</v>
      </c>
      <c r="D80" s="1">
        <v>840</v>
      </c>
      <c r="E80" s="1">
        <v>77.112</v>
      </c>
    </row>
    <row r="81" spans="1:5" ht="12.75">
      <c r="A81" s="89"/>
      <c r="B81" s="2" t="s">
        <v>35</v>
      </c>
      <c r="C81" s="2" t="s">
        <v>3</v>
      </c>
      <c r="D81" s="1">
        <v>81</v>
      </c>
      <c r="E81" s="1">
        <v>7.4357999999999995</v>
      </c>
    </row>
    <row r="82" spans="1:5" ht="12.75">
      <c r="A82" s="89"/>
      <c r="B82" s="2" t="s">
        <v>24</v>
      </c>
      <c r="C82" s="2" t="s">
        <v>14</v>
      </c>
      <c r="D82" s="1">
        <v>101.5</v>
      </c>
      <c r="E82" s="1">
        <v>9.317699999999999</v>
      </c>
    </row>
    <row r="83" spans="1:5" ht="12.75">
      <c r="A83" s="89"/>
      <c r="B83" s="2" t="s">
        <v>37</v>
      </c>
      <c r="C83" s="2" t="s">
        <v>26</v>
      </c>
      <c r="D83" s="1">
        <v>137</v>
      </c>
      <c r="E83" s="1">
        <v>12.5766</v>
      </c>
    </row>
    <row r="84" spans="1:5" ht="12.75">
      <c r="A84" s="89"/>
      <c r="B84" s="2" t="s">
        <v>92</v>
      </c>
      <c r="C84" s="2" t="s">
        <v>14</v>
      </c>
      <c r="D84" s="1">
        <v>0.84</v>
      </c>
      <c r="E84" s="1">
        <v>0.07711199999999999</v>
      </c>
    </row>
    <row r="85" spans="1:5" ht="12.75">
      <c r="A85" s="89"/>
      <c r="B85" s="2" t="s">
        <v>93</v>
      </c>
      <c r="C85" s="2" t="s">
        <v>14</v>
      </c>
      <c r="D85" s="1">
        <v>2.56</v>
      </c>
      <c r="E85" s="1">
        <v>0.235008</v>
      </c>
    </row>
    <row r="86" spans="1:5" ht="12.75">
      <c r="A86" s="89"/>
      <c r="B86" s="2" t="s">
        <v>94</v>
      </c>
      <c r="C86" s="2" t="s">
        <v>14</v>
      </c>
      <c r="D86" s="1">
        <v>0.26</v>
      </c>
      <c r="E86" s="1">
        <v>0.023868</v>
      </c>
    </row>
    <row r="87" spans="1:5" ht="12.75">
      <c r="A87" s="89"/>
      <c r="B87" s="2" t="s">
        <v>36</v>
      </c>
      <c r="C87" s="2" t="s">
        <v>3</v>
      </c>
      <c r="D87" s="1">
        <v>39</v>
      </c>
      <c r="E87" s="1">
        <v>3.5801999999999996</v>
      </c>
    </row>
    <row r="88" spans="1:5" s="81" customFormat="1" ht="12.75">
      <c r="A88" s="101">
        <v>13</v>
      </c>
      <c r="B88" s="2" t="s">
        <v>95</v>
      </c>
      <c r="C88" s="2" t="s">
        <v>43</v>
      </c>
      <c r="D88" s="131"/>
      <c r="E88" s="102">
        <v>0.842</v>
      </c>
    </row>
    <row r="89" spans="1:5" ht="12.75">
      <c r="A89" s="89"/>
      <c r="B89" s="2" t="s">
        <v>56</v>
      </c>
      <c r="C89" s="2" t="s">
        <v>22</v>
      </c>
      <c r="D89" s="1" t="s">
        <v>96</v>
      </c>
      <c r="E89" s="61">
        <v>0.842</v>
      </c>
    </row>
    <row r="90" spans="1:5" ht="25.5">
      <c r="A90" s="89">
        <v>14</v>
      </c>
      <c r="B90" s="2" t="s">
        <v>103</v>
      </c>
      <c r="C90" s="2" t="s">
        <v>16</v>
      </c>
      <c r="D90" s="1"/>
      <c r="E90" s="61">
        <v>0.013500000000000002</v>
      </c>
    </row>
    <row r="91" spans="1:5" ht="12.75">
      <c r="A91" s="89"/>
      <c r="B91" s="2" t="s">
        <v>17</v>
      </c>
      <c r="C91" s="2" t="s">
        <v>9</v>
      </c>
      <c r="D91" s="1">
        <v>1330</v>
      </c>
      <c r="E91" s="1">
        <v>17.955000000000002</v>
      </c>
    </row>
    <row r="92" spans="1:5" ht="12.75">
      <c r="A92" s="89"/>
      <c r="B92" s="2" t="s">
        <v>18</v>
      </c>
      <c r="C92" s="2" t="s">
        <v>3</v>
      </c>
      <c r="D92" s="1">
        <v>336</v>
      </c>
      <c r="E92" s="1">
        <v>4.5360000000000005</v>
      </c>
    </row>
    <row r="93" spans="1:5" ht="12.75">
      <c r="A93" s="89"/>
      <c r="B93" s="2" t="s">
        <v>24</v>
      </c>
      <c r="C93" s="2" t="s">
        <v>14</v>
      </c>
      <c r="D93" s="1">
        <v>101.5</v>
      </c>
      <c r="E93" s="1">
        <v>1.3702500000000002</v>
      </c>
    </row>
    <row r="94" spans="1:5" ht="12.75">
      <c r="A94" s="89"/>
      <c r="B94" s="2" t="s">
        <v>25</v>
      </c>
      <c r="C94" s="2" t="s">
        <v>26</v>
      </c>
      <c r="D94" s="1">
        <v>242</v>
      </c>
      <c r="E94" s="1">
        <v>3.2670000000000003</v>
      </c>
    </row>
    <row r="95" spans="1:5" ht="12.75">
      <c r="A95" s="89"/>
      <c r="B95" s="2" t="s">
        <v>99</v>
      </c>
      <c r="C95" s="2" t="s">
        <v>14</v>
      </c>
      <c r="D95" s="1">
        <v>5.81</v>
      </c>
      <c r="E95" s="1">
        <v>0.078435</v>
      </c>
    </row>
    <row r="96" spans="1:5" ht="12.75">
      <c r="A96" s="89"/>
      <c r="B96" s="2" t="s">
        <v>94</v>
      </c>
      <c r="C96" s="2" t="s">
        <v>14</v>
      </c>
      <c r="D96" s="1">
        <v>0.67</v>
      </c>
      <c r="E96" s="1">
        <v>0.009045000000000001</v>
      </c>
    </row>
    <row r="97" spans="1:5" ht="12.75">
      <c r="A97" s="89"/>
      <c r="B97" s="2" t="s">
        <v>20</v>
      </c>
      <c r="C97" s="2" t="s">
        <v>22</v>
      </c>
      <c r="D97" s="1">
        <v>0.15</v>
      </c>
      <c r="E97" s="1">
        <v>0.0020250000000000003</v>
      </c>
    </row>
    <row r="98" spans="1:5" ht="12.75">
      <c r="A98" s="89"/>
      <c r="B98" s="2" t="s">
        <v>19</v>
      </c>
      <c r="C98" s="2" t="s">
        <v>3</v>
      </c>
      <c r="D98" s="1">
        <v>60</v>
      </c>
      <c r="E98" s="1">
        <v>0.81</v>
      </c>
    </row>
    <row r="99" spans="1:5" s="81" customFormat="1" ht="12.75">
      <c r="A99" s="101">
        <v>15</v>
      </c>
      <c r="B99" s="2" t="s">
        <v>95</v>
      </c>
      <c r="C99" s="2" t="s">
        <v>43</v>
      </c>
      <c r="D99" s="131"/>
      <c r="E99" s="102">
        <v>0.261</v>
      </c>
    </row>
    <row r="100" spans="1:5" ht="12.75">
      <c r="A100" s="89"/>
      <c r="B100" s="2" t="s">
        <v>53</v>
      </c>
      <c r="C100" s="2" t="s">
        <v>22</v>
      </c>
      <c r="D100" s="1" t="s">
        <v>96</v>
      </c>
      <c r="E100" s="61">
        <v>0.055</v>
      </c>
    </row>
    <row r="101" spans="1:5" ht="12.75">
      <c r="A101" s="89"/>
      <c r="B101" s="2" t="s">
        <v>54</v>
      </c>
      <c r="C101" s="2" t="s">
        <v>22</v>
      </c>
      <c r="D101" s="1" t="s">
        <v>96</v>
      </c>
      <c r="E101" s="61">
        <v>0.206</v>
      </c>
    </row>
    <row r="102" spans="1:5" ht="25.5">
      <c r="A102" s="89">
        <v>16</v>
      </c>
      <c r="B102" s="2" t="s">
        <v>220</v>
      </c>
      <c r="C102" s="2" t="s">
        <v>16</v>
      </c>
      <c r="D102" s="1"/>
      <c r="E102" s="61">
        <v>0.0436</v>
      </c>
    </row>
    <row r="103" spans="1:5" ht="12.75">
      <c r="A103" s="89"/>
      <c r="B103" s="1" t="s">
        <v>8</v>
      </c>
      <c r="C103" s="1" t="s">
        <v>9</v>
      </c>
      <c r="D103" s="1">
        <v>854</v>
      </c>
      <c r="E103" s="1">
        <v>37.2344</v>
      </c>
    </row>
    <row r="104" spans="1:5" ht="12.75">
      <c r="A104" s="89"/>
      <c r="B104" s="2" t="s">
        <v>18</v>
      </c>
      <c r="C104" s="2" t="s">
        <v>3</v>
      </c>
      <c r="D104" s="1">
        <v>106</v>
      </c>
      <c r="E104" s="1">
        <v>4.6216</v>
      </c>
    </row>
    <row r="105" spans="1:5" ht="12.75">
      <c r="A105" s="89"/>
      <c r="B105" s="2" t="s">
        <v>48</v>
      </c>
      <c r="C105" s="2" t="s">
        <v>14</v>
      </c>
      <c r="D105" s="1">
        <v>101.5</v>
      </c>
      <c r="E105" s="1">
        <v>4.4254</v>
      </c>
    </row>
    <row r="106" spans="1:5" ht="12.75">
      <c r="A106" s="89"/>
      <c r="B106" s="2" t="s">
        <v>25</v>
      </c>
      <c r="C106" s="2" t="s">
        <v>26</v>
      </c>
      <c r="D106" s="1">
        <v>140</v>
      </c>
      <c r="E106" s="1">
        <v>6.104</v>
      </c>
    </row>
    <row r="107" spans="1:5" ht="12.75">
      <c r="A107" s="89"/>
      <c r="B107" s="2" t="s">
        <v>99</v>
      </c>
      <c r="C107" s="2" t="s">
        <v>14</v>
      </c>
      <c r="D107" s="1">
        <v>1.45</v>
      </c>
      <c r="E107" s="1">
        <v>0.06322</v>
      </c>
    </row>
    <row r="108" spans="1:5" ht="12.75">
      <c r="A108" s="89"/>
      <c r="B108" s="2" t="s">
        <v>20</v>
      </c>
      <c r="C108" s="2" t="s">
        <v>22</v>
      </c>
      <c r="D108" s="1">
        <v>0.25</v>
      </c>
      <c r="E108" s="1">
        <v>0.0109</v>
      </c>
    </row>
    <row r="109" spans="1:5" ht="12.75">
      <c r="A109" s="89"/>
      <c r="B109" s="2" t="s">
        <v>23</v>
      </c>
      <c r="C109" s="2" t="s">
        <v>3</v>
      </c>
      <c r="D109" s="1">
        <v>74</v>
      </c>
      <c r="E109" s="1">
        <v>3.2264</v>
      </c>
    </row>
    <row r="110" spans="1:5" s="81" customFormat="1" ht="12.75">
      <c r="A110" s="101">
        <v>17</v>
      </c>
      <c r="B110" s="2" t="s">
        <v>95</v>
      </c>
      <c r="C110" s="2" t="s">
        <v>43</v>
      </c>
      <c r="D110" s="131"/>
      <c r="E110" s="102">
        <v>0.614</v>
      </c>
    </row>
    <row r="111" spans="1:5" ht="12.75">
      <c r="A111" s="89"/>
      <c r="B111" s="2" t="s">
        <v>53</v>
      </c>
      <c r="C111" s="2" t="s">
        <v>22</v>
      </c>
      <c r="D111" s="1" t="s">
        <v>96</v>
      </c>
      <c r="E111" s="61">
        <v>0.136</v>
      </c>
    </row>
    <row r="112" spans="1:5" ht="12.75">
      <c r="A112" s="89"/>
      <c r="B112" s="2" t="s">
        <v>55</v>
      </c>
      <c r="C112" s="2" t="s">
        <v>22</v>
      </c>
      <c r="D112" s="1" t="s">
        <v>96</v>
      </c>
      <c r="E112" s="61">
        <v>0.478</v>
      </c>
    </row>
    <row r="113" spans="1:5" ht="25.5">
      <c r="A113" s="89">
        <v>18</v>
      </c>
      <c r="B113" s="2" t="s">
        <v>104</v>
      </c>
      <c r="C113" s="2" t="s">
        <v>16</v>
      </c>
      <c r="D113" s="1"/>
      <c r="E113" s="61">
        <v>0.0436</v>
      </c>
    </row>
    <row r="114" spans="1:5" ht="12.75">
      <c r="A114" s="89"/>
      <c r="B114" s="1" t="s">
        <v>8</v>
      </c>
      <c r="C114" s="1" t="s">
        <v>9</v>
      </c>
      <c r="D114" s="1">
        <v>854</v>
      </c>
      <c r="E114" s="1">
        <v>37.2344</v>
      </c>
    </row>
    <row r="115" spans="1:5" ht="12.75">
      <c r="A115" s="89"/>
      <c r="B115" s="2" t="s">
        <v>18</v>
      </c>
      <c r="C115" s="2" t="s">
        <v>3</v>
      </c>
      <c r="D115" s="1">
        <v>106</v>
      </c>
      <c r="E115" s="1">
        <v>4.6216</v>
      </c>
    </row>
    <row r="116" spans="1:5" ht="12.75">
      <c r="A116" s="89"/>
      <c r="B116" s="2" t="s">
        <v>48</v>
      </c>
      <c r="C116" s="2" t="s">
        <v>14</v>
      </c>
      <c r="D116" s="1">
        <v>101.5</v>
      </c>
      <c r="E116" s="1">
        <v>4.4254</v>
      </c>
    </row>
    <row r="117" spans="1:5" ht="12.75">
      <c r="A117" s="89"/>
      <c r="B117" s="2" t="s">
        <v>25</v>
      </c>
      <c r="C117" s="2" t="s">
        <v>26</v>
      </c>
      <c r="D117" s="1">
        <v>140</v>
      </c>
      <c r="E117" s="1">
        <v>6.104</v>
      </c>
    </row>
    <row r="118" spans="1:5" ht="12.75">
      <c r="A118" s="89"/>
      <c r="B118" s="2" t="s">
        <v>99</v>
      </c>
      <c r="C118" s="2" t="s">
        <v>14</v>
      </c>
      <c r="D118" s="1">
        <v>1.45</v>
      </c>
      <c r="E118" s="1">
        <v>0.06322</v>
      </c>
    </row>
    <row r="119" spans="1:5" ht="12.75">
      <c r="A119" s="89"/>
      <c r="B119" s="2" t="s">
        <v>20</v>
      </c>
      <c r="C119" s="2" t="s">
        <v>22</v>
      </c>
      <c r="D119" s="1">
        <v>0.25</v>
      </c>
      <c r="E119" s="1">
        <v>0.0109</v>
      </c>
    </row>
    <row r="120" spans="1:5" ht="12.75">
      <c r="A120" s="89"/>
      <c r="B120" s="2" t="s">
        <v>23</v>
      </c>
      <c r="C120" s="2" t="s">
        <v>3</v>
      </c>
      <c r="D120" s="1">
        <v>74</v>
      </c>
      <c r="E120" s="1">
        <v>3.2264</v>
      </c>
    </row>
    <row r="121" spans="1:5" s="81" customFormat="1" ht="12.75">
      <c r="A121" s="101">
        <v>19</v>
      </c>
      <c r="B121" s="2" t="s">
        <v>95</v>
      </c>
      <c r="C121" s="2" t="s">
        <v>43</v>
      </c>
      <c r="D121" s="131"/>
      <c r="E121" s="102">
        <v>0.615</v>
      </c>
    </row>
    <row r="122" spans="1:5" ht="12.75">
      <c r="A122" s="89"/>
      <c r="B122" s="2" t="s">
        <v>53</v>
      </c>
      <c r="C122" s="2" t="s">
        <v>22</v>
      </c>
      <c r="D122" s="1" t="s">
        <v>96</v>
      </c>
      <c r="E122" s="61">
        <v>0.137</v>
      </c>
    </row>
    <row r="123" spans="1:5" ht="12.75">
      <c r="A123" s="89"/>
      <c r="B123" s="2" t="s">
        <v>55</v>
      </c>
      <c r="C123" s="2" t="s">
        <v>22</v>
      </c>
      <c r="D123" s="1" t="s">
        <v>96</v>
      </c>
      <c r="E123" s="61">
        <v>0.478</v>
      </c>
    </row>
    <row r="124" spans="1:5" ht="25.5">
      <c r="A124" s="89">
        <v>20</v>
      </c>
      <c r="B124" s="2" t="s">
        <v>105</v>
      </c>
      <c r="C124" s="2" t="s">
        <v>16</v>
      </c>
      <c r="D124" s="1"/>
      <c r="E124" s="61">
        <v>0.152</v>
      </c>
    </row>
    <row r="125" spans="1:5" ht="12.75">
      <c r="A125" s="89"/>
      <c r="B125" s="2" t="s">
        <v>8</v>
      </c>
      <c r="C125" s="2" t="s">
        <v>9</v>
      </c>
      <c r="D125" s="1">
        <v>840</v>
      </c>
      <c r="E125" s="1">
        <v>127.67999999999999</v>
      </c>
    </row>
    <row r="126" spans="1:5" ht="12.75">
      <c r="A126" s="89"/>
      <c r="B126" s="2" t="s">
        <v>35</v>
      </c>
      <c r="C126" s="2" t="s">
        <v>3</v>
      </c>
      <c r="D126" s="1">
        <v>81</v>
      </c>
      <c r="E126" s="1">
        <v>12.312</v>
      </c>
    </row>
    <row r="127" spans="1:5" ht="12.75">
      <c r="A127" s="89"/>
      <c r="B127" s="2" t="s">
        <v>24</v>
      </c>
      <c r="C127" s="2" t="s">
        <v>14</v>
      </c>
      <c r="D127" s="1">
        <v>101.5</v>
      </c>
      <c r="E127" s="1">
        <v>15.427999999999999</v>
      </c>
    </row>
    <row r="128" spans="1:5" ht="12.75">
      <c r="A128" s="89"/>
      <c r="B128" s="2" t="s">
        <v>37</v>
      </c>
      <c r="C128" s="2" t="s">
        <v>26</v>
      </c>
      <c r="D128" s="1">
        <v>137</v>
      </c>
      <c r="E128" s="1">
        <v>20.823999999999998</v>
      </c>
    </row>
    <row r="129" spans="1:5" ht="12.75">
      <c r="A129" s="89"/>
      <c r="B129" s="2" t="s">
        <v>92</v>
      </c>
      <c r="C129" s="2" t="s">
        <v>14</v>
      </c>
      <c r="D129" s="1">
        <v>0.84</v>
      </c>
      <c r="E129" s="1">
        <v>0.12768</v>
      </c>
    </row>
    <row r="130" spans="1:5" ht="12.75">
      <c r="A130" s="89"/>
      <c r="B130" s="2" t="s">
        <v>93</v>
      </c>
      <c r="C130" s="2" t="s">
        <v>14</v>
      </c>
      <c r="D130" s="1">
        <v>2.56</v>
      </c>
      <c r="E130" s="1">
        <v>0.38912</v>
      </c>
    </row>
    <row r="131" spans="1:5" ht="12.75">
      <c r="A131" s="89"/>
      <c r="B131" s="2" t="s">
        <v>94</v>
      </c>
      <c r="C131" s="2" t="s">
        <v>14</v>
      </c>
      <c r="D131" s="1">
        <v>0.26</v>
      </c>
      <c r="E131" s="1">
        <v>0.03952</v>
      </c>
    </row>
    <row r="132" spans="1:5" ht="12.75">
      <c r="A132" s="89"/>
      <c r="B132" s="2" t="s">
        <v>36</v>
      </c>
      <c r="C132" s="2" t="s">
        <v>3</v>
      </c>
      <c r="D132" s="1">
        <v>39</v>
      </c>
      <c r="E132" s="1">
        <v>5.928</v>
      </c>
    </row>
    <row r="133" spans="1:5" s="81" customFormat="1" ht="12.75">
      <c r="A133" s="101">
        <v>21</v>
      </c>
      <c r="B133" s="2" t="s">
        <v>95</v>
      </c>
      <c r="C133" s="2" t="s">
        <v>43</v>
      </c>
      <c r="D133" s="131"/>
      <c r="E133" s="102">
        <v>1.438</v>
      </c>
    </row>
    <row r="134" spans="1:5" ht="12.75">
      <c r="A134" s="89"/>
      <c r="B134" s="2" t="s">
        <v>56</v>
      </c>
      <c r="C134" s="2" t="s">
        <v>22</v>
      </c>
      <c r="D134" s="1" t="s">
        <v>96</v>
      </c>
      <c r="E134" s="61">
        <v>1.438</v>
      </c>
    </row>
    <row r="135" spans="1:5" ht="25.5">
      <c r="A135" s="89">
        <v>22</v>
      </c>
      <c r="B135" s="2" t="s">
        <v>106</v>
      </c>
      <c r="C135" s="2" t="s">
        <v>16</v>
      </c>
      <c r="D135" s="1"/>
      <c r="E135" s="61">
        <v>0.009</v>
      </c>
    </row>
    <row r="136" spans="1:5" ht="12.75">
      <c r="A136" s="89"/>
      <c r="B136" s="2" t="s">
        <v>17</v>
      </c>
      <c r="C136" s="2" t="s">
        <v>9</v>
      </c>
      <c r="D136" s="1">
        <v>1330</v>
      </c>
      <c r="E136" s="1">
        <v>11.969999999999999</v>
      </c>
    </row>
    <row r="137" spans="1:5" ht="12.75">
      <c r="A137" s="89"/>
      <c r="B137" s="2" t="s">
        <v>18</v>
      </c>
      <c r="C137" s="2" t="s">
        <v>3</v>
      </c>
      <c r="D137" s="1">
        <v>336</v>
      </c>
      <c r="E137" s="1">
        <v>3.0239999999999996</v>
      </c>
    </row>
    <row r="138" spans="1:5" ht="12.75">
      <c r="A138" s="89"/>
      <c r="B138" s="2" t="s">
        <v>24</v>
      </c>
      <c r="C138" s="2" t="s">
        <v>14</v>
      </c>
      <c r="D138" s="1">
        <v>101.5</v>
      </c>
      <c r="E138" s="1">
        <v>0.9135</v>
      </c>
    </row>
    <row r="139" spans="1:5" ht="12.75">
      <c r="A139" s="89"/>
      <c r="B139" s="2" t="s">
        <v>25</v>
      </c>
      <c r="C139" s="2" t="s">
        <v>26</v>
      </c>
      <c r="D139" s="1">
        <v>242</v>
      </c>
      <c r="E139" s="1">
        <v>2.178</v>
      </c>
    </row>
    <row r="140" spans="1:5" ht="12.75">
      <c r="A140" s="89"/>
      <c r="B140" s="2" t="s">
        <v>99</v>
      </c>
      <c r="C140" s="2" t="s">
        <v>14</v>
      </c>
      <c r="D140" s="1">
        <v>5.81</v>
      </c>
      <c r="E140" s="1">
        <v>0.05228999999999999</v>
      </c>
    </row>
    <row r="141" spans="1:5" ht="12.75">
      <c r="A141" s="89"/>
      <c r="B141" s="2" t="s">
        <v>94</v>
      </c>
      <c r="C141" s="2" t="s">
        <v>14</v>
      </c>
      <c r="D141" s="1">
        <v>0.67</v>
      </c>
      <c r="E141" s="1">
        <v>0.00603</v>
      </c>
    </row>
    <row r="142" spans="1:5" ht="12.75">
      <c r="A142" s="89"/>
      <c r="B142" s="2" t="s">
        <v>20</v>
      </c>
      <c r="C142" s="2" t="s">
        <v>22</v>
      </c>
      <c r="D142" s="1">
        <v>0.15</v>
      </c>
      <c r="E142" s="1">
        <v>0.0013499999999999999</v>
      </c>
    </row>
    <row r="143" spans="1:5" ht="12.75">
      <c r="A143" s="89"/>
      <c r="B143" s="2" t="s">
        <v>19</v>
      </c>
      <c r="C143" s="2" t="s">
        <v>3</v>
      </c>
      <c r="D143" s="1">
        <v>60</v>
      </c>
      <c r="E143" s="1">
        <v>0.5399999999999999</v>
      </c>
    </row>
    <row r="144" spans="1:5" s="81" customFormat="1" ht="12.75">
      <c r="A144" s="101">
        <v>23</v>
      </c>
      <c r="B144" s="2" t="s">
        <v>95</v>
      </c>
      <c r="C144" s="2" t="s">
        <v>43</v>
      </c>
      <c r="D144" s="131"/>
      <c r="E144" s="102">
        <v>0.108</v>
      </c>
    </row>
    <row r="145" spans="1:5" ht="12.75">
      <c r="A145" s="89"/>
      <c r="B145" s="2" t="s">
        <v>53</v>
      </c>
      <c r="C145" s="2" t="s">
        <v>22</v>
      </c>
      <c r="D145" s="1" t="s">
        <v>96</v>
      </c>
      <c r="E145" s="61">
        <v>0.013</v>
      </c>
    </row>
    <row r="146" spans="1:5" ht="12.75">
      <c r="A146" s="89"/>
      <c r="B146" s="2" t="s">
        <v>54</v>
      </c>
      <c r="C146" s="2" t="s">
        <v>22</v>
      </c>
      <c r="D146" s="1" t="s">
        <v>96</v>
      </c>
      <c r="E146" s="61">
        <v>0.095</v>
      </c>
    </row>
    <row r="147" spans="1:5" ht="25.5">
      <c r="A147" s="89">
        <v>24</v>
      </c>
      <c r="B147" s="2" t="s">
        <v>107</v>
      </c>
      <c r="C147" s="2" t="s">
        <v>16</v>
      </c>
      <c r="D147" s="1"/>
      <c r="E147" s="61">
        <v>0.0145</v>
      </c>
    </row>
    <row r="148" spans="1:5" ht="12.75">
      <c r="A148" s="89"/>
      <c r="B148" s="1" t="s">
        <v>8</v>
      </c>
      <c r="C148" s="1" t="s">
        <v>9</v>
      </c>
      <c r="D148" s="1">
        <v>854</v>
      </c>
      <c r="E148" s="1">
        <v>37.2344</v>
      </c>
    </row>
    <row r="149" spans="1:5" ht="12.75">
      <c r="A149" s="89"/>
      <c r="B149" s="2" t="s">
        <v>18</v>
      </c>
      <c r="C149" s="2" t="s">
        <v>3</v>
      </c>
      <c r="D149" s="1">
        <v>106</v>
      </c>
      <c r="E149" s="1">
        <v>4.6216</v>
      </c>
    </row>
    <row r="150" spans="1:5" ht="12.75">
      <c r="A150" s="89"/>
      <c r="B150" s="2" t="s">
        <v>48</v>
      </c>
      <c r="C150" s="2" t="s">
        <v>14</v>
      </c>
      <c r="D150" s="1">
        <v>101.5</v>
      </c>
      <c r="E150" s="1">
        <v>4.4254</v>
      </c>
    </row>
    <row r="151" spans="1:5" ht="12.75">
      <c r="A151" s="89"/>
      <c r="B151" s="2" t="s">
        <v>25</v>
      </c>
      <c r="C151" s="2" t="s">
        <v>26</v>
      </c>
      <c r="D151" s="1">
        <v>140</v>
      </c>
      <c r="E151" s="1">
        <v>6.104</v>
      </c>
    </row>
    <row r="152" spans="1:5" ht="12.75">
      <c r="A152" s="89"/>
      <c r="B152" s="2" t="s">
        <v>99</v>
      </c>
      <c r="C152" s="2" t="s">
        <v>14</v>
      </c>
      <c r="D152" s="1">
        <v>1.45</v>
      </c>
      <c r="E152" s="1">
        <v>0.06322</v>
      </c>
    </row>
    <row r="153" spans="1:5" ht="12.75">
      <c r="A153" s="89"/>
      <c r="B153" s="2" t="s">
        <v>20</v>
      </c>
      <c r="C153" s="2" t="s">
        <v>22</v>
      </c>
      <c r="D153" s="1">
        <v>0.25</v>
      </c>
      <c r="E153" s="1">
        <v>0.0109</v>
      </c>
    </row>
    <row r="154" spans="1:5" ht="12.75">
      <c r="A154" s="89"/>
      <c r="B154" s="2" t="s">
        <v>23</v>
      </c>
      <c r="C154" s="2" t="s">
        <v>3</v>
      </c>
      <c r="D154" s="1">
        <v>74</v>
      </c>
      <c r="E154" s="1">
        <v>3.2264</v>
      </c>
    </row>
    <row r="155" spans="1:5" s="81" customFormat="1" ht="12.75">
      <c r="A155" s="101">
        <v>25</v>
      </c>
      <c r="B155" s="2" t="s">
        <v>95</v>
      </c>
      <c r="C155" s="2" t="s">
        <v>43</v>
      </c>
      <c r="D155" s="131"/>
      <c r="E155" s="102">
        <v>0.21600000000000003</v>
      </c>
    </row>
    <row r="156" spans="1:5" ht="12.75">
      <c r="A156" s="89"/>
      <c r="B156" s="2" t="s">
        <v>53</v>
      </c>
      <c r="C156" s="2" t="s">
        <v>22</v>
      </c>
      <c r="D156" s="1" t="s">
        <v>96</v>
      </c>
      <c r="E156" s="61">
        <v>0.078</v>
      </c>
    </row>
    <row r="157" spans="1:5" ht="12.75">
      <c r="A157" s="89"/>
      <c r="B157" s="2" t="s">
        <v>56</v>
      </c>
      <c r="C157" s="2" t="s">
        <v>22</v>
      </c>
      <c r="D157" s="1" t="s">
        <v>96</v>
      </c>
      <c r="E157" s="61">
        <v>0.138</v>
      </c>
    </row>
    <row r="158" spans="1:5" ht="25.5">
      <c r="A158" s="89">
        <v>26</v>
      </c>
      <c r="B158" s="2" t="s">
        <v>109</v>
      </c>
      <c r="C158" s="2" t="s">
        <v>52</v>
      </c>
      <c r="D158" s="1"/>
      <c r="E158" s="1">
        <v>8</v>
      </c>
    </row>
    <row r="159" spans="1:5" ht="12.75">
      <c r="A159" s="89"/>
      <c r="B159" s="2" t="s">
        <v>28</v>
      </c>
      <c r="C159" s="62" t="s">
        <v>9</v>
      </c>
      <c r="D159" s="62">
        <v>3.36</v>
      </c>
      <c r="E159" s="1">
        <v>26.88</v>
      </c>
    </row>
    <row r="160" spans="1:5" ht="12.75">
      <c r="A160" s="89"/>
      <c r="B160" s="2" t="s">
        <v>44</v>
      </c>
      <c r="C160" s="62" t="s">
        <v>3</v>
      </c>
      <c r="D160" s="62">
        <v>0.92</v>
      </c>
      <c r="E160" s="62">
        <v>7.36</v>
      </c>
    </row>
    <row r="161" spans="1:5" ht="12.75">
      <c r="A161" s="89"/>
      <c r="B161" s="2" t="s">
        <v>51</v>
      </c>
      <c r="C161" s="62" t="s">
        <v>49</v>
      </c>
      <c r="D161" s="62">
        <v>0.11</v>
      </c>
      <c r="E161" s="62">
        <v>0.88</v>
      </c>
    </row>
    <row r="162" spans="1:5" ht="12.75">
      <c r="A162" s="89"/>
      <c r="B162" s="2" t="s">
        <v>108</v>
      </c>
      <c r="C162" s="62" t="s">
        <v>2</v>
      </c>
      <c r="D162" s="62">
        <v>62.5</v>
      </c>
      <c r="E162" s="63">
        <v>500</v>
      </c>
    </row>
    <row r="163" spans="1:5" ht="12.75">
      <c r="A163" s="89"/>
      <c r="B163" s="2" t="s">
        <v>41</v>
      </c>
      <c r="C163" s="62" t="s">
        <v>3</v>
      </c>
      <c r="D163" s="62">
        <v>0.16</v>
      </c>
      <c r="E163" s="62">
        <v>1.28</v>
      </c>
    </row>
    <row r="164" spans="1:5" s="66" customFormat="1" ht="25.5">
      <c r="A164" s="104">
        <v>27</v>
      </c>
      <c r="B164" s="2" t="s">
        <v>221</v>
      </c>
      <c r="C164" s="64" t="s">
        <v>4</v>
      </c>
      <c r="D164" s="64"/>
      <c r="E164" s="59">
        <v>6.48</v>
      </c>
    </row>
    <row r="165" spans="1:5" s="66" customFormat="1" ht="12.75">
      <c r="A165" s="89"/>
      <c r="B165" s="64" t="s">
        <v>28</v>
      </c>
      <c r="C165" s="64" t="s">
        <v>9</v>
      </c>
      <c r="D165" s="64">
        <v>1.57</v>
      </c>
      <c r="E165" s="67">
        <v>10.1736</v>
      </c>
    </row>
    <row r="166" spans="1:5" s="66" customFormat="1" ht="12.75">
      <c r="A166" s="89"/>
      <c r="B166" s="64" t="s">
        <v>61</v>
      </c>
      <c r="C166" s="64" t="s">
        <v>45</v>
      </c>
      <c r="D166" s="64">
        <v>0.161</v>
      </c>
      <c r="E166" s="64">
        <v>1.04328</v>
      </c>
    </row>
    <row r="167" spans="1:5" s="66" customFormat="1" ht="25.5">
      <c r="A167" s="89"/>
      <c r="B167" s="2" t="s">
        <v>222</v>
      </c>
      <c r="C167" s="64" t="s">
        <v>4</v>
      </c>
      <c r="D167" s="64">
        <v>1</v>
      </c>
      <c r="E167" s="64">
        <v>6.48</v>
      </c>
    </row>
    <row r="168" spans="1:5" s="66" customFormat="1" ht="12.75">
      <c r="A168" s="89"/>
      <c r="B168" s="64" t="s">
        <v>36</v>
      </c>
      <c r="C168" s="64" t="s">
        <v>3</v>
      </c>
      <c r="D168" s="64">
        <v>0.253</v>
      </c>
      <c r="E168" s="65">
        <v>1.6394400000000002</v>
      </c>
    </row>
    <row r="169" spans="1:5" s="66" customFormat="1" ht="12.75">
      <c r="A169" s="104">
        <v>28</v>
      </c>
      <c r="B169" s="2" t="s">
        <v>223</v>
      </c>
      <c r="C169" s="64" t="s">
        <v>4</v>
      </c>
      <c r="D169" s="64"/>
      <c r="E169" s="59">
        <v>4.86</v>
      </c>
    </row>
    <row r="170" spans="1:5" s="66" customFormat="1" ht="12.75">
      <c r="A170" s="89"/>
      <c r="B170" s="64" t="s">
        <v>28</v>
      </c>
      <c r="C170" s="64" t="s">
        <v>9</v>
      </c>
      <c r="D170" s="64">
        <v>0.8270000000000001</v>
      </c>
      <c r="E170" s="67">
        <v>4.019220000000001</v>
      </c>
    </row>
    <row r="171" spans="1:5" s="66" customFormat="1" ht="12.75">
      <c r="A171" s="89"/>
      <c r="B171" s="64" t="s">
        <v>61</v>
      </c>
      <c r="C171" s="64" t="s">
        <v>45</v>
      </c>
      <c r="D171" s="64">
        <v>0.29</v>
      </c>
      <c r="E171" s="64">
        <v>1.4094</v>
      </c>
    </row>
    <row r="172" spans="1:5" s="66" customFormat="1" ht="12.75">
      <c r="A172" s="89"/>
      <c r="B172" s="59" t="s">
        <v>73</v>
      </c>
      <c r="C172" s="64" t="s">
        <v>4</v>
      </c>
      <c r="D172" s="64">
        <v>1</v>
      </c>
      <c r="E172" s="64">
        <v>4.86</v>
      </c>
    </row>
    <row r="173" spans="1:5" s="66" customFormat="1" ht="12.75">
      <c r="A173" s="89"/>
      <c r="B173" s="64" t="s">
        <v>36</v>
      </c>
      <c r="C173" s="64" t="s">
        <v>3</v>
      </c>
      <c r="D173" s="64">
        <v>0.18</v>
      </c>
      <c r="E173" s="65">
        <v>0.8748</v>
      </c>
    </row>
    <row r="174" spans="1:5" s="66" customFormat="1" ht="38.25">
      <c r="A174" s="104">
        <v>29</v>
      </c>
      <c r="B174" s="2" t="s">
        <v>224</v>
      </c>
      <c r="C174" s="64" t="s">
        <v>4</v>
      </c>
      <c r="D174" s="64"/>
      <c r="E174" s="59">
        <v>40.38</v>
      </c>
    </row>
    <row r="175" spans="1:5" s="66" customFormat="1" ht="12.75">
      <c r="A175" s="89"/>
      <c r="B175" s="64" t="s">
        <v>28</v>
      </c>
      <c r="C175" s="64" t="s">
        <v>9</v>
      </c>
      <c r="D175" s="64">
        <v>1.57</v>
      </c>
      <c r="E175" s="67">
        <v>63.39660000000001</v>
      </c>
    </row>
    <row r="176" spans="1:5" s="66" customFormat="1" ht="12.75">
      <c r="A176" s="89"/>
      <c r="B176" s="64" t="s">
        <v>61</v>
      </c>
      <c r="C176" s="64" t="s">
        <v>45</v>
      </c>
      <c r="D176" s="64">
        <v>0.161</v>
      </c>
      <c r="E176" s="64">
        <v>6.501180000000001</v>
      </c>
    </row>
    <row r="177" spans="1:5" s="66" customFormat="1" ht="25.5">
      <c r="A177" s="89"/>
      <c r="B177" s="2" t="s">
        <v>225</v>
      </c>
      <c r="C177" s="64" t="s">
        <v>4</v>
      </c>
      <c r="D177" s="64">
        <v>1</v>
      </c>
      <c r="E177" s="64">
        <v>40.38</v>
      </c>
    </row>
    <row r="178" spans="1:5" s="66" customFormat="1" ht="12.75">
      <c r="A178" s="89"/>
      <c r="B178" s="64" t="s">
        <v>36</v>
      </c>
      <c r="C178" s="64" t="s">
        <v>3</v>
      </c>
      <c r="D178" s="64">
        <v>0.253</v>
      </c>
      <c r="E178" s="65">
        <v>10.216140000000001</v>
      </c>
    </row>
    <row r="179" spans="1:5" s="66" customFormat="1" ht="25.5">
      <c r="A179" s="89">
        <v>30</v>
      </c>
      <c r="B179" s="2" t="s">
        <v>110</v>
      </c>
      <c r="C179" s="2" t="s">
        <v>33</v>
      </c>
      <c r="D179" s="1"/>
      <c r="E179" s="61">
        <v>0.47</v>
      </c>
    </row>
    <row r="180" spans="1:5" s="66" customFormat="1" ht="12.75">
      <c r="A180" s="89"/>
      <c r="B180" s="2" t="s">
        <v>17</v>
      </c>
      <c r="C180" s="2" t="s">
        <v>9</v>
      </c>
      <c r="D180" s="1">
        <v>101</v>
      </c>
      <c r="E180" s="1">
        <v>47.47</v>
      </c>
    </row>
    <row r="181" spans="1:5" s="66" customFormat="1" ht="12.75">
      <c r="A181" s="89"/>
      <c r="B181" s="2" t="s">
        <v>112</v>
      </c>
      <c r="C181" s="2" t="s">
        <v>10</v>
      </c>
      <c r="D181" s="1">
        <v>4.1</v>
      </c>
      <c r="E181" s="1">
        <v>1.9269999999999998</v>
      </c>
    </row>
    <row r="182" spans="1:5" s="66" customFormat="1" ht="12.75">
      <c r="A182" s="89"/>
      <c r="B182" s="2" t="s">
        <v>39</v>
      </c>
      <c r="C182" s="2" t="s">
        <v>3</v>
      </c>
      <c r="D182" s="1">
        <v>2.7</v>
      </c>
      <c r="E182" s="1">
        <v>1.269</v>
      </c>
    </row>
    <row r="183" spans="1:5" s="66" customFormat="1" ht="12.75">
      <c r="A183" s="89"/>
      <c r="B183" s="2" t="s">
        <v>111</v>
      </c>
      <c r="C183" s="2" t="s">
        <v>14</v>
      </c>
      <c r="D183" s="1">
        <v>2.12</v>
      </c>
      <c r="E183" s="1">
        <v>0.9964</v>
      </c>
    </row>
    <row r="184" spans="1:5" s="66" customFormat="1" ht="12.75">
      <c r="A184" s="89"/>
      <c r="B184" s="2" t="s">
        <v>19</v>
      </c>
      <c r="C184" s="2" t="s">
        <v>3</v>
      </c>
      <c r="D184" s="1">
        <v>0.3</v>
      </c>
      <c r="E184" s="1">
        <v>0.141</v>
      </c>
    </row>
    <row r="185" spans="1:5" s="66" customFormat="1" ht="12.75">
      <c r="A185" s="89">
        <v>31</v>
      </c>
      <c r="B185" s="2" t="s">
        <v>118</v>
      </c>
      <c r="C185" s="2" t="s">
        <v>4</v>
      </c>
      <c r="D185" s="61"/>
      <c r="E185" s="1">
        <v>62</v>
      </c>
    </row>
    <row r="186" spans="1:5" s="66" customFormat="1" ht="12.75">
      <c r="A186" s="89"/>
      <c r="B186" s="59" t="s">
        <v>28</v>
      </c>
      <c r="C186" s="59" t="s">
        <v>9</v>
      </c>
      <c r="D186" s="69">
        <v>0.312</v>
      </c>
      <c r="E186" s="69">
        <v>19.344</v>
      </c>
    </row>
    <row r="187" spans="1:5" s="66" customFormat="1" ht="12.75">
      <c r="A187" s="89"/>
      <c r="B187" s="59" t="s">
        <v>29</v>
      </c>
      <c r="C187" s="59" t="s">
        <v>45</v>
      </c>
      <c r="D187" s="70">
        <v>0.0138</v>
      </c>
      <c r="E187" s="69">
        <v>0.8556</v>
      </c>
    </row>
    <row r="188" spans="1:5" s="66" customFormat="1" ht="12.75">
      <c r="A188" s="89"/>
      <c r="B188" s="59" t="s">
        <v>63</v>
      </c>
      <c r="C188" s="59" t="s">
        <v>4</v>
      </c>
      <c r="D188" s="69">
        <v>1.12</v>
      </c>
      <c r="E188" s="69">
        <v>69.44000000000001</v>
      </c>
    </row>
    <row r="189" spans="1:5" s="66" customFormat="1" ht="12.75">
      <c r="A189" s="89"/>
      <c r="B189" s="59" t="s">
        <v>119</v>
      </c>
      <c r="C189" s="59" t="s">
        <v>22</v>
      </c>
      <c r="D189" s="70">
        <v>0.0053</v>
      </c>
      <c r="E189" s="69">
        <v>0.3286</v>
      </c>
    </row>
    <row r="190" spans="1:5" s="66" customFormat="1" ht="12.75">
      <c r="A190" s="89"/>
      <c r="B190" s="59" t="s">
        <v>120</v>
      </c>
      <c r="C190" s="59" t="s">
        <v>21</v>
      </c>
      <c r="D190" s="69">
        <v>0.76</v>
      </c>
      <c r="E190" s="69">
        <v>47.12</v>
      </c>
    </row>
    <row r="191" spans="1:5" s="66" customFormat="1" ht="12.75">
      <c r="A191" s="89"/>
      <c r="B191" s="59" t="s">
        <v>36</v>
      </c>
      <c r="C191" s="59" t="s">
        <v>3</v>
      </c>
      <c r="D191" s="70">
        <v>0.0019</v>
      </c>
      <c r="E191" s="69">
        <v>0.1178</v>
      </c>
    </row>
    <row r="192" spans="1:5" s="66" customFormat="1" ht="38.25">
      <c r="A192" s="68">
        <v>32</v>
      </c>
      <c r="B192" s="2" t="s">
        <v>117</v>
      </c>
      <c r="C192" s="59" t="s">
        <v>4</v>
      </c>
      <c r="D192" s="59"/>
      <c r="E192" s="58">
        <v>62</v>
      </c>
    </row>
    <row r="193" spans="1:5" s="66" customFormat="1" ht="12.75">
      <c r="A193" s="68" t="s">
        <v>47</v>
      </c>
      <c r="B193" s="59" t="s">
        <v>113</v>
      </c>
      <c r="C193" s="59" t="s">
        <v>9</v>
      </c>
      <c r="D193" s="59">
        <v>0.19140000000000001</v>
      </c>
      <c r="E193" s="58">
        <v>11.866800000000001</v>
      </c>
    </row>
    <row r="194" spans="1:5" s="66" customFormat="1" ht="12.75">
      <c r="A194" s="68"/>
      <c r="B194" s="59" t="s">
        <v>114</v>
      </c>
      <c r="C194" s="59" t="s">
        <v>3</v>
      </c>
      <c r="D194" s="59">
        <v>0.0118</v>
      </c>
      <c r="E194" s="58">
        <v>0.7316</v>
      </c>
    </row>
    <row r="195" spans="1:5" s="66" customFormat="1" ht="12.75">
      <c r="A195" s="68" t="s">
        <v>47</v>
      </c>
      <c r="B195" s="4" t="s">
        <v>115</v>
      </c>
      <c r="C195" s="59" t="s">
        <v>49</v>
      </c>
      <c r="D195" s="59">
        <v>0.051</v>
      </c>
      <c r="E195" s="58">
        <v>3.162</v>
      </c>
    </row>
    <row r="196" spans="1:5" s="66" customFormat="1" ht="12.75">
      <c r="A196" s="68" t="s">
        <v>47</v>
      </c>
      <c r="B196" s="59" t="s">
        <v>116</v>
      </c>
      <c r="C196" s="59" t="s">
        <v>3</v>
      </c>
      <c r="D196" s="59">
        <v>0.0636</v>
      </c>
      <c r="E196" s="58">
        <v>3.9432</v>
      </c>
    </row>
    <row r="197" spans="1:5" s="66" customFormat="1" ht="25.5">
      <c r="A197" s="68">
        <v>33</v>
      </c>
      <c r="B197" s="2" t="s">
        <v>121</v>
      </c>
      <c r="C197" s="59" t="s">
        <v>4</v>
      </c>
      <c r="D197" s="59"/>
      <c r="E197" s="59">
        <v>52.91</v>
      </c>
    </row>
    <row r="198" spans="1:5" s="66" customFormat="1" ht="12.75">
      <c r="A198" s="68"/>
      <c r="B198" s="59" t="s">
        <v>28</v>
      </c>
      <c r="C198" s="59" t="s">
        <v>9</v>
      </c>
      <c r="D198" s="59">
        <v>1.08</v>
      </c>
      <c r="E198" s="58">
        <v>57.1428</v>
      </c>
    </row>
    <row r="199" spans="1:5" s="66" customFormat="1" ht="12.75">
      <c r="A199" s="68"/>
      <c r="B199" s="59" t="s">
        <v>61</v>
      </c>
      <c r="C199" s="59" t="s">
        <v>3</v>
      </c>
      <c r="D199" s="70">
        <v>0.0452</v>
      </c>
      <c r="E199" s="58">
        <v>2.3915319999999998</v>
      </c>
    </row>
    <row r="200" spans="1:5" s="66" customFormat="1" ht="25.5">
      <c r="A200" s="68"/>
      <c r="B200" s="60" t="s">
        <v>122</v>
      </c>
      <c r="C200" s="59" t="s">
        <v>4</v>
      </c>
      <c r="D200" s="59">
        <v>1.02</v>
      </c>
      <c r="E200" s="58">
        <v>53.968199999999996</v>
      </c>
    </row>
    <row r="201" spans="1:5" s="66" customFormat="1" ht="12.75">
      <c r="A201" s="68"/>
      <c r="B201" s="4" t="s">
        <v>115</v>
      </c>
      <c r="C201" s="59" t="s">
        <v>49</v>
      </c>
      <c r="D201" s="59">
        <v>0.0223</v>
      </c>
      <c r="E201" s="59">
        <v>1.1798929999999999</v>
      </c>
    </row>
    <row r="202" spans="1:5" s="66" customFormat="1" ht="12.75">
      <c r="A202" s="68"/>
      <c r="B202" s="59" t="s">
        <v>36</v>
      </c>
      <c r="C202" s="59" t="s">
        <v>3</v>
      </c>
      <c r="D202" s="59">
        <v>0.0466</v>
      </c>
      <c r="E202" s="69">
        <v>2.465606</v>
      </c>
    </row>
    <row r="203" spans="1:5" s="66" customFormat="1" ht="25.5">
      <c r="A203" s="68">
        <v>34</v>
      </c>
      <c r="B203" s="2" t="s">
        <v>123</v>
      </c>
      <c r="C203" s="59" t="s">
        <v>4</v>
      </c>
      <c r="D203" s="59"/>
      <c r="E203" s="59">
        <v>9</v>
      </c>
    </row>
    <row r="204" spans="1:5" s="66" customFormat="1" ht="12.75">
      <c r="A204" s="68"/>
      <c r="B204" s="59" t="s">
        <v>28</v>
      </c>
      <c r="C204" s="59" t="s">
        <v>9</v>
      </c>
      <c r="D204" s="59">
        <v>1.08</v>
      </c>
      <c r="E204" s="58">
        <v>9.72</v>
      </c>
    </row>
    <row r="205" spans="1:5" s="66" customFormat="1" ht="12.75">
      <c r="A205" s="68"/>
      <c r="B205" s="59" t="s">
        <v>61</v>
      </c>
      <c r="C205" s="59" t="s">
        <v>3</v>
      </c>
      <c r="D205" s="70">
        <v>0.0452</v>
      </c>
      <c r="E205" s="58">
        <v>0.4068</v>
      </c>
    </row>
    <row r="206" spans="1:5" s="66" customFormat="1" ht="12.75">
      <c r="A206" s="68"/>
      <c r="B206" s="59" t="s">
        <v>124</v>
      </c>
      <c r="C206" s="59" t="s">
        <v>4</v>
      </c>
      <c r="D206" s="59">
        <v>1.02</v>
      </c>
      <c r="E206" s="58">
        <v>9.18</v>
      </c>
    </row>
    <row r="207" spans="1:5" s="66" customFormat="1" ht="12.75">
      <c r="A207" s="68"/>
      <c r="B207" s="4" t="s">
        <v>115</v>
      </c>
      <c r="C207" s="59" t="s">
        <v>49</v>
      </c>
      <c r="D207" s="59">
        <v>0.0223</v>
      </c>
      <c r="E207" s="59">
        <v>0.2007</v>
      </c>
    </row>
    <row r="208" spans="1:5" s="66" customFormat="1" ht="12.75">
      <c r="A208" s="68"/>
      <c r="B208" s="59" t="s">
        <v>36</v>
      </c>
      <c r="C208" s="59" t="s">
        <v>3</v>
      </c>
      <c r="D208" s="59">
        <v>0.0466</v>
      </c>
      <c r="E208" s="69">
        <v>0.4194</v>
      </c>
    </row>
    <row r="209" spans="1:5" s="72" customFormat="1" ht="25.5">
      <c r="A209" s="68">
        <v>35</v>
      </c>
      <c r="B209" s="2" t="s">
        <v>125</v>
      </c>
      <c r="C209" s="59" t="s">
        <v>4</v>
      </c>
      <c r="D209" s="59"/>
      <c r="E209" s="59">
        <v>47</v>
      </c>
    </row>
    <row r="210" spans="1:5" s="73" customFormat="1" ht="12.75">
      <c r="A210" s="68"/>
      <c r="B210" s="59" t="s">
        <v>28</v>
      </c>
      <c r="C210" s="59" t="s">
        <v>9</v>
      </c>
      <c r="D210" s="59">
        <v>0.6579999999999999</v>
      </c>
      <c r="E210" s="58">
        <v>30.925999999999995</v>
      </c>
    </row>
    <row r="211" spans="1:5" s="73" customFormat="1" ht="12.75">
      <c r="A211" s="68"/>
      <c r="B211" s="59" t="s">
        <v>61</v>
      </c>
      <c r="C211" s="59" t="s">
        <v>3</v>
      </c>
      <c r="D211" s="59">
        <v>0.01</v>
      </c>
      <c r="E211" s="59">
        <v>0.47000000000000003</v>
      </c>
    </row>
    <row r="212" spans="1:5" s="73" customFormat="1" ht="12.75">
      <c r="A212" s="68"/>
      <c r="B212" s="59" t="s">
        <v>64</v>
      </c>
      <c r="C212" s="59" t="s">
        <v>21</v>
      </c>
      <c r="D212" s="59">
        <v>0.63</v>
      </c>
      <c r="E212" s="58">
        <v>29.61</v>
      </c>
    </row>
    <row r="213" spans="1:5" s="73" customFormat="1" ht="12.75">
      <c r="A213" s="68"/>
      <c r="B213" s="59" t="s">
        <v>65</v>
      </c>
      <c r="C213" s="59" t="s">
        <v>21</v>
      </c>
      <c r="D213" s="59">
        <v>0.79</v>
      </c>
      <c r="E213" s="58">
        <v>37.13</v>
      </c>
    </row>
    <row r="214" spans="1:5" s="73" customFormat="1" ht="12.75">
      <c r="A214" s="68"/>
      <c r="B214" s="59" t="s">
        <v>36</v>
      </c>
      <c r="C214" s="59" t="s">
        <v>3</v>
      </c>
      <c r="D214" s="59">
        <v>0.016</v>
      </c>
      <c r="E214" s="58">
        <v>0.752</v>
      </c>
    </row>
    <row r="215" spans="1:5" s="66" customFormat="1" ht="25.5">
      <c r="A215" s="89">
        <v>36</v>
      </c>
      <c r="B215" s="2" t="s">
        <v>180</v>
      </c>
      <c r="C215" s="59" t="s">
        <v>4</v>
      </c>
      <c r="D215" s="59"/>
      <c r="E215" s="59">
        <v>53</v>
      </c>
    </row>
    <row r="216" spans="1:5" s="66" customFormat="1" ht="12.75">
      <c r="A216" s="89"/>
      <c r="B216" s="59" t="s">
        <v>126</v>
      </c>
      <c r="C216" s="59" t="s">
        <v>9</v>
      </c>
      <c r="D216" s="74">
        <v>3.595</v>
      </c>
      <c r="E216" s="58">
        <v>190.535</v>
      </c>
    </row>
    <row r="217" spans="1:5" s="66" customFormat="1" ht="12.75">
      <c r="A217" s="89"/>
      <c r="B217" s="75" t="s">
        <v>127</v>
      </c>
      <c r="C217" s="76" t="s">
        <v>3</v>
      </c>
      <c r="D217" s="74">
        <v>0.038900000000000004</v>
      </c>
      <c r="E217" s="77">
        <v>2.0617</v>
      </c>
    </row>
    <row r="218" spans="1:5" s="66" customFormat="1" ht="12.75">
      <c r="A218" s="89"/>
      <c r="B218" s="78" t="s">
        <v>62</v>
      </c>
      <c r="C218" s="76" t="s">
        <v>34</v>
      </c>
      <c r="D218" s="78">
        <v>6.6</v>
      </c>
      <c r="E218" s="77">
        <v>349.79999999999995</v>
      </c>
    </row>
    <row r="219" spans="1:5" s="66" customFormat="1" ht="12.75">
      <c r="A219" s="89"/>
      <c r="B219" s="78" t="s">
        <v>128</v>
      </c>
      <c r="C219" s="76" t="s">
        <v>129</v>
      </c>
      <c r="D219" s="78" t="s">
        <v>96</v>
      </c>
      <c r="E219" s="77">
        <v>7</v>
      </c>
    </row>
    <row r="220" spans="1:5" s="66" customFormat="1" ht="14.25">
      <c r="A220" s="89"/>
      <c r="B220" s="78" t="s">
        <v>181</v>
      </c>
      <c r="C220" s="76" t="s">
        <v>131</v>
      </c>
      <c r="D220" s="74">
        <v>1.03</v>
      </c>
      <c r="E220" s="77">
        <v>54.59</v>
      </c>
    </row>
    <row r="221" spans="1:5" s="66" customFormat="1" ht="12.75">
      <c r="A221" s="68"/>
      <c r="B221" s="59" t="s">
        <v>130</v>
      </c>
      <c r="C221" s="59" t="s">
        <v>3</v>
      </c>
      <c r="D221" s="59">
        <v>0.405</v>
      </c>
      <c r="E221" s="58">
        <v>77.166675</v>
      </c>
    </row>
    <row r="222" spans="1:5" s="66" customFormat="1" ht="12.75">
      <c r="A222" s="89">
        <v>37</v>
      </c>
      <c r="B222" s="2" t="s">
        <v>74</v>
      </c>
      <c r="C222" s="59" t="s">
        <v>4</v>
      </c>
      <c r="D222" s="59"/>
      <c r="E222" s="59">
        <v>8.7</v>
      </c>
    </row>
    <row r="223" spans="1:5" s="66" customFormat="1" ht="12.75">
      <c r="A223" s="89"/>
      <c r="B223" s="59" t="s">
        <v>126</v>
      </c>
      <c r="C223" s="59" t="s">
        <v>9</v>
      </c>
      <c r="D223" s="74">
        <v>3.595</v>
      </c>
      <c r="E223" s="58">
        <v>31.2765</v>
      </c>
    </row>
    <row r="224" spans="1:5" s="66" customFormat="1" ht="12.75">
      <c r="A224" s="89"/>
      <c r="B224" s="75" t="s">
        <v>127</v>
      </c>
      <c r="C224" s="76" t="s">
        <v>3</v>
      </c>
      <c r="D224" s="74">
        <v>0.038900000000000004</v>
      </c>
      <c r="E224" s="77">
        <v>0.33843</v>
      </c>
    </row>
    <row r="225" spans="1:5" s="66" customFormat="1" ht="12.75">
      <c r="A225" s="89"/>
      <c r="B225" s="78" t="s">
        <v>62</v>
      </c>
      <c r="C225" s="76" t="s">
        <v>34</v>
      </c>
      <c r="D225" s="78">
        <v>6.6</v>
      </c>
      <c r="E225" s="77">
        <v>57.419999999999995</v>
      </c>
    </row>
    <row r="226" spans="1:5" s="66" customFormat="1" ht="12.75">
      <c r="A226" s="89"/>
      <c r="B226" s="78" t="s">
        <v>128</v>
      </c>
      <c r="C226" s="76" t="s">
        <v>129</v>
      </c>
      <c r="D226" s="78" t="s">
        <v>96</v>
      </c>
      <c r="E226" s="77">
        <v>1</v>
      </c>
    </row>
    <row r="227" spans="1:5" s="66" customFormat="1" ht="14.25">
      <c r="A227" s="89"/>
      <c r="B227" s="105" t="s">
        <v>75</v>
      </c>
      <c r="C227" s="76" t="s">
        <v>131</v>
      </c>
      <c r="D227" s="74">
        <v>1.03</v>
      </c>
      <c r="E227" s="77">
        <v>8.961</v>
      </c>
    </row>
    <row r="228" spans="1:5" s="66" customFormat="1" ht="12.75">
      <c r="A228" s="68"/>
      <c r="B228" s="59" t="s">
        <v>130</v>
      </c>
      <c r="C228" s="59" t="s">
        <v>3</v>
      </c>
      <c r="D228" s="59">
        <v>0.405</v>
      </c>
      <c r="E228" s="58">
        <v>12.6669825</v>
      </c>
    </row>
    <row r="229" spans="1:5" s="73" customFormat="1" ht="25.5">
      <c r="A229" s="89">
        <v>38</v>
      </c>
      <c r="B229" s="2" t="s">
        <v>59</v>
      </c>
      <c r="C229" s="2" t="s">
        <v>38</v>
      </c>
      <c r="D229" s="2"/>
      <c r="E229" s="1">
        <v>20.7</v>
      </c>
    </row>
    <row r="230" spans="1:5" s="73" customFormat="1" ht="12.75">
      <c r="A230" s="89"/>
      <c r="B230" s="2" t="s">
        <v>28</v>
      </c>
      <c r="C230" s="2" t="s">
        <v>9</v>
      </c>
      <c r="D230" s="2">
        <v>0.286</v>
      </c>
      <c r="E230" s="1">
        <v>5.9201999999999995</v>
      </c>
    </row>
    <row r="231" spans="1:5" s="73" customFormat="1" ht="12.75">
      <c r="A231" s="89"/>
      <c r="B231" s="2" t="s">
        <v>29</v>
      </c>
      <c r="C231" s="2" t="s">
        <v>45</v>
      </c>
      <c r="D231" s="2">
        <v>0.041</v>
      </c>
      <c r="E231" s="1">
        <v>0.8487</v>
      </c>
    </row>
    <row r="232" spans="1:5" s="73" customFormat="1" ht="12.75">
      <c r="A232" s="89"/>
      <c r="B232" s="2" t="s">
        <v>60</v>
      </c>
      <c r="C232" s="2" t="s">
        <v>5</v>
      </c>
      <c r="D232" s="1">
        <v>1</v>
      </c>
      <c r="E232" s="1">
        <v>20.7</v>
      </c>
    </row>
    <row r="233" spans="1:5" s="73" customFormat="1" ht="12.75">
      <c r="A233" s="89"/>
      <c r="B233" s="2" t="s">
        <v>135</v>
      </c>
      <c r="C233" s="2" t="s">
        <v>2</v>
      </c>
      <c r="D233" s="1" t="s">
        <v>96</v>
      </c>
      <c r="E233" s="1">
        <v>8</v>
      </c>
    </row>
    <row r="234" spans="1:5" s="73" customFormat="1" ht="12.75">
      <c r="A234" s="89"/>
      <c r="B234" s="2" t="s">
        <v>132</v>
      </c>
      <c r="C234" s="2" t="s">
        <v>21</v>
      </c>
      <c r="D234" s="61">
        <v>0.038</v>
      </c>
      <c r="E234" s="1">
        <v>0.7866</v>
      </c>
    </row>
    <row r="235" spans="1:5" s="73" customFormat="1" ht="12.75">
      <c r="A235" s="89"/>
      <c r="B235" s="2" t="s">
        <v>134</v>
      </c>
      <c r="C235" s="2" t="s">
        <v>21</v>
      </c>
      <c r="D235" s="2">
        <v>0.038</v>
      </c>
      <c r="E235" s="1">
        <v>0.7866</v>
      </c>
    </row>
    <row r="236" spans="1:5" s="73" customFormat="1" ht="12.75">
      <c r="A236" s="89"/>
      <c r="B236" s="79" t="s">
        <v>133</v>
      </c>
      <c r="C236" s="79" t="s">
        <v>21</v>
      </c>
      <c r="D236" s="80">
        <v>1.69</v>
      </c>
      <c r="E236" s="80">
        <v>34.983</v>
      </c>
    </row>
    <row r="237" spans="1:5" s="73" customFormat="1" ht="25.5">
      <c r="A237" s="89">
        <v>39</v>
      </c>
      <c r="B237" s="2" t="s">
        <v>57</v>
      </c>
      <c r="C237" s="2" t="s">
        <v>2</v>
      </c>
      <c r="D237" s="2"/>
      <c r="E237" s="1">
        <v>6</v>
      </c>
    </row>
    <row r="238" spans="1:5" s="73" customFormat="1" ht="12.75">
      <c r="A238" s="89"/>
      <c r="B238" s="2" t="s">
        <v>28</v>
      </c>
      <c r="C238" s="2" t="s">
        <v>9</v>
      </c>
      <c r="D238" s="2">
        <v>2.7</v>
      </c>
      <c r="E238" s="1">
        <v>16.200000000000003</v>
      </c>
    </row>
    <row r="239" spans="1:5" s="73" customFormat="1" ht="12.75">
      <c r="A239" s="89"/>
      <c r="B239" s="2" t="s">
        <v>29</v>
      </c>
      <c r="C239" s="2" t="s">
        <v>45</v>
      </c>
      <c r="D239" s="2">
        <v>0.45</v>
      </c>
      <c r="E239" s="1">
        <v>2.7</v>
      </c>
    </row>
    <row r="240" spans="1:5" s="73" customFormat="1" ht="25.5">
      <c r="A240" s="89"/>
      <c r="B240" s="2" t="s">
        <v>58</v>
      </c>
      <c r="C240" s="2" t="s">
        <v>2</v>
      </c>
      <c r="D240" s="2">
        <v>1</v>
      </c>
      <c r="E240" s="1">
        <v>6</v>
      </c>
    </row>
    <row r="241" spans="1:5" s="73" customFormat="1" ht="12.75">
      <c r="A241" s="89"/>
      <c r="B241" s="2" t="s">
        <v>36</v>
      </c>
      <c r="C241" s="2" t="s">
        <v>3</v>
      </c>
      <c r="D241" s="2">
        <v>0.14</v>
      </c>
      <c r="E241" s="1">
        <v>0.8400000000000001</v>
      </c>
    </row>
    <row r="242" spans="1:5" ht="25.5">
      <c r="A242" s="89">
        <v>40</v>
      </c>
      <c r="B242" s="2" t="s">
        <v>76</v>
      </c>
      <c r="C242" s="2" t="s">
        <v>52</v>
      </c>
      <c r="D242" s="1"/>
      <c r="E242" s="1">
        <v>4.36</v>
      </c>
    </row>
    <row r="243" spans="1:5" ht="12.75">
      <c r="A243" s="89"/>
      <c r="B243" s="2" t="s">
        <v>28</v>
      </c>
      <c r="C243" s="62" t="s">
        <v>9</v>
      </c>
      <c r="D243" s="62">
        <v>3.36</v>
      </c>
      <c r="E243" s="1">
        <v>14.649600000000001</v>
      </c>
    </row>
    <row r="244" spans="1:5" ht="12.75">
      <c r="A244" s="89"/>
      <c r="B244" s="2" t="s">
        <v>44</v>
      </c>
      <c r="C244" s="62" t="s">
        <v>3</v>
      </c>
      <c r="D244" s="62">
        <v>0.92</v>
      </c>
      <c r="E244" s="62">
        <v>4.0112000000000005</v>
      </c>
    </row>
    <row r="245" spans="1:5" ht="12.75">
      <c r="A245" s="89"/>
      <c r="B245" s="2" t="s">
        <v>51</v>
      </c>
      <c r="C245" s="62" t="s">
        <v>49</v>
      </c>
      <c r="D245" s="62">
        <v>0.11</v>
      </c>
      <c r="E245" s="62">
        <v>0.4796</v>
      </c>
    </row>
    <row r="246" spans="1:5" ht="12.75">
      <c r="A246" s="89"/>
      <c r="B246" s="2" t="s">
        <v>108</v>
      </c>
      <c r="C246" s="62" t="s">
        <v>2</v>
      </c>
      <c r="D246" s="62">
        <v>62.5</v>
      </c>
      <c r="E246" s="63">
        <v>272.5</v>
      </c>
    </row>
    <row r="247" spans="1:5" ht="12.75">
      <c r="A247" s="89"/>
      <c r="B247" s="2" t="s">
        <v>41</v>
      </c>
      <c r="C247" s="62" t="s">
        <v>3</v>
      </c>
      <c r="D247" s="62">
        <v>0.16</v>
      </c>
      <c r="E247" s="62">
        <v>0.6976000000000001</v>
      </c>
    </row>
    <row r="248" spans="1:5" s="66" customFormat="1" ht="38.25">
      <c r="A248" s="68">
        <v>41</v>
      </c>
      <c r="B248" s="2" t="s">
        <v>117</v>
      </c>
      <c r="C248" s="59" t="s">
        <v>4</v>
      </c>
      <c r="D248" s="59"/>
      <c r="E248" s="58">
        <v>70</v>
      </c>
    </row>
    <row r="249" spans="1:5" s="66" customFormat="1" ht="12.75">
      <c r="A249" s="68" t="s">
        <v>47</v>
      </c>
      <c r="B249" s="59" t="s">
        <v>113</v>
      </c>
      <c r="C249" s="59" t="s">
        <v>9</v>
      </c>
      <c r="D249" s="59">
        <v>0.19140000000000001</v>
      </c>
      <c r="E249" s="58">
        <v>13.398000000000001</v>
      </c>
    </row>
    <row r="250" spans="1:5" s="66" customFormat="1" ht="12.75">
      <c r="A250" s="68"/>
      <c r="B250" s="59" t="s">
        <v>114</v>
      </c>
      <c r="C250" s="59" t="s">
        <v>3</v>
      </c>
      <c r="D250" s="59">
        <v>0.0118</v>
      </c>
      <c r="E250" s="58">
        <v>0.826</v>
      </c>
    </row>
    <row r="251" spans="1:5" s="66" customFormat="1" ht="12.75">
      <c r="A251" s="68" t="s">
        <v>47</v>
      </c>
      <c r="B251" s="4" t="s">
        <v>115</v>
      </c>
      <c r="C251" s="59" t="s">
        <v>49</v>
      </c>
      <c r="D251" s="59">
        <v>0.051</v>
      </c>
      <c r="E251" s="58">
        <v>3.57</v>
      </c>
    </row>
    <row r="252" spans="1:5" s="66" customFormat="1" ht="12.75">
      <c r="A252" s="68" t="s">
        <v>47</v>
      </c>
      <c r="B252" s="59" t="s">
        <v>116</v>
      </c>
      <c r="C252" s="59" t="s">
        <v>3</v>
      </c>
      <c r="D252" s="59">
        <v>0.0636</v>
      </c>
      <c r="E252" s="58">
        <v>4.452</v>
      </c>
    </row>
    <row r="253" spans="1:5" s="66" customFormat="1" ht="51">
      <c r="A253" s="89">
        <v>42</v>
      </c>
      <c r="B253" s="2" t="s">
        <v>227</v>
      </c>
      <c r="C253" s="2" t="s">
        <v>4</v>
      </c>
      <c r="D253" s="61"/>
      <c r="E253" s="1">
        <v>150</v>
      </c>
    </row>
    <row r="254" spans="1:5" s="66" customFormat="1" ht="12.75">
      <c r="A254" s="89"/>
      <c r="B254" s="59" t="s">
        <v>28</v>
      </c>
      <c r="C254" s="59" t="s">
        <v>9</v>
      </c>
      <c r="D254" s="69">
        <v>0.312</v>
      </c>
      <c r="E254" s="69">
        <v>46.8</v>
      </c>
    </row>
    <row r="255" spans="1:5" s="66" customFormat="1" ht="12.75">
      <c r="A255" s="89"/>
      <c r="B255" s="59" t="s">
        <v>29</v>
      </c>
      <c r="C255" s="59" t="s">
        <v>45</v>
      </c>
      <c r="D255" s="70">
        <v>0.0138</v>
      </c>
      <c r="E255" s="69">
        <v>2.07</v>
      </c>
    </row>
    <row r="256" spans="1:5" s="66" customFormat="1" ht="12.75">
      <c r="A256" s="89"/>
      <c r="B256" s="59" t="s">
        <v>226</v>
      </c>
      <c r="C256" s="59" t="s">
        <v>4</v>
      </c>
      <c r="D256" s="69">
        <v>2.24</v>
      </c>
      <c r="E256" s="69">
        <v>336.00000000000006</v>
      </c>
    </row>
    <row r="257" spans="1:5" s="66" customFormat="1" ht="12.75">
      <c r="A257" s="89"/>
      <c r="B257" s="59" t="s">
        <v>119</v>
      </c>
      <c r="C257" s="59" t="s">
        <v>22</v>
      </c>
      <c r="D257" s="70">
        <v>0.0053</v>
      </c>
      <c r="E257" s="69">
        <v>0.795</v>
      </c>
    </row>
    <row r="258" spans="1:5" s="66" customFormat="1" ht="12.75">
      <c r="A258" s="89"/>
      <c r="B258" s="59" t="s">
        <v>120</v>
      </c>
      <c r="C258" s="59" t="s">
        <v>21</v>
      </c>
      <c r="D258" s="69">
        <v>0.76</v>
      </c>
      <c r="E258" s="69">
        <v>114</v>
      </c>
    </row>
    <row r="259" spans="1:5" s="66" customFormat="1" ht="12.75">
      <c r="A259" s="89"/>
      <c r="B259" s="59" t="s">
        <v>36</v>
      </c>
      <c r="C259" s="59" t="s">
        <v>3</v>
      </c>
      <c r="D259" s="70">
        <v>0.0019</v>
      </c>
      <c r="E259" s="69">
        <v>0.285</v>
      </c>
    </row>
    <row r="260" spans="1:5" s="81" customFormat="1" ht="12.75">
      <c r="A260" s="68">
        <v>43</v>
      </c>
      <c r="B260" s="2" t="s">
        <v>136</v>
      </c>
      <c r="C260" s="2" t="s">
        <v>33</v>
      </c>
      <c r="D260" s="1"/>
      <c r="E260" s="61">
        <v>0.295</v>
      </c>
    </row>
    <row r="261" spans="1:5" s="81" customFormat="1" ht="12.75">
      <c r="A261" s="89"/>
      <c r="B261" s="2" t="s">
        <v>17</v>
      </c>
      <c r="C261" s="2" t="s">
        <v>9</v>
      </c>
      <c r="D261" s="1">
        <v>190</v>
      </c>
      <c r="E261" s="1">
        <v>56.05</v>
      </c>
    </row>
    <row r="262" spans="1:5" s="81" customFormat="1" ht="12.75">
      <c r="A262" s="89"/>
      <c r="B262" s="2" t="s">
        <v>42</v>
      </c>
      <c r="C262" s="2" t="s">
        <v>10</v>
      </c>
      <c r="D262" s="1">
        <v>2.7</v>
      </c>
      <c r="E262" s="1">
        <v>0.7965</v>
      </c>
    </row>
    <row r="263" spans="1:5" s="81" customFormat="1" ht="12.75">
      <c r="A263" s="89"/>
      <c r="B263" s="2" t="s">
        <v>39</v>
      </c>
      <c r="C263" s="2" t="s">
        <v>3</v>
      </c>
      <c r="D263" s="1">
        <v>3.1</v>
      </c>
      <c r="E263" s="1">
        <v>0.9145</v>
      </c>
    </row>
    <row r="264" spans="1:5" s="81" customFormat="1" ht="12.75">
      <c r="A264" s="89"/>
      <c r="B264" s="2" t="s">
        <v>111</v>
      </c>
      <c r="C264" s="2" t="s">
        <v>14</v>
      </c>
      <c r="D264" s="1">
        <v>3.29</v>
      </c>
      <c r="E264" s="1">
        <v>0.9705499999999999</v>
      </c>
    </row>
    <row r="265" spans="1:5" s="81" customFormat="1" ht="12.75">
      <c r="A265" s="89"/>
      <c r="B265" s="2" t="s">
        <v>19</v>
      </c>
      <c r="C265" s="2" t="s">
        <v>3</v>
      </c>
      <c r="D265" s="1">
        <v>0.1</v>
      </c>
      <c r="E265" s="1">
        <v>0.0295</v>
      </c>
    </row>
    <row r="266" spans="1:5" s="81" customFormat="1" ht="12.75">
      <c r="A266" s="68">
        <v>44</v>
      </c>
      <c r="B266" s="2" t="s">
        <v>77</v>
      </c>
      <c r="C266" s="2" t="s">
        <v>33</v>
      </c>
      <c r="D266" s="1"/>
      <c r="E266" s="1">
        <v>0.1</v>
      </c>
    </row>
    <row r="267" spans="1:5" s="81" customFormat="1" ht="12.75">
      <c r="A267" s="89"/>
      <c r="B267" s="2" t="s">
        <v>17</v>
      </c>
      <c r="C267" s="2" t="s">
        <v>9</v>
      </c>
      <c r="D267" s="1">
        <v>190</v>
      </c>
      <c r="E267" s="1">
        <v>19</v>
      </c>
    </row>
    <row r="268" spans="1:5" s="81" customFormat="1" ht="12.75">
      <c r="A268" s="89"/>
      <c r="B268" s="2" t="s">
        <v>42</v>
      </c>
      <c r="C268" s="2" t="s">
        <v>10</v>
      </c>
      <c r="D268" s="1">
        <v>2.7</v>
      </c>
      <c r="E268" s="1">
        <v>0.27</v>
      </c>
    </row>
    <row r="269" spans="1:5" s="81" customFormat="1" ht="12.75">
      <c r="A269" s="89"/>
      <c r="B269" s="2" t="s">
        <v>39</v>
      </c>
      <c r="C269" s="2" t="s">
        <v>3</v>
      </c>
      <c r="D269" s="1">
        <v>3.1</v>
      </c>
      <c r="E269" s="1">
        <v>0.31000000000000005</v>
      </c>
    </row>
    <row r="270" spans="1:5" s="81" customFormat="1" ht="12.75">
      <c r="A270" s="89"/>
      <c r="B270" s="2" t="s">
        <v>111</v>
      </c>
      <c r="C270" s="2" t="s">
        <v>14</v>
      </c>
      <c r="D270" s="1">
        <v>3.29</v>
      </c>
      <c r="E270" s="1">
        <v>0.329</v>
      </c>
    </row>
    <row r="271" spans="1:5" s="81" customFormat="1" ht="12.75">
      <c r="A271" s="89"/>
      <c r="B271" s="2" t="s">
        <v>19</v>
      </c>
      <c r="C271" s="2" t="s">
        <v>3</v>
      </c>
      <c r="D271" s="1">
        <v>0.1</v>
      </c>
      <c r="E271" s="1">
        <v>0.010000000000000002</v>
      </c>
    </row>
    <row r="272" spans="1:5" ht="38.25">
      <c r="A272" s="89">
        <v>45</v>
      </c>
      <c r="B272" s="2" t="s">
        <v>137</v>
      </c>
      <c r="C272" s="59" t="s">
        <v>1</v>
      </c>
      <c r="D272" s="59"/>
      <c r="E272" s="58">
        <v>10</v>
      </c>
    </row>
    <row r="273" spans="1:5" ht="12.75">
      <c r="A273" s="89"/>
      <c r="B273" s="2" t="s">
        <v>28</v>
      </c>
      <c r="C273" s="59" t="s">
        <v>9</v>
      </c>
      <c r="D273" s="59">
        <v>1.61</v>
      </c>
      <c r="E273" s="58">
        <v>16.1</v>
      </c>
    </row>
    <row r="274" spans="1:5" ht="12.75">
      <c r="A274" s="89"/>
      <c r="B274" s="2" t="s">
        <v>29</v>
      </c>
      <c r="C274" s="59" t="s">
        <v>45</v>
      </c>
      <c r="D274" s="59">
        <v>0.021</v>
      </c>
      <c r="E274" s="58">
        <v>0.21000000000000002</v>
      </c>
    </row>
    <row r="275" spans="1:5" ht="12.75">
      <c r="A275" s="89"/>
      <c r="B275" s="2" t="s">
        <v>111</v>
      </c>
      <c r="C275" s="2" t="s">
        <v>14</v>
      </c>
      <c r="D275" s="59">
        <v>0.009000000000000001</v>
      </c>
      <c r="E275" s="58">
        <v>0.09000000000000001</v>
      </c>
    </row>
    <row r="276" spans="1:5" ht="12.75">
      <c r="A276" s="89"/>
      <c r="B276" s="2" t="s">
        <v>68</v>
      </c>
      <c r="C276" s="59" t="s">
        <v>22</v>
      </c>
      <c r="D276" s="59">
        <v>0.0003</v>
      </c>
      <c r="E276" s="69">
        <v>0.0029999999999999996</v>
      </c>
    </row>
    <row r="277" spans="1:5" ht="25.5">
      <c r="A277" s="89"/>
      <c r="B277" s="2" t="s">
        <v>138</v>
      </c>
      <c r="C277" s="59" t="s">
        <v>1</v>
      </c>
      <c r="D277" s="58">
        <v>1.01</v>
      </c>
      <c r="E277" s="58">
        <v>10.1</v>
      </c>
    </row>
    <row r="278" spans="1:5" ht="12.75">
      <c r="A278" s="89"/>
      <c r="B278" s="2" t="s">
        <v>36</v>
      </c>
      <c r="C278" s="59" t="s">
        <v>3</v>
      </c>
      <c r="D278" s="69">
        <v>0.004</v>
      </c>
      <c r="E278" s="58">
        <v>0.04</v>
      </c>
    </row>
    <row r="279" spans="1:5" s="66" customFormat="1" ht="38.25">
      <c r="A279" s="89">
        <v>46</v>
      </c>
      <c r="B279" s="2" t="s">
        <v>234</v>
      </c>
      <c r="C279" s="60" t="s">
        <v>131</v>
      </c>
      <c r="D279" s="2"/>
      <c r="E279" s="1">
        <v>100.5</v>
      </c>
    </row>
    <row r="280" spans="1:5" s="66" customFormat="1" ht="12.75">
      <c r="A280" s="89"/>
      <c r="B280" s="105" t="s">
        <v>139</v>
      </c>
      <c r="C280" s="106" t="s">
        <v>26</v>
      </c>
      <c r="D280" s="74">
        <v>2.499</v>
      </c>
      <c r="E280" s="107">
        <v>251.14950000000002</v>
      </c>
    </row>
    <row r="281" spans="1:5" s="66" customFormat="1" ht="12.75">
      <c r="A281" s="89"/>
      <c r="B281" s="75" t="s">
        <v>140</v>
      </c>
      <c r="C281" s="106" t="s">
        <v>45</v>
      </c>
      <c r="D281" s="74">
        <v>0.029900000000000003</v>
      </c>
      <c r="E281" s="107">
        <v>3.0049500000000005</v>
      </c>
    </row>
    <row r="282" spans="1:5" ht="12.75">
      <c r="A282" s="89"/>
      <c r="B282" s="105" t="s">
        <v>83</v>
      </c>
      <c r="C282" s="106" t="s">
        <v>4</v>
      </c>
      <c r="D282" s="105" t="s">
        <v>96</v>
      </c>
      <c r="E282" s="107">
        <v>100.5</v>
      </c>
    </row>
    <row r="283" spans="1:5" ht="38.25">
      <c r="A283" s="89"/>
      <c r="B283" s="105" t="s">
        <v>233</v>
      </c>
      <c r="C283" s="106" t="s">
        <v>131</v>
      </c>
      <c r="D283" s="105" t="s">
        <v>96</v>
      </c>
      <c r="E283" s="107">
        <f>80*1.02</f>
        <v>81.6</v>
      </c>
    </row>
    <row r="284" spans="1:5" ht="38.25">
      <c r="A284" s="89"/>
      <c r="B284" s="105" t="s">
        <v>235</v>
      </c>
      <c r="C284" s="106" t="s">
        <v>131</v>
      </c>
      <c r="D284" s="105" t="s">
        <v>96</v>
      </c>
      <c r="E284" s="107">
        <f>20.5*1.02</f>
        <v>20.91</v>
      </c>
    </row>
    <row r="285" spans="1:5" s="66" customFormat="1" ht="12.75">
      <c r="A285" s="89"/>
      <c r="B285" s="105" t="s">
        <v>141</v>
      </c>
      <c r="C285" s="106" t="s">
        <v>3</v>
      </c>
      <c r="D285" s="74">
        <v>0.1641</v>
      </c>
      <c r="E285" s="107">
        <v>16.49205</v>
      </c>
    </row>
    <row r="286" spans="1:5" ht="25.5">
      <c r="A286" s="82">
        <v>47</v>
      </c>
      <c r="B286" s="71" t="s">
        <v>78</v>
      </c>
      <c r="C286" s="83" t="s">
        <v>66</v>
      </c>
      <c r="D286" s="132"/>
      <c r="E286" s="108">
        <v>0.36</v>
      </c>
    </row>
    <row r="287" spans="1:5" ht="12.75">
      <c r="A287" s="82"/>
      <c r="B287" s="5" t="s">
        <v>28</v>
      </c>
      <c r="C287" s="84" t="s">
        <v>9</v>
      </c>
      <c r="D287" s="84">
        <v>2.06</v>
      </c>
      <c r="E287" s="85">
        <v>0.7416</v>
      </c>
    </row>
    <row r="288" spans="1:5" s="87" customFormat="1" ht="12.75">
      <c r="A288" s="88">
        <v>48</v>
      </c>
      <c r="B288" s="2" t="s">
        <v>144</v>
      </c>
      <c r="C288" s="86" t="s">
        <v>49</v>
      </c>
      <c r="D288" s="59"/>
      <c r="E288" s="1">
        <v>0.18</v>
      </c>
    </row>
    <row r="289" spans="1:5" s="87" customFormat="1" ht="12.75">
      <c r="A289" s="88"/>
      <c r="B289" s="2" t="s">
        <v>142</v>
      </c>
      <c r="C289" s="59" t="s">
        <v>143</v>
      </c>
      <c r="D289" s="59">
        <v>0.89</v>
      </c>
      <c r="E289" s="1">
        <v>0.1602</v>
      </c>
    </row>
    <row r="290" spans="1:5" s="87" customFormat="1" ht="12.75">
      <c r="A290" s="88"/>
      <c r="B290" s="2" t="s">
        <v>61</v>
      </c>
      <c r="C290" s="59" t="s">
        <v>3</v>
      </c>
      <c r="D290" s="58">
        <v>0.37</v>
      </c>
      <c r="E290" s="1">
        <v>0.06659999999999999</v>
      </c>
    </row>
    <row r="291" spans="1:5" s="87" customFormat="1" ht="12.75">
      <c r="A291" s="88"/>
      <c r="B291" s="2" t="s">
        <v>101</v>
      </c>
      <c r="C291" s="86" t="s">
        <v>49</v>
      </c>
      <c r="D291" s="1">
        <v>1.15</v>
      </c>
      <c r="E291" s="1">
        <v>0.207</v>
      </c>
    </row>
    <row r="292" spans="1:5" s="87" customFormat="1" ht="12.75">
      <c r="A292" s="88"/>
      <c r="B292" s="2" t="s">
        <v>41</v>
      </c>
      <c r="C292" s="59" t="s">
        <v>3</v>
      </c>
      <c r="D292" s="1">
        <v>0.02</v>
      </c>
      <c r="E292" s="1">
        <v>0.0036</v>
      </c>
    </row>
    <row r="293" spans="1:5" ht="25.5">
      <c r="A293" s="89">
        <v>49</v>
      </c>
      <c r="B293" s="71" t="s">
        <v>145</v>
      </c>
      <c r="C293" s="2" t="s">
        <v>16</v>
      </c>
      <c r="D293" s="1"/>
      <c r="E293" s="98">
        <v>0.0018</v>
      </c>
    </row>
    <row r="294" spans="1:5" ht="12.75">
      <c r="A294" s="89"/>
      <c r="B294" s="1" t="s">
        <v>17</v>
      </c>
      <c r="C294" s="1" t="s">
        <v>9</v>
      </c>
      <c r="D294" s="1">
        <v>137</v>
      </c>
      <c r="E294" s="1">
        <v>0.24659999999999999</v>
      </c>
    </row>
    <row r="295" spans="1:5" ht="12.75">
      <c r="A295" s="89"/>
      <c r="B295" s="2" t="s">
        <v>18</v>
      </c>
      <c r="C295" s="2" t="s">
        <v>3</v>
      </c>
      <c r="D295" s="1">
        <v>28.3</v>
      </c>
      <c r="E295" s="1">
        <v>0.05094</v>
      </c>
    </row>
    <row r="296" spans="1:5" ht="12.75">
      <c r="A296" s="89"/>
      <c r="B296" s="2" t="s">
        <v>24</v>
      </c>
      <c r="C296" s="2" t="s">
        <v>14</v>
      </c>
      <c r="D296" s="1">
        <v>102</v>
      </c>
      <c r="E296" s="1">
        <v>0.18359999999999999</v>
      </c>
    </row>
    <row r="297" spans="1:5" ht="12.75">
      <c r="A297" s="89"/>
      <c r="B297" s="2" t="s">
        <v>19</v>
      </c>
      <c r="C297" s="2" t="s">
        <v>3</v>
      </c>
      <c r="D297" s="1">
        <v>62</v>
      </c>
      <c r="E297" s="1">
        <v>0.11159999999999999</v>
      </c>
    </row>
    <row r="298" spans="1:5" s="66" customFormat="1" ht="25.5">
      <c r="A298" s="109">
        <v>50</v>
      </c>
      <c r="B298" s="2" t="s">
        <v>147</v>
      </c>
      <c r="C298" s="2" t="s">
        <v>146</v>
      </c>
      <c r="D298" s="2"/>
      <c r="E298" s="98">
        <v>0.033</v>
      </c>
    </row>
    <row r="299" spans="1:5" s="66" customFormat="1" ht="12.75">
      <c r="A299" s="109"/>
      <c r="B299" s="2" t="s">
        <v>28</v>
      </c>
      <c r="C299" s="2" t="s">
        <v>9</v>
      </c>
      <c r="D299" s="63">
        <v>115</v>
      </c>
      <c r="E299" s="62">
        <v>3.7950000000000004</v>
      </c>
    </row>
    <row r="300" spans="1:5" s="66" customFormat="1" ht="12.75">
      <c r="A300" s="109"/>
      <c r="B300" s="2" t="s">
        <v>29</v>
      </c>
      <c r="C300" s="2" t="s">
        <v>3</v>
      </c>
      <c r="D300" s="63">
        <v>11.4</v>
      </c>
      <c r="E300" s="62">
        <v>0.37620000000000003</v>
      </c>
    </row>
    <row r="301" spans="1:5" s="73" customFormat="1" ht="25.5">
      <c r="A301" s="89"/>
      <c r="B301" s="5" t="s">
        <v>247</v>
      </c>
      <c r="C301" s="90" t="s">
        <v>34</v>
      </c>
      <c r="D301" s="91" t="s">
        <v>96</v>
      </c>
      <c r="E301" s="91">
        <v>41</v>
      </c>
    </row>
    <row r="302" spans="1:5" s="66" customFormat="1" ht="12.75">
      <c r="A302" s="68"/>
      <c r="B302" s="59" t="s">
        <v>36</v>
      </c>
      <c r="C302" s="59" t="s">
        <v>3</v>
      </c>
      <c r="D302" s="69">
        <v>5.56</v>
      </c>
      <c r="E302" s="58">
        <v>0.18348</v>
      </c>
    </row>
    <row r="303" spans="1:5" s="111" customFormat="1" ht="12.75">
      <c r="A303" s="92">
        <v>51</v>
      </c>
      <c r="B303" s="93" t="s">
        <v>156</v>
      </c>
      <c r="C303" s="93" t="s">
        <v>69</v>
      </c>
      <c r="D303" s="93"/>
      <c r="E303" s="110">
        <v>0.087</v>
      </c>
    </row>
    <row r="304" spans="1:5" s="73" customFormat="1" ht="12.75">
      <c r="A304" s="92"/>
      <c r="B304" s="133" t="s">
        <v>142</v>
      </c>
      <c r="C304" s="133" t="s">
        <v>9</v>
      </c>
      <c r="D304" s="134">
        <v>34.9</v>
      </c>
      <c r="E304" s="95">
        <v>3.0362999999999998</v>
      </c>
    </row>
    <row r="305" spans="1:5" s="73" customFormat="1" ht="12.75">
      <c r="A305" s="92"/>
      <c r="B305" s="133" t="s">
        <v>35</v>
      </c>
      <c r="C305" s="95" t="s">
        <v>3</v>
      </c>
      <c r="D305" s="135">
        <v>4.07</v>
      </c>
      <c r="E305" s="95">
        <v>0.35409</v>
      </c>
    </row>
    <row r="306" spans="1:5" s="73" customFormat="1" ht="12.75">
      <c r="A306" s="92"/>
      <c r="B306" s="133" t="s">
        <v>158</v>
      </c>
      <c r="C306" s="95" t="s">
        <v>34</v>
      </c>
      <c r="D306" s="135" t="s">
        <v>96</v>
      </c>
      <c r="E306" s="110">
        <v>3.6</v>
      </c>
    </row>
    <row r="307" spans="1:5" s="73" customFormat="1" ht="12.75">
      <c r="A307" s="92"/>
      <c r="B307" s="133" t="s">
        <v>157</v>
      </c>
      <c r="C307" s="95" t="s">
        <v>34</v>
      </c>
      <c r="D307" s="135" t="s">
        <v>96</v>
      </c>
      <c r="E307" s="110">
        <v>3.4</v>
      </c>
    </row>
    <row r="308" spans="1:5" s="73" customFormat="1" ht="12.75">
      <c r="A308" s="92"/>
      <c r="B308" s="133" t="s">
        <v>159</v>
      </c>
      <c r="C308" s="95" t="s">
        <v>34</v>
      </c>
      <c r="D308" s="135" t="s">
        <v>96</v>
      </c>
      <c r="E308" s="110">
        <v>6.5</v>
      </c>
    </row>
    <row r="309" spans="1:5" ht="12.75">
      <c r="A309" s="89"/>
      <c r="B309" s="55" t="s">
        <v>80</v>
      </c>
      <c r="C309" s="2" t="s">
        <v>50</v>
      </c>
      <c r="D309" s="135" t="s">
        <v>96</v>
      </c>
      <c r="E309" s="1">
        <v>16.5</v>
      </c>
    </row>
    <row r="310" spans="1:5" ht="12.75">
      <c r="A310" s="89"/>
      <c r="B310" s="55" t="s">
        <v>79</v>
      </c>
      <c r="C310" s="2" t="s">
        <v>50</v>
      </c>
      <c r="D310" s="135" t="s">
        <v>96</v>
      </c>
      <c r="E310" s="1">
        <v>7.4</v>
      </c>
    </row>
    <row r="311" spans="1:5" s="73" customFormat="1" ht="12.75">
      <c r="A311" s="92"/>
      <c r="B311" s="136" t="s">
        <v>20</v>
      </c>
      <c r="C311" s="93" t="s">
        <v>21</v>
      </c>
      <c r="D311" s="134">
        <v>15.2</v>
      </c>
      <c r="E311" s="93">
        <v>1.3223999999999998</v>
      </c>
    </row>
    <row r="312" spans="1:5" s="73" customFormat="1" ht="12.75">
      <c r="A312" s="92"/>
      <c r="B312" s="136" t="s">
        <v>134</v>
      </c>
      <c r="C312" s="93" t="s">
        <v>21</v>
      </c>
      <c r="D312" s="135">
        <v>3.3</v>
      </c>
      <c r="E312" s="95">
        <v>0.28709999999999997</v>
      </c>
    </row>
    <row r="313" spans="1:5" s="73" customFormat="1" ht="12.75">
      <c r="A313" s="92"/>
      <c r="B313" s="93" t="s">
        <v>148</v>
      </c>
      <c r="C313" s="93" t="s">
        <v>3</v>
      </c>
      <c r="D313" s="135">
        <v>2.78</v>
      </c>
      <c r="E313" s="95">
        <v>0.24185999999999996</v>
      </c>
    </row>
    <row r="314" spans="1:5" s="73" customFormat="1" ht="12.75">
      <c r="A314" s="92">
        <v>52</v>
      </c>
      <c r="B314" s="93" t="s">
        <v>149</v>
      </c>
      <c r="C314" s="93" t="s">
        <v>1</v>
      </c>
      <c r="D314" s="93"/>
      <c r="E314" s="95">
        <v>3.35</v>
      </c>
    </row>
    <row r="315" spans="1:5" s="73" customFormat="1" ht="12.75">
      <c r="A315" s="92"/>
      <c r="B315" s="133" t="s">
        <v>150</v>
      </c>
      <c r="C315" s="133" t="s">
        <v>9</v>
      </c>
      <c r="D315" s="137">
        <v>0.031</v>
      </c>
      <c r="E315" s="95">
        <v>0.10385</v>
      </c>
    </row>
    <row r="316" spans="1:5" s="73" customFormat="1" ht="12.75">
      <c r="A316" s="92"/>
      <c r="B316" s="133" t="s">
        <v>29</v>
      </c>
      <c r="C316" s="95" t="s">
        <v>3</v>
      </c>
      <c r="D316" s="137">
        <v>0.002</v>
      </c>
      <c r="E316" s="95">
        <v>0.0067</v>
      </c>
    </row>
    <row r="317" spans="1:5" s="73" customFormat="1" ht="12.75">
      <c r="A317" s="92"/>
      <c r="B317" s="93" t="s">
        <v>151</v>
      </c>
      <c r="C317" s="93" t="s">
        <v>21</v>
      </c>
      <c r="D317" s="137">
        <v>0.086</v>
      </c>
      <c r="E317" s="95">
        <v>0.28809999999999997</v>
      </c>
    </row>
    <row r="318" spans="1:5" s="73" customFormat="1" ht="12.75">
      <c r="A318" s="92"/>
      <c r="B318" s="93" t="s">
        <v>152</v>
      </c>
      <c r="C318" s="93" t="s">
        <v>21</v>
      </c>
      <c r="D318" s="137">
        <v>0.015</v>
      </c>
      <c r="E318" s="95">
        <v>0.050249999999999996</v>
      </c>
    </row>
    <row r="319" spans="1:5" s="73" customFormat="1" ht="25.5">
      <c r="A319" s="92">
        <v>53</v>
      </c>
      <c r="B319" s="112" t="s">
        <v>153</v>
      </c>
      <c r="C319" s="112" t="s">
        <v>1</v>
      </c>
      <c r="D319" s="112"/>
      <c r="E319" s="113">
        <v>3.35</v>
      </c>
    </row>
    <row r="320" spans="1:5" s="73" customFormat="1" ht="12.75">
      <c r="A320" s="92"/>
      <c r="B320" s="96" t="s">
        <v>28</v>
      </c>
      <c r="C320" s="96" t="s">
        <v>9</v>
      </c>
      <c r="D320" s="138">
        <v>0.68</v>
      </c>
      <c r="E320" s="139">
        <v>2.278</v>
      </c>
    </row>
    <row r="321" spans="1:5" s="73" customFormat="1" ht="12.75">
      <c r="A321" s="92"/>
      <c r="B321" s="96" t="s">
        <v>61</v>
      </c>
      <c r="C321" s="96" t="s">
        <v>3</v>
      </c>
      <c r="D321" s="138">
        <v>0.0003</v>
      </c>
      <c r="E321" s="139">
        <v>0.001005</v>
      </c>
    </row>
    <row r="322" spans="1:5" s="73" customFormat="1" ht="12.75">
      <c r="A322" s="92"/>
      <c r="B322" s="93" t="s">
        <v>154</v>
      </c>
      <c r="C322" s="138" t="s">
        <v>21</v>
      </c>
      <c r="D322" s="110">
        <v>0.251</v>
      </c>
      <c r="E322" s="139">
        <v>0.84085</v>
      </c>
    </row>
    <row r="323" spans="1:5" s="73" customFormat="1" ht="12.75">
      <c r="A323" s="92"/>
      <c r="B323" s="138" t="s">
        <v>155</v>
      </c>
      <c r="C323" s="138" t="s">
        <v>21</v>
      </c>
      <c r="D323" s="138">
        <v>0.027</v>
      </c>
      <c r="E323" s="139">
        <v>0.09045</v>
      </c>
    </row>
    <row r="324" spans="1:5" s="73" customFormat="1" ht="12.75">
      <c r="A324" s="92"/>
      <c r="B324" s="96" t="s">
        <v>36</v>
      </c>
      <c r="C324" s="96" t="s">
        <v>3</v>
      </c>
      <c r="D324" s="138">
        <v>0.0019</v>
      </c>
      <c r="E324" s="139">
        <v>0.006365</v>
      </c>
    </row>
    <row r="325" spans="1:5" ht="25.5">
      <c r="A325" s="82">
        <v>54</v>
      </c>
      <c r="B325" s="71" t="s">
        <v>81</v>
      </c>
      <c r="C325" s="83" t="s">
        <v>66</v>
      </c>
      <c r="D325" s="132"/>
      <c r="E325" s="108">
        <v>4.94</v>
      </c>
    </row>
    <row r="326" spans="1:5" ht="12.75">
      <c r="A326" s="82"/>
      <c r="B326" s="5" t="s">
        <v>28</v>
      </c>
      <c r="C326" s="84" t="s">
        <v>9</v>
      </c>
      <c r="D326" s="84">
        <v>2.06</v>
      </c>
      <c r="E326" s="85">
        <v>10.176400000000001</v>
      </c>
    </row>
    <row r="327" spans="1:5" s="87" customFormat="1" ht="12.75">
      <c r="A327" s="88">
        <v>55</v>
      </c>
      <c r="B327" s="2" t="s">
        <v>144</v>
      </c>
      <c r="C327" s="86" t="s">
        <v>49</v>
      </c>
      <c r="D327" s="59"/>
      <c r="E327" s="1">
        <v>3.2</v>
      </c>
    </row>
    <row r="328" spans="1:5" s="87" customFormat="1" ht="12.75">
      <c r="A328" s="88"/>
      <c r="B328" s="2" t="s">
        <v>142</v>
      </c>
      <c r="C328" s="59" t="s">
        <v>143</v>
      </c>
      <c r="D328" s="59">
        <v>0.89</v>
      </c>
      <c r="E328" s="1">
        <v>2.8480000000000003</v>
      </c>
    </row>
    <row r="329" spans="1:5" s="87" customFormat="1" ht="12.75">
      <c r="A329" s="88"/>
      <c r="B329" s="2" t="s">
        <v>61</v>
      </c>
      <c r="C329" s="59" t="s">
        <v>3</v>
      </c>
      <c r="D329" s="58">
        <v>0.37</v>
      </c>
      <c r="E329" s="1">
        <v>1.184</v>
      </c>
    </row>
    <row r="330" spans="1:5" s="87" customFormat="1" ht="12.75">
      <c r="A330" s="88"/>
      <c r="B330" s="2" t="s">
        <v>101</v>
      </c>
      <c r="C330" s="86" t="s">
        <v>49</v>
      </c>
      <c r="D330" s="1">
        <v>1.15</v>
      </c>
      <c r="E330" s="1">
        <v>3.6799999999999997</v>
      </c>
    </row>
    <row r="331" spans="1:5" s="87" customFormat="1" ht="12.75">
      <c r="A331" s="88"/>
      <c r="B331" s="2" t="s">
        <v>41</v>
      </c>
      <c r="C331" s="59" t="s">
        <v>3</v>
      </c>
      <c r="D331" s="1">
        <v>0.02</v>
      </c>
      <c r="E331" s="1">
        <v>0.064</v>
      </c>
    </row>
    <row r="332" spans="1:5" s="73" customFormat="1" ht="25.5">
      <c r="A332" s="92">
        <v>56</v>
      </c>
      <c r="B332" s="93" t="s">
        <v>169</v>
      </c>
      <c r="C332" s="93" t="s">
        <v>167</v>
      </c>
      <c r="D332" s="94"/>
      <c r="E332" s="94">
        <v>3.2</v>
      </c>
    </row>
    <row r="333" spans="1:5" s="73" customFormat="1" ht="12.75">
      <c r="A333" s="92"/>
      <c r="B333" s="93" t="s">
        <v>160</v>
      </c>
      <c r="C333" s="93" t="s">
        <v>9</v>
      </c>
      <c r="D333" s="93">
        <v>3.7929999999999997</v>
      </c>
      <c r="E333" s="94">
        <v>12.137599999999999</v>
      </c>
    </row>
    <row r="334" spans="1:5" s="73" customFormat="1" ht="12.75">
      <c r="A334" s="92"/>
      <c r="B334" s="93" t="s">
        <v>161</v>
      </c>
      <c r="C334" s="93" t="s">
        <v>3</v>
      </c>
      <c r="D334" s="93">
        <v>0.56</v>
      </c>
      <c r="E334" s="94">
        <v>1.7920000000000003</v>
      </c>
    </row>
    <row r="335" spans="1:5" s="73" customFormat="1" ht="14.25">
      <c r="A335" s="92"/>
      <c r="B335" s="93" t="s">
        <v>165</v>
      </c>
      <c r="C335" s="93" t="s">
        <v>167</v>
      </c>
      <c r="D335" s="72">
        <v>1.02</v>
      </c>
      <c r="E335" s="94">
        <v>3.2640000000000002</v>
      </c>
    </row>
    <row r="336" spans="1:5" s="73" customFormat="1" ht="12.75">
      <c r="A336" s="92"/>
      <c r="B336" s="93" t="s">
        <v>166</v>
      </c>
      <c r="C336" s="93" t="s">
        <v>1</v>
      </c>
      <c r="D336" s="94" t="s">
        <v>96</v>
      </c>
      <c r="E336" s="94">
        <v>32</v>
      </c>
    </row>
    <row r="337" spans="1:5" s="73" customFormat="1" ht="14.25">
      <c r="A337" s="92"/>
      <c r="B337" s="93" t="s">
        <v>162</v>
      </c>
      <c r="C337" s="93" t="s">
        <v>168</v>
      </c>
      <c r="D337" s="94"/>
      <c r="E337" s="94">
        <v>0</v>
      </c>
    </row>
    <row r="338" spans="1:5" s="73" customFormat="1" ht="14.25">
      <c r="A338" s="92"/>
      <c r="B338" s="93" t="s">
        <v>163</v>
      </c>
      <c r="C338" s="93" t="s">
        <v>167</v>
      </c>
      <c r="D338" s="94"/>
      <c r="E338" s="94">
        <v>0</v>
      </c>
    </row>
    <row r="339" spans="1:5" s="73" customFormat="1" ht="12.75">
      <c r="A339" s="92"/>
      <c r="B339" s="93" t="s">
        <v>164</v>
      </c>
      <c r="C339" s="93" t="s">
        <v>3</v>
      </c>
      <c r="D339" s="94">
        <v>0.636</v>
      </c>
      <c r="E339" s="94">
        <v>2.0352</v>
      </c>
    </row>
    <row r="340" spans="1:5" s="73" customFormat="1" ht="25.5">
      <c r="A340" s="92">
        <v>57</v>
      </c>
      <c r="B340" s="93" t="s">
        <v>176</v>
      </c>
      <c r="C340" s="93" t="s">
        <v>34</v>
      </c>
      <c r="D340" s="94"/>
      <c r="E340" s="114">
        <v>40.7</v>
      </c>
    </row>
    <row r="341" spans="1:5" s="73" customFormat="1" ht="12.75">
      <c r="A341" s="92"/>
      <c r="B341" s="93" t="s">
        <v>142</v>
      </c>
      <c r="C341" s="93" t="s">
        <v>9</v>
      </c>
      <c r="D341" s="94">
        <v>0.74</v>
      </c>
      <c r="E341" s="94">
        <v>30.118000000000002</v>
      </c>
    </row>
    <row r="342" spans="1:5" s="73" customFormat="1" ht="12.75">
      <c r="A342" s="92"/>
      <c r="B342" s="93" t="s">
        <v>170</v>
      </c>
      <c r="C342" s="93" t="s">
        <v>3</v>
      </c>
      <c r="D342" s="94">
        <v>0.0071</v>
      </c>
      <c r="E342" s="94">
        <v>0.28897000000000006</v>
      </c>
    </row>
    <row r="343" spans="1:5" s="73" customFormat="1" ht="12.75">
      <c r="A343" s="92"/>
      <c r="B343" s="93" t="s">
        <v>171</v>
      </c>
      <c r="C343" s="93" t="s">
        <v>172</v>
      </c>
      <c r="D343" s="94">
        <v>1</v>
      </c>
      <c r="E343" s="94">
        <v>40.7</v>
      </c>
    </row>
    <row r="344" spans="1:5" s="73" customFormat="1" ht="14.25">
      <c r="A344" s="92"/>
      <c r="B344" s="93" t="s">
        <v>173</v>
      </c>
      <c r="C344" s="93" t="s">
        <v>167</v>
      </c>
      <c r="D344" s="94" t="s">
        <v>96</v>
      </c>
      <c r="E344" s="94">
        <v>0.51</v>
      </c>
    </row>
    <row r="345" spans="1:5" s="73" customFormat="1" ht="14.25">
      <c r="A345" s="92"/>
      <c r="B345" s="93" t="s">
        <v>174</v>
      </c>
      <c r="C345" s="93" t="s">
        <v>167</v>
      </c>
      <c r="D345" s="94">
        <v>0.0006</v>
      </c>
      <c r="E345" s="94">
        <v>0.02442</v>
      </c>
    </row>
    <row r="346" spans="1:5" s="73" customFormat="1" ht="12.75">
      <c r="A346" s="92"/>
      <c r="B346" s="93" t="s">
        <v>175</v>
      </c>
      <c r="C346" s="93" t="s">
        <v>3</v>
      </c>
      <c r="D346" s="94">
        <v>0.096</v>
      </c>
      <c r="E346" s="94">
        <v>3.9072000000000005</v>
      </c>
    </row>
    <row r="347" spans="1:5" ht="25.5">
      <c r="A347" s="89">
        <v>58</v>
      </c>
      <c r="B347" s="71" t="s">
        <v>177</v>
      </c>
      <c r="C347" s="115" t="s">
        <v>2</v>
      </c>
      <c r="D347" s="115"/>
      <c r="E347" s="114">
        <v>3</v>
      </c>
    </row>
    <row r="348" spans="1:5" ht="12.75">
      <c r="A348" s="89"/>
      <c r="B348" s="71" t="s">
        <v>28</v>
      </c>
      <c r="C348" s="115" t="s">
        <v>9</v>
      </c>
      <c r="D348" s="140">
        <v>1</v>
      </c>
      <c r="E348" s="141">
        <v>3</v>
      </c>
    </row>
    <row r="349" spans="1:5" ht="12.75">
      <c r="A349" s="89"/>
      <c r="B349" s="71" t="s">
        <v>44</v>
      </c>
      <c r="C349" s="115" t="s">
        <v>45</v>
      </c>
      <c r="D349" s="140">
        <v>0.0071</v>
      </c>
      <c r="E349" s="141">
        <v>0.0213</v>
      </c>
    </row>
    <row r="350" spans="1:5" ht="12.75">
      <c r="A350" s="89"/>
      <c r="B350" s="71" t="s">
        <v>82</v>
      </c>
      <c r="C350" s="115" t="s">
        <v>2</v>
      </c>
      <c r="D350" s="140">
        <v>1</v>
      </c>
      <c r="E350" s="141">
        <v>3</v>
      </c>
    </row>
    <row r="351" spans="1:5" ht="12.75">
      <c r="A351" s="89"/>
      <c r="B351" s="71" t="s">
        <v>36</v>
      </c>
      <c r="C351" s="115" t="s">
        <v>67</v>
      </c>
      <c r="D351" s="140">
        <v>0.096</v>
      </c>
      <c r="E351" s="141">
        <v>0.28800000000000003</v>
      </c>
    </row>
    <row r="352" spans="1:5" ht="102">
      <c r="A352" s="89">
        <v>59</v>
      </c>
      <c r="B352" s="71" t="s">
        <v>232</v>
      </c>
      <c r="C352" s="115" t="s">
        <v>182</v>
      </c>
      <c r="D352" s="115"/>
      <c r="E352" s="114">
        <v>3</v>
      </c>
    </row>
    <row r="353" spans="1:5" ht="12.75">
      <c r="A353" s="89"/>
      <c r="B353" s="71" t="s">
        <v>28</v>
      </c>
      <c r="C353" s="115" t="s">
        <v>9</v>
      </c>
      <c r="D353" s="140">
        <v>0.01</v>
      </c>
      <c r="E353" s="141">
        <v>0.03</v>
      </c>
    </row>
    <row r="354" spans="1:5" ht="12.75">
      <c r="A354" s="89"/>
      <c r="B354" s="71" t="s">
        <v>44</v>
      </c>
      <c r="C354" s="115" t="s">
        <v>45</v>
      </c>
      <c r="D354" s="140">
        <v>0.0004</v>
      </c>
      <c r="E354" s="141">
        <v>0.0012000000000000001</v>
      </c>
    </row>
    <row r="355" spans="1:5" ht="76.5">
      <c r="A355" s="89"/>
      <c r="B355" s="71" t="s">
        <v>231</v>
      </c>
      <c r="C355" s="115" t="s">
        <v>2</v>
      </c>
      <c r="D355" s="140">
        <v>1</v>
      </c>
      <c r="E355" s="141">
        <v>3</v>
      </c>
    </row>
    <row r="356" spans="1:5" ht="12.75">
      <c r="A356" s="89"/>
      <c r="B356" s="71" t="s">
        <v>36</v>
      </c>
      <c r="C356" s="115" t="s">
        <v>67</v>
      </c>
      <c r="D356" s="140">
        <v>0.011</v>
      </c>
      <c r="E356" s="141">
        <v>0.033</v>
      </c>
    </row>
    <row r="357" ht="12.75"/>
    <row r="358" spans="1:5" s="6" customFormat="1" ht="18">
      <c r="A358" s="145" t="s">
        <v>237</v>
      </c>
      <c r="B358" s="145"/>
      <c r="C358" s="145"/>
      <c r="D358" s="145"/>
      <c r="E358" s="145"/>
    </row>
    <row r="359" spans="1:5" s="6" customFormat="1" ht="15">
      <c r="A359" s="146" t="s">
        <v>238</v>
      </c>
      <c r="B359" s="146"/>
      <c r="C359" s="146"/>
      <c r="D359" s="146"/>
      <c r="E359" s="146"/>
    </row>
    <row r="360" spans="1:5" s="6" customFormat="1" ht="15">
      <c r="A360" s="142" t="s">
        <v>242</v>
      </c>
      <c r="B360" s="143" t="s">
        <v>243</v>
      </c>
      <c r="C360" s="144" t="s">
        <v>244</v>
      </c>
      <c r="D360" s="142" t="s">
        <v>245</v>
      </c>
      <c r="E360" s="142" t="s">
        <v>246</v>
      </c>
    </row>
    <row r="361" spans="1:5" s="6" customFormat="1" ht="15">
      <c r="A361" s="142"/>
      <c r="B361" s="142"/>
      <c r="C361" s="144"/>
      <c r="D361" s="142"/>
      <c r="E361" s="142"/>
    </row>
    <row r="362" spans="1:5" s="6" customFormat="1" ht="15">
      <c r="A362" s="124">
        <v>1</v>
      </c>
      <c r="B362" s="124">
        <v>2</v>
      </c>
      <c r="C362" s="125">
        <v>3</v>
      </c>
      <c r="D362" s="124">
        <v>4</v>
      </c>
      <c r="E362" s="124">
        <v>5</v>
      </c>
    </row>
    <row r="363" spans="1:5" s="6" customFormat="1" ht="15">
      <c r="A363" s="54"/>
      <c r="B363" s="53" t="s">
        <v>213</v>
      </c>
      <c r="C363" s="54"/>
      <c r="D363" s="54"/>
      <c r="E363" s="54"/>
    </row>
    <row r="364" spans="1:5" s="13" customFormat="1" ht="15">
      <c r="A364" s="10" t="s">
        <v>0</v>
      </c>
      <c r="B364" s="10" t="s">
        <v>210</v>
      </c>
      <c r="C364" s="11" t="s">
        <v>182</v>
      </c>
      <c r="D364" s="14"/>
      <c r="E364" s="7">
        <v>1</v>
      </c>
    </row>
    <row r="365" spans="1:5" s="13" customFormat="1" ht="15">
      <c r="A365" s="9"/>
      <c r="B365" s="11" t="s">
        <v>183</v>
      </c>
      <c r="C365" s="11" t="s">
        <v>9</v>
      </c>
      <c r="D365" s="7">
        <v>3.17</v>
      </c>
      <c r="E365" s="12">
        <v>3.17</v>
      </c>
    </row>
    <row r="366" spans="1:5" s="13" customFormat="1" ht="15">
      <c r="A366" s="9"/>
      <c r="B366" s="10" t="s">
        <v>211</v>
      </c>
      <c r="C366" s="11" t="s">
        <v>182</v>
      </c>
      <c r="D366" s="14">
        <v>1</v>
      </c>
      <c r="E366" s="12">
        <v>1</v>
      </c>
    </row>
    <row r="367" spans="1:5" s="13" customFormat="1" ht="15">
      <c r="A367" s="9"/>
      <c r="B367" s="11" t="s">
        <v>41</v>
      </c>
      <c r="C367" s="11" t="s">
        <v>185</v>
      </c>
      <c r="D367" s="15">
        <v>0.23800000000000002</v>
      </c>
      <c r="E367" s="12">
        <v>0.23800000000000002</v>
      </c>
    </row>
    <row r="368" spans="1:5" s="16" customFormat="1" ht="15">
      <c r="A368" s="121">
        <v>2</v>
      </c>
      <c r="B368" s="10" t="s">
        <v>186</v>
      </c>
      <c r="C368" s="11" t="s">
        <v>182</v>
      </c>
      <c r="D368" s="14"/>
      <c r="E368" s="7">
        <v>1</v>
      </c>
    </row>
    <row r="369" spans="1:5" s="16" customFormat="1" ht="15">
      <c r="A369" s="9"/>
      <c r="B369" s="11" t="s">
        <v>183</v>
      </c>
      <c r="C369" s="11" t="s">
        <v>9</v>
      </c>
      <c r="D369" s="7">
        <v>3.17</v>
      </c>
      <c r="E369" s="12">
        <v>3.17</v>
      </c>
    </row>
    <row r="370" spans="1:5" s="16" customFormat="1" ht="15">
      <c r="A370" s="9"/>
      <c r="B370" s="10" t="s">
        <v>184</v>
      </c>
      <c r="C370" s="11" t="s">
        <v>182</v>
      </c>
      <c r="D370" s="14">
        <v>1</v>
      </c>
      <c r="E370" s="12">
        <v>1</v>
      </c>
    </row>
    <row r="371" spans="1:5" s="16" customFormat="1" ht="15">
      <c r="A371" s="9"/>
      <c r="B371" s="11" t="s">
        <v>41</v>
      </c>
      <c r="C371" s="11" t="s">
        <v>185</v>
      </c>
      <c r="D371" s="15">
        <v>0.23800000000000002</v>
      </c>
      <c r="E371" s="12">
        <v>0.23800000000000002</v>
      </c>
    </row>
    <row r="372" spans="1:5" s="25" customFormat="1" ht="15">
      <c r="A372" s="116">
        <v>3</v>
      </c>
      <c r="B372" s="33" t="s">
        <v>239</v>
      </c>
      <c r="C372" s="33" t="s">
        <v>2</v>
      </c>
      <c r="D372" s="127"/>
      <c r="E372" s="24">
        <v>5</v>
      </c>
    </row>
    <row r="373" spans="1:5" s="25" customFormat="1" ht="15">
      <c r="A373" s="20"/>
      <c r="B373" s="33" t="s">
        <v>183</v>
      </c>
      <c r="C373" s="33" t="s">
        <v>9</v>
      </c>
      <c r="D373" s="24">
        <v>2.75</v>
      </c>
      <c r="E373" s="23">
        <v>13.75</v>
      </c>
    </row>
    <row r="374" spans="1:5" s="25" customFormat="1" ht="15">
      <c r="A374" s="20"/>
      <c r="B374" s="33" t="s">
        <v>209</v>
      </c>
      <c r="C374" s="33" t="s">
        <v>2</v>
      </c>
      <c r="D374" s="23">
        <v>1</v>
      </c>
      <c r="E374" s="23">
        <v>5</v>
      </c>
    </row>
    <row r="375" spans="1:5" s="25" customFormat="1" ht="15">
      <c r="A375" s="20"/>
      <c r="B375" s="33" t="s">
        <v>41</v>
      </c>
      <c r="C375" s="33" t="s">
        <v>185</v>
      </c>
      <c r="D375" s="24">
        <v>2.18</v>
      </c>
      <c r="E375" s="23">
        <v>10.9</v>
      </c>
    </row>
    <row r="376" spans="1:5" s="25" customFormat="1" ht="60">
      <c r="A376" s="116">
        <v>4</v>
      </c>
      <c r="B376" s="21" t="s">
        <v>212</v>
      </c>
      <c r="C376" s="21" t="s">
        <v>34</v>
      </c>
      <c r="D376" s="128"/>
      <c r="E376" s="117">
        <v>20</v>
      </c>
    </row>
    <row r="377" spans="1:5" s="25" customFormat="1" ht="15">
      <c r="A377" s="20"/>
      <c r="B377" s="21" t="s">
        <v>183</v>
      </c>
      <c r="C377" s="21" t="s">
        <v>9</v>
      </c>
      <c r="D377" s="22">
        <v>0.0507</v>
      </c>
      <c r="E377" s="23">
        <v>1.014</v>
      </c>
    </row>
    <row r="378" spans="1:5" s="25" customFormat="1" ht="60">
      <c r="A378" s="28"/>
      <c r="B378" s="28" t="s">
        <v>212</v>
      </c>
      <c r="C378" s="28" t="s">
        <v>40</v>
      </c>
      <c r="D378" s="28">
        <v>1.03</v>
      </c>
      <c r="E378" s="9">
        <v>20.6</v>
      </c>
    </row>
    <row r="379" spans="1:5" s="25" customFormat="1" ht="15">
      <c r="A379" s="20"/>
      <c r="B379" s="21" t="s">
        <v>41</v>
      </c>
      <c r="C379" s="21" t="s">
        <v>185</v>
      </c>
      <c r="D379" s="26">
        <v>0.0023</v>
      </c>
      <c r="E379" s="23">
        <v>0.046</v>
      </c>
    </row>
    <row r="380" spans="1:5" s="25" customFormat="1" ht="15">
      <c r="A380" s="116">
        <v>5</v>
      </c>
      <c r="B380" s="21" t="s">
        <v>187</v>
      </c>
      <c r="C380" s="21" t="s">
        <v>46</v>
      </c>
      <c r="D380" s="128"/>
      <c r="E380" s="24">
        <v>7</v>
      </c>
    </row>
    <row r="381" spans="1:5" s="25" customFormat="1" ht="15">
      <c r="A381" s="20"/>
      <c r="B381" s="21" t="s">
        <v>183</v>
      </c>
      <c r="C381" s="21" t="s">
        <v>9</v>
      </c>
      <c r="D381" s="22">
        <v>7.24</v>
      </c>
      <c r="E381" s="23">
        <v>50.68</v>
      </c>
    </row>
    <row r="382" spans="1:5" s="25" customFormat="1" ht="15">
      <c r="A382" s="20"/>
      <c r="B382" s="21" t="s">
        <v>188</v>
      </c>
      <c r="C382" s="21" t="s">
        <v>182</v>
      </c>
      <c r="D382" s="23">
        <v>1</v>
      </c>
      <c r="E382" s="23">
        <v>7</v>
      </c>
    </row>
    <row r="383" spans="1:5" s="25" customFormat="1" ht="15">
      <c r="A383" s="20"/>
      <c r="B383" s="21" t="s">
        <v>41</v>
      </c>
      <c r="C383" s="21" t="s">
        <v>185</v>
      </c>
      <c r="D383" s="26">
        <v>3.84</v>
      </c>
      <c r="E383" s="23">
        <v>26.88</v>
      </c>
    </row>
    <row r="384" spans="1:5" s="25" customFormat="1" ht="30">
      <c r="A384" s="116">
        <v>6</v>
      </c>
      <c r="B384" s="21" t="s">
        <v>204</v>
      </c>
      <c r="C384" s="21" t="s">
        <v>34</v>
      </c>
      <c r="D384" s="128"/>
      <c r="E384" s="24">
        <v>100</v>
      </c>
    </row>
    <row r="385" spans="1:5" s="25" customFormat="1" ht="15">
      <c r="A385" s="20"/>
      <c r="B385" s="21" t="s">
        <v>183</v>
      </c>
      <c r="C385" s="21" t="s">
        <v>9</v>
      </c>
      <c r="D385" s="22">
        <v>0.139</v>
      </c>
      <c r="E385" s="23">
        <v>13.900000000000002</v>
      </c>
    </row>
    <row r="386" spans="1:5" s="25" customFormat="1" ht="30">
      <c r="A386" s="28"/>
      <c r="B386" s="28" t="s">
        <v>205</v>
      </c>
      <c r="C386" s="28" t="s">
        <v>40</v>
      </c>
      <c r="D386" s="28">
        <v>1.02</v>
      </c>
      <c r="E386" s="9">
        <v>102</v>
      </c>
    </row>
    <row r="387" spans="1:5" s="25" customFormat="1" ht="15">
      <c r="A387" s="20"/>
      <c r="B387" s="21" t="s">
        <v>41</v>
      </c>
      <c r="C387" s="21" t="s">
        <v>185</v>
      </c>
      <c r="D387" s="26">
        <v>0.0097</v>
      </c>
      <c r="E387" s="23">
        <v>0.97</v>
      </c>
    </row>
    <row r="388" spans="1:5" s="25" customFormat="1" ht="30">
      <c r="A388" s="116">
        <v>7</v>
      </c>
      <c r="B388" s="21" t="s">
        <v>200</v>
      </c>
      <c r="C388" s="21" t="s">
        <v>34</v>
      </c>
      <c r="D388" s="128"/>
      <c r="E388" s="24">
        <v>20</v>
      </c>
    </row>
    <row r="389" spans="1:5" s="25" customFormat="1" ht="15">
      <c r="A389" s="20"/>
      <c r="B389" s="21" t="s">
        <v>183</v>
      </c>
      <c r="C389" s="21" t="s">
        <v>9</v>
      </c>
      <c r="D389" s="22">
        <v>0.139</v>
      </c>
      <c r="E389" s="23">
        <v>2.7800000000000002</v>
      </c>
    </row>
    <row r="390" spans="1:5" s="25" customFormat="1" ht="30">
      <c r="A390" s="28"/>
      <c r="B390" s="28" t="s">
        <v>201</v>
      </c>
      <c r="C390" s="28" t="s">
        <v>40</v>
      </c>
      <c r="D390" s="28">
        <v>1.02</v>
      </c>
      <c r="E390" s="9">
        <v>20.4</v>
      </c>
    </row>
    <row r="391" spans="1:5" s="25" customFormat="1" ht="15">
      <c r="A391" s="20"/>
      <c r="B391" s="21" t="s">
        <v>41</v>
      </c>
      <c r="C391" s="21" t="s">
        <v>185</v>
      </c>
      <c r="D391" s="26">
        <v>0.0097</v>
      </c>
      <c r="E391" s="23">
        <v>0.194</v>
      </c>
    </row>
    <row r="392" spans="1:5" s="25" customFormat="1" ht="30">
      <c r="A392" s="116">
        <v>8</v>
      </c>
      <c r="B392" s="21" t="s">
        <v>202</v>
      </c>
      <c r="C392" s="21" t="s">
        <v>34</v>
      </c>
      <c r="D392" s="128"/>
      <c r="E392" s="24">
        <v>33</v>
      </c>
    </row>
    <row r="393" spans="1:5" s="25" customFormat="1" ht="15">
      <c r="A393" s="20"/>
      <c r="B393" s="21" t="s">
        <v>183</v>
      </c>
      <c r="C393" s="21" t="s">
        <v>9</v>
      </c>
      <c r="D393" s="22">
        <v>0.139</v>
      </c>
      <c r="E393" s="23">
        <v>4.587000000000001</v>
      </c>
    </row>
    <row r="394" spans="1:5" s="25" customFormat="1" ht="30">
      <c r="A394" s="28"/>
      <c r="B394" s="28" t="s">
        <v>203</v>
      </c>
      <c r="C394" s="28" t="s">
        <v>40</v>
      </c>
      <c r="D394" s="28">
        <v>1.02</v>
      </c>
      <c r="E394" s="9">
        <v>33.660000000000004</v>
      </c>
    </row>
    <row r="395" spans="1:5" s="25" customFormat="1" ht="15">
      <c r="A395" s="20"/>
      <c r="B395" s="21" t="s">
        <v>41</v>
      </c>
      <c r="C395" s="21" t="s">
        <v>185</v>
      </c>
      <c r="D395" s="26">
        <v>0.0097</v>
      </c>
      <c r="E395" s="23">
        <v>0.3201</v>
      </c>
    </row>
    <row r="396" spans="1:5" s="25" customFormat="1" ht="30">
      <c r="A396" s="116">
        <v>9</v>
      </c>
      <c r="B396" s="21" t="s">
        <v>189</v>
      </c>
      <c r="C396" s="21" t="s">
        <v>46</v>
      </c>
      <c r="D396" s="128"/>
      <c r="E396" s="24">
        <v>2</v>
      </c>
    </row>
    <row r="397" spans="1:5" s="25" customFormat="1" ht="15">
      <c r="A397" s="20"/>
      <c r="B397" s="21" t="s">
        <v>183</v>
      </c>
      <c r="C397" s="21" t="s">
        <v>9</v>
      </c>
      <c r="D397" s="22">
        <v>0.372</v>
      </c>
      <c r="E397" s="23">
        <v>0.744</v>
      </c>
    </row>
    <row r="398" spans="1:5" s="25" customFormat="1" ht="15">
      <c r="A398" s="20"/>
      <c r="B398" s="30" t="s">
        <v>190</v>
      </c>
      <c r="C398" s="21" t="s">
        <v>182</v>
      </c>
      <c r="D398" s="23">
        <v>1</v>
      </c>
      <c r="E398" s="23">
        <v>2</v>
      </c>
    </row>
    <row r="399" spans="1:5" s="25" customFormat="1" ht="15">
      <c r="A399" s="20"/>
      <c r="B399" s="21" t="s">
        <v>41</v>
      </c>
      <c r="C399" s="21" t="s">
        <v>185</v>
      </c>
      <c r="D399" s="26">
        <v>0.1284</v>
      </c>
      <c r="E399" s="23">
        <v>0.2568</v>
      </c>
    </row>
    <row r="400" spans="1:5" s="25" customFormat="1" ht="30">
      <c r="A400" s="116">
        <v>10</v>
      </c>
      <c r="B400" s="21" t="s">
        <v>191</v>
      </c>
      <c r="C400" s="21" t="s">
        <v>46</v>
      </c>
      <c r="D400" s="128"/>
      <c r="E400" s="24">
        <v>7</v>
      </c>
    </row>
    <row r="401" spans="1:5" s="25" customFormat="1" ht="15">
      <c r="A401" s="31"/>
      <c r="B401" s="21" t="s">
        <v>183</v>
      </c>
      <c r="C401" s="21" t="s">
        <v>9</v>
      </c>
      <c r="D401" s="22">
        <v>0.392</v>
      </c>
      <c r="E401" s="23">
        <v>2.744</v>
      </c>
    </row>
    <row r="402" spans="1:5" s="25" customFormat="1" ht="30">
      <c r="A402" s="31"/>
      <c r="B402" s="21" t="s">
        <v>191</v>
      </c>
      <c r="C402" s="21" t="s">
        <v>182</v>
      </c>
      <c r="D402" s="23">
        <v>1</v>
      </c>
      <c r="E402" s="23">
        <v>7</v>
      </c>
    </row>
    <row r="403" spans="1:5" s="32" customFormat="1" ht="15">
      <c r="A403" s="31"/>
      <c r="B403" s="21" t="s">
        <v>41</v>
      </c>
      <c r="C403" s="21" t="s">
        <v>185</v>
      </c>
      <c r="D403" s="26">
        <v>0.094</v>
      </c>
      <c r="E403" s="23">
        <v>0.658</v>
      </c>
    </row>
    <row r="404" spans="1:5" s="32" customFormat="1" ht="30">
      <c r="A404" s="116">
        <v>11</v>
      </c>
      <c r="B404" s="21" t="s">
        <v>207</v>
      </c>
      <c r="C404" s="21" t="s">
        <v>46</v>
      </c>
      <c r="D404" s="128"/>
      <c r="E404" s="24">
        <v>6</v>
      </c>
    </row>
    <row r="405" spans="1:5" s="25" customFormat="1" ht="15">
      <c r="A405" s="31"/>
      <c r="B405" s="21" t="s">
        <v>183</v>
      </c>
      <c r="C405" s="21" t="s">
        <v>9</v>
      </c>
      <c r="D405" s="22">
        <v>0.5660000000000001</v>
      </c>
      <c r="E405" s="23">
        <v>3.3960000000000004</v>
      </c>
    </row>
    <row r="406" spans="1:5" s="25" customFormat="1" ht="15">
      <c r="A406" s="31"/>
      <c r="B406" s="21" t="s">
        <v>208</v>
      </c>
      <c r="C406" s="21" t="s">
        <v>46</v>
      </c>
      <c r="D406" s="23">
        <v>1</v>
      </c>
      <c r="E406" s="23">
        <v>6</v>
      </c>
    </row>
    <row r="407" spans="1:5" s="25" customFormat="1" ht="15">
      <c r="A407" s="31"/>
      <c r="B407" s="21" t="s">
        <v>41</v>
      </c>
      <c r="C407" s="21" t="s">
        <v>185</v>
      </c>
      <c r="D407" s="22">
        <v>0.524</v>
      </c>
      <c r="E407" s="23">
        <v>3.144</v>
      </c>
    </row>
    <row r="408" spans="1:5" s="32" customFormat="1" ht="15">
      <c r="A408" s="116">
        <v>12</v>
      </c>
      <c r="B408" s="21" t="s">
        <v>206</v>
      </c>
      <c r="C408" s="21" t="s">
        <v>46</v>
      </c>
      <c r="D408" s="128"/>
      <c r="E408" s="24">
        <v>6</v>
      </c>
    </row>
    <row r="409" spans="1:5" s="25" customFormat="1" ht="15">
      <c r="A409" s="31"/>
      <c r="B409" s="21" t="s">
        <v>183</v>
      </c>
      <c r="C409" s="21" t="s">
        <v>9</v>
      </c>
      <c r="D409" s="22">
        <v>0.5660000000000001</v>
      </c>
      <c r="E409" s="23">
        <v>3.3960000000000004</v>
      </c>
    </row>
    <row r="410" spans="1:5" s="25" customFormat="1" ht="15">
      <c r="A410" s="31"/>
      <c r="B410" s="21" t="s">
        <v>192</v>
      </c>
      <c r="C410" s="21" t="s">
        <v>46</v>
      </c>
      <c r="D410" s="23">
        <v>1</v>
      </c>
      <c r="E410" s="23">
        <v>6</v>
      </c>
    </row>
    <row r="411" spans="1:5" s="25" customFormat="1" ht="15">
      <c r="A411" s="31"/>
      <c r="B411" s="21" t="s">
        <v>41</v>
      </c>
      <c r="C411" s="21" t="s">
        <v>185</v>
      </c>
      <c r="D411" s="22">
        <v>0.524</v>
      </c>
      <c r="E411" s="23">
        <v>3.144</v>
      </c>
    </row>
    <row r="412" spans="1:5" s="34" customFormat="1" ht="30">
      <c r="A412" s="116">
        <v>13</v>
      </c>
      <c r="B412" s="36" t="s">
        <v>228</v>
      </c>
      <c r="C412" s="36" t="s">
        <v>229</v>
      </c>
      <c r="D412" s="36"/>
      <c r="E412" s="37">
        <v>1</v>
      </c>
    </row>
    <row r="413" spans="1:5" s="34" customFormat="1" ht="15">
      <c r="A413" s="35"/>
      <c r="B413" s="36" t="s">
        <v>142</v>
      </c>
      <c r="C413" s="36" t="s">
        <v>9</v>
      </c>
      <c r="D413" s="36">
        <v>70</v>
      </c>
      <c r="E413" s="37">
        <v>70</v>
      </c>
    </row>
    <row r="414" spans="1:5" s="34" customFormat="1" ht="30">
      <c r="A414" s="35"/>
      <c r="B414" s="36" t="s">
        <v>44</v>
      </c>
      <c r="C414" s="36" t="s">
        <v>194</v>
      </c>
      <c r="D414" s="36">
        <v>0.04</v>
      </c>
      <c r="E414" s="37">
        <v>0.04</v>
      </c>
    </row>
    <row r="415" spans="1:5" s="34" customFormat="1" ht="60">
      <c r="A415" s="35"/>
      <c r="B415" s="36" t="s">
        <v>230</v>
      </c>
      <c r="C415" s="38" t="s">
        <v>182</v>
      </c>
      <c r="D415" s="36">
        <v>1</v>
      </c>
      <c r="E415" s="37">
        <v>1</v>
      </c>
    </row>
    <row r="416" spans="1:239" s="129" customFormat="1" ht="15">
      <c r="A416" s="35"/>
      <c r="B416" s="36" t="s">
        <v>36</v>
      </c>
      <c r="C416" s="36" t="s">
        <v>3</v>
      </c>
      <c r="D416" s="36">
        <v>0.1465</v>
      </c>
      <c r="E416" s="37">
        <v>0.1465</v>
      </c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</row>
    <row r="417" spans="1:5" s="34" customFormat="1" ht="15">
      <c r="A417" s="116">
        <v>14</v>
      </c>
      <c r="B417" s="36" t="s">
        <v>193</v>
      </c>
      <c r="C417" s="36" t="s">
        <v>2</v>
      </c>
      <c r="D417" s="36"/>
      <c r="E417" s="37">
        <v>4</v>
      </c>
    </row>
    <row r="418" spans="1:5" s="34" customFormat="1" ht="15">
      <c r="A418" s="35"/>
      <c r="B418" s="36" t="s">
        <v>142</v>
      </c>
      <c r="C418" s="36" t="s">
        <v>9</v>
      </c>
      <c r="D418" s="36">
        <v>1.04</v>
      </c>
      <c r="E418" s="37">
        <v>4.16</v>
      </c>
    </row>
    <row r="419" spans="1:5" s="34" customFormat="1" ht="30">
      <c r="A419" s="35"/>
      <c r="B419" s="36" t="s">
        <v>44</v>
      </c>
      <c r="C419" s="36" t="s">
        <v>194</v>
      </c>
      <c r="D419" s="36">
        <v>0.09</v>
      </c>
      <c r="E419" s="37">
        <v>0.36</v>
      </c>
    </row>
    <row r="420" spans="1:5" s="34" customFormat="1" ht="15">
      <c r="A420" s="35"/>
      <c r="B420" s="36" t="s">
        <v>195</v>
      </c>
      <c r="C420" s="38" t="s">
        <v>38</v>
      </c>
      <c r="D420" s="36">
        <v>2.5</v>
      </c>
      <c r="E420" s="37">
        <v>10</v>
      </c>
    </row>
    <row r="421" spans="1:239" s="129" customFormat="1" ht="15">
      <c r="A421" s="35"/>
      <c r="B421" s="36" t="s">
        <v>36</v>
      </c>
      <c r="C421" s="36" t="s">
        <v>3</v>
      </c>
      <c r="D421" s="36">
        <v>1.4</v>
      </c>
      <c r="E421" s="37">
        <v>5.6</v>
      </c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</row>
    <row r="422" spans="1:5" s="39" customFormat="1" ht="15">
      <c r="A422" s="116">
        <v>15</v>
      </c>
      <c r="B422" s="41" t="s">
        <v>216</v>
      </c>
      <c r="C422" s="130" t="s">
        <v>38</v>
      </c>
      <c r="D422" s="41"/>
      <c r="E422" s="42">
        <v>35</v>
      </c>
    </row>
    <row r="423" spans="1:5" s="43" customFormat="1" ht="15">
      <c r="A423" s="40"/>
      <c r="B423" s="41" t="s">
        <v>142</v>
      </c>
      <c r="C423" s="41" t="s">
        <v>9</v>
      </c>
      <c r="D423" s="41">
        <v>0.39</v>
      </c>
      <c r="E423" s="42">
        <v>13.65</v>
      </c>
    </row>
    <row r="424" spans="1:5" s="43" customFormat="1" ht="30">
      <c r="A424" s="35"/>
      <c r="B424" s="36" t="s">
        <v>44</v>
      </c>
      <c r="C424" s="36" t="s">
        <v>194</v>
      </c>
      <c r="D424" s="36">
        <v>0.022</v>
      </c>
      <c r="E424" s="37">
        <v>0.7699999999999999</v>
      </c>
    </row>
    <row r="425" spans="1:5" s="43" customFormat="1" ht="15">
      <c r="A425" s="35"/>
      <c r="B425" s="36" t="s">
        <v>215</v>
      </c>
      <c r="C425" s="38" t="s">
        <v>38</v>
      </c>
      <c r="D425" s="36">
        <v>1</v>
      </c>
      <c r="E425" s="37">
        <v>35</v>
      </c>
    </row>
    <row r="426" spans="1:5" s="43" customFormat="1" ht="15">
      <c r="A426" s="35"/>
      <c r="B426" s="36" t="s">
        <v>36</v>
      </c>
      <c r="C426" s="36" t="s">
        <v>3</v>
      </c>
      <c r="D426" s="36">
        <v>0.159</v>
      </c>
      <c r="E426" s="37">
        <v>5.565</v>
      </c>
    </row>
    <row r="427" spans="1:5" s="43" customFormat="1" ht="15">
      <c r="A427" s="35"/>
      <c r="B427" s="36"/>
      <c r="C427" s="36"/>
      <c r="D427" s="36"/>
      <c r="E427" s="37"/>
    </row>
    <row r="428" spans="1:5" s="43" customFormat="1" ht="15">
      <c r="A428" s="142" t="s">
        <v>242</v>
      </c>
      <c r="B428" s="143" t="s">
        <v>243</v>
      </c>
      <c r="C428" s="144" t="s">
        <v>244</v>
      </c>
      <c r="D428" s="142" t="s">
        <v>245</v>
      </c>
      <c r="E428" s="142" t="s">
        <v>246</v>
      </c>
    </row>
    <row r="429" spans="1:5" s="19" customFormat="1" ht="15">
      <c r="A429" s="142"/>
      <c r="B429" s="142"/>
      <c r="C429" s="144"/>
      <c r="D429" s="142"/>
      <c r="E429" s="142"/>
    </row>
    <row r="430" spans="1:5" s="6" customFormat="1" ht="15">
      <c r="A430" s="124">
        <v>1</v>
      </c>
      <c r="B430" s="124">
        <v>2</v>
      </c>
      <c r="C430" s="125">
        <v>3</v>
      </c>
      <c r="D430" s="124">
        <v>4</v>
      </c>
      <c r="E430" s="124">
        <v>5</v>
      </c>
    </row>
    <row r="431" spans="1:5" s="19" customFormat="1" ht="15">
      <c r="A431" s="17"/>
      <c r="B431" s="17" t="s">
        <v>214</v>
      </c>
      <c r="C431" s="17"/>
      <c r="D431" s="18"/>
      <c r="E431" s="52"/>
    </row>
    <row r="432" spans="1:5" s="44" customFormat="1" ht="30">
      <c r="A432" s="118" t="s">
        <v>0</v>
      </c>
      <c r="B432" s="45" t="s">
        <v>196</v>
      </c>
      <c r="C432" s="45" t="s">
        <v>240</v>
      </c>
      <c r="D432" s="45"/>
      <c r="E432" s="45">
        <v>2.4</v>
      </c>
    </row>
    <row r="433" spans="1:5" s="44" customFormat="1" ht="15">
      <c r="A433" s="41"/>
      <c r="B433" s="45" t="s">
        <v>142</v>
      </c>
      <c r="C433" s="45" t="s">
        <v>9</v>
      </c>
      <c r="D433" s="41">
        <v>2.06</v>
      </c>
      <c r="E433" s="41">
        <v>4.944</v>
      </c>
    </row>
    <row r="434" spans="1:5" s="44" customFormat="1" ht="15">
      <c r="A434" s="119">
        <v>2</v>
      </c>
      <c r="B434" s="120" t="s">
        <v>218</v>
      </c>
      <c r="C434" s="47" t="s">
        <v>49</v>
      </c>
      <c r="D434" s="27"/>
      <c r="E434" s="29">
        <v>0.6</v>
      </c>
    </row>
    <row r="435" spans="1:5" s="34" customFormat="1" ht="15">
      <c r="A435" s="46"/>
      <c r="B435" s="28" t="s">
        <v>142</v>
      </c>
      <c r="C435" s="27" t="s">
        <v>143</v>
      </c>
      <c r="D435" s="27">
        <v>0.89</v>
      </c>
      <c r="E435" s="29">
        <v>0.534</v>
      </c>
    </row>
    <row r="436" spans="1:5" s="34" customFormat="1" ht="15">
      <c r="A436" s="46"/>
      <c r="B436" s="28" t="s">
        <v>61</v>
      </c>
      <c r="C436" s="27" t="s">
        <v>3</v>
      </c>
      <c r="D436" s="8">
        <v>0.37</v>
      </c>
      <c r="E436" s="29">
        <v>0.222</v>
      </c>
    </row>
    <row r="437" spans="1:5" s="34" customFormat="1" ht="15">
      <c r="A437" s="46"/>
      <c r="B437" s="11" t="s">
        <v>217</v>
      </c>
      <c r="C437" s="47" t="s">
        <v>49</v>
      </c>
      <c r="D437" s="29">
        <v>1.15</v>
      </c>
      <c r="E437" s="29">
        <v>0.69</v>
      </c>
    </row>
    <row r="438" spans="1:5" s="34" customFormat="1" ht="15">
      <c r="A438" s="46"/>
      <c r="B438" s="28" t="s">
        <v>41</v>
      </c>
      <c r="C438" s="27" t="s">
        <v>3</v>
      </c>
      <c r="D438" s="29">
        <v>0.02</v>
      </c>
      <c r="E438" s="29">
        <v>0.012</v>
      </c>
    </row>
    <row r="439" spans="1:5" s="34" customFormat="1" ht="15.75">
      <c r="A439" s="121">
        <v>3</v>
      </c>
      <c r="B439" s="45" t="s">
        <v>197</v>
      </c>
      <c r="C439" s="45" t="s">
        <v>240</v>
      </c>
      <c r="D439" s="45"/>
      <c r="E439" s="45">
        <v>1.6</v>
      </c>
    </row>
    <row r="440" spans="1:5" s="44" customFormat="1" ht="15">
      <c r="A440" s="41"/>
      <c r="B440" s="45" t="s">
        <v>142</v>
      </c>
      <c r="C440" s="45" t="s">
        <v>9</v>
      </c>
      <c r="D440" s="41">
        <v>2.06</v>
      </c>
      <c r="E440" s="41">
        <v>3.2960000000000003</v>
      </c>
    </row>
    <row r="441" spans="1:5" s="43" customFormat="1" ht="30">
      <c r="A441" s="11">
        <v>4</v>
      </c>
      <c r="B441" s="49" t="s">
        <v>198</v>
      </c>
      <c r="C441" s="10" t="s">
        <v>22</v>
      </c>
      <c r="D441" s="50"/>
      <c r="E441" s="51">
        <v>6.6</v>
      </c>
    </row>
    <row r="442" spans="1:239" s="126" customFormat="1" ht="15">
      <c r="A442" s="48"/>
      <c r="B442" s="49" t="s">
        <v>142</v>
      </c>
      <c r="C442" s="49" t="s">
        <v>9</v>
      </c>
      <c r="D442" s="50">
        <v>0.53</v>
      </c>
      <c r="E442" s="51">
        <v>3.4979999999999998</v>
      </c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</row>
    <row r="443" spans="1:239" s="123" customFormat="1" ht="15">
      <c r="A443" s="11">
        <v>5</v>
      </c>
      <c r="B443" s="10" t="s">
        <v>199</v>
      </c>
      <c r="C443" s="122" t="s">
        <v>22</v>
      </c>
      <c r="D443" s="50"/>
      <c r="E443" s="51">
        <v>6.6</v>
      </c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</row>
  </sheetData>
  <sheetProtection/>
  <mergeCells count="20">
    <mergeCell ref="D360:D361"/>
    <mergeCell ref="A358:E358"/>
    <mergeCell ref="A359:E359"/>
    <mergeCell ref="E360:E361"/>
    <mergeCell ref="A1:E1"/>
    <mergeCell ref="A2:E2"/>
    <mergeCell ref="A3:E3"/>
    <mergeCell ref="A4:A5"/>
    <mergeCell ref="B4:B5"/>
    <mergeCell ref="C4:C5"/>
    <mergeCell ref="A428:A429"/>
    <mergeCell ref="B428:B429"/>
    <mergeCell ref="C428:C429"/>
    <mergeCell ref="D428:D429"/>
    <mergeCell ref="E428:E429"/>
    <mergeCell ref="D4:D5"/>
    <mergeCell ref="E4:E5"/>
    <mergeCell ref="A360:A361"/>
    <mergeCell ref="B360:B361"/>
    <mergeCell ref="C360:C361"/>
  </mergeCells>
  <conditionalFormatting sqref="B31">
    <cfRule type="cellIs" priority="66" dxfId="1" operator="equal" stopIfTrue="1">
      <formula>0</formula>
    </cfRule>
  </conditionalFormatting>
  <conditionalFormatting sqref="B32">
    <cfRule type="cellIs" priority="64" dxfId="1" operator="equal" stopIfTrue="1">
      <formula>0</formula>
    </cfRule>
  </conditionalFormatting>
  <conditionalFormatting sqref="B31">
    <cfRule type="cellIs" priority="67" dxfId="1" operator="equal" stopIfTrue="1">
      <formula>0</formula>
    </cfRule>
  </conditionalFormatting>
  <conditionalFormatting sqref="B33">
    <cfRule type="cellIs" priority="62" dxfId="1" operator="equal" stopIfTrue="1">
      <formula>0</formula>
    </cfRule>
  </conditionalFormatting>
  <conditionalFormatting sqref="B32">
    <cfRule type="cellIs" priority="65" dxfId="1" operator="equal" stopIfTrue="1">
      <formula>0</formula>
    </cfRule>
  </conditionalFormatting>
  <conditionalFormatting sqref="B33">
    <cfRule type="cellIs" priority="63" dxfId="1" operator="equal" stopIfTrue="1">
      <formula>0</formula>
    </cfRule>
  </conditionalFormatting>
  <conditionalFormatting sqref="B35:E35">
    <cfRule type="cellIs" priority="61" dxfId="1" operator="equal" stopIfTrue="1">
      <formula>0</formula>
    </cfRule>
  </conditionalFormatting>
  <conditionalFormatting sqref="B35:E35">
    <cfRule type="cellIs" priority="60" dxfId="1" operator="equal" stopIfTrue="1">
      <formula>0</formula>
    </cfRule>
  </conditionalFormatting>
  <conditionalFormatting sqref="B45">
    <cfRule type="cellIs" priority="58" dxfId="1" operator="equal" stopIfTrue="1">
      <formula>0</formula>
    </cfRule>
  </conditionalFormatting>
  <conditionalFormatting sqref="B45">
    <cfRule type="cellIs" priority="59" dxfId="1" operator="equal" stopIfTrue="1">
      <formula>0</formula>
    </cfRule>
  </conditionalFormatting>
  <conditionalFormatting sqref="B46">
    <cfRule type="cellIs" priority="56" dxfId="1" operator="equal" stopIfTrue="1">
      <formula>0</formula>
    </cfRule>
  </conditionalFormatting>
  <conditionalFormatting sqref="B46">
    <cfRule type="cellIs" priority="57" dxfId="1" operator="equal" stopIfTrue="1">
      <formula>0</formula>
    </cfRule>
  </conditionalFormatting>
  <conditionalFormatting sqref="B49:E49">
    <cfRule type="cellIs" priority="55" dxfId="1" operator="equal" stopIfTrue="1">
      <formula>0</formula>
    </cfRule>
  </conditionalFormatting>
  <conditionalFormatting sqref="B49:E49">
    <cfRule type="cellIs" priority="54" dxfId="1" operator="equal" stopIfTrue="1">
      <formula>0</formula>
    </cfRule>
  </conditionalFormatting>
  <conditionalFormatting sqref="B107">
    <cfRule type="cellIs" priority="52" dxfId="1" operator="equal" stopIfTrue="1">
      <formula>0</formula>
    </cfRule>
  </conditionalFormatting>
  <conditionalFormatting sqref="B107">
    <cfRule type="cellIs" priority="53" dxfId="1" operator="equal" stopIfTrue="1">
      <formula>0</formula>
    </cfRule>
  </conditionalFormatting>
  <conditionalFormatting sqref="B110:E110">
    <cfRule type="cellIs" priority="51" dxfId="1" operator="equal" stopIfTrue="1">
      <formula>0</formula>
    </cfRule>
  </conditionalFormatting>
  <conditionalFormatting sqref="B110:E110">
    <cfRule type="cellIs" priority="50" dxfId="1" operator="equal" stopIfTrue="1">
      <formula>0</formula>
    </cfRule>
  </conditionalFormatting>
  <conditionalFormatting sqref="B95">
    <cfRule type="cellIs" priority="48" dxfId="1" operator="equal" stopIfTrue="1">
      <formula>0</formula>
    </cfRule>
  </conditionalFormatting>
  <conditionalFormatting sqref="B95">
    <cfRule type="cellIs" priority="49" dxfId="1" operator="equal" stopIfTrue="1">
      <formula>0</formula>
    </cfRule>
  </conditionalFormatting>
  <conditionalFormatting sqref="B96">
    <cfRule type="cellIs" priority="46" dxfId="1" operator="equal" stopIfTrue="1">
      <formula>0</formula>
    </cfRule>
  </conditionalFormatting>
  <conditionalFormatting sqref="B96">
    <cfRule type="cellIs" priority="47" dxfId="1" operator="equal" stopIfTrue="1">
      <formula>0</formula>
    </cfRule>
  </conditionalFormatting>
  <conditionalFormatting sqref="B99:E99">
    <cfRule type="cellIs" priority="45" dxfId="1" operator="equal" stopIfTrue="1">
      <formula>0</formula>
    </cfRule>
  </conditionalFormatting>
  <conditionalFormatting sqref="B99:E99">
    <cfRule type="cellIs" priority="44" dxfId="1" operator="equal" stopIfTrue="1">
      <formula>0</formula>
    </cfRule>
  </conditionalFormatting>
  <conditionalFormatting sqref="B118">
    <cfRule type="cellIs" priority="42" dxfId="1" operator="equal" stopIfTrue="1">
      <formula>0</formula>
    </cfRule>
  </conditionalFormatting>
  <conditionalFormatting sqref="B118">
    <cfRule type="cellIs" priority="43" dxfId="1" operator="equal" stopIfTrue="1">
      <formula>0</formula>
    </cfRule>
  </conditionalFormatting>
  <conditionalFormatting sqref="B121:E121">
    <cfRule type="cellIs" priority="41" dxfId="1" operator="equal" stopIfTrue="1">
      <formula>0</formula>
    </cfRule>
  </conditionalFormatting>
  <conditionalFormatting sqref="B121:E121">
    <cfRule type="cellIs" priority="40" dxfId="1" operator="equal" stopIfTrue="1">
      <formula>0</formula>
    </cfRule>
  </conditionalFormatting>
  <conditionalFormatting sqref="B129">
    <cfRule type="cellIs" priority="38" dxfId="1" operator="equal" stopIfTrue="1">
      <formula>0</formula>
    </cfRule>
  </conditionalFormatting>
  <conditionalFormatting sqref="B130">
    <cfRule type="cellIs" priority="36" dxfId="1" operator="equal" stopIfTrue="1">
      <formula>0</formula>
    </cfRule>
  </conditionalFormatting>
  <conditionalFormatting sqref="B129">
    <cfRule type="cellIs" priority="39" dxfId="1" operator="equal" stopIfTrue="1">
      <formula>0</formula>
    </cfRule>
  </conditionalFormatting>
  <conditionalFormatting sqref="B131">
    <cfRule type="cellIs" priority="34" dxfId="1" operator="equal" stopIfTrue="1">
      <formula>0</formula>
    </cfRule>
  </conditionalFormatting>
  <conditionalFormatting sqref="B130">
    <cfRule type="cellIs" priority="37" dxfId="1" operator="equal" stopIfTrue="1">
      <formula>0</formula>
    </cfRule>
  </conditionalFormatting>
  <conditionalFormatting sqref="B131">
    <cfRule type="cellIs" priority="35" dxfId="1" operator="equal" stopIfTrue="1">
      <formula>0</formula>
    </cfRule>
  </conditionalFormatting>
  <conditionalFormatting sqref="B133:E133">
    <cfRule type="cellIs" priority="33" dxfId="1" operator="equal" stopIfTrue="1">
      <formula>0</formula>
    </cfRule>
  </conditionalFormatting>
  <conditionalFormatting sqref="B133:E133">
    <cfRule type="cellIs" priority="32" dxfId="1" operator="equal" stopIfTrue="1">
      <formula>0</formula>
    </cfRule>
  </conditionalFormatting>
  <conditionalFormatting sqref="B140">
    <cfRule type="cellIs" priority="30" dxfId="1" operator="equal" stopIfTrue="1">
      <formula>0</formula>
    </cfRule>
  </conditionalFormatting>
  <conditionalFormatting sqref="B140">
    <cfRule type="cellIs" priority="31" dxfId="1" operator="equal" stopIfTrue="1">
      <formula>0</formula>
    </cfRule>
  </conditionalFormatting>
  <conditionalFormatting sqref="B141">
    <cfRule type="cellIs" priority="28" dxfId="1" operator="equal" stopIfTrue="1">
      <formula>0</formula>
    </cfRule>
  </conditionalFormatting>
  <conditionalFormatting sqref="B141">
    <cfRule type="cellIs" priority="29" dxfId="1" operator="equal" stopIfTrue="1">
      <formula>0</formula>
    </cfRule>
  </conditionalFormatting>
  <conditionalFormatting sqref="B144:E144">
    <cfRule type="cellIs" priority="27" dxfId="1" operator="equal" stopIfTrue="1">
      <formula>0</formula>
    </cfRule>
  </conditionalFormatting>
  <conditionalFormatting sqref="B144:E144">
    <cfRule type="cellIs" priority="26" dxfId="1" operator="equal" stopIfTrue="1">
      <formula>0</formula>
    </cfRule>
  </conditionalFormatting>
  <conditionalFormatting sqref="B152">
    <cfRule type="cellIs" priority="24" dxfId="1" operator="equal" stopIfTrue="1">
      <formula>0</formula>
    </cfRule>
  </conditionalFormatting>
  <conditionalFormatting sqref="B152">
    <cfRule type="cellIs" priority="25" dxfId="1" operator="equal" stopIfTrue="1">
      <formula>0</formula>
    </cfRule>
  </conditionalFormatting>
  <conditionalFormatting sqref="B155:E155">
    <cfRule type="cellIs" priority="23" dxfId="1" operator="equal" stopIfTrue="1">
      <formula>0</formula>
    </cfRule>
  </conditionalFormatting>
  <conditionalFormatting sqref="B155:E155">
    <cfRule type="cellIs" priority="22" dxfId="1" operator="equal" stopIfTrue="1">
      <formula>0</formula>
    </cfRule>
  </conditionalFormatting>
  <conditionalFormatting sqref="B288:E288 D289:E290 D292:E292 B291:E291">
    <cfRule type="cellIs" priority="21" dxfId="1" operator="equal" stopIfTrue="1">
      <formula>0</formula>
    </cfRule>
  </conditionalFormatting>
  <conditionalFormatting sqref="B289:C289">
    <cfRule type="cellIs" priority="20" dxfId="1" operator="equal" stopIfTrue="1">
      <formula>0</formula>
    </cfRule>
  </conditionalFormatting>
  <conditionalFormatting sqref="B290:C290">
    <cfRule type="cellIs" priority="19" dxfId="1" operator="equal" stopIfTrue="1">
      <formula>0</formula>
    </cfRule>
  </conditionalFormatting>
  <conditionalFormatting sqref="B303:E305 B313:E313 B441:E442">
    <cfRule type="cellIs" priority="18" dxfId="0" operator="equal" stopIfTrue="1">
      <formula>8223.307275</formula>
    </cfRule>
  </conditionalFormatting>
  <conditionalFormatting sqref="B306:E308 D309:D310">
    <cfRule type="cellIs" priority="16" dxfId="0" operator="equal" stopIfTrue="1">
      <formula>8223.307275</formula>
    </cfRule>
  </conditionalFormatting>
  <conditionalFormatting sqref="B311:E312">
    <cfRule type="cellIs" priority="17" dxfId="0" operator="equal" stopIfTrue="1">
      <formula>8223.307275</formula>
    </cfRule>
  </conditionalFormatting>
  <conditionalFormatting sqref="B327:E327 D328:E329 D331:E331 B330:E330">
    <cfRule type="cellIs" priority="15" dxfId="1" operator="equal" stopIfTrue="1">
      <formula>0</formula>
    </cfRule>
  </conditionalFormatting>
  <conditionalFormatting sqref="B328:C328">
    <cfRule type="cellIs" priority="14" dxfId="1" operator="equal" stopIfTrue="1">
      <formula>0</formula>
    </cfRule>
  </conditionalFormatting>
  <conditionalFormatting sqref="B329:C329">
    <cfRule type="cellIs" priority="13" dxfId="1" operator="equal" stopIfTrue="1">
      <formula>0</formula>
    </cfRule>
  </conditionalFormatting>
  <conditionalFormatting sqref="B84">
    <cfRule type="cellIs" priority="11" dxfId="1" operator="equal" stopIfTrue="1">
      <formula>0</formula>
    </cfRule>
  </conditionalFormatting>
  <conditionalFormatting sqref="B85">
    <cfRule type="cellIs" priority="9" dxfId="1" operator="equal" stopIfTrue="1">
      <formula>0</formula>
    </cfRule>
  </conditionalFormatting>
  <conditionalFormatting sqref="B84">
    <cfRule type="cellIs" priority="12" dxfId="1" operator="equal" stopIfTrue="1">
      <formula>0</formula>
    </cfRule>
  </conditionalFormatting>
  <conditionalFormatting sqref="B86">
    <cfRule type="cellIs" priority="7" dxfId="1" operator="equal" stopIfTrue="1">
      <formula>0</formula>
    </cfRule>
  </conditionalFormatting>
  <conditionalFormatting sqref="B85">
    <cfRule type="cellIs" priority="10" dxfId="1" operator="equal" stopIfTrue="1">
      <formula>0</formula>
    </cfRule>
  </conditionalFormatting>
  <conditionalFormatting sqref="B86">
    <cfRule type="cellIs" priority="8" dxfId="1" operator="equal" stopIfTrue="1">
      <formula>0</formula>
    </cfRule>
  </conditionalFormatting>
  <conditionalFormatting sqref="B88:E88">
    <cfRule type="cellIs" priority="6" dxfId="1" operator="equal" stopIfTrue="1">
      <formula>0</formula>
    </cfRule>
  </conditionalFormatting>
  <conditionalFormatting sqref="B88:E88">
    <cfRule type="cellIs" priority="5" dxfId="1" operator="equal" stopIfTrue="1">
      <formula>0</formula>
    </cfRule>
  </conditionalFormatting>
  <conditionalFormatting sqref="C434:E434 D435:E436 D438:E438 C437:E437">
    <cfRule type="cellIs" priority="4" dxfId="1" operator="equal" stopIfTrue="1">
      <formula>0</formula>
    </cfRule>
  </conditionalFormatting>
  <conditionalFormatting sqref="B435:C435">
    <cfRule type="cellIs" priority="3" dxfId="1" operator="equal" stopIfTrue="1">
      <formula>0</formula>
    </cfRule>
  </conditionalFormatting>
  <conditionalFormatting sqref="B436:C436">
    <cfRule type="cellIs" priority="2" dxfId="1" operator="equal" stopIfTrue="1">
      <formula>0</formula>
    </cfRule>
  </conditionalFormatting>
  <conditionalFormatting sqref="B443:E443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2022-02-19T15:48:10Z</cp:lastPrinted>
  <dcterms:created xsi:type="dcterms:W3CDTF">1996-10-14T23:33:28Z</dcterms:created>
  <dcterms:modified xsi:type="dcterms:W3CDTF">2023-04-05T13:35:34Z</dcterms:modified>
  <cp:category/>
  <cp:version/>
  <cp:contentType/>
  <cp:contentStatus/>
</cp:coreProperties>
</file>