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F45895DC-B014-4C1E-9344-0E6EADC978BA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Sheet1!$A$1:$P$123</definedName>
  </definedNames>
  <calcPr calcId="191029"/>
</workbook>
</file>

<file path=xl/calcChain.xml><?xml version="1.0" encoding="utf-8"?>
<calcChain xmlns="http://schemas.openxmlformats.org/spreadsheetml/2006/main">
  <c r="Q26" i="1" l="1"/>
  <c r="Q56" i="1"/>
  <c r="G77" i="1"/>
  <c r="G93" i="1"/>
  <c r="G115" i="1"/>
  <c r="M117" i="1" l="1"/>
  <c r="F93" i="1" l="1"/>
  <c r="F115" i="1" l="1"/>
  <c r="F22" i="2"/>
  <c r="P26" i="1" l="1"/>
  <c r="P56" i="1"/>
  <c r="F77" i="1"/>
  <c r="L117" i="1" l="1"/>
</calcChain>
</file>

<file path=xl/sharedStrings.xml><?xml version="1.0" encoding="utf-8"?>
<sst xmlns="http://schemas.openxmlformats.org/spreadsheetml/2006/main" count="695" uniqueCount="149">
  <si>
    <t>საუზმე</t>
  </si>
  <si>
    <t>250 გ</t>
  </si>
  <si>
    <t xml:space="preserve">2 ცალი </t>
  </si>
  <si>
    <t>პური</t>
  </si>
  <si>
    <t>წყალი</t>
  </si>
  <si>
    <t>ვახშამი</t>
  </si>
  <si>
    <t xml:space="preserve">1 ცალი </t>
  </si>
  <si>
    <t>1 პაკეტი</t>
  </si>
  <si>
    <t xml:space="preserve">შაქარი </t>
  </si>
  <si>
    <t xml:space="preserve">დასახელება </t>
  </si>
  <si>
    <t xml:space="preserve">მოხარშული კვერცხი </t>
  </si>
  <si>
    <t xml:space="preserve"> 2 ცალი </t>
  </si>
  <si>
    <t xml:space="preserve">ყველი </t>
  </si>
  <si>
    <t xml:space="preserve">250გ </t>
  </si>
  <si>
    <t>მოხარშული კვერცხი</t>
  </si>
  <si>
    <t xml:space="preserve">წიწიბურა </t>
  </si>
  <si>
    <t xml:space="preserve">სადილი </t>
  </si>
  <si>
    <t>400 გ</t>
  </si>
  <si>
    <t>150 გ</t>
  </si>
  <si>
    <t xml:space="preserve">250 გ </t>
  </si>
  <si>
    <t xml:space="preserve">მაკარონის სუპი </t>
  </si>
  <si>
    <t xml:space="preserve">კატლეტი შერეული ფარშის </t>
  </si>
  <si>
    <t xml:space="preserve">ქაბაბი </t>
  </si>
  <si>
    <t xml:space="preserve">მაკარონი ხორცით </t>
  </si>
  <si>
    <t xml:space="preserve">მაწონი </t>
  </si>
  <si>
    <t xml:space="preserve"> 1 ცალი </t>
  </si>
  <si>
    <t xml:space="preserve">მაკარონი ყველით </t>
  </si>
  <si>
    <t xml:space="preserve">იოგურტი </t>
  </si>
  <si>
    <t xml:space="preserve">იმერული ხაჭაპური </t>
  </si>
  <si>
    <t xml:space="preserve"> 2 ნაჭერი </t>
  </si>
  <si>
    <t xml:space="preserve">200 გ </t>
  </si>
  <si>
    <t xml:space="preserve">ჯამი </t>
  </si>
  <si>
    <t xml:space="preserve"> ფუნთუშა </t>
  </si>
  <si>
    <t xml:space="preserve">ჩაი </t>
  </si>
  <si>
    <t xml:space="preserve">ვერმიშელის სუპი </t>
  </si>
  <si>
    <t xml:space="preserve">მჭადი და ყველი </t>
  </si>
  <si>
    <t xml:space="preserve">ვერმიშელი რძიანი </t>
  </si>
  <si>
    <t xml:space="preserve">პური </t>
  </si>
  <si>
    <t>ბანანი</t>
  </si>
  <si>
    <t xml:space="preserve">ალადი  ჯემით </t>
  </si>
  <si>
    <t>ფუნთუშა</t>
  </si>
  <si>
    <t xml:space="preserve">ბრინჯი რძიანი </t>
  </si>
  <si>
    <t xml:space="preserve">ხაჭო -არაჟანი </t>
  </si>
  <si>
    <t xml:space="preserve">წყალი </t>
  </si>
  <si>
    <t>შაქარი</t>
  </si>
  <si>
    <t xml:space="preserve">ფუნთუშა </t>
  </si>
  <si>
    <t xml:space="preserve">ბისკვიტი  </t>
  </si>
  <si>
    <t xml:space="preserve">მჭადი ყველი </t>
  </si>
  <si>
    <t xml:space="preserve">ორცხობილა ჯემით </t>
  </si>
  <si>
    <t xml:space="preserve">0.5 ლ </t>
  </si>
  <si>
    <t>50 გ/ 50 გ</t>
  </si>
  <si>
    <t>0.5 ლ</t>
  </si>
  <si>
    <t xml:space="preserve"> 1 ქილა </t>
  </si>
  <si>
    <t>სოსისი რძიანი</t>
  </si>
  <si>
    <t>ბორში</t>
  </si>
  <si>
    <t>შემწვარი კარტოფილი</t>
  </si>
  <si>
    <t>წონა/მოცულობა</t>
  </si>
  <si>
    <t>შვრიის
ფაფა</t>
  </si>
  <si>
    <t>ხაჭო</t>
  </si>
  <si>
    <t>პური (ნაჭ.)</t>
  </si>
  <si>
    <t>კარაქი</t>
  </si>
  <si>
    <t>ჩაი</t>
  </si>
  <si>
    <t>2გრ. ერთჯ, პაკეტი</t>
  </si>
  <si>
    <t>სადილი</t>
  </si>
  <si>
    <t>მაწვნის სუფი</t>
  </si>
  <si>
    <t>ბოსტნ-ის
სუფი (უტომატო)</t>
  </si>
  <si>
    <t>მაწვნის
სუფი</t>
  </si>
  <si>
    <t>"ჩიხირთმა"</t>
  </si>
  <si>
    <t xml:space="preserve">ქათმის  გუფთა </t>
  </si>
  <si>
    <t>ქათამი
(მოხ.)</t>
  </si>
  <si>
    <t>თევზი  (მოხ.)</t>
  </si>
  <si>
    <t>სოსისი (მოხ.)</t>
  </si>
  <si>
    <t>წიწიბურა</t>
  </si>
  <si>
    <t>მაწონი</t>
  </si>
  <si>
    <t xml:space="preserve">ჩაი
</t>
  </si>
  <si>
    <t>წონა/მოცულობა გრ</t>
  </si>
  <si>
    <t xml:space="preserve">  "დიაბეტური" მენიუ - 1 პერსონისთვის</t>
  </si>
  <si>
    <t xml:space="preserve">  სტანდარტული მენიუ - 1 პერსონისთვის</t>
  </si>
  <si>
    <t>სულ ჯამი</t>
  </si>
  <si>
    <t>პრეტენდენტის შემოთავაზებული ფასი ერთი დღის (ლარი)</t>
  </si>
  <si>
    <t>100 გრ</t>
  </si>
  <si>
    <t>შენიშვნა: დიაბეტური მენიუში ფაფა რძისა და შაქრის გარეშე, ჩაი შაქრის გარეშე, პური იგულისხმება შავი ან რუხი.</t>
  </si>
  <si>
    <t>ცოცხალი ხილი (ვაშლი, ბანანი)</t>
  </si>
  <si>
    <t>1 ც</t>
  </si>
  <si>
    <t>200 გრ</t>
  </si>
  <si>
    <t>ყველიანი მაკარონი</t>
  </si>
  <si>
    <t>150 გრ</t>
  </si>
  <si>
    <t>2 ნაჭ</t>
  </si>
  <si>
    <t>ხილფაფა</t>
  </si>
  <si>
    <t>ბოსტნეულის სუფი (დაბლენდერებული)</t>
  </si>
  <si>
    <t>პიურე (კარტოფილი)</t>
  </si>
  <si>
    <t>მაკარონი</t>
  </si>
  <si>
    <t>ხილფაფა (ბრენდირებული კოლოფით)</t>
  </si>
  <si>
    <t>სულ</t>
  </si>
  <si>
    <t>I ვარიანტი</t>
  </si>
  <si>
    <t>II ვარიანტი</t>
  </si>
  <si>
    <t>III ვარიანტი</t>
  </si>
  <si>
    <t>IV ვარიანტი</t>
  </si>
  <si>
    <t>V ვარიანტი</t>
  </si>
  <si>
    <t>VI ვარიანტი</t>
  </si>
  <si>
    <t>VII ვარიანტი</t>
  </si>
  <si>
    <t>ლარი</t>
  </si>
  <si>
    <t xml:space="preserve">ერთი დღის (სტანდარტული, დიაბეტური და ჩვილ ბავშვთა მენიუს საუზმე, სადილი, ვახშამი) ჯამური ღირებულებაა </t>
  </si>
  <si>
    <t>ჰერკულესი რძით</t>
  </si>
  <si>
    <t>ვაშლი</t>
  </si>
  <si>
    <t xml:space="preserve">მოხარშული ქათმის ფილე   </t>
  </si>
  <si>
    <t>ხილის წვენი</t>
  </si>
  <si>
    <t>200 მლ</t>
  </si>
  <si>
    <t>კარტოფილის პიურე</t>
  </si>
  <si>
    <t>ჩიხირთმა</t>
  </si>
  <si>
    <t>ორაგულის ფილე მოხარშული</t>
  </si>
  <si>
    <t>200 გ</t>
  </si>
  <si>
    <t>უზბეკური ფლოვი (ბრინჯი, ხორცი და სტაფილო)</t>
  </si>
  <si>
    <t>წიწიბურას
ფაფა</t>
  </si>
  <si>
    <t>კვერცხი</t>
  </si>
  <si>
    <t>2 ც</t>
  </si>
  <si>
    <t>2 ც.</t>
  </si>
  <si>
    <t>ბურღულეულის და მარცვლელულის ფაფა ურძეო  (ბრინჯი, წიწიბურა, შვრია). (ბრენდირებული პაკეტით)</t>
  </si>
  <si>
    <t>ბურღულეულის და მარცვლელულის ფაფა რძიანი  (ბრინჯი, წიწიბურა, შვრია).  (ბრენდირებული პაკეტით)</t>
  </si>
  <si>
    <t>შენიშვნა:</t>
  </si>
  <si>
    <t>ანტიალერგიული საკვების მომზადებისას, საკვებში არ უნდა შედიოდეს:</t>
  </si>
  <si>
    <t>სოსისი არც ერთი სახეობის.</t>
  </si>
  <si>
    <t>რძის პროდუქტები გარდა ყველისა</t>
  </si>
  <si>
    <t>სტაფილო, ბანანი, ჭარხალი</t>
  </si>
  <si>
    <t>თევზი</t>
  </si>
  <si>
    <t>ხილის წვენები</t>
  </si>
  <si>
    <t>ა.</t>
  </si>
  <si>
    <t>ბ.</t>
  </si>
  <si>
    <t>გ.</t>
  </si>
  <si>
    <t>დ.</t>
  </si>
  <si>
    <t>ე.</t>
  </si>
  <si>
    <t>ვ.</t>
  </si>
  <si>
    <t>ზ.</t>
  </si>
  <si>
    <t>მიწოდება „მიმწოდებელმა“ უნდა უზრუნველყოს შემდეგ მისამართზე: ქ. თბილისი, ჩიქოვანის N14</t>
  </si>
  <si>
    <t>6 თვიდან - 12 თვემდე ასაკის ბავშვთა კვების მენიუ 1 პერსონისთვის რძის ნაწარმით</t>
  </si>
  <si>
    <t>6 თვიდან - 12 თვემდე ასაკის ბავშვთა კვების მენიუ 1 პერსონისთვის რძის ნაწარმის გარეშე</t>
  </si>
  <si>
    <t>ბრინჯის
ფაფა</t>
  </si>
  <si>
    <t>გუფთა (ქათმის ან საქონლის)</t>
  </si>
  <si>
    <t>ბოსტნეულის სუფი ან ბორშჩი (უტომატო)</t>
  </si>
  <si>
    <t>სუფი ბრინჯით, ვერმიშელით ან მაკარონით (უტომატო)</t>
  </si>
  <si>
    <t>ქათამის ფილე
(მოხ.)</t>
  </si>
  <si>
    <t>180 გ</t>
  </si>
  <si>
    <t>მაკარონი ყველით</t>
  </si>
  <si>
    <t>ბრინჯის ფაფა (ურძეო)</t>
  </si>
  <si>
    <t>კომპოტი (ხილის ან ჩირის)</t>
  </si>
  <si>
    <t>დიეტური მენიუ ნაწლავური ინფექციების დროს</t>
  </si>
  <si>
    <t>მომსახურების მიწოდების ვადაა ხელშეკრულების გაფორმებიდან 2023 წლის 31 დეკემბრის ჩათლით, ყოველდღიურად, დღეში სამჯერ შაბათ-კვირისა და დასვენების დღეების ჩათვლით</t>
  </si>
  <si>
    <t>დიეტური მენიუ ნაწლავური ინფექციის დროს 1 პერსონისთვის</t>
  </si>
  <si>
    <t>ზღვრული ფასი ერთი დღის 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</si>
</sst>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/>
    <xf numFmtId="0" fontId="1" fillId="2" borderId="2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4" borderId="34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9" fillId="0" borderId="0" xfId="0" applyFont="1"/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3" xfId="0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2" fontId="9" fillId="3" borderId="15" xfId="0" applyNumberFormat="1" applyFont="1" applyFill="1" applyBorder="1" applyAlignment="1">
      <alignment horizontal="center" vertical="center"/>
    </xf>
    <xf numFmtId="2" fontId="9" fillId="3" borderId="16" xfId="0" applyNumberFormat="1" applyFont="1" applyFill="1" applyBorder="1" applyAlignment="1">
      <alignment horizontal="center" vertical="center"/>
    </xf>
    <xf numFmtId="2" fontId="9" fillId="3" borderId="1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4" borderId="37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164" fontId="9" fillId="3" borderId="15" xfId="0" applyNumberFormat="1" applyFont="1" applyFill="1" applyBorder="1" applyAlignment="1">
      <alignment horizontal="center" vertical="center"/>
    </xf>
    <xf numFmtId="164" fontId="9" fillId="3" borderId="1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2" fontId="9" fillId="4" borderId="3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2"/>
  <sheetViews>
    <sheetView tabSelected="1" topLeftCell="C1" zoomScaleNormal="100" workbookViewId="0">
      <selection activeCell="P26" sqref="P26:Q26"/>
    </sheetView>
  </sheetViews>
  <sheetFormatPr defaultRowHeight="15" x14ac:dyDescent="0.25"/>
  <cols>
    <col min="1" max="1" width="16.42578125" customWidth="1"/>
    <col min="2" max="15" width="16.42578125" style="1" customWidth="1"/>
    <col min="16" max="17" width="16.42578125" customWidth="1"/>
  </cols>
  <sheetData>
    <row r="1" spans="1:17" x14ac:dyDescent="0.25">
      <c r="A1" s="81" t="s">
        <v>77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7" ht="15.75" thickBot="1" x14ac:dyDescent="0.3"/>
    <row r="3" spans="1:17" ht="30" customHeight="1" x14ac:dyDescent="0.25">
      <c r="A3" s="88"/>
      <c r="B3" s="89" t="s">
        <v>94</v>
      </c>
      <c r="C3" s="90"/>
      <c r="D3" s="89" t="s">
        <v>95</v>
      </c>
      <c r="E3" s="90"/>
      <c r="F3" s="89" t="s">
        <v>96</v>
      </c>
      <c r="G3" s="90"/>
      <c r="H3" s="89" t="s">
        <v>97</v>
      </c>
      <c r="I3" s="90"/>
      <c r="J3" s="92" t="s">
        <v>98</v>
      </c>
      <c r="K3" s="92"/>
      <c r="L3" s="92" t="s">
        <v>99</v>
      </c>
      <c r="M3" s="92"/>
      <c r="N3" s="89" t="s">
        <v>100</v>
      </c>
      <c r="O3" s="91"/>
      <c r="P3" s="86" t="s">
        <v>79</v>
      </c>
      <c r="Q3" s="86" t="s">
        <v>79</v>
      </c>
    </row>
    <row r="4" spans="1:17" ht="30.75" thickBot="1" x14ac:dyDescent="0.3">
      <c r="A4" s="88"/>
      <c r="B4" s="3" t="s">
        <v>9</v>
      </c>
      <c r="C4" s="3" t="s">
        <v>56</v>
      </c>
      <c r="D4" s="3" t="s">
        <v>9</v>
      </c>
      <c r="E4" s="3" t="s">
        <v>56</v>
      </c>
      <c r="F4" s="3" t="s">
        <v>9</v>
      </c>
      <c r="G4" s="3" t="s">
        <v>56</v>
      </c>
      <c r="H4" s="3" t="s">
        <v>9</v>
      </c>
      <c r="I4" s="3" t="s">
        <v>56</v>
      </c>
      <c r="J4" s="3" t="s">
        <v>9</v>
      </c>
      <c r="K4" s="3" t="s">
        <v>56</v>
      </c>
      <c r="L4" s="3" t="s">
        <v>9</v>
      </c>
      <c r="M4" s="3" t="s">
        <v>56</v>
      </c>
      <c r="N4" s="3" t="s">
        <v>9</v>
      </c>
      <c r="O4" s="24" t="s">
        <v>56</v>
      </c>
      <c r="P4" s="87"/>
      <c r="Q4" s="87"/>
    </row>
    <row r="5" spans="1:17" ht="42.75" customHeight="1" x14ac:dyDescent="0.25">
      <c r="A5" s="93" t="s">
        <v>0</v>
      </c>
      <c r="B5" s="16" t="s">
        <v>15</v>
      </c>
      <c r="C5" s="16" t="s">
        <v>1</v>
      </c>
      <c r="D5" s="16" t="s">
        <v>36</v>
      </c>
      <c r="E5" s="16" t="s">
        <v>1</v>
      </c>
      <c r="F5" s="16" t="s">
        <v>41</v>
      </c>
      <c r="G5" s="16" t="s">
        <v>13</v>
      </c>
      <c r="H5" s="16" t="s">
        <v>103</v>
      </c>
      <c r="I5" s="16" t="s">
        <v>19</v>
      </c>
      <c r="J5" s="16" t="s">
        <v>15</v>
      </c>
      <c r="K5" s="16" t="s">
        <v>1</v>
      </c>
      <c r="L5" s="16" t="s">
        <v>36</v>
      </c>
      <c r="M5" s="16" t="s">
        <v>1</v>
      </c>
      <c r="N5" s="16" t="s">
        <v>41</v>
      </c>
      <c r="O5" s="31" t="s">
        <v>13</v>
      </c>
      <c r="P5" s="78">
        <v>5.5</v>
      </c>
      <c r="Q5" s="78"/>
    </row>
    <row r="6" spans="1:17" ht="42.75" customHeight="1" x14ac:dyDescent="0.25">
      <c r="A6" s="93"/>
      <c r="B6" s="17" t="s">
        <v>53</v>
      </c>
      <c r="C6" s="17" t="s">
        <v>2</v>
      </c>
      <c r="D6" s="17" t="s">
        <v>10</v>
      </c>
      <c r="E6" s="17" t="s">
        <v>11</v>
      </c>
      <c r="F6" s="17" t="s">
        <v>42</v>
      </c>
      <c r="G6" s="17" t="s">
        <v>50</v>
      </c>
      <c r="H6" s="17" t="s">
        <v>42</v>
      </c>
      <c r="I6" s="17" t="s">
        <v>50</v>
      </c>
      <c r="J6" s="17" t="s">
        <v>53</v>
      </c>
      <c r="K6" s="17" t="s">
        <v>2</v>
      </c>
      <c r="L6" s="17" t="s">
        <v>10</v>
      </c>
      <c r="M6" s="17" t="s">
        <v>11</v>
      </c>
      <c r="N6" s="17" t="s">
        <v>42</v>
      </c>
      <c r="O6" s="32" t="s">
        <v>50</v>
      </c>
      <c r="P6" s="79"/>
      <c r="Q6" s="79"/>
    </row>
    <row r="7" spans="1:17" ht="42.75" customHeight="1" x14ac:dyDescent="0.25">
      <c r="A7" s="93"/>
      <c r="B7" s="17" t="s">
        <v>12</v>
      </c>
      <c r="C7" s="17" t="s">
        <v>80</v>
      </c>
      <c r="D7" s="17" t="s">
        <v>12</v>
      </c>
      <c r="E7" s="17" t="s">
        <v>80</v>
      </c>
      <c r="F7" s="17" t="s">
        <v>12</v>
      </c>
      <c r="G7" s="17" t="s">
        <v>80</v>
      </c>
      <c r="H7" s="17" t="s">
        <v>12</v>
      </c>
      <c r="I7" s="17" t="s">
        <v>80</v>
      </c>
      <c r="J7" s="17" t="s">
        <v>12</v>
      </c>
      <c r="K7" s="17" t="s">
        <v>80</v>
      </c>
      <c r="L7" s="17" t="s">
        <v>12</v>
      </c>
      <c r="M7" s="17" t="s">
        <v>80</v>
      </c>
      <c r="N7" s="17" t="s">
        <v>12</v>
      </c>
      <c r="O7" s="32" t="s">
        <v>80</v>
      </c>
      <c r="P7" s="79"/>
      <c r="Q7" s="79"/>
    </row>
    <row r="8" spans="1:17" ht="42.75" customHeight="1" x14ac:dyDescent="0.25">
      <c r="A8" s="93"/>
      <c r="B8" s="17" t="s">
        <v>32</v>
      </c>
      <c r="C8" s="17" t="s">
        <v>6</v>
      </c>
      <c r="D8" s="17" t="s">
        <v>40</v>
      </c>
      <c r="E8" s="17" t="s">
        <v>6</v>
      </c>
      <c r="F8" s="18" t="s">
        <v>45</v>
      </c>
      <c r="G8" s="17" t="s">
        <v>6</v>
      </c>
      <c r="H8" s="17" t="s">
        <v>40</v>
      </c>
      <c r="I8" s="17" t="s">
        <v>6</v>
      </c>
      <c r="J8" s="17" t="s">
        <v>32</v>
      </c>
      <c r="K8" s="17" t="s">
        <v>6</v>
      </c>
      <c r="L8" s="17" t="s">
        <v>40</v>
      </c>
      <c r="M8" s="17" t="s">
        <v>6</v>
      </c>
      <c r="N8" s="17" t="s">
        <v>45</v>
      </c>
      <c r="O8" s="32" t="s">
        <v>6</v>
      </c>
      <c r="P8" s="79"/>
      <c r="Q8" s="79"/>
    </row>
    <row r="9" spans="1:17" ht="42.75" customHeight="1" x14ac:dyDescent="0.25">
      <c r="A9" s="93"/>
      <c r="B9" s="17" t="s">
        <v>33</v>
      </c>
      <c r="C9" s="17" t="s">
        <v>7</v>
      </c>
      <c r="D9" s="17" t="s">
        <v>33</v>
      </c>
      <c r="E9" s="17" t="s">
        <v>7</v>
      </c>
      <c r="F9" s="17" t="s">
        <v>33</v>
      </c>
      <c r="G9" s="17" t="s">
        <v>7</v>
      </c>
      <c r="H9" s="17" t="s">
        <v>33</v>
      </c>
      <c r="I9" s="17" t="s">
        <v>7</v>
      </c>
      <c r="J9" s="17" t="s">
        <v>33</v>
      </c>
      <c r="K9" s="17" t="s">
        <v>7</v>
      </c>
      <c r="L9" s="17" t="s">
        <v>33</v>
      </c>
      <c r="M9" s="17" t="s">
        <v>7</v>
      </c>
      <c r="N9" s="17" t="s">
        <v>33</v>
      </c>
      <c r="O9" s="32" t="s">
        <v>7</v>
      </c>
      <c r="P9" s="79"/>
      <c r="Q9" s="79"/>
    </row>
    <row r="10" spans="1:17" ht="42.75" customHeight="1" x14ac:dyDescent="0.25">
      <c r="A10" s="93"/>
      <c r="B10" s="17" t="s">
        <v>8</v>
      </c>
      <c r="C10" s="17" t="s">
        <v>7</v>
      </c>
      <c r="D10" s="17" t="s">
        <v>8</v>
      </c>
      <c r="E10" s="17" t="s">
        <v>7</v>
      </c>
      <c r="F10" s="17" t="s">
        <v>44</v>
      </c>
      <c r="G10" s="17" t="s">
        <v>7</v>
      </c>
      <c r="H10" s="17" t="s">
        <v>44</v>
      </c>
      <c r="I10" s="17" t="s">
        <v>7</v>
      </c>
      <c r="J10" s="17" t="s">
        <v>8</v>
      </c>
      <c r="K10" s="17" t="s">
        <v>7</v>
      </c>
      <c r="L10" s="17" t="s">
        <v>8</v>
      </c>
      <c r="M10" s="17" t="s">
        <v>7</v>
      </c>
      <c r="N10" s="17" t="s">
        <v>44</v>
      </c>
      <c r="O10" s="32" t="s">
        <v>7</v>
      </c>
      <c r="P10" s="79"/>
      <c r="Q10" s="79"/>
    </row>
    <row r="11" spans="1:17" ht="42.75" customHeight="1" x14ac:dyDescent="0.25">
      <c r="A11" s="93"/>
      <c r="B11" s="17" t="s">
        <v>38</v>
      </c>
      <c r="C11" s="17" t="s">
        <v>25</v>
      </c>
      <c r="D11" s="17" t="s">
        <v>38</v>
      </c>
      <c r="E11" s="17" t="s">
        <v>25</v>
      </c>
      <c r="F11" s="17" t="s">
        <v>38</v>
      </c>
      <c r="G11" s="17" t="s">
        <v>25</v>
      </c>
      <c r="H11" s="17" t="s">
        <v>104</v>
      </c>
      <c r="I11" s="17" t="s">
        <v>25</v>
      </c>
      <c r="J11" s="17" t="s">
        <v>38</v>
      </c>
      <c r="K11" s="17" t="s">
        <v>25</v>
      </c>
      <c r="L11" s="17" t="s">
        <v>38</v>
      </c>
      <c r="M11" s="17" t="s">
        <v>25</v>
      </c>
      <c r="N11" s="17" t="s">
        <v>38</v>
      </c>
      <c r="O11" s="32" t="s">
        <v>25</v>
      </c>
      <c r="P11" s="79"/>
      <c r="Q11" s="79"/>
    </row>
    <row r="12" spans="1:17" ht="42.75" customHeight="1" x14ac:dyDescent="0.25">
      <c r="A12" s="93"/>
      <c r="B12" s="17" t="s">
        <v>73</v>
      </c>
      <c r="C12" s="17" t="s">
        <v>84</v>
      </c>
      <c r="D12" s="17" t="s">
        <v>73</v>
      </c>
      <c r="E12" s="17" t="s">
        <v>84</v>
      </c>
      <c r="F12" s="17" t="s">
        <v>73</v>
      </c>
      <c r="G12" s="17" t="s">
        <v>84</v>
      </c>
      <c r="H12" s="17" t="s">
        <v>73</v>
      </c>
      <c r="I12" s="17" t="s">
        <v>84</v>
      </c>
      <c r="J12" s="17" t="s">
        <v>73</v>
      </c>
      <c r="K12" s="17" t="s">
        <v>84</v>
      </c>
      <c r="L12" s="17" t="s">
        <v>73</v>
      </c>
      <c r="M12" s="17" t="s">
        <v>84</v>
      </c>
      <c r="N12" s="17" t="s">
        <v>73</v>
      </c>
      <c r="O12" s="32" t="s">
        <v>84</v>
      </c>
      <c r="P12" s="79"/>
      <c r="Q12" s="79"/>
    </row>
    <row r="13" spans="1:17" ht="42.75" customHeight="1" x14ac:dyDescent="0.25">
      <c r="A13" s="93"/>
      <c r="B13" s="17" t="s">
        <v>3</v>
      </c>
      <c r="C13" s="17" t="s">
        <v>29</v>
      </c>
      <c r="D13" s="17" t="s">
        <v>37</v>
      </c>
      <c r="E13" s="17" t="s">
        <v>29</v>
      </c>
      <c r="F13" s="17" t="s">
        <v>3</v>
      </c>
      <c r="G13" s="17" t="s">
        <v>29</v>
      </c>
      <c r="H13" s="17" t="s">
        <v>37</v>
      </c>
      <c r="I13" s="17" t="s">
        <v>29</v>
      </c>
      <c r="J13" s="17" t="s">
        <v>3</v>
      </c>
      <c r="K13" s="17" t="s">
        <v>29</v>
      </c>
      <c r="L13" s="17" t="s">
        <v>37</v>
      </c>
      <c r="M13" s="17" t="s">
        <v>29</v>
      </c>
      <c r="N13" s="17" t="s">
        <v>3</v>
      </c>
      <c r="O13" s="32" t="s">
        <v>29</v>
      </c>
      <c r="P13" s="79"/>
      <c r="Q13" s="79"/>
    </row>
    <row r="14" spans="1:17" ht="42.75" customHeight="1" thickBot="1" x14ac:dyDescent="0.3">
      <c r="A14" s="94"/>
      <c r="B14" s="19" t="s">
        <v>4</v>
      </c>
      <c r="C14" s="19" t="s">
        <v>49</v>
      </c>
      <c r="D14" s="19" t="s">
        <v>4</v>
      </c>
      <c r="E14" s="19" t="s">
        <v>49</v>
      </c>
      <c r="F14" s="19" t="s">
        <v>4</v>
      </c>
      <c r="G14" s="19" t="s">
        <v>49</v>
      </c>
      <c r="H14" s="19" t="s">
        <v>43</v>
      </c>
      <c r="I14" s="19" t="s">
        <v>49</v>
      </c>
      <c r="J14" s="19" t="s">
        <v>4</v>
      </c>
      <c r="K14" s="19" t="s">
        <v>49</v>
      </c>
      <c r="L14" s="19" t="s">
        <v>4</v>
      </c>
      <c r="M14" s="19" t="s">
        <v>49</v>
      </c>
      <c r="N14" s="19" t="s">
        <v>4</v>
      </c>
      <c r="O14" s="33" t="s">
        <v>49</v>
      </c>
      <c r="P14" s="80"/>
      <c r="Q14" s="80"/>
    </row>
    <row r="15" spans="1:17" ht="42.75" customHeight="1" x14ac:dyDescent="0.25">
      <c r="A15" s="83" t="s">
        <v>16</v>
      </c>
      <c r="B15" s="20" t="s">
        <v>34</v>
      </c>
      <c r="C15" s="20" t="s">
        <v>17</v>
      </c>
      <c r="D15" s="20" t="s">
        <v>20</v>
      </c>
      <c r="E15" s="20" t="s">
        <v>17</v>
      </c>
      <c r="F15" s="20" t="s">
        <v>54</v>
      </c>
      <c r="G15" s="20" t="s">
        <v>17</v>
      </c>
      <c r="H15" s="20" t="s">
        <v>109</v>
      </c>
      <c r="I15" s="20" t="s">
        <v>17</v>
      </c>
      <c r="J15" s="20" t="s">
        <v>34</v>
      </c>
      <c r="K15" s="20" t="s">
        <v>17</v>
      </c>
      <c r="L15" s="20" t="s">
        <v>20</v>
      </c>
      <c r="M15" s="20" t="s">
        <v>17</v>
      </c>
      <c r="N15" s="20" t="s">
        <v>54</v>
      </c>
      <c r="O15" s="31" t="s">
        <v>17</v>
      </c>
      <c r="P15" s="78">
        <v>9.5</v>
      </c>
      <c r="Q15" s="78"/>
    </row>
    <row r="16" spans="1:17" ht="45" x14ac:dyDescent="0.25">
      <c r="A16" s="84"/>
      <c r="B16" s="18" t="s">
        <v>105</v>
      </c>
      <c r="C16" s="18" t="s">
        <v>18</v>
      </c>
      <c r="D16" s="18" t="s">
        <v>21</v>
      </c>
      <c r="E16" s="18" t="s">
        <v>18</v>
      </c>
      <c r="F16" s="18" t="s">
        <v>22</v>
      </c>
      <c r="G16" s="18" t="s">
        <v>18</v>
      </c>
      <c r="H16" s="18" t="s">
        <v>110</v>
      </c>
      <c r="I16" s="18" t="s">
        <v>111</v>
      </c>
      <c r="J16" s="18" t="s">
        <v>105</v>
      </c>
      <c r="K16" s="18" t="s">
        <v>18</v>
      </c>
      <c r="L16" s="18" t="s">
        <v>21</v>
      </c>
      <c r="M16" s="18" t="s">
        <v>18</v>
      </c>
      <c r="N16" s="18" t="s">
        <v>22</v>
      </c>
      <c r="O16" s="32" t="s">
        <v>18</v>
      </c>
      <c r="P16" s="79"/>
      <c r="Q16" s="79"/>
    </row>
    <row r="17" spans="1:17" ht="42.75" customHeight="1" x14ac:dyDescent="0.25">
      <c r="A17" s="84"/>
      <c r="B17" s="18" t="s">
        <v>108</v>
      </c>
      <c r="C17" s="18" t="s">
        <v>18</v>
      </c>
      <c r="D17" s="18" t="s">
        <v>55</v>
      </c>
      <c r="E17" s="18" t="s">
        <v>18</v>
      </c>
      <c r="F17" s="18" t="s">
        <v>55</v>
      </c>
      <c r="G17" s="18" t="s">
        <v>18</v>
      </c>
      <c r="H17" s="18" t="s">
        <v>108</v>
      </c>
      <c r="I17" s="18" t="s">
        <v>18</v>
      </c>
      <c r="J17" s="18" t="s">
        <v>108</v>
      </c>
      <c r="K17" s="18" t="s">
        <v>18</v>
      </c>
      <c r="L17" s="18" t="s">
        <v>55</v>
      </c>
      <c r="M17" s="18" t="s">
        <v>18</v>
      </c>
      <c r="N17" s="18" t="s">
        <v>55</v>
      </c>
      <c r="O17" s="32" t="s">
        <v>18</v>
      </c>
      <c r="P17" s="79"/>
      <c r="Q17" s="79"/>
    </row>
    <row r="18" spans="1:17" ht="42.75" customHeight="1" x14ac:dyDescent="0.25">
      <c r="A18" s="84"/>
      <c r="B18" s="18" t="s">
        <v>35</v>
      </c>
      <c r="C18" s="18" t="s">
        <v>6</v>
      </c>
      <c r="D18" s="18" t="s">
        <v>46</v>
      </c>
      <c r="E18" s="18" t="s">
        <v>6</v>
      </c>
      <c r="F18" s="18" t="s">
        <v>47</v>
      </c>
      <c r="G18" s="18" t="s">
        <v>6</v>
      </c>
      <c r="H18" s="18" t="s">
        <v>48</v>
      </c>
      <c r="I18" s="18" t="s">
        <v>6</v>
      </c>
      <c r="J18" s="18" t="s">
        <v>35</v>
      </c>
      <c r="K18" s="18" t="s">
        <v>6</v>
      </c>
      <c r="L18" s="18" t="s">
        <v>46</v>
      </c>
      <c r="M18" s="18" t="s">
        <v>6</v>
      </c>
      <c r="N18" s="18" t="s">
        <v>47</v>
      </c>
      <c r="O18" s="34" t="s">
        <v>6</v>
      </c>
      <c r="P18" s="79"/>
      <c r="Q18" s="79"/>
    </row>
    <row r="19" spans="1:17" ht="42.75" customHeight="1" x14ac:dyDescent="0.25">
      <c r="A19" s="84"/>
      <c r="B19" s="18" t="s">
        <v>106</v>
      </c>
      <c r="C19" s="18" t="s">
        <v>107</v>
      </c>
      <c r="D19" s="18" t="s">
        <v>106</v>
      </c>
      <c r="E19" s="18" t="s">
        <v>107</v>
      </c>
      <c r="F19" s="18" t="s">
        <v>106</v>
      </c>
      <c r="G19" s="18" t="s">
        <v>107</v>
      </c>
      <c r="H19" s="18" t="s">
        <v>106</v>
      </c>
      <c r="I19" s="18" t="s">
        <v>107</v>
      </c>
      <c r="J19" s="18" t="s">
        <v>106</v>
      </c>
      <c r="K19" s="18" t="s">
        <v>107</v>
      </c>
      <c r="L19" s="18" t="s">
        <v>106</v>
      </c>
      <c r="M19" s="18" t="s">
        <v>107</v>
      </c>
      <c r="N19" s="18" t="s">
        <v>106</v>
      </c>
      <c r="O19" s="32" t="s">
        <v>107</v>
      </c>
      <c r="P19" s="79"/>
      <c r="Q19" s="79"/>
    </row>
    <row r="20" spans="1:17" ht="42.75" customHeight="1" x14ac:dyDescent="0.25">
      <c r="A20" s="84"/>
      <c r="B20" s="18" t="s">
        <v>3</v>
      </c>
      <c r="C20" s="18" t="s">
        <v>29</v>
      </c>
      <c r="D20" s="18" t="s">
        <v>3</v>
      </c>
      <c r="E20" s="18" t="s">
        <v>29</v>
      </c>
      <c r="F20" s="18" t="s">
        <v>3</v>
      </c>
      <c r="G20" s="18" t="s">
        <v>29</v>
      </c>
      <c r="H20" s="18" t="s">
        <v>3</v>
      </c>
      <c r="I20" s="18" t="s">
        <v>29</v>
      </c>
      <c r="J20" s="18" t="s">
        <v>3</v>
      </c>
      <c r="K20" s="18" t="s">
        <v>29</v>
      </c>
      <c r="L20" s="18" t="s">
        <v>3</v>
      </c>
      <c r="M20" s="18" t="s">
        <v>29</v>
      </c>
      <c r="N20" s="18" t="s">
        <v>3</v>
      </c>
      <c r="O20" s="32" t="s">
        <v>29</v>
      </c>
      <c r="P20" s="79"/>
      <c r="Q20" s="79"/>
    </row>
    <row r="21" spans="1:17" ht="42.75" customHeight="1" thickBot="1" x14ac:dyDescent="0.3">
      <c r="A21" s="85"/>
      <c r="B21" s="21" t="s">
        <v>4</v>
      </c>
      <c r="C21" s="21" t="s">
        <v>51</v>
      </c>
      <c r="D21" s="21" t="s">
        <v>4</v>
      </c>
      <c r="E21" s="21" t="s">
        <v>49</v>
      </c>
      <c r="F21" s="21" t="s">
        <v>4</v>
      </c>
      <c r="G21" s="21" t="s">
        <v>49</v>
      </c>
      <c r="H21" s="21" t="s">
        <v>4</v>
      </c>
      <c r="I21" s="21" t="s">
        <v>49</v>
      </c>
      <c r="J21" s="21" t="s">
        <v>4</v>
      </c>
      <c r="K21" s="21" t="s">
        <v>51</v>
      </c>
      <c r="L21" s="21" t="s">
        <v>4</v>
      </c>
      <c r="M21" s="21" t="s">
        <v>49</v>
      </c>
      <c r="N21" s="21" t="s">
        <v>4</v>
      </c>
      <c r="O21" s="33" t="s">
        <v>49</v>
      </c>
      <c r="P21" s="80"/>
      <c r="Q21" s="80"/>
    </row>
    <row r="22" spans="1:17" ht="75" x14ac:dyDescent="0.25">
      <c r="A22" s="83" t="s">
        <v>5</v>
      </c>
      <c r="B22" s="20" t="s">
        <v>23</v>
      </c>
      <c r="C22" s="20" t="s">
        <v>30</v>
      </c>
      <c r="D22" s="20" t="s">
        <v>112</v>
      </c>
      <c r="E22" s="20" t="s">
        <v>30</v>
      </c>
      <c r="F22" s="20" t="s">
        <v>26</v>
      </c>
      <c r="G22" s="20" t="s">
        <v>30</v>
      </c>
      <c r="H22" s="20" t="s">
        <v>23</v>
      </c>
      <c r="I22" s="20" t="s">
        <v>30</v>
      </c>
      <c r="J22" s="20" t="s">
        <v>23</v>
      </c>
      <c r="K22" s="20" t="s">
        <v>30</v>
      </c>
      <c r="L22" s="20" t="s">
        <v>112</v>
      </c>
      <c r="M22" s="20" t="s">
        <v>30</v>
      </c>
      <c r="N22" s="20" t="s">
        <v>26</v>
      </c>
      <c r="O22" s="31" t="s">
        <v>30</v>
      </c>
      <c r="P22" s="78">
        <v>6</v>
      </c>
      <c r="Q22" s="78"/>
    </row>
    <row r="23" spans="1:17" ht="42.75" customHeight="1" x14ac:dyDescent="0.25">
      <c r="A23" s="84"/>
      <c r="B23" s="18" t="s">
        <v>27</v>
      </c>
      <c r="C23" s="18" t="s">
        <v>52</v>
      </c>
      <c r="D23" s="18" t="s">
        <v>39</v>
      </c>
      <c r="E23" s="18" t="s">
        <v>2</v>
      </c>
      <c r="F23" s="18" t="s">
        <v>24</v>
      </c>
      <c r="G23" s="18" t="s">
        <v>30</v>
      </c>
      <c r="H23" s="18" t="s">
        <v>27</v>
      </c>
      <c r="I23" s="18" t="s">
        <v>52</v>
      </c>
      <c r="J23" s="18" t="s">
        <v>27</v>
      </c>
      <c r="K23" s="18" t="s">
        <v>52</v>
      </c>
      <c r="L23" s="18" t="s">
        <v>39</v>
      </c>
      <c r="M23" s="18" t="s">
        <v>2</v>
      </c>
      <c r="N23" s="18" t="s">
        <v>24</v>
      </c>
      <c r="O23" s="32" t="s">
        <v>30</v>
      </c>
      <c r="P23" s="79"/>
      <c r="Q23" s="79"/>
    </row>
    <row r="24" spans="1:17" ht="42.75" customHeight="1" x14ac:dyDescent="0.25">
      <c r="A24" s="84"/>
      <c r="B24" s="18" t="s">
        <v>39</v>
      </c>
      <c r="C24" s="18" t="s">
        <v>2</v>
      </c>
      <c r="D24" s="18" t="s">
        <v>28</v>
      </c>
      <c r="E24" s="18" t="s">
        <v>29</v>
      </c>
      <c r="F24" s="18" t="s">
        <v>39</v>
      </c>
      <c r="G24" s="18" t="s">
        <v>2</v>
      </c>
      <c r="H24" s="18" t="s">
        <v>28</v>
      </c>
      <c r="I24" s="18" t="s">
        <v>29</v>
      </c>
      <c r="J24" s="18" t="s">
        <v>39</v>
      </c>
      <c r="K24" s="18" t="s">
        <v>2</v>
      </c>
      <c r="L24" s="18" t="s">
        <v>28</v>
      </c>
      <c r="M24" s="18" t="s">
        <v>29</v>
      </c>
      <c r="N24" s="18" t="s">
        <v>39</v>
      </c>
      <c r="O24" s="32" t="s">
        <v>2</v>
      </c>
      <c r="P24" s="79"/>
      <c r="Q24" s="79"/>
    </row>
    <row r="25" spans="1:17" ht="42.75" customHeight="1" thickBot="1" x14ac:dyDescent="0.3">
      <c r="A25" s="85"/>
      <c r="B25" s="21" t="s">
        <v>3</v>
      </c>
      <c r="C25" s="21" t="s">
        <v>29</v>
      </c>
      <c r="D25" s="21" t="s">
        <v>3</v>
      </c>
      <c r="E25" s="21" t="s">
        <v>29</v>
      </c>
      <c r="F25" s="21" t="s">
        <v>3</v>
      </c>
      <c r="G25" s="21" t="s">
        <v>29</v>
      </c>
      <c r="H25" s="21" t="s">
        <v>3</v>
      </c>
      <c r="I25" s="21" t="s">
        <v>29</v>
      </c>
      <c r="J25" s="21" t="s">
        <v>3</v>
      </c>
      <c r="K25" s="21" t="s">
        <v>29</v>
      </c>
      <c r="L25" s="21" t="s">
        <v>3</v>
      </c>
      <c r="M25" s="21" t="s">
        <v>29</v>
      </c>
      <c r="N25" s="21" t="s">
        <v>3</v>
      </c>
      <c r="O25" s="33" t="s">
        <v>29</v>
      </c>
      <c r="P25" s="80"/>
      <c r="Q25" s="80"/>
    </row>
    <row r="26" spans="1:17" ht="39.75" customHeight="1" thickBot="1" x14ac:dyDescent="0.3">
      <c r="A26" s="99" t="s">
        <v>31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20">
        <f>SUM(P5:P25)</f>
        <v>21</v>
      </c>
      <c r="Q26" s="120">
        <f>SUM(Q5:Q25)</f>
        <v>0</v>
      </c>
    </row>
    <row r="28" spans="1:17" x14ac:dyDescent="0.25">
      <c r="A28" t="s">
        <v>119</v>
      </c>
      <c r="B28" t="s">
        <v>120</v>
      </c>
    </row>
    <row r="29" spans="1:17" x14ac:dyDescent="0.25">
      <c r="A29" s="38" t="s">
        <v>126</v>
      </c>
      <c r="B29" t="s">
        <v>121</v>
      </c>
      <c r="C29"/>
    </row>
    <row r="30" spans="1:17" x14ac:dyDescent="0.25">
      <c r="A30" s="38" t="s">
        <v>127</v>
      </c>
      <c r="B30" t="s">
        <v>122</v>
      </c>
    </row>
    <row r="31" spans="1:17" x14ac:dyDescent="0.25">
      <c r="A31" s="38" t="s">
        <v>128</v>
      </c>
      <c r="B31" t="s">
        <v>123</v>
      </c>
    </row>
    <row r="32" spans="1:17" x14ac:dyDescent="0.25">
      <c r="A32" s="38" t="s">
        <v>129</v>
      </c>
      <c r="B32" t="s">
        <v>114</v>
      </c>
    </row>
    <row r="33" spans="1:17" x14ac:dyDescent="0.25">
      <c r="A33" s="38" t="s">
        <v>130</v>
      </c>
      <c r="B33" t="s">
        <v>55</v>
      </c>
    </row>
    <row r="34" spans="1:17" x14ac:dyDescent="0.25">
      <c r="A34" s="38" t="s">
        <v>131</v>
      </c>
      <c r="B34" t="s">
        <v>124</v>
      </c>
    </row>
    <row r="35" spans="1:17" x14ac:dyDescent="0.25">
      <c r="A35" s="38" t="s">
        <v>132</v>
      </c>
      <c r="B35" t="s">
        <v>125</v>
      </c>
    </row>
    <row r="37" spans="1:17" x14ac:dyDescent="0.25">
      <c r="A37" s="81" t="s">
        <v>76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1:17" ht="15.75" thickBot="1" x14ac:dyDescent="0.3">
      <c r="C38" s="2"/>
    </row>
    <row r="39" spans="1:17" ht="15" customHeight="1" x14ac:dyDescent="0.25">
      <c r="A39" s="97"/>
      <c r="B39" s="82" t="s">
        <v>94</v>
      </c>
      <c r="C39" s="82"/>
      <c r="D39" s="82" t="s">
        <v>95</v>
      </c>
      <c r="E39" s="82"/>
      <c r="F39" s="82" t="s">
        <v>96</v>
      </c>
      <c r="G39" s="82"/>
      <c r="H39" s="82" t="s">
        <v>97</v>
      </c>
      <c r="I39" s="82"/>
      <c r="J39" s="82" t="s">
        <v>98</v>
      </c>
      <c r="K39" s="82"/>
      <c r="L39" s="82" t="s">
        <v>99</v>
      </c>
      <c r="M39" s="82"/>
      <c r="N39" s="82" t="s">
        <v>100</v>
      </c>
      <c r="O39" s="82"/>
      <c r="P39" s="76" t="s">
        <v>79</v>
      </c>
      <c r="Q39" s="76" t="s">
        <v>79</v>
      </c>
    </row>
    <row r="40" spans="1:17" ht="30.75" thickBot="1" x14ac:dyDescent="0.3">
      <c r="A40" s="98"/>
      <c r="B40" s="14" t="s">
        <v>9</v>
      </c>
      <c r="C40" s="14" t="s">
        <v>75</v>
      </c>
      <c r="D40" s="14" t="s">
        <v>9</v>
      </c>
      <c r="E40" s="14" t="s">
        <v>75</v>
      </c>
      <c r="F40" s="14" t="s">
        <v>9</v>
      </c>
      <c r="G40" s="14" t="s">
        <v>75</v>
      </c>
      <c r="H40" s="14" t="s">
        <v>9</v>
      </c>
      <c r="I40" s="14" t="s">
        <v>75</v>
      </c>
      <c r="J40" s="14" t="s">
        <v>9</v>
      </c>
      <c r="K40" s="14" t="s">
        <v>75</v>
      </c>
      <c r="L40" s="14" t="s">
        <v>9</v>
      </c>
      <c r="M40" s="14" t="s">
        <v>75</v>
      </c>
      <c r="N40" s="14" t="s">
        <v>9</v>
      </c>
      <c r="O40" s="14" t="s">
        <v>75</v>
      </c>
      <c r="P40" s="77"/>
      <c r="Q40" s="77"/>
    </row>
    <row r="41" spans="1:17" ht="30.75" customHeight="1" x14ac:dyDescent="0.25">
      <c r="A41" s="67" t="s">
        <v>0</v>
      </c>
      <c r="B41" s="9" t="s">
        <v>57</v>
      </c>
      <c r="C41" s="9">
        <v>300</v>
      </c>
      <c r="D41" s="9" t="s">
        <v>113</v>
      </c>
      <c r="E41" s="9">
        <v>300</v>
      </c>
      <c r="F41" s="9" t="s">
        <v>57</v>
      </c>
      <c r="G41" s="9">
        <v>300</v>
      </c>
      <c r="H41" s="9" t="s">
        <v>113</v>
      </c>
      <c r="I41" s="9">
        <v>300</v>
      </c>
      <c r="J41" s="9" t="s">
        <v>57</v>
      </c>
      <c r="K41" s="9">
        <v>300</v>
      </c>
      <c r="L41" s="9" t="s">
        <v>113</v>
      </c>
      <c r="M41" s="9">
        <v>300</v>
      </c>
      <c r="N41" s="9" t="s">
        <v>57</v>
      </c>
      <c r="O41" s="9">
        <v>300</v>
      </c>
      <c r="P41" s="73">
        <v>5.5</v>
      </c>
      <c r="Q41" s="73"/>
    </row>
    <row r="42" spans="1:17" ht="29.25" customHeight="1" x14ac:dyDescent="0.25">
      <c r="A42" s="68"/>
      <c r="B42" s="5" t="s">
        <v>58</v>
      </c>
      <c r="C42" s="4">
        <v>90</v>
      </c>
      <c r="D42" s="4" t="s">
        <v>14</v>
      </c>
      <c r="E42" s="4" t="s">
        <v>115</v>
      </c>
      <c r="F42" s="4" t="s">
        <v>53</v>
      </c>
      <c r="G42" s="4" t="s">
        <v>116</v>
      </c>
      <c r="H42" s="4" t="s">
        <v>14</v>
      </c>
      <c r="I42" s="4">
        <v>90</v>
      </c>
      <c r="J42" s="4" t="s">
        <v>58</v>
      </c>
      <c r="K42" s="4">
        <v>90</v>
      </c>
      <c r="L42" s="4" t="s">
        <v>14</v>
      </c>
      <c r="M42" s="4">
        <v>90</v>
      </c>
      <c r="N42" s="4" t="s">
        <v>53</v>
      </c>
      <c r="O42" s="4">
        <v>90</v>
      </c>
      <c r="P42" s="74"/>
      <c r="Q42" s="74"/>
    </row>
    <row r="43" spans="1:17" ht="25.5" customHeight="1" x14ac:dyDescent="0.25">
      <c r="A43" s="68"/>
      <c r="B43" s="5" t="s">
        <v>59</v>
      </c>
      <c r="C43" s="4">
        <v>2</v>
      </c>
      <c r="D43" s="4" t="s">
        <v>59</v>
      </c>
      <c r="E43" s="4">
        <v>2</v>
      </c>
      <c r="F43" s="4" t="s">
        <v>59</v>
      </c>
      <c r="G43" s="4">
        <v>2</v>
      </c>
      <c r="H43" s="4" t="s">
        <v>59</v>
      </c>
      <c r="I43" s="4">
        <v>2</v>
      </c>
      <c r="J43" s="4" t="s">
        <v>59</v>
      </c>
      <c r="K43" s="4">
        <v>2</v>
      </c>
      <c r="L43" s="4" t="s">
        <v>59</v>
      </c>
      <c r="M43" s="4">
        <v>2</v>
      </c>
      <c r="N43" s="4" t="s">
        <v>59</v>
      </c>
      <c r="O43" s="4">
        <v>2</v>
      </c>
      <c r="P43" s="74"/>
      <c r="Q43" s="74"/>
    </row>
    <row r="44" spans="1:17" ht="21" customHeight="1" x14ac:dyDescent="0.25">
      <c r="A44" s="68"/>
      <c r="B44" s="5" t="s">
        <v>60</v>
      </c>
      <c r="C44" s="4">
        <v>10</v>
      </c>
      <c r="D44" s="4" t="s">
        <v>60</v>
      </c>
      <c r="E44" s="4">
        <v>10</v>
      </c>
      <c r="F44" s="4" t="s">
        <v>60</v>
      </c>
      <c r="G44" s="4">
        <v>10</v>
      </c>
      <c r="H44" s="4" t="s">
        <v>60</v>
      </c>
      <c r="I44" s="4">
        <v>10</v>
      </c>
      <c r="J44" s="4" t="s">
        <v>60</v>
      </c>
      <c r="K44" s="4">
        <v>10</v>
      </c>
      <c r="L44" s="4" t="s">
        <v>60</v>
      </c>
      <c r="M44" s="4">
        <v>10</v>
      </c>
      <c r="N44" s="4" t="s">
        <v>60</v>
      </c>
      <c r="O44" s="4">
        <v>10</v>
      </c>
      <c r="P44" s="74"/>
      <c r="Q44" s="74"/>
    </row>
    <row r="45" spans="1:17" x14ac:dyDescent="0.25">
      <c r="A45" s="68"/>
      <c r="B45" s="5" t="s">
        <v>61</v>
      </c>
      <c r="C45" s="4" t="s">
        <v>62</v>
      </c>
      <c r="D45" s="4" t="s">
        <v>61</v>
      </c>
      <c r="E45" s="4" t="s">
        <v>62</v>
      </c>
      <c r="F45" s="4" t="s">
        <v>61</v>
      </c>
      <c r="G45" s="4" t="s">
        <v>62</v>
      </c>
      <c r="H45" s="4" t="s">
        <v>61</v>
      </c>
      <c r="I45" s="4" t="s">
        <v>62</v>
      </c>
      <c r="J45" s="4" t="s">
        <v>61</v>
      </c>
      <c r="K45" s="4" t="s">
        <v>62</v>
      </c>
      <c r="L45" s="4" t="s">
        <v>61</v>
      </c>
      <c r="M45" s="4" t="s">
        <v>62</v>
      </c>
      <c r="N45" s="4" t="s">
        <v>61</v>
      </c>
      <c r="O45" s="4" t="s">
        <v>62</v>
      </c>
      <c r="P45" s="74"/>
      <c r="Q45" s="74"/>
    </row>
    <row r="46" spans="1:17" ht="22.5" customHeight="1" thickBot="1" x14ac:dyDescent="0.3">
      <c r="A46" s="69"/>
      <c r="B46" s="22" t="s">
        <v>4</v>
      </c>
      <c r="C46" s="19" t="s">
        <v>49</v>
      </c>
      <c r="D46" s="22" t="s">
        <v>4</v>
      </c>
      <c r="E46" s="19" t="s">
        <v>49</v>
      </c>
      <c r="F46" s="22" t="s">
        <v>4</v>
      </c>
      <c r="G46" s="19" t="s">
        <v>49</v>
      </c>
      <c r="H46" s="22" t="s">
        <v>43</v>
      </c>
      <c r="I46" s="19" t="s">
        <v>49</v>
      </c>
      <c r="J46" s="22" t="s">
        <v>43</v>
      </c>
      <c r="K46" s="19" t="s">
        <v>49</v>
      </c>
      <c r="L46" s="22" t="s">
        <v>43</v>
      </c>
      <c r="M46" s="19" t="s">
        <v>49</v>
      </c>
      <c r="N46" s="22" t="s">
        <v>43</v>
      </c>
      <c r="O46" s="19" t="s">
        <v>49</v>
      </c>
      <c r="P46" s="75"/>
      <c r="Q46" s="75"/>
    </row>
    <row r="47" spans="1:17" ht="37.5" customHeight="1" x14ac:dyDescent="0.25">
      <c r="A47" s="67" t="s">
        <v>63</v>
      </c>
      <c r="B47" s="10" t="s">
        <v>64</v>
      </c>
      <c r="C47" s="10">
        <v>350</v>
      </c>
      <c r="D47" s="10" t="s">
        <v>65</v>
      </c>
      <c r="E47" s="10">
        <v>350</v>
      </c>
      <c r="F47" s="10" t="s">
        <v>66</v>
      </c>
      <c r="G47" s="10">
        <v>350</v>
      </c>
      <c r="H47" s="10" t="s">
        <v>65</v>
      </c>
      <c r="I47" s="10">
        <v>350</v>
      </c>
      <c r="J47" s="10" t="s">
        <v>67</v>
      </c>
      <c r="K47" s="10">
        <v>350</v>
      </c>
      <c r="L47" s="10" t="s">
        <v>66</v>
      </c>
      <c r="M47" s="10">
        <v>350</v>
      </c>
      <c r="N47" s="10" t="s">
        <v>65</v>
      </c>
      <c r="O47" s="10">
        <v>350</v>
      </c>
      <c r="P47" s="73">
        <v>5.5</v>
      </c>
      <c r="Q47" s="73"/>
    </row>
    <row r="48" spans="1:17" ht="24" x14ac:dyDescent="0.25">
      <c r="A48" s="68"/>
      <c r="B48" s="6" t="s">
        <v>68</v>
      </c>
      <c r="C48" s="6">
        <v>90</v>
      </c>
      <c r="D48" s="6" t="s">
        <v>69</v>
      </c>
      <c r="E48" s="6">
        <v>100</v>
      </c>
      <c r="F48" s="6" t="s">
        <v>70</v>
      </c>
      <c r="G48" s="6">
        <v>100</v>
      </c>
      <c r="H48" s="6" t="s">
        <v>71</v>
      </c>
      <c r="I48" s="6">
        <v>90</v>
      </c>
      <c r="J48" s="6" t="s">
        <v>69</v>
      </c>
      <c r="K48" s="6">
        <v>90</v>
      </c>
      <c r="L48" s="6" t="s">
        <v>70</v>
      </c>
      <c r="M48" s="6">
        <v>100</v>
      </c>
      <c r="N48" s="6" t="s">
        <v>71</v>
      </c>
      <c r="O48" s="6">
        <v>90</v>
      </c>
      <c r="P48" s="74"/>
      <c r="Q48" s="74"/>
    </row>
    <row r="49" spans="1:17" ht="18" customHeight="1" x14ac:dyDescent="0.25">
      <c r="A49" s="68"/>
      <c r="B49" s="7" t="s">
        <v>72</v>
      </c>
      <c r="C49" s="6">
        <v>180</v>
      </c>
      <c r="D49" s="6" t="s">
        <v>72</v>
      </c>
      <c r="E49" s="6">
        <v>180</v>
      </c>
      <c r="F49" s="6" t="s">
        <v>72</v>
      </c>
      <c r="G49" s="6">
        <v>180</v>
      </c>
      <c r="H49" s="6" t="s">
        <v>72</v>
      </c>
      <c r="I49" s="6">
        <v>180</v>
      </c>
      <c r="J49" s="6" t="s">
        <v>72</v>
      </c>
      <c r="K49" s="6">
        <v>180</v>
      </c>
      <c r="L49" s="6" t="s">
        <v>72</v>
      </c>
      <c r="M49" s="6">
        <v>180</v>
      </c>
      <c r="N49" s="6" t="s">
        <v>72</v>
      </c>
      <c r="O49" s="6">
        <v>180</v>
      </c>
      <c r="P49" s="74"/>
      <c r="Q49" s="74"/>
    </row>
    <row r="50" spans="1:17" ht="19.5" customHeight="1" x14ac:dyDescent="0.25">
      <c r="A50" s="68"/>
      <c r="B50" s="7" t="s">
        <v>59</v>
      </c>
      <c r="C50" s="6">
        <v>3</v>
      </c>
      <c r="D50" s="6" t="s">
        <v>59</v>
      </c>
      <c r="E50" s="6">
        <v>3</v>
      </c>
      <c r="F50" s="6" t="s">
        <v>59</v>
      </c>
      <c r="G50" s="6">
        <v>3</v>
      </c>
      <c r="H50" s="6" t="s">
        <v>59</v>
      </c>
      <c r="I50" s="6">
        <v>3</v>
      </c>
      <c r="J50" s="6" t="s">
        <v>59</v>
      </c>
      <c r="K50" s="6">
        <v>3</v>
      </c>
      <c r="L50" s="6" t="s">
        <v>59</v>
      </c>
      <c r="M50" s="6">
        <v>3</v>
      </c>
      <c r="N50" s="6" t="s">
        <v>59</v>
      </c>
      <c r="O50" s="6">
        <v>3</v>
      </c>
      <c r="P50" s="74"/>
      <c r="Q50" s="74"/>
    </row>
    <row r="51" spans="1:17" ht="21" customHeight="1" thickBot="1" x14ac:dyDescent="0.3">
      <c r="A51" s="69"/>
      <c r="B51" s="15" t="s">
        <v>4</v>
      </c>
      <c r="C51" s="15" t="s">
        <v>49</v>
      </c>
      <c r="D51" s="15" t="s">
        <v>4</v>
      </c>
      <c r="E51" s="15" t="s">
        <v>49</v>
      </c>
      <c r="F51" s="15" t="s">
        <v>4</v>
      </c>
      <c r="G51" s="15" t="s">
        <v>49</v>
      </c>
      <c r="H51" s="15" t="s">
        <v>43</v>
      </c>
      <c r="I51" s="15" t="s">
        <v>49</v>
      </c>
      <c r="J51" s="15" t="s">
        <v>43</v>
      </c>
      <c r="K51" s="15" t="s">
        <v>49</v>
      </c>
      <c r="L51" s="15" t="s">
        <v>43</v>
      </c>
      <c r="M51" s="15" t="s">
        <v>49</v>
      </c>
      <c r="N51" s="15" t="s">
        <v>43</v>
      </c>
      <c r="O51" s="15" t="s">
        <v>49</v>
      </c>
      <c r="P51" s="75"/>
      <c r="Q51" s="75"/>
    </row>
    <row r="52" spans="1:17" ht="21" customHeight="1" x14ac:dyDescent="0.25">
      <c r="A52" s="101" t="s">
        <v>5</v>
      </c>
      <c r="B52" s="11" t="s">
        <v>58</v>
      </c>
      <c r="C52" s="9">
        <v>90</v>
      </c>
      <c r="D52" s="9" t="s">
        <v>58</v>
      </c>
      <c r="E52" s="9">
        <v>90</v>
      </c>
      <c r="F52" s="9" t="s">
        <v>58</v>
      </c>
      <c r="G52" s="9">
        <v>90</v>
      </c>
      <c r="H52" s="9" t="s">
        <v>58</v>
      </c>
      <c r="I52" s="9">
        <v>90</v>
      </c>
      <c r="J52" s="9" t="s">
        <v>58</v>
      </c>
      <c r="K52" s="9">
        <v>90</v>
      </c>
      <c r="L52" s="9" t="s">
        <v>58</v>
      </c>
      <c r="M52" s="9">
        <v>90</v>
      </c>
      <c r="N52" s="9" t="s">
        <v>58</v>
      </c>
      <c r="O52" s="9">
        <v>90</v>
      </c>
      <c r="P52" s="78">
        <v>3.5</v>
      </c>
      <c r="Q52" s="78"/>
    </row>
    <row r="53" spans="1:17" ht="19.5" customHeight="1" x14ac:dyDescent="0.25">
      <c r="A53" s="102"/>
      <c r="B53" s="7" t="s">
        <v>73</v>
      </c>
      <c r="C53" s="6">
        <v>400</v>
      </c>
      <c r="D53" s="6" t="s">
        <v>73</v>
      </c>
      <c r="E53" s="6">
        <v>400</v>
      </c>
      <c r="F53" s="6" t="s">
        <v>73</v>
      </c>
      <c r="G53" s="6">
        <v>400</v>
      </c>
      <c r="H53" s="6" t="s">
        <v>73</v>
      </c>
      <c r="I53" s="6">
        <v>400</v>
      </c>
      <c r="J53" s="6" t="s">
        <v>73</v>
      </c>
      <c r="K53" s="6">
        <v>400</v>
      </c>
      <c r="L53" s="6" t="s">
        <v>73</v>
      </c>
      <c r="M53" s="6">
        <v>400</v>
      </c>
      <c r="N53" s="6" t="s">
        <v>73</v>
      </c>
      <c r="O53" s="6">
        <v>400</v>
      </c>
      <c r="P53" s="79"/>
      <c r="Q53" s="79"/>
    </row>
    <row r="54" spans="1:17" ht="20.25" customHeight="1" x14ac:dyDescent="0.25">
      <c r="A54" s="102"/>
      <c r="B54" s="5" t="s">
        <v>59</v>
      </c>
      <c r="C54" s="4">
        <v>3</v>
      </c>
      <c r="D54" s="4" t="s">
        <v>59</v>
      </c>
      <c r="E54" s="4">
        <v>3</v>
      </c>
      <c r="F54" s="4" t="s">
        <v>59</v>
      </c>
      <c r="G54" s="4">
        <v>3</v>
      </c>
      <c r="H54" s="4" t="s">
        <v>59</v>
      </c>
      <c r="I54" s="4">
        <v>3</v>
      </c>
      <c r="J54" s="4" t="s">
        <v>59</v>
      </c>
      <c r="K54" s="4">
        <v>3</v>
      </c>
      <c r="L54" s="4" t="s">
        <v>59</v>
      </c>
      <c r="M54" s="4">
        <v>3</v>
      </c>
      <c r="N54" s="4" t="s">
        <v>59</v>
      </c>
      <c r="O54" s="4">
        <v>3</v>
      </c>
      <c r="P54" s="79"/>
      <c r="Q54" s="79"/>
    </row>
    <row r="55" spans="1:17" ht="24.75" thickBot="1" x14ac:dyDescent="0.3">
      <c r="A55" s="103"/>
      <c r="B55" s="12" t="s">
        <v>74</v>
      </c>
      <c r="C55" s="13" t="s">
        <v>62</v>
      </c>
      <c r="D55" s="13" t="s">
        <v>74</v>
      </c>
      <c r="E55" s="13" t="s">
        <v>62</v>
      </c>
      <c r="F55" s="13" t="s">
        <v>74</v>
      </c>
      <c r="G55" s="13" t="s">
        <v>62</v>
      </c>
      <c r="H55" s="13" t="s">
        <v>74</v>
      </c>
      <c r="I55" s="13" t="s">
        <v>62</v>
      </c>
      <c r="J55" s="13" t="s">
        <v>74</v>
      </c>
      <c r="K55" s="13" t="s">
        <v>62</v>
      </c>
      <c r="L55" s="13" t="s">
        <v>74</v>
      </c>
      <c r="M55" s="13" t="s">
        <v>62</v>
      </c>
      <c r="N55" s="13" t="s">
        <v>74</v>
      </c>
      <c r="O55" s="13" t="s">
        <v>62</v>
      </c>
      <c r="P55" s="80"/>
      <c r="Q55" s="80"/>
    </row>
    <row r="56" spans="1:17" ht="41.25" customHeight="1" thickBot="1" x14ac:dyDescent="0.3">
      <c r="A56" s="95" t="s">
        <v>78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39">
        <f>SUM(P41:P55)</f>
        <v>14.5</v>
      </c>
      <c r="Q56" s="39">
        <f>SUM(Q41:Q55)</f>
        <v>0</v>
      </c>
    </row>
    <row r="58" spans="1:17" x14ac:dyDescent="0.25">
      <c r="B58" s="8" t="s">
        <v>81</v>
      </c>
    </row>
    <row r="61" spans="1:17" x14ac:dyDescent="0.25">
      <c r="A61" s="8" t="s">
        <v>134</v>
      </c>
    </row>
    <row r="62" spans="1:17" ht="15.75" thickBot="1" x14ac:dyDescent="0.3">
      <c r="F62" s="23"/>
    </row>
    <row r="63" spans="1:17" ht="45.75" thickBot="1" x14ac:dyDescent="0.3">
      <c r="A63" s="28"/>
      <c r="B63" s="58" t="s">
        <v>9</v>
      </c>
      <c r="C63" s="59"/>
      <c r="D63" s="60"/>
      <c r="E63" s="35" t="s">
        <v>56</v>
      </c>
      <c r="F63" s="29" t="s">
        <v>79</v>
      </c>
      <c r="G63" s="29" t="s">
        <v>79</v>
      </c>
    </row>
    <row r="64" spans="1:17" ht="55.5" customHeight="1" x14ac:dyDescent="0.25">
      <c r="A64" s="67" t="s">
        <v>0</v>
      </c>
      <c r="B64" s="70" t="s">
        <v>118</v>
      </c>
      <c r="C64" s="71"/>
      <c r="D64" s="72"/>
      <c r="E64" s="25" t="s">
        <v>86</v>
      </c>
      <c r="F64" s="51">
        <v>5.5</v>
      </c>
      <c r="G64" s="51"/>
    </row>
    <row r="65" spans="1:15" ht="33" customHeight="1" x14ac:dyDescent="0.25">
      <c r="A65" s="68"/>
      <c r="B65" s="61" t="s">
        <v>73</v>
      </c>
      <c r="C65" s="62"/>
      <c r="D65" s="63"/>
      <c r="E65" s="26" t="s">
        <v>84</v>
      </c>
      <c r="F65" s="52"/>
      <c r="G65" s="52"/>
    </row>
    <row r="66" spans="1:15" ht="42" customHeight="1" x14ac:dyDescent="0.25">
      <c r="A66" s="68"/>
      <c r="B66" s="61" t="s">
        <v>82</v>
      </c>
      <c r="C66" s="62"/>
      <c r="D66" s="63"/>
      <c r="E66" s="26" t="s">
        <v>83</v>
      </c>
      <c r="F66" s="52"/>
      <c r="G66" s="52"/>
    </row>
    <row r="67" spans="1:15" ht="24.75" customHeight="1" thickBot="1" x14ac:dyDescent="0.3">
      <c r="A67" s="69"/>
      <c r="B67" s="64" t="s">
        <v>4</v>
      </c>
      <c r="C67" s="65"/>
      <c r="D67" s="66"/>
      <c r="E67" s="27" t="s">
        <v>51</v>
      </c>
      <c r="F67" s="53"/>
      <c r="G67" s="53"/>
    </row>
    <row r="68" spans="1:15" ht="24" customHeight="1" x14ac:dyDescent="0.25">
      <c r="A68" s="67" t="s">
        <v>63</v>
      </c>
      <c r="B68" s="70" t="s">
        <v>90</v>
      </c>
      <c r="C68" s="71"/>
      <c r="D68" s="72"/>
      <c r="E68" s="25" t="s">
        <v>84</v>
      </c>
      <c r="F68" s="51">
        <v>9.5</v>
      </c>
      <c r="G68" s="51"/>
    </row>
    <row r="69" spans="1:15" ht="48" customHeight="1" x14ac:dyDescent="0.25">
      <c r="A69" s="68"/>
      <c r="B69" s="61" t="s">
        <v>89</v>
      </c>
      <c r="C69" s="62"/>
      <c r="D69" s="63"/>
      <c r="E69" s="26" t="s">
        <v>84</v>
      </c>
      <c r="F69" s="52"/>
      <c r="G69" s="52"/>
    </row>
    <row r="70" spans="1:15" ht="15" customHeight="1" x14ac:dyDescent="0.25">
      <c r="A70" s="68"/>
      <c r="B70" s="61" t="s">
        <v>85</v>
      </c>
      <c r="C70" s="62"/>
      <c r="D70" s="63"/>
      <c r="E70" s="26" t="s">
        <v>86</v>
      </c>
      <c r="F70" s="52"/>
      <c r="G70" s="52"/>
    </row>
    <row r="71" spans="1:15" x14ac:dyDescent="0.25">
      <c r="A71" s="68"/>
      <c r="B71" s="61" t="s">
        <v>3</v>
      </c>
      <c r="C71" s="62"/>
      <c r="D71" s="63"/>
      <c r="E71" s="26" t="s">
        <v>87</v>
      </c>
      <c r="F71" s="52"/>
      <c r="G71" s="52"/>
    </row>
    <row r="72" spans="1:15" ht="15.75" thickBot="1" x14ac:dyDescent="0.3">
      <c r="A72" s="69"/>
      <c r="B72" s="64" t="s">
        <v>4</v>
      </c>
      <c r="C72" s="65"/>
      <c r="D72" s="66"/>
      <c r="E72" s="27" t="s">
        <v>51</v>
      </c>
      <c r="F72" s="53"/>
      <c r="G72" s="53"/>
    </row>
    <row r="73" spans="1:15" ht="21" customHeight="1" x14ac:dyDescent="0.25">
      <c r="A73" s="101" t="s">
        <v>5</v>
      </c>
      <c r="B73" s="70" t="s">
        <v>88</v>
      </c>
      <c r="C73" s="71"/>
      <c r="D73" s="72"/>
      <c r="E73" s="25" t="s">
        <v>84</v>
      </c>
      <c r="F73" s="51">
        <v>6.5</v>
      </c>
      <c r="G73" s="51"/>
    </row>
    <row r="74" spans="1:15" ht="21" customHeight="1" x14ac:dyDescent="0.25">
      <c r="A74" s="102"/>
      <c r="B74" s="61" t="s">
        <v>58</v>
      </c>
      <c r="C74" s="62"/>
      <c r="D74" s="63"/>
      <c r="E74" s="26" t="s">
        <v>86</v>
      </c>
      <c r="F74" s="52"/>
      <c r="G74" s="52"/>
    </row>
    <row r="75" spans="1:15" ht="40.5" customHeight="1" x14ac:dyDescent="0.25">
      <c r="A75" s="102"/>
      <c r="B75" s="61" t="s">
        <v>118</v>
      </c>
      <c r="C75" s="62"/>
      <c r="D75" s="63"/>
      <c r="E75" s="26" t="s">
        <v>86</v>
      </c>
      <c r="F75" s="52"/>
      <c r="G75" s="52"/>
    </row>
    <row r="76" spans="1:15" ht="20.25" customHeight="1" thickBot="1" x14ac:dyDescent="0.3">
      <c r="A76" s="104"/>
      <c r="B76" s="105" t="s">
        <v>4</v>
      </c>
      <c r="C76" s="106"/>
      <c r="D76" s="107"/>
      <c r="E76" s="30" t="s">
        <v>51</v>
      </c>
      <c r="F76" s="54"/>
      <c r="G76" s="54"/>
    </row>
    <row r="77" spans="1:15" ht="20.25" customHeight="1" thickBot="1" x14ac:dyDescent="0.3">
      <c r="A77" s="55" t="s">
        <v>93</v>
      </c>
      <c r="B77" s="56"/>
      <c r="C77" s="56"/>
      <c r="D77" s="56"/>
      <c r="E77" s="57"/>
      <c r="F77" s="40">
        <f>F73+F68+F64</f>
        <v>21.5</v>
      </c>
      <c r="G77" s="40">
        <f>G73+G68+G64</f>
        <v>0</v>
      </c>
    </row>
    <row r="78" spans="1:15" x14ac:dyDescent="0.25">
      <c r="O78"/>
    </row>
    <row r="79" spans="1:15" x14ac:dyDescent="0.25">
      <c r="A79" s="8" t="s">
        <v>135</v>
      </c>
      <c r="O79"/>
    </row>
    <row r="80" spans="1:15" ht="15.75" thickBot="1" x14ac:dyDescent="0.3">
      <c r="O80"/>
    </row>
    <row r="81" spans="1:15" ht="45.75" thickBot="1" x14ac:dyDescent="0.3">
      <c r="A81" s="28"/>
      <c r="B81" s="58" t="s">
        <v>9</v>
      </c>
      <c r="C81" s="59"/>
      <c r="D81" s="60"/>
      <c r="E81" s="35" t="s">
        <v>56</v>
      </c>
      <c r="F81" s="29" t="s">
        <v>79</v>
      </c>
      <c r="G81" s="29" t="s">
        <v>79</v>
      </c>
    </row>
    <row r="82" spans="1:15" ht="55.5" customHeight="1" x14ac:dyDescent="0.25">
      <c r="A82" s="67" t="s">
        <v>0</v>
      </c>
      <c r="B82" s="70" t="s">
        <v>117</v>
      </c>
      <c r="C82" s="71"/>
      <c r="D82" s="72"/>
      <c r="E82" s="25" t="s">
        <v>86</v>
      </c>
      <c r="F82" s="51">
        <v>5.5</v>
      </c>
      <c r="G82" s="51"/>
    </row>
    <row r="83" spans="1:15" ht="42" customHeight="1" x14ac:dyDescent="0.25">
      <c r="A83" s="68"/>
      <c r="B83" s="61" t="s">
        <v>82</v>
      </c>
      <c r="C83" s="62"/>
      <c r="D83" s="63"/>
      <c r="E83" s="26" t="s">
        <v>83</v>
      </c>
      <c r="F83" s="52"/>
      <c r="G83" s="52"/>
    </row>
    <row r="84" spans="1:15" ht="24.75" customHeight="1" thickBot="1" x14ac:dyDescent="0.3">
      <c r="A84" s="69"/>
      <c r="B84" s="64" t="s">
        <v>4</v>
      </c>
      <c r="C84" s="65"/>
      <c r="D84" s="66"/>
      <c r="E84" s="27" t="s">
        <v>51</v>
      </c>
      <c r="F84" s="53"/>
      <c r="G84" s="53"/>
    </row>
    <row r="85" spans="1:15" ht="24" customHeight="1" x14ac:dyDescent="0.25">
      <c r="A85" s="67" t="s">
        <v>63</v>
      </c>
      <c r="B85" s="70" t="s">
        <v>90</v>
      </c>
      <c r="C85" s="71"/>
      <c r="D85" s="72"/>
      <c r="E85" s="25" t="s">
        <v>84</v>
      </c>
      <c r="F85" s="51">
        <v>5.5</v>
      </c>
      <c r="G85" s="51"/>
    </row>
    <row r="86" spans="1:15" ht="48" customHeight="1" x14ac:dyDescent="0.25">
      <c r="A86" s="68"/>
      <c r="B86" s="61" t="s">
        <v>89</v>
      </c>
      <c r="C86" s="62"/>
      <c r="D86" s="63"/>
      <c r="E86" s="26" t="s">
        <v>84</v>
      </c>
      <c r="F86" s="52"/>
      <c r="G86" s="52"/>
    </row>
    <row r="87" spans="1:15" ht="15" customHeight="1" x14ac:dyDescent="0.25">
      <c r="A87" s="68"/>
      <c r="B87" s="61" t="s">
        <v>91</v>
      </c>
      <c r="C87" s="62"/>
      <c r="D87" s="63"/>
      <c r="E87" s="26" t="s">
        <v>86</v>
      </c>
      <c r="F87" s="52"/>
      <c r="G87" s="52"/>
    </row>
    <row r="88" spans="1:15" ht="15" customHeight="1" x14ac:dyDescent="0.25">
      <c r="A88" s="68"/>
      <c r="B88" s="61" t="s">
        <v>3</v>
      </c>
      <c r="C88" s="62"/>
      <c r="D88" s="63"/>
      <c r="E88" s="26" t="s">
        <v>87</v>
      </c>
      <c r="F88" s="52"/>
      <c r="G88" s="52"/>
    </row>
    <row r="89" spans="1:15" ht="15.75" customHeight="1" thickBot="1" x14ac:dyDescent="0.3">
      <c r="A89" s="69"/>
      <c r="B89" s="64" t="s">
        <v>4</v>
      </c>
      <c r="C89" s="65"/>
      <c r="D89" s="66"/>
      <c r="E89" s="27" t="s">
        <v>51</v>
      </c>
      <c r="F89" s="53"/>
      <c r="G89" s="53"/>
    </row>
    <row r="90" spans="1:15" ht="21" customHeight="1" x14ac:dyDescent="0.25">
      <c r="A90" s="101" t="s">
        <v>5</v>
      </c>
      <c r="B90" s="70" t="s">
        <v>92</v>
      </c>
      <c r="C90" s="71"/>
      <c r="D90" s="72"/>
      <c r="E90" s="25" t="s">
        <v>84</v>
      </c>
      <c r="F90" s="51">
        <v>3.5</v>
      </c>
      <c r="G90" s="51"/>
    </row>
    <row r="91" spans="1:15" ht="40.5" customHeight="1" x14ac:dyDescent="0.25">
      <c r="A91" s="102"/>
      <c r="B91" s="61" t="s">
        <v>117</v>
      </c>
      <c r="C91" s="62"/>
      <c r="D91" s="63"/>
      <c r="E91" s="26" t="s">
        <v>86</v>
      </c>
      <c r="F91" s="52"/>
      <c r="G91" s="52"/>
    </row>
    <row r="92" spans="1:15" ht="20.25" customHeight="1" thickBot="1" x14ac:dyDescent="0.3">
      <c r="A92" s="103"/>
      <c r="B92" s="64" t="s">
        <v>4</v>
      </c>
      <c r="C92" s="65"/>
      <c r="D92" s="66"/>
      <c r="E92" s="27" t="s">
        <v>51</v>
      </c>
      <c r="F92" s="54"/>
      <c r="G92" s="54"/>
    </row>
    <row r="93" spans="1:15" ht="24" customHeight="1" thickBot="1" x14ac:dyDescent="0.3">
      <c r="A93" s="55" t="s">
        <v>93</v>
      </c>
      <c r="B93" s="56"/>
      <c r="C93" s="56"/>
      <c r="D93" s="56"/>
      <c r="E93" s="57"/>
      <c r="F93" s="41">
        <f>SUM(F82:F92)</f>
        <v>14.5</v>
      </c>
      <c r="G93" s="41">
        <f>SUM(G82:G92)</f>
        <v>0</v>
      </c>
      <c r="O93"/>
    </row>
    <row r="94" spans="1:15" s="46" customFormat="1" ht="24" customHeight="1" x14ac:dyDescent="0.25">
      <c r="A94" s="43"/>
      <c r="B94" s="43"/>
      <c r="C94" s="43"/>
      <c r="D94" s="43"/>
      <c r="E94" s="43"/>
      <c r="F94" s="44"/>
      <c r="G94" s="45"/>
      <c r="H94" s="45"/>
      <c r="I94" s="45"/>
      <c r="J94" s="45"/>
      <c r="K94" s="45"/>
      <c r="L94" s="45"/>
      <c r="M94" s="45"/>
      <c r="N94" s="45"/>
    </row>
    <row r="95" spans="1:15" ht="15" customHeight="1" x14ac:dyDescent="0.25">
      <c r="B95" s="49" t="s">
        <v>147</v>
      </c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5.75" customHeight="1" thickBot="1" x14ac:dyDescent="0.3"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5" customHeight="1" x14ac:dyDescent="0.25">
      <c r="A97" s="97"/>
      <c r="B97" s="82" t="s">
        <v>94</v>
      </c>
      <c r="C97" s="82"/>
      <c r="D97" s="82" t="s">
        <v>95</v>
      </c>
      <c r="E97" s="82"/>
      <c r="F97" s="76" t="s">
        <v>79</v>
      </c>
      <c r="G97" s="76" t="s">
        <v>79</v>
      </c>
      <c r="H97"/>
      <c r="I97"/>
      <c r="J97"/>
      <c r="K97"/>
      <c r="L97"/>
      <c r="M97"/>
      <c r="N97"/>
      <c r="O97"/>
    </row>
    <row r="98" spans="1:15" ht="30.75" thickBot="1" x14ac:dyDescent="0.3">
      <c r="A98" s="98"/>
      <c r="B98" s="14" t="s">
        <v>9</v>
      </c>
      <c r="C98" s="14" t="s">
        <v>75</v>
      </c>
      <c r="D98" s="14" t="s">
        <v>9</v>
      </c>
      <c r="E98" s="14" t="s">
        <v>75</v>
      </c>
      <c r="F98" s="77"/>
      <c r="G98" s="77"/>
      <c r="H98"/>
      <c r="I98"/>
      <c r="J98"/>
      <c r="K98"/>
      <c r="L98"/>
      <c r="M98"/>
      <c r="N98"/>
      <c r="O98"/>
    </row>
    <row r="99" spans="1:15" ht="30.75" customHeight="1" x14ac:dyDescent="0.25">
      <c r="A99" s="67" t="s">
        <v>0</v>
      </c>
      <c r="B99" s="9" t="s">
        <v>136</v>
      </c>
      <c r="C99" s="9">
        <v>300</v>
      </c>
      <c r="D99" s="9" t="s">
        <v>57</v>
      </c>
      <c r="E99" s="9">
        <v>300</v>
      </c>
      <c r="F99" s="108">
        <v>5.5</v>
      </c>
      <c r="G99" s="108"/>
      <c r="H99"/>
      <c r="I99"/>
      <c r="J99"/>
      <c r="K99"/>
      <c r="L99"/>
      <c r="M99"/>
      <c r="N99"/>
      <c r="O99"/>
    </row>
    <row r="100" spans="1:15" ht="29.25" customHeight="1" x14ac:dyDescent="0.25">
      <c r="A100" s="68"/>
      <c r="B100" s="5" t="s">
        <v>58</v>
      </c>
      <c r="C100" s="4">
        <v>90</v>
      </c>
      <c r="D100" s="4" t="s">
        <v>14</v>
      </c>
      <c r="E100" s="4" t="s">
        <v>115</v>
      </c>
      <c r="F100" s="109"/>
      <c r="G100" s="109"/>
      <c r="H100"/>
      <c r="I100"/>
      <c r="J100"/>
      <c r="K100"/>
      <c r="L100"/>
      <c r="M100"/>
      <c r="N100"/>
      <c r="O100"/>
    </row>
    <row r="101" spans="1:15" ht="25.5" customHeight="1" x14ac:dyDescent="0.25">
      <c r="A101" s="68"/>
      <c r="B101" s="5" t="s">
        <v>59</v>
      </c>
      <c r="C101" s="4">
        <v>2</v>
      </c>
      <c r="D101" s="4" t="s">
        <v>59</v>
      </c>
      <c r="E101" s="4">
        <v>2</v>
      </c>
      <c r="F101" s="109"/>
      <c r="G101" s="109"/>
      <c r="H101"/>
      <c r="I101"/>
      <c r="J101"/>
      <c r="K101"/>
      <c r="L101"/>
      <c r="M101"/>
      <c r="N101"/>
      <c r="O101"/>
    </row>
    <row r="102" spans="1:15" x14ac:dyDescent="0.25">
      <c r="A102" s="68"/>
      <c r="B102" s="4" t="s">
        <v>106</v>
      </c>
      <c r="C102" s="4" t="s">
        <v>107</v>
      </c>
      <c r="D102" s="4" t="s">
        <v>106</v>
      </c>
      <c r="E102" s="4" t="s">
        <v>107</v>
      </c>
      <c r="F102" s="109"/>
      <c r="G102" s="109"/>
      <c r="H102"/>
      <c r="I102"/>
      <c r="J102"/>
      <c r="K102"/>
      <c r="L102"/>
      <c r="M102"/>
      <c r="N102"/>
      <c r="O102"/>
    </row>
    <row r="103" spans="1:15" x14ac:dyDescent="0.25">
      <c r="A103" s="68"/>
      <c r="B103" s="5" t="s">
        <v>61</v>
      </c>
      <c r="C103" s="4" t="s">
        <v>62</v>
      </c>
      <c r="D103" s="4" t="s">
        <v>61</v>
      </c>
      <c r="E103" s="4" t="s">
        <v>62</v>
      </c>
      <c r="F103" s="109"/>
      <c r="G103" s="109"/>
      <c r="H103"/>
      <c r="I103"/>
      <c r="J103"/>
      <c r="K103"/>
      <c r="L103"/>
      <c r="M103"/>
      <c r="N103"/>
      <c r="O103"/>
    </row>
    <row r="104" spans="1:15" ht="22.5" customHeight="1" thickBot="1" x14ac:dyDescent="0.3">
      <c r="A104" s="69"/>
      <c r="B104" s="22" t="s">
        <v>4</v>
      </c>
      <c r="C104" s="19" t="s">
        <v>49</v>
      </c>
      <c r="D104" s="22" t="s">
        <v>4</v>
      </c>
      <c r="E104" s="19" t="s">
        <v>49</v>
      </c>
      <c r="F104" s="110"/>
      <c r="G104" s="110"/>
      <c r="H104"/>
      <c r="I104"/>
      <c r="J104"/>
      <c r="K104"/>
      <c r="L104"/>
      <c r="M104"/>
      <c r="N104"/>
      <c r="O104"/>
    </row>
    <row r="105" spans="1:15" ht="48" x14ac:dyDescent="0.25">
      <c r="A105" s="67" t="s">
        <v>63</v>
      </c>
      <c r="B105" s="10" t="s">
        <v>138</v>
      </c>
      <c r="C105" s="10">
        <v>350</v>
      </c>
      <c r="D105" s="10" t="s">
        <v>139</v>
      </c>
      <c r="E105" s="10">
        <v>350</v>
      </c>
      <c r="F105" s="111">
        <v>5.5</v>
      </c>
      <c r="G105" s="111"/>
      <c r="H105"/>
      <c r="I105"/>
      <c r="J105"/>
      <c r="K105"/>
      <c r="L105"/>
      <c r="M105"/>
      <c r="N105"/>
      <c r="O105"/>
    </row>
    <row r="106" spans="1:15" ht="24" x14ac:dyDescent="0.25">
      <c r="A106" s="68"/>
      <c r="B106" s="6" t="s">
        <v>137</v>
      </c>
      <c r="C106" s="6">
        <v>90</v>
      </c>
      <c r="D106" s="6" t="s">
        <v>140</v>
      </c>
      <c r="E106" s="6">
        <v>100</v>
      </c>
      <c r="F106" s="112"/>
      <c r="G106" s="112"/>
      <c r="H106"/>
      <c r="I106"/>
      <c r="J106"/>
      <c r="K106"/>
      <c r="L106"/>
      <c r="M106"/>
      <c r="N106"/>
      <c r="O106"/>
    </row>
    <row r="107" spans="1:15" ht="24" x14ac:dyDescent="0.25">
      <c r="A107" s="68"/>
      <c r="B107" s="7" t="s">
        <v>72</v>
      </c>
      <c r="C107" s="6">
        <v>180</v>
      </c>
      <c r="D107" s="6" t="s">
        <v>108</v>
      </c>
      <c r="E107" s="6" t="s">
        <v>141</v>
      </c>
      <c r="F107" s="112"/>
      <c r="G107" s="112"/>
      <c r="H107"/>
      <c r="I107"/>
      <c r="J107"/>
      <c r="K107"/>
      <c r="L107"/>
      <c r="M107"/>
      <c r="N107"/>
      <c r="O107"/>
    </row>
    <row r="108" spans="1:15" ht="19.5" customHeight="1" x14ac:dyDescent="0.25">
      <c r="A108" s="68"/>
      <c r="B108" s="7" t="s">
        <v>59</v>
      </c>
      <c r="C108" s="6">
        <v>3</v>
      </c>
      <c r="D108" s="6" t="s">
        <v>59</v>
      </c>
      <c r="E108" s="6">
        <v>3</v>
      </c>
      <c r="F108" s="112"/>
      <c r="G108" s="112"/>
      <c r="H108"/>
      <c r="I108"/>
      <c r="J108"/>
      <c r="K108"/>
      <c r="L108"/>
      <c r="M108"/>
      <c r="N108"/>
      <c r="O108"/>
    </row>
    <row r="109" spans="1:15" ht="21" customHeight="1" x14ac:dyDescent="0.25">
      <c r="A109" s="68"/>
      <c r="B109" s="47" t="s">
        <v>4</v>
      </c>
      <c r="C109" s="47" t="s">
        <v>49</v>
      </c>
      <c r="D109" s="47" t="s">
        <v>4</v>
      </c>
      <c r="E109" s="47" t="s">
        <v>49</v>
      </c>
      <c r="F109" s="112"/>
      <c r="G109" s="112"/>
      <c r="H109"/>
      <c r="I109"/>
      <c r="J109"/>
      <c r="K109"/>
      <c r="L109"/>
      <c r="M109"/>
      <c r="N109"/>
      <c r="O109"/>
    </row>
    <row r="110" spans="1:15" ht="21" customHeight="1" x14ac:dyDescent="0.25">
      <c r="A110" s="113" t="s">
        <v>5</v>
      </c>
      <c r="B110" s="5" t="s">
        <v>142</v>
      </c>
      <c r="C110" s="4" t="s">
        <v>30</v>
      </c>
      <c r="D110" s="4" t="s">
        <v>58</v>
      </c>
      <c r="E110" s="4">
        <v>90</v>
      </c>
      <c r="F110" s="114">
        <v>3.5</v>
      </c>
      <c r="G110" s="114"/>
      <c r="H110"/>
      <c r="I110"/>
      <c r="J110"/>
      <c r="K110"/>
      <c r="L110"/>
      <c r="M110"/>
      <c r="N110"/>
      <c r="O110"/>
    </row>
    <row r="111" spans="1:15" ht="19.5" customHeight="1" x14ac:dyDescent="0.25">
      <c r="A111" s="113"/>
      <c r="B111" s="7" t="s">
        <v>27</v>
      </c>
      <c r="C111" s="6" t="s">
        <v>52</v>
      </c>
      <c r="D111" s="6" t="s">
        <v>73</v>
      </c>
      <c r="E111" s="6">
        <v>400</v>
      </c>
      <c r="F111" s="115"/>
      <c r="G111" s="115"/>
      <c r="H111"/>
      <c r="I111"/>
      <c r="J111"/>
      <c r="K111"/>
      <c r="L111"/>
      <c r="M111"/>
      <c r="N111"/>
      <c r="O111"/>
    </row>
    <row r="112" spans="1:15" ht="34.5" customHeight="1" x14ac:dyDescent="0.25">
      <c r="A112" s="113"/>
      <c r="B112" s="5" t="s">
        <v>39</v>
      </c>
      <c r="C112" s="4" t="s">
        <v>2</v>
      </c>
      <c r="D112" s="4" t="s">
        <v>143</v>
      </c>
      <c r="E112" s="4" t="s">
        <v>111</v>
      </c>
      <c r="F112" s="115"/>
      <c r="G112" s="115"/>
      <c r="H112"/>
      <c r="I112"/>
      <c r="J112"/>
      <c r="K112"/>
      <c r="L112"/>
      <c r="M112"/>
      <c r="N112"/>
      <c r="O112"/>
    </row>
    <row r="113" spans="1:15" ht="24" x14ac:dyDescent="0.25">
      <c r="A113" s="113"/>
      <c r="B113" s="6" t="s">
        <v>144</v>
      </c>
      <c r="C113" s="6" t="s">
        <v>107</v>
      </c>
      <c r="D113" s="6" t="s">
        <v>144</v>
      </c>
      <c r="E113" s="6" t="s">
        <v>107</v>
      </c>
      <c r="F113" s="115"/>
      <c r="G113" s="115"/>
      <c r="H113"/>
      <c r="I113"/>
      <c r="J113"/>
      <c r="K113"/>
      <c r="L113"/>
      <c r="M113"/>
      <c r="N113"/>
      <c r="O113"/>
    </row>
    <row r="114" spans="1:15" ht="36" customHeight="1" x14ac:dyDescent="0.25">
      <c r="A114" s="113"/>
      <c r="B114" s="7" t="s">
        <v>59</v>
      </c>
      <c r="C114" s="6">
        <v>2</v>
      </c>
      <c r="D114" s="6" t="s">
        <v>59</v>
      </c>
      <c r="E114" s="6">
        <v>2</v>
      </c>
      <c r="F114" s="116"/>
      <c r="G114" s="116"/>
      <c r="H114"/>
      <c r="I114"/>
      <c r="J114"/>
      <c r="K114"/>
      <c r="L114"/>
      <c r="M114"/>
      <c r="N114"/>
      <c r="O114"/>
    </row>
    <row r="115" spans="1:15" ht="41.25" customHeight="1" thickBot="1" x14ac:dyDescent="0.3">
      <c r="A115" s="117" t="s">
        <v>78</v>
      </c>
      <c r="B115" s="118"/>
      <c r="C115" s="118"/>
      <c r="D115" s="118"/>
      <c r="E115" s="119"/>
      <c r="F115" s="48">
        <f>SUM(F99:F114)</f>
        <v>14.5</v>
      </c>
      <c r="G115" s="48">
        <f>SUM(G99:G114)</f>
        <v>0</v>
      </c>
      <c r="H115"/>
      <c r="I115"/>
      <c r="J115"/>
      <c r="K115"/>
      <c r="L115"/>
      <c r="M115"/>
      <c r="N115"/>
      <c r="O115"/>
    </row>
    <row r="116" spans="1:15" ht="39.75" customHeight="1" thickBot="1" x14ac:dyDescent="0.3">
      <c r="L116" s="29" t="s">
        <v>148</v>
      </c>
      <c r="M116" s="29" t="s">
        <v>79</v>
      </c>
    </row>
    <row r="117" spans="1:15" ht="36.75" customHeight="1" x14ac:dyDescent="0.25">
      <c r="A117" s="50" t="s">
        <v>102</v>
      </c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37">
        <f>F93+F77+P56+P26+F115</f>
        <v>86</v>
      </c>
      <c r="M117" s="37">
        <f>G93+G77+Q56+Q26+G115</f>
        <v>0</v>
      </c>
      <c r="N117" s="36" t="s">
        <v>101</v>
      </c>
    </row>
    <row r="120" spans="1:15" ht="15.75" x14ac:dyDescent="0.25">
      <c r="A120" s="42" t="s">
        <v>146</v>
      </c>
    </row>
    <row r="122" spans="1:15" ht="15.75" x14ac:dyDescent="0.25">
      <c r="A122" s="42" t="s">
        <v>133</v>
      </c>
    </row>
  </sheetData>
  <mergeCells count="104">
    <mergeCell ref="G99:G104"/>
    <mergeCell ref="G105:G109"/>
    <mergeCell ref="G110:G114"/>
    <mergeCell ref="G73:G76"/>
    <mergeCell ref="G82:G84"/>
    <mergeCell ref="G85:G89"/>
    <mergeCell ref="G90:G92"/>
    <mergeCell ref="G97:G98"/>
    <mergeCell ref="Q41:Q46"/>
    <mergeCell ref="Q47:Q51"/>
    <mergeCell ref="Q52:Q55"/>
    <mergeCell ref="G64:G67"/>
    <mergeCell ref="G68:G72"/>
    <mergeCell ref="Q3:Q4"/>
    <mergeCell ref="Q5:Q14"/>
    <mergeCell ref="Q15:Q21"/>
    <mergeCell ref="Q22:Q25"/>
    <mergeCell ref="Q39:Q40"/>
    <mergeCell ref="A105:A109"/>
    <mergeCell ref="F105:F109"/>
    <mergeCell ref="A110:A114"/>
    <mergeCell ref="F110:F114"/>
    <mergeCell ref="A115:E115"/>
    <mergeCell ref="A97:A98"/>
    <mergeCell ref="B97:C97"/>
    <mergeCell ref="D97:E97"/>
    <mergeCell ref="F97:F98"/>
    <mergeCell ref="A99:A104"/>
    <mergeCell ref="F99:F104"/>
    <mergeCell ref="A90:A92"/>
    <mergeCell ref="B90:D90"/>
    <mergeCell ref="B91:D91"/>
    <mergeCell ref="B92:D92"/>
    <mergeCell ref="B89:D89"/>
    <mergeCell ref="A85:A89"/>
    <mergeCell ref="B85:D85"/>
    <mergeCell ref="B86:D86"/>
    <mergeCell ref="A68:A72"/>
    <mergeCell ref="A73:A76"/>
    <mergeCell ref="B76:D76"/>
    <mergeCell ref="B66:D66"/>
    <mergeCell ref="B67:D67"/>
    <mergeCell ref="B68:D68"/>
    <mergeCell ref="B69:D69"/>
    <mergeCell ref="B70:D70"/>
    <mergeCell ref="B71:D71"/>
    <mergeCell ref="B72:D72"/>
    <mergeCell ref="B73:D73"/>
    <mergeCell ref="B64:D64"/>
    <mergeCell ref="A56:O56"/>
    <mergeCell ref="A39:A40"/>
    <mergeCell ref="A26:O26"/>
    <mergeCell ref="A41:A46"/>
    <mergeCell ref="A47:A51"/>
    <mergeCell ref="B63:D63"/>
    <mergeCell ref="A64:A67"/>
    <mergeCell ref="B65:D65"/>
    <mergeCell ref="A52:A55"/>
    <mergeCell ref="B39:C39"/>
    <mergeCell ref="D39:E39"/>
    <mergeCell ref="A37:O37"/>
    <mergeCell ref="P3:P4"/>
    <mergeCell ref="P5:P14"/>
    <mergeCell ref="P15:P21"/>
    <mergeCell ref="P22:P25"/>
    <mergeCell ref="A3:A4"/>
    <mergeCell ref="H3:I3"/>
    <mergeCell ref="N3:O3"/>
    <mergeCell ref="B3:C3"/>
    <mergeCell ref="D3:E3"/>
    <mergeCell ref="F3:G3"/>
    <mergeCell ref="L3:M3"/>
    <mergeCell ref="J3:K3"/>
    <mergeCell ref="A5:A14"/>
    <mergeCell ref="A1:O1"/>
    <mergeCell ref="F39:G39"/>
    <mergeCell ref="H39:I39"/>
    <mergeCell ref="J39:K39"/>
    <mergeCell ref="L39:M39"/>
    <mergeCell ref="N39:O39"/>
    <mergeCell ref="A15:A21"/>
    <mergeCell ref="A22:A25"/>
    <mergeCell ref="P41:P46"/>
    <mergeCell ref="P47:P51"/>
    <mergeCell ref="P39:P40"/>
    <mergeCell ref="F68:F72"/>
    <mergeCell ref="F64:F67"/>
    <mergeCell ref="P52:P55"/>
    <mergeCell ref="A117:K117"/>
    <mergeCell ref="F82:F84"/>
    <mergeCell ref="F85:F89"/>
    <mergeCell ref="F90:F92"/>
    <mergeCell ref="F73:F76"/>
    <mergeCell ref="A77:E77"/>
    <mergeCell ref="B81:D81"/>
    <mergeCell ref="B74:D74"/>
    <mergeCell ref="B75:D75"/>
    <mergeCell ref="B84:D84"/>
    <mergeCell ref="A82:A84"/>
    <mergeCell ref="B82:D82"/>
    <mergeCell ref="B83:D83"/>
    <mergeCell ref="B87:D87"/>
    <mergeCell ref="B88:D88"/>
    <mergeCell ref="A93:E93"/>
  </mergeCells>
  <pageMargins left="0.17" right="0.17" top="0.17" bottom="0.17" header="0.17" footer="0.17"/>
  <pageSetup scale="49" orientation="landscape" r:id="rId1"/>
  <rowBreaks count="3" manualBreakCount="3">
    <brk id="35" max="15" man="1"/>
    <brk id="59" max="15" man="1"/>
    <brk id="9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2"/>
  <sheetViews>
    <sheetView workbookViewId="0">
      <selection activeCell="A2" sqref="A2:XFD22"/>
    </sheetView>
  </sheetViews>
  <sheetFormatPr defaultRowHeight="15" x14ac:dyDescent="0.25"/>
  <cols>
    <col min="2" max="2" width="14.85546875" customWidth="1"/>
    <col min="3" max="3" width="16" customWidth="1"/>
    <col min="4" max="4" width="23.140625" customWidth="1"/>
    <col min="5" max="5" width="16.42578125" customWidth="1"/>
    <col min="6" max="6" width="13.85546875" customWidth="1"/>
  </cols>
  <sheetData>
    <row r="2" spans="1:6" x14ac:dyDescent="0.25">
      <c r="B2" t="s">
        <v>145</v>
      </c>
    </row>
    <row r="3" spans="1:6" ht="15.75" thickBot="1" x14ac:dyDescent="0.3"/>
    <row r="4" spans="1:6" ht="15" customHeight="1" x14ac:dyDescent="0.25">
      <c r="A4" s="97"/>
      <c r="B4" s="82" t="s">
        <v>94</v>
      </c>
      <c r="C4" s="82"/>
      <c r="D4" s="82" t="s">
        <v>95</v>
      </c>
      <c r="E4" s="82"/>
      <c r="F4" s="76" t="s">
        <v>79</v>
      </c>
    </row>
    <row r="5" spans="1:6" ht="30.75" thickBot="1" x14ac:dyDescent="0.3">
      <c r="A5" s="98"/>
      <c r="B5" s="14" t="s">
        <v>9</v>
      </c>
      <c r="C5" s="14" t="s">
        <v>75</v>
      </c>
      <c r="D5" s="14" t="s">
        <v>9</v>
      </c>
      <c r="E5" s="14" t="s">
        <v>75</v>
      </c>
      <c r="F5" s="77"/>
    </row>
    <row r="6" spans="1:6" ht="30.75" customHeight="1" x14ac:dyDescent="0.25">
      <c r="A6" s="67" t="s">
        <v>0</v>
      </c>
      <c r="B6" s="9" t="s">
        <v>136</v>
      </c>
      <c r="C6" s="9">
        <v>300</v>
      </c>
      <c r="D6" s="9" t="s">
        <v>57</v>
      </c>
      <c r="E6" s="9">
        <v>300</v>
      </c>
      <c r="F6" s="108"/>
    </row>
    <row r="7" spans="1:6" ht="29.25" customHeight="1" x14ac:dyDescent="0.25">
      <c r="A7" s="68"/>
      <c r="B7" s="5" t="s">
        <v>58</v>
      </c>
      <c r="C7" s="4">
        <v>90</v>
      </c>
      <c r="D7" s="4" t="s">
        <v>14</v>
      </c>
      <c r="E7" s="4" t="s">
        <v>115</v>
      </c>
      <c r="F7" s="109"/>
    </row>
    <row r="8" spans="1:6" ht="25.5" customHeight="1" x14ac:dyDescent="0.25">
      <c r="A8" s="68"/>
      <c r="B8" s="5" t="s">
        <v>59</v>
      </c>
      <c r="C8" s="4">
        <v>2</v>
      </c>
      <c r="D8" s="4" t="s">
        <v>59</v>
      </c>
      <c r="E8" s="4">
        <v>2</v>
      </c>
      <c r="F8" s="109"/>
    </row>
    <row r="9" spans="1:6" x14ac:dyDescent="0.25">
      <c r="A9" s="68"/>
      <c r="B9" s="4" t="s">
        <v>106</v>
      </c>
      <c r="C9" s="4" t="s">
        <v>107</v>
      </c>
      <c r="D9" s="4" t="s">
        <v>106</v>
      </c>
      <c r="E9" s="4" t="s">
        <v>107</v>
      </c>
      <c r="F9" s="109"/>
    </row>
    <row r="10" spans="1:6" x14ac:dyDescent="0.25">
      <c r="A10" s="68"/>
      <c r="B10" s="5" t="s">
        <v>61</v>
      </c>
      <c r="C10" s="4" t="s">
        <v>62</v>
      </c>
      <c r="D10" s="4" t="s">
        <v>61</v>
      </c>
      <c r="E10" s="4" t="s">
        <v>62</v>
      </c>
      <c r="F10" s="109"/>
    </row>
    <row r="11" spans="1:6" ht="22.5" customHeight="1" thickBot="1" x14ac:dyDescent="0.3">
      <c r="A11" s="69"/>
      <c r="B11" s="22" t="s">
        <v>4</v>
      </c>
      <c r="C11" s="19" t="s">
        <v>49</v>
      </c>
      <c r="D11" s="22" t="s">
        <v>4</v>
      </c>
      <c r="E11" s="19" t="s">
        <v>49</v>
      </c>
      <c r="F11" s="110"/>
    </row>
    <row r="12" spans="1:6" ht="36" x14ac:dyDescent="0.25">
      <c r="A12" s="67" t="s">
        <v>63</v>
      </c>
      <c r="B12" s="10" t="s">
        <v>138</v>
      </c>
      <c r="C12" s="10">
        <v>350</v>
      </c>
      <c r="D12" s="10" t="s">
        <v>139</v>
      </c>
      <c r="E12" s="10">
        <v>350</v>
      </c>
      <c r="F12" s="111"/>
    </row>
    <row r="13" spans="1:6" ht="24" x14ac:dyDescent="0.25">
      <c r="A13" s="68"/>
      <c r="B13" s="6" t="s">
        <v>137</v>
      </c>
      <c r="C13" s="6">
        <v>90</v>
      </c>
      <c r="D13" s="6" t="s">
        <v>140</v>
      </c>
      <c r="E13" s="6">
        <v>100</v>
      </c>
      <c r="F13" s="112"/>
    </row>
    <row r="14" spans="1:6" x14ac:dyDescent="0.25">
      <c r="A14" s="68"/>
      <c r="B14" s="7" t="s">
        <v>72</v>
      </c>
      <c r="C14" s="6">
        <v>180</v>
      </c>
      <c r="D14" s="6" t="s">
        <v>108</v>
      </c>
      <c r="E14" s="6" t="s">
        <v>141</v>
      </c>
      <c r="F14" s="112"/>
    </row>
    <row r="15" spans="1:6" ht="19.5" customHeight="1" x14ac:dyDescent="0.25">
      <c r="A15" s="68"/>
      <c r="B15" s="7" t="s">
        <v>59</v>
      </c>
      <c r="C15" s="6">
        <v>3</v>
      </c>
      <c r="D15" s="6" t="s">
        <v>59</v>
      </c>
      <c r="E15" s="6">
        <v>3</v>
      </c>
      <c r="F15" s="112"/>
    </row>
    <row r="16" spans="1:6" ht="21" customHeight="1" x14ac:dyDescent="0.25">
      <c r="A16" s="68"/>
      <c r="B16" s="47" t="s">
        <v>4</v>
      </c>
      <c r="C16" s="47" t="s">
        <v>49</v>
      </c>
      <c r="D16" s="47" t="s">
        <v>4</v>
      </c>
      <c r="E16" s="47" t="s">
        <v>49</v>
      </c>
      <c r="F16" s="112"/>
    </row>
    <row r="17" spans="1:6" ht="21" customHeight="1" x14ac:dyDescent="0.25">
      <c r="A17" s="113" t="s">
        <v>5</v>
      </c>
      <c r="B17" s="5" t="s">
        <v>142</v>
      </c>
      <c r="C17" s="4" t="s">
        <v>30</v>
      </c>
      <c r="D17" s="4" t="s">
        <v>58</v>
      </c>
      <c r="E17" s="4">
        <v>90</v>
      </c>
      <c r="F17" s="114"/>
    </row>
    <row r="18" spans="1:6" ht="19.5" customHeight="1" x14ac:dyDescent="0.25">
      <c r="A18" s="113"/>
      <c r="B18" s="7" t="s">
        <v>27</v>
      </c>
      <c r="C18" s="6" t="s">
        <v>52</v>
      </c>
      <c r="D18" s="6" t="s">
        <v>73</v>
      </c>
      <c r="E18" s="6">
        <v>400</v>
      </c>
      <c r="F18" s="115"/>
    </row>
    <row r="19" spans="1:6" ht="34.5" customHeight="1" x14ac:dyDescent="0.25">
      <c r="A19" s="113"/>
      <c r="B19" s="5" t="s">
        <v>39</v>
      </c>
      <c r="C19" s="4" t="s">
        <v>2</v>
      </c>
      <c r="D19" s="4" t="s">
        <v>143</v>
      </c>
      <c r="E19" s="4" t="s">
        <v>111</v>
      </c>
      <c r="F19" s="115"/>
    </row>
    <row r="20" spans="1:6" ht="24" x14ac:dyDescent="0.25">
      <c r="A20" s="113"/>
      <c r="B20" s="6" t="s">
        <v>144</v>
      </c>
      <c r="C20" s="6" t="s">
        <v>107</v>
      </c>
      <c r="D20" s="6" t="s">
        <v>144</v>
      </c>
      <c r="E20" s="6" t="s">
        <v>107</v>
      </c>
      <c r="F20" s="115"/>
    </row>
    <row r="21" spans="1:6" ht="36" customHeight="1" x14ac:dyDescent="0.25">
      <c r="A21" s="113"/>
      <c r="B21" s="7" t="s">
        <v>59</v>
      </c>
      <c r="C21" s="6">
        <v>2</v>
      </c>
      <c r="D21" s="6" t="s">
        <v>59</v>
      </c>
      <c r="E21" s="6">
        <v>2</v>
      </c>
      <c r="F21" s="116"/>
    </row>
    <row r="22" spans="1:6" ht="41.25" customHeight="1" thickBot="1" x14ac:dyDescent="0.3">
      <c r="A22" s="117" t="s">
        <v>78</v>
      </c>
      <c r="B22" s="118"/>
      <c r="C22" s="118"/>
      <c r="D22" s="118"/>
      <c r="E22" s="119"/>
      <c r="F22" s="48">
        <f>SUM(F6:F20)</f>
        <v>0</v>
      </c>
    </row>
  </sheetData>
  <mergeCells count="11">
    <mergeCell ref="A17:A21"/>
    <mergeCell ref="F17:F21"/>
    <mergeCell ref="A22:E22"/>
    <mergeCell ref="F4:F5"/>
    <mergeCell ref="A6:A11"/>
    <mergeCell ref="F6:F11"/>
    <mergeCell ref="A12:A16"/>
    <mergeCell ref="F12:F16"/>
    <mergeCell ref="A4:A5"/>
    <mergeCell ref="B4:C4"/>
    <mergeCell ref="D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2023-02-23T07:49:32Z</dcterms:modified>
</cp:coreProperties>
</file>