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Users\Maia\Desktop\24 მარტი ჯემალი 2424\გამოსაცხადებელი პროექტები 28 თებერვალი\მოსაცდელი და ფანჩატურები\ჯაბნიძეების ფანჩატური გასწორებული\"/>
    </mc:Choice>
  </mc:AlternateContent>
  <xr:revisionPtr revIDLastSave="0" documentId="13_ncr:1_{05A67B1A-5F1B-4508-8623-442AA1002BF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ხარჯთაღრიცხვა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16" i="6" l="1"/>
  <c r="D13" i="6"/>
  <c r="D9" i="6"/>
  <c r="D17" i="6" l="1"/>
  <c r="D18" i="6" l="1"/>
</calcChain>
</file>

<file path=xl/sharedStrings.xml><?xml version="1.0" encoding="utf-8"?>
<sst xmlns="http://schemas.openxmlformats.org/spreadsheetml/2006/main" count="68" uniqueCount="54">
  <si>
    <t>jami</t>
  </si>
  <si>
    <t>t</t>
  </si>
  <si>
    <t>lari</t>
  </si>
  <si>
    <t>sul</t>
  </si>
  <si>
    <t>tn.</t>
  </si>
  <si>
    <t xml:space="preserve">ხ ა რ ჯ თ ა ღ რ ი ც ხ ვ ა </t>
  </si>
  <si>
    <t>სამუშაოს დასახელება</t>
  </si>
  <si>
    <t>განზ/ ერთეული</t>
  </si>
  <si>
    <t>1</t>
  </si>
  <si>
    <t>III jgufis gruntis damuSaveba xeliT, qvabulis mowyoba monoliTuri  saZirkvlis filis mosawyobad,  qvabulis mosworeba saproeqto niSnulze</t>
  </si>
  <si>
    <t xml:space="preserve"> kbm</t>
  </si>
  <si>
    <t>2</t>
  </si>
  <si>
    <t xml:space="preserve"> monoliTuri saZirkvlis filis qveS RorRis fenilis mowyoba, sisqiT 10sm</t>
  </si>
  <si>
    <t>kbm</t>
  </si>
  <si>
    <t>3</t>
  </si>
  <si>
    <t>4</t>
  </si>
  <si>
    <t>5</t>
  </si>
  <si>
    <t>6</t>
  </si>
  <si>
    <t>7</t>
  </si>
  <si>
    <t>grZ.m.</t>
  </si>
  <si>
    <t>8</t>
  </si>
  <si>
    <t>9</t>
  </si>
  <si>
    <t>rkinis konstruqciis damuSaveba antikoroziuli saRebaviT</t>
  </si>
  <si>
    <t>kvm</t>
  </si>
  <si>
    <t>12</t>
  </si>
  <si>
    <t xml:space="preserve"> kvm</t>
  </si>
  <si>
    <t>samuSaoebis damTavrebis Semdeg teritoriis saboloo  dasufTaveba, samSeneblo narCenebis Segroveba, gamotana, avtoTviTmclelze dasatvirTavad</t>
  </si>
  <si>
    <t>samSeneblo nagvis datvirTva xeliT avtoTviTmclelze</t>
  </si>
  <si>
    <t>tn</t>
  </si>
  <si>
    <t xml:space="preserve">samSeneblo nagvis gatana 10 km-ze </t>
  </si>
  <si>
    <t>ლარი</t>
  </si>
  <si>
    <t>liTonis konstruqciebis  trasportireba-100km-dan</t>
  </si>
  <si>
    <t xml:space="preserve">monoliTuri rk/betonis saZirkvlis filis mowyoba, sisqiT 10sm </t>
  </si>
  <si>
    <t>betonis feradi filebis mowyoba 200X100</t>
  </si>
  <si>
    <t>10</t>
  </si>
  <si>
    <t>11</t>
  </si>
  <si>
    <t>13</t>
  </si>
  <si>
    <t>14</t>
  </si>
  <si>
    <t xml:space="preserve"> milkvadratebiT konstuqciis  (saxuravis, nivnivebis dgarebis, horizontaluri)  damzadeba da montaJi</t>
  </si>
  <si>
    <t>magidisa da skamebis monataJi liTonis milkvadratebiT</t>
  </si>
  <si>
    <t xml:space="preserve">profnastilis gadaxurvis mowyoba  feradi saxuravis feniliT sisqiT 0,55mm molartyviT </t>
  </si>
  <si>
    <t>betonis trasportireba-80km-dan</t>
  </si>
  <si>
    <t>ღორღის trasportireba-100km-dan</t>
  </si>
  <si>
    <t>sofel ჯაბნიძეებში fanCaturis მოწყობa</t>
  </si>
  <si>
    <t>#</t>
  </si>
  <si>
    <t>ერთეულის ფასი</t>
  </si>
  <si>
    <t>საერთო ფასი</t>
  </si>
  <si>
    <t xml:space="preserve">j a m i   </t>
  </si>
  <si>
    <t>გაუთვალისწინებელი ხარჯი - 3%</t>
  </si>
  <si>
    <t>ჯამი</t>
  </si>
  <si>
    <t>დღგ - 18%</t>
  </si>
  <si>
    <t>sul krebsiTi xarjTaRricxviT</t>
  </si>
  <si>
    <t>ზედნადები ხარჯები  10%</t>
  </si>
  <si>
    <t>გეგმიური დაგროვება  -8%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</si>
</sst>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₾_-;\-* #,##0.00\ _₾_-;_-* &quot;-&quot;??\ _₾_-;_-@_-"/>
    <numFmt numFmtId="164" formatCode="_-* #,##0.00_р_._-;\-* #,##0.00_р_._-;_-* &quot;-&quot;??_р_._-;_-@_-"/>
    <numFmt numFmtId="165" formatCode="_-* #,##0.00_-;\-* #,##0.00_-;_-* &quot;-&quot;??_-;_-@_-"/>
    <numFmt numFmtId="166" formatCode="_(* #,##0.00_);_(* \(#,##0.00\);_(* &quot;-&quot;??_);_(@_)"/>
    <numFmt numFmtId="168" formatCode="_-* #,##0.00\ _L_a_r_i_-;\-* #,##0.00\ _L_a_r_i_-;_-* &quot;-&quot;??\ _L_a_r_i_-;_-@_-"/>
    <numFmt numFmtId="169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cadNusx"/>
    </font>
    <font>
      <sz val="10"/>
      <name val="AcadNusx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cadNusx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theme="1"/>
      <name val="AcadNusx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b/>
      <sz val="10"/>
      <name val="Sylfaen"/>
      <family val="1"/>
      <charset val="1"/>
    </font>
    <font>
      <b/>
      <sz val="12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0" borderId="0"/>
    <xf numFmtId="0" fontId="3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168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2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166" fontId="4" fillId="0" borderId="0" applyFont="0" applyFill="0" applyBorder="0" applyAlignment="0" applyProtection="0"/>
    <xf numFmtId="0" fontId="13" fillId="0" borderId="0"/>
    <xf numFmtId="0" fontId="15" fillId="0" borderId="0"/>
    <xf numFmtId="164" fontId="16" fillId="0" borderId="0" applyFont="0" applyFill="0" applyBorder="0" applyAlignment="0" applyProtection="0"/>
  </cellStyleXfs>
  <cellXfs count="34">
    <xf numFmtId="0" fontId="0" fillId="0" borderId="0" xfId="0"/>
    <xf numFmtId="166" fontId="5" fillId="2" borderId="1" xfId="45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2" fontId="9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6" fillId="2" borderId="1" xfId="45" applyNumberFormat="1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center" vertical="center" wrapText="1"/>
    </xf>
    <xf numFmtId="169" fontId="5" fillId="2" borderId="1" xfId="45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2" fontId="6" fillId="2" borderId="1" xfId="7" applyNumberFormat="1" applyFont="1" applyFill="1" applyBorder="1" applyAlignment="1" applyProtection="1">
      <alignment horizontal="center" vertical="center" wrapText="1"/>
    </xf>
    <xf numFmtId="49" fontId="5" fillId="2" borderId="1" xfId="2" applyNumberFormat="1" applyFont="1" applyFill="1" applyBorder="1" applyAlignment="1">
      <alignment vertical="center" wrapText="1"/>
    </xf>
    <xf numFmtId="169" fontId="5" fillId="2" borderId="1" xfId="7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 wrapText="1"/>
    </xf>
    <xf numFmtId="9" fontId="5" fillId="2" borderId="1" xfId="4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</cellXfs>
  <cellStyles count="49">
    <cellStyle name="Comma" xfId="7" builtinId="3"/>
    <cellStyle name="Comma 10" xfId="4" xr:uid="{00000000-0005-0000-0000-000001000000}"/>
    <cellStyle name="Comma 2" xfId="35" xr:uid="{00000000-0005-0000-0000-000002000000}"/>
    <cellStyle name="Comma 2 2" xfId="17" xr:uid="{00000000-0005-0000-0000-000003000000}"/>
    <cellStyle name="Comma 2 3" xfId="6" xr:uid="{00000000-0005-0000-0000-000004000000}"/>
    <cellStyle name="Comma 2 3 2" xfId="37" xr:uid="{00000000-0005-0000-0000-000005000000}"/>
    <cellStyle name="Comma 3" xfId="34" xr:uid="{00000000-0005-0000-0000-000006000000}"/>
    <cellStyle name="Comma 3 3" xfId="45" xr:uid="{00000000-0005-0000-0000-000007000000}"/>
    <cellStyle name="Comma 4" xfId="36" xr:uid="{00000000-0005-0000-0000-000008000000}"/>
    <cellStyle name="Comma 53" xfId="27" xr:uid="{00000000-0005-0000-0000-000009000000}"/>
    <cellStyle name="Comma 9" xfId="41" xr:uid="{00000000-0005-0000-0000-00000A000000}"/>
    <cellStyle name="Normal" xfId="0" builtinId="0"/>
    <cellStyle name="Normal 10" xfId="5" xr:uid="{00000000-0005-0000-0000-00000C000000}"/>
    <cellStyle name="Normal 11 2 2" xfId="20" xr:uid="{00000000-0005-0000-0000-00000D000000}"/>
    <cellStyle name="Normal 12" xfId="15" xr:uid="{00000000-0005-0000-0000-00000E000000}"/>
    <cellStyle name="Normal 13 5" xfId="26" xr:uid="{00000000-0005-0000-0000-00000F000000}"/>
    <cellStyle name="Normal 13 5 3" xfId="43" xr:uid="{00000000-0005-0000-0000-000010000000}"/>
    <cellStyle name="Normal 15" xfId="16" xr:uid="{00000000-0005-0000-0000-000011000000}"/>
    <cellStyle name="Normal 16" xfId="8" xr:uid="{00000000-0005-0000-0000-000012000000}"/>
    <cellStyle name="Normal 16 3" xfId="28" xr:uid="{00000000-0005-0000-0000-000013000000}"/>
    <cellStyle name="Normal 18" xfId="9" xr:uid="{00000000-0005-0000-0000-000014000000}"/>
    <cellStyle name="Normal 19" xfId="10" xr:uid="{00000000-0005-0000-0000-000015000000}"/>
    <cellStyle name="Normal 2" xfId="3" xr:uid="{00000000-0005-0000-0000-000016000000}"/>
    <cellStyle name="Normal 2 10" xfId="25" xr:uid="{00000000-0005-0000-0000-000017000000}"/>
    <cellStyle name="Normal 21" xfId="12" xr:uid="{00000000-0005-0000-0000-000018000000}"/>
    <cellStyle name="Normal 25" xfId="11" xr:uid="{00000000-0005-0000-0000-000019000000}"/>
    <cellStyle name="Normal 3" xfId="2" xr:uid="{00000000-0005-0000-0000-00001A000000}"/>
    <cellStyle name="Normal 36 2 2 2" xfId="44" xr:uid="{00000000-0005-0000-0000-00001B000000}"/>
    <cellStyle name="Normal 36 3" xfId="24" xr:uid="{00000000-0005-0000-0000-00001C000000}"/>
    <cellStyle name="Normal 38 2" xfId="19" xr:uid="{00000000-0005-0000-0000-00001D000000}"/>
    <cellStyle name="Normal 48" xfId="46" xr:uid="{00000000-0005-0000-0000-00001E000000}"/>
    <cellStyle name="Normal 57" xfId="29" xr:uid="{00000000-0005-0000-0000-00001F000000}"/>
    <cellStyle name="Normal 7 3" xfId="13" xr:uid="{00000000-0005-0000-0000-000020000000}"/>
    <cellStyle name="Normal 9" xfId="14" xr:uid="{00000000-0005-0000-0000-000021000000}"/>
    <cellStyle name="Percent" xfId="42" builtinId="5"/>
    <cellStyle name="Percent 2" xfId="33" xr:uid="{00000000-0005-0000-0000-000026000000}"/>
    <cellStyle name="Обычный 2" xfId="31" xr:uid="{00000000-0005-0000-0000-000027000000}"/>
    <cellStyle name="Обычный 2 2" xfId="18" xr:uid="{00000000-0005-0000-0000-000028000000}"/>
    <cellStyle name="Обычный 2 3" xfId="39" xr:uid="{00000000-0005-0000-0000-000029000000}"/>
    <cellStyle name="Обычный 3" xfId="23" xr:uid="{00000000-0005-0000-0000-00002A000000}"/>
    <cellStyle name="Обычный 4" xfId="47" xr:uid="{47508520-96D0-4C00-822D-FD47A2CE508D}"/>
    <cellStyle name="Обычный 5 2" xfId="22" xr:uid="{00000000-0005-0000-0000-00002B000000}"/>
    <cellStyle name="Обычный 5 2 2" xfId="21" xr:uid="{00000000-0005-0000-0000-00002C000000}"/>
    <cellStyle name="Обычный_Лист1" xfId="1" xr:uid="{00000000-0005-0000-0000-00002E000000}"/>
    <cellStyle name="Финансовый 2" xfId="32" xr:uid="{00000000-0005-0000-0000-00002F000000}"/>
    <cellStyle name="Финансовый 2 2" xfId="40" xr:uid="{00000000-0005-0000-0000-000030000000}"/>
    <cellStyle name="Финансовый 2 3" xfId="48" xr:uid="{6FE1CC0C-E693-4423-BA7B-987AEC52B834}"/>
    <cellStyle name="ჩვეულებრივი 2" xfId="30" xr:uid="{00000000-0005-0000-0000-000031000000}"/>
    <cellStyle name="ჩვეულებრივი 2 2" xfId="38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K2" sqref="K2"/>
    </sheetView>
  </sheetViews>
  <sheetFormatPr defaultColWidth="8.88671875" defaultRowHeight="15" x14ac:dyDescent="0.3"/>
  <cols>
    <col min="1" max="1" width="8.77734375" style="9" customWidth="1"/>
    <col min="2" max="2" width="50.21875" style="14" customWidth="1"/>
    <col min="3" max="3" width="8.44140625" style="13" customWidth="1"/>
    <col min="4" max="4" width="14.33203125" style="12" customWidth="1"/>
    <col min="5" max="5" width="13.88671875" style="12" customWidth="1"/>
    <col min="6" max="6" width="12.109375" style="12" customWidth="1"/>
    <col min="7" max="7" width="10.21875" style="8" bestFit="1" customWidth="1"/>
    <col min="8" max="8" width="12.88671875" style="8" customWidth="1"/>
    <col min="9" max="16384" width="8.88671875" style="8"/>
  </cols>
  <sheetData>
    <row r="1" spans="1:6" ht="42.6" customHeight="1" x14ac:dyDescent="0.3">
      <c r="A1" s="31" t="s">
        <v>43</v>
      </c>
      <c r="B1" s="31"/>
      <c r="C1" s="31"/>
      <c r="D1" s="31"/>
      <c r="E1" s="31"/>
      <c r="F1" s="31"/>
    </row>
    <row r="2" spans="1:6" ht="28.8" customHeight="1" x14ac:dyDescent="0.3">
      <c r="A2" s="31" t="s">
        <v>5</v>
      </c>
      <c r="B2" s="31"/>
      <c r="C2" s="31"/>
      <c r="D2" s="31"/>
      <c r="E2" s="31"/>
      <c r="F2" s="31"/>
    </row>
    <row r="3" spans="1:6" s="14" customFormat="1" ht="24.75" customHeight="1" x14ac:dyDescent="0.3">
      <c r="A3" s="32" t="s">
        <v>44</v>
      </c>
      <c r="B3" s="32" t="s">
        <v>6</v>
      </c>
      <c r="C3" s="32" t="s">
        <v>7</v>
      </c>
      <c r="D3" s="23"/>
      <c r="E3" s="33"/>
      <c r="F3" s="33"/>
    </row>
    <row r="4" spans="1:6" ht="39" customHeight="1" x14ac:dyDescent="0.3">
      <c r="A4" s="32"/>
      <c r="B4" s="32"/>
      <c r="C4" s="32"/>
      <c r="D4" s="3" t="s">
        <v>3</v>
      </c>
      <c r="E4" s="7" t="s">
        <v>45</v>
      </c>
      <c r="F4" s="7" t="s">
        <v>46</v>
      </c>
    </row>
    <row r="5" spans="1:6" ht="83.25" customHeight="1" x14ac:dyDescent="0.3">
      <c r="A5" s="6" t="s">
        <v>8</v>
      </c>
      <c r="B5" s="16" t="s">
        <v>9</v>
      </c>
      <c r="C5" s="16" t="s">
        <v>10</v>
      </c>
      <c r="D5" s="20">
        <v>4.03</v>
      </c>
      <c r="E5" s="4"/>
      <c r="F5" s="4"/>
    </row>
    <row r="6" spans="1:6" ht="51.75" customHeight="1" x14ac:dyDescent="0.3">
      <c r="A6" s="6" t="s">
        <v>11</v>
      </c>
      <c r="B6" s="16" t="s">
        <v>12</v>
      </c>
      <c r="C6" s="16" t="s">
        <v>13</v>
      </c>
      <c r="D6" s="20">
        <v>1.34</v>
      </c>
      <c r="E6" s="4"/>
      <c r="F6" s="4"/>
    </row>
    <row r="7" spans="1:6" ht="34.5" customHeight="1" x14ac:dyDescent="0.3">
      <c r="A7" s="6" t="s">
        <v>14</v>
      </c>
      <c r="B7" s="24" t="s">
        <v>42</v>
      </c>
      <c r="C7" s="2" t="s">
        <v>1</v>
      </c>
      <c r="D7" s="22">
        <f>D6*1.25</f>
        <v>1.675</v>
      </c>
      <c r="E7" s="5"/>
      <c r="F7" s="5"/>
    </row>
    <row r="8" spans="1:6" ht="54" customHeight="1" x14ac:dyDescent="0.3">
      <c r="A8" s="6" t="s">
        <v>15</v>
      </c>
      <c r="B8" s="16" t="s">
        <v>32</v>
      </c>
      <c r="C8" s="16" t="s">
        <v>10</v>
      </c>
      <c r="D8" s="20">
        <v>1.34</v>
      </c>
      <c r="E8" s="4"/>
      <c r="F8" s="4"/>
    </row>
    <row r="9" spans="1:6" ht="39.75" customHeight="1" x14ac:dyDescent="0.3">
      <c r="A9" s="6" t="s">
        <v>16</v>
      </c>
      <c r="B9" s="24" t="s">
        <v>41</v>
      </c>
      <c r="C9" s="2" t="s">
        <v>1</v>
      </c>
      <c r="D9" s="22">
        <f>D8*2.44</f>
        <v>3.2696000000000001</v>
      </c>
      <c r="E9" s="5"/>
      <c r="F9" s="5"/>
    </row>
    <row r="10" spans="1:6" ht="39" customHeight="1" x14ac:dyDescent="0.3">
      <c r="A10" s="6" t="s">
        <v>17</v>
      </c>
      <c r="B10" s="24" t="s">
        <v>33</v>
      </c>
      <c r="C10" s="2" t="s">
        <v>19</v>
      </c>
      <c r="D10" s="22">
        <v>12</v>
      </c>
      <c r="E10" s="5"/>
      <c r="F10" s="5"/>
    </row>
    <row r="11" spans="1:6" ht="72.599999999999994" customHeight="1" x14ac:dyDescent="0.3">
      <c r="A11" s="6" t="s">
        <v>18</v>
      </c>
      <c r="B11" s="1" t="s">
        <v>38</v>
      </c>
      <c r="C11" s="1" t="s">
        <v>4</v>
      </c>
      <c r="D11" s="21">
        <v>0.85</v>
      </c>
      <c r="E11" s="19"/>
      <c r="F11" s="19"/>
    </row>
    <row r="12" spans="1:6" ht="63" customHeight="1" x14ac:dyDescent="0.3">
      <c r="A12" s="6" t="s">
        <v>20</v>
      </c>
      <c r="B12" s="2" t="s">
        <v>39</v>
      </c>
      <c r="C12" s="2" t="s">
        <v>28</v>
      </c>
      <c r="D12" s="22">
        <v>0.26500000000000001</v>
      </c>
      <c r="E12" s="15"/>
      <c r="F12" s="5"/>
    </row>
    <row r="13" spans="1:6" ht="51.75" customHeight="1" x14ac:dyDescent="0.3">
      <c r="A13" s="6" t="s">
        <v>21</v>
      </c>
      <c r="B13" s="24" t="s">
        <v>31</v>
      </c>
      <c r="C13" s="2" t="s">
        <v>1</v>
      </c>
      <c r="D13" s="22">
        <f>D12+D11</f>
        <v>1.115</v>
      </c>
      <c r="E13" s="5"/>
      <c r="F13" s="5"/>
    </row>
    <row r="14" spans="1:6" ht="54.75" customHeight="1" x14ac:dyDescent="0.3">
      <c r="A14" s="6" t="s">
        <v>34</v>
      </c>
      <c r="B14" s="16" t="s">
        <v>22</v>
      </c>
      <c r="C14" s="6" t="s">
        <v>23</v>
      </c>
      <c r="D14" s="20">
        <v>54.7</v>
      </c>
      <c r="E14" s="4"/>
      <c r="F14" s="4"/>
    </row>
    <row r="15" spans="1:6" ht="70.5" customHeight="1" x14ac:dyDescent="0.3">
      <c r="A15" s="6" t="s">
        <v>35</v>
      </c>
      <c r="B15" s="2" t="s">
        <v>40</v>
      </c>
      <c r="C15" s="2" t="s">
        <v>25</v>
      </c>
      <c r="D15" s="22">
        <v>15.6</v>
      </c>
      <c r="E15" s="4"/>
      <c r="F15" s="5"/>
    </row>
    <row r="16" spans="1:6" s="11" customFormat="1" ht="81.75" customHeight="1" x14ac:dyDescent="0.3">
      <c r="A16" s="6" t="s">
        <v>24</v>
      </c>
      <c r="B16" s="24" t="s">
        <v>26</v>
      </c>
      <c r="C16" s="2" t="s">
        <v>13</v>
      </c>
      <c r="D16" s="22">
        <f>D5</f>
        <v>4.03</v>
      </c>
      <c r="E16" s="5"/>
      <c r="F16" s="5"/>
    </row>
    <row r="17" spans="1:7" s="11" customFormat="1" ht="46.2" customHeight="1" x14ac:dyDescent="0.3">
      <c r="A17" s="6" t="s">
        <v>36</v>
      </c>
      <c r="B17" s="26" t="s">
        <v>27</v>
      </c>
      <c r="C17" s="2" t="s">
        <v>28</v>
      </c>
      <c r="D17" s="27">
        <f>D16*1.65</f>
        <v>6.6494999999999997</v>
      </c>
      <c r="E17" s="25"/>
      <c r="F17" s="5"/>
    </row>
    <row r="18" spans="1:7" s="11" customFormat="1" ht="41.25" customHeight="1" x14ac:dyDescent="0.3">
      <c r="A18" s="6" t="s">
        <v>37</v>
      </c>
      <c r="B18" s="28" t="s">
        <v>29</v>
      </c>
      <c r="C18" s="2" t="s">
        <v>28</v>
      </c>
      <c r="D18" s="27">
        <f>D17</f>
        <v>6.6494999999999997</v>
      </c>
      <c r="E18" s="25"/>
      <c r="F18" s="5"/>
    </row>
    <row r="19" spans="1:7" s="18" customFormat="1" ht="22.2" customHeight="1" x14ac:dyDescent="0.3">
      <c r="A19" s="6"/>
      <c r="B19" s="16" t="s">
        <v>47</v>
      </c>
      <c r="C19" s="29" t="s">
        <v>30</v>
      </c>
      <c r="D19" s="10"/>
      <c r="E19" s="10"/>
      <c r="F19" s="10"/>
      <c r="G19" s="17"/>
    </row>
    <row r="20" spans="1:7" s="18" customFormat="1" ht="28.8" customHeight="1" x14ac:dyDescent="0.3">
      <c r="A20" s="2"/>
      <c r="B20" s="2" t="s">
        <v>52</v>
      </c>
      <c r="C20" s="2" t="s">
        <v>2</v>
      </c>
      <c r="D20" s="30"/>
      <c r="E20" s="7"/>
      <c r="F20" s="7"/>
    </row>
    <row r="21" spans="1:7" s="18" customFormat="1" ht="24.6" customHeight="1" x14ac:dyDescent="0.3">
      <c r="A21" s="2"/>
      <c r="B21" s="2" t="s">
        <v>0</v>
      </c>
      <c r="C21" s="2" t="s">
        <v>2</v>
      </c>
      <c r="D21" s="3"/>
      <c r="E21" s="7"/>
      <c r="F21" s="7"/>
    </row>
    <row r="22" spans="1:7" s="18" customFormat="1" ht="25.2" customHeight="1" x14ac:dyDescent="0.3">
      <c r="A22" s="2"/>
      <c r="B22" s="2" t="s">
        <v>53</v>
      </c>
      <c r="C22" s="2" t="s">
        <v>2</v>
      </c>
      <c r="D22" s="30"/>
      <c r="E22" s="7"/>
      <c r="F22" s="7"/>
    </row>
    <row r="23" spans="1:7" s="18" customFormat="1" ht="23.4" customHeight="1" x14ac:dyDescent="0.3">
      <c r="A23" s="2"/>
      <c r="B23" s="2" t="s">
        <v>0</v>
      </c>
      <c r="C23" s="2" t="s">
        <v>2</v>
      </c>
      <c r="D23" s="3"/>
      <c r="E23" s="7"/>
      <c r="F23" s="7"/>
    </row>
    <row r="24" spans="1:7" s="18" customFormat="1" ht="22.2" customHeight="1" x14ac:dyDescent="0.3">
      <c r="A24" s="6"/>
      <c r="B24" s="16" t="s">
        <v>48</v>
      </c>
      <c r="C24" s="2" t="s">
        <v>2</v>
      </c>
      <c r="D24" s="10"/>
      <c r="E24" s="10"/>
      <c r="F24" s="10"/>
    </row>
    <row r="25" spans="1:7" s="18" customFormat="1" ht="23.4" customHeight="1" x14ac:dyDescent="0.3">
      <c r="A25" s="6"/>
      <c r="B25" s="16" t="s">
        <v>49</v>
      </c>
      <c r="C25" s="2" t="s">
        <v>2</v>
      </c>
      <c r="D25" s="10"/>
      <c r="E25" s="10"/>
      <c r="F25" s="10"/>
    </row>
    <row r="26" spans="1:7" s="18" customFormat="1" ht="24.6" customHeight="1" x14ac:dyDescent="0.3">
      <c r="A26" s="6"/>
      <c r="B26" s="16" t="s">
        <v>50</v>
      </c>
      <c r="C26" s="2" t="s">
        <v>2</v>
      </c>
      <c r="D26" s="10"/>
      <c r="E26" s="10"/>
      <c r="F26" s="10"/>
    </row>
    <row r="27" spans="1:7" s="18" customFormat="1" ht="27.6" customHeight="1" x14ac:dyDescent="0.3">
      <c r="A27" s="6"/>
      <c r="B27" s="16" t="s">
        <v>51</v>
      </c>
      <c r="C27" s="2" t="s">
        <v>2</v>
      </c>
      <c r="D27" s="10"/>
      <c r="E27" s="10"/>
      <c r="F27" s="10"/>
    </row>
  </sheetData>
  <mergeCells count="6">
    <mergeCell ref="A1:F1"/>
    <mergeCell ref="A2:F2"/>
    <mergeCell ref="A3:A4"/>
    <mergeCell ref="B3:B4"/>
    <mergeCell ref="C3:C4"/>
    <mergeCell ref="E3:F3"/>
  </mergeCells>
  <pageMargins left="0.19685039370078741" right="0.15748031496062992" top="0.47244094488188981" bottom="0.4724409448818898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</cp:lastModifiedBy>
  <cp:lastPrinted>2022-06-27T13:50:03Z</cp:lastPrinted>
  <dcterms:created xsi:type="dcterms:W3CDTF">2015-06-05T18:17:20Z</dcterms:created>
  <dcterms:modified xsi:type="dcterms:W3CDTF">2023-03-26T11:04:32Z</dcterms:modified>
</cp:coreProperties>
</file>