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eka.merlani\Desktop\2023 წლის ტენდერები\ტოიოტა ფორტუნერი\"/>
    </mc:Choice>
  </mc:AlternateContent>
  <bookViews>
    <workbookView xWindow="0" yWindow="0" windowWidth="20490" windowHeight="7650"/>
  </bookViews>
  <sheets>
    <sheet name="დანართი 1" sheetId="1" r:id="rId1"/>
    <sheet name="დანართი 2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4" i="1" l="1"/>
  <c r="H4" i="1" s="1"/>
  <c r="S16" i="2" l="1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T15" i="2"/>
  <c r="T14" i="2"/>
  <c r="T13" i="2"/>
  <c r="T12" i="2"/>
  <c r="T11" i="2"/>
  <c r="T10" i="2"/>
  <c r="T9" i="2"/>
  <c r="T8" i="2"/>
  <c r="T7" i="2"/>
  <c r="T6" i="2"/>
  <c r="T5" i="2"/>
  <c r="T4" i="2"/>
  <c r="T16" i="2" s="1"/>
</calcChain>
</file>

<file path=xl/sharedStrings.xml><?xml version="1.0" encoding="utf-8"?>
<sst xmlns="http://schemas.openxmlformats.org/spreadsheetml/2006/main" count="46" uniqueCount="34">
  <si>
    <t>დანართი N1</t>
  </si>
  <si>
    <t>დანართი N2</t>
  </si>
  <si>
    <t>ავტომობილის გეგმიური მომსახურების ღირებულების ცხრილი</t>
  </si>
  <si>
    <t>სათადარიგო ნაწილების დასახელება *</t>
  </si>
  <si>
    <t>ბრენდი</t>
  </si>
  <si>
    <t>მახასიათებელი/განზომილება</t>
  </si>
  <si>
    <t>ერთ ჯერზე შესაცვლელი საქონლის რაოდენობა</t>
  </si>
  <si>
    <t xml:space="preserve">ერთ.ფასი </t>
  </si>
  <si>
    <t>სერვისის ღირებულება</t>
  </si>
  <si>
    <t>____ კმ.</t>
  </si>
  <si>
    <t>ჯამი</t>
  </si>
  <si>
    <t>ძრავის ზეთის ხარჯი</t>
  </si>
  <si>
    <t xml:space="preserve">ძრავის ზეთის ფილტრების ხარჯი; </t>
  </si>
  <si>
    <t xml:space="preserve">ჰაერის ფილტრის ხარჯი; </t>
  </si>
  <si>
    <t xml:space="preserve">წინა სამუხრუჭე ხუნდების ხარჯი; </t>
  </si>
  <si>
    <t xml:space="preserve">უკანა სამუხრუჭე ხუნდების ხარჯი; </t>
  </si>
  <si>
    <t xml:space="preserve">სალონის ფილტრის ხარჯი; </t>
  </si>
  <si>
    <t xml:space="preserve">ანთების სანთლები; </t>
  </si>
  <si>
    <t xml:space="preserve">ძრავის ღვედი; </t>
  </si>
  <si>
    <t>სხვა ხარჯები.</t>
  </si>
  <si>
    <t>ჯამი ლარში:</t>
  </si>
  <si>
    <t xml:space="preserve">* პრეტენდენტი უფლებამოსილია დანართში N2  ჩაამატოს (განსაზღვროს) ის გეგმიური საგარანტიო მომსახურებ(ებ)ი (მაგალითად საწვავის ფილტრი, ხიდის ზეთი და ა.შ.), რომლებიც არ არის მოცემული აღნიშნულ ცხრილში. </t>
  </si>
  <si>
    <t>* პრეტენდენტის მიერ წარდგენილი სერვისის მომსახურების განფასება ძალაში უნდა იყოს ავტომობილის საგარანტიო პირობის ამოწურვამდე, ფლობის განმავლობაში.</t>
  </si>
  <si>
    <t xml:space="preserve">ფასების ცხრილი </t>
  </si>
  <si>
    <t>№</t>
  </si>
  <si>
    <t>შესყიდვის ობიექტის დასახელება</t>
  </si>
  <si>
    <r>
      <t xml:space="preserve">ინფორმაცია შესყიდვის ობიექტის წარმოშობის ქვეყნის, მწარმოებლის (მწარმოებელი კომპანია ან/და ბრენდი ან/და სავაჭრო ნიშანი) და მოდელის შესახებ    
</t>
    </r>
    <r>
      <rPr>
        <b/>
        <sz val="12"/>
        <color rgb="FFFF0000"/>
        <rFont val="Calibri"/>
        <family val="2"/>
        <scheme val="minor"/>
      </rPr>
      <t>(აღნიშნული ინფორმაციის წამოუდგენლობა გამოიწვევე პრეტენდენტის დისკვალიფიკაციას)</t>
    </r>
  </si>
  <si>
    <t>ერთეულიავტომანქანისღირებულება (ლარი)</t>
  </si>
  <si>
    <t>რაოდენობა</t>
  </si>
  <si>
    <t xml:space="preserve">ჯამური ღირებულება
(ლარი) </t>
  </si>
  <si>
    <t xml:space="preserve"> მაღალი გამავლობის  ავტოსატრანსპორტო შაუალებები</t>
  </si>
  <si>
    <t>160 000 კმ-ზე ერთეული ავტომანქანის გეგმიური მომსახურების ღირებულება (ლარი</t>
  </si>
  <si>
    <t>საწვავის ღირებულება* (160000 კმ.)</t>
  </si>
  <si>
    <t>* საწვავის ხარჯის დაანგარიშება უნდა მოხდეს შესაბამისი რაოდენობის (საწვავის ხარჯი) ნამრავლით, რომელიც გაანგარიშებული უნდა იყოს ერთი ლიტრი საწვავის პირობით ფასზე, რომლის ერთეულის ფასი ტოლია 1-ს.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</si>
</sst>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43" fontId="7" fillId="0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3" fontId="7" fillId="0" borderId="2" xfId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2" borderId="2" xfId="0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0" fontId="12" fillId="0" borderId="0" xfId="0" applyFont="1" applyAlignment="1">
      <alignment horizontal="right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3" fontId="0" fillId="0" borderId="2" xfId="2" applyFont="1" applyBorder="1" applyAlignment="1">
      <alignment horizontal="center" vertical="center"/>
    </xf>
    <xf numFmtId="43" fontId="0" fillId="0" borderId="7" xfId="2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ka.merlani/Desktop/&#4324;&#4304;&#4321;&#4308;&#4305;&#4312;&#4321;%20&#4330;&#4334;&#4320;&#4312;&#4314;&#4312;-&#4307;&#4304;&#4316;&#4304;&#4320;&#4311;&#4312;%20N1%20&#4307;&#4304;%20&#4307;&#4304;&#4316;&#4304;&#4320;&#4311;&#4312;%20N%20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დანართი N1"/>
      <sheetName val="დანართი N2"/>
    </sheetNames>
    <sheetDataSet>
      <sheetData sheetId="0"/>
      <sheetData sheetId="1">
        <row r="16">
          <cell r="T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view="pageBreakPreview" zoomScale="60" zoomScaleNormal="100" workbookViewId="0">
      <selection activeCell="B5" sqref="B5:H5"/>
    </sheetView>
  </sheetViews>
  <sheetFormatPr defaultRowHeight="60.75" customHeight="1" x14ac:dyDescent="0.25"/>
  <cols>
    <col min="1" max="1" width="4.85546875" customWidth="1"/>
    <col min="2" max="2" width="33.42578125" bestFit="1" customWidth="1"/>
    <col min="3" max="3" width="58.140625" customWidth="1"/>
    <col min="4" max="4" width="28" customWidth="1"/>
    <col min="5" max="5" width="38.85546875" customWidth="1"/>
    <col min="6" max="6" width="27.140625" customWidth="1"/>
    <col min="7" max="7" width="17.5703125" customWidth="1"/>
    <col min="8" max="8" width="23.7109375" customWidth="1"/>
    <col min="9" max="9" width="14.5703125" customWidth="1"/>
    <col min="10" max="10" width="28.5703125" customWidth="1"/>
    <col min="11" max="13" width="83.42578125" customWidth="1"/>
  </cols>
  <sheetData>
    <row r="1" spans="1:8" ht="60.75" customHeight="1" thickBot="1" x14ac:dyDescent="0.5">
      <c r="H1" s="20" t="s">
        <v>0</v>
      </c>
    </row>
    <row r="2" spans="1:8" ht="60.75" customHeight="1" x14ac:dyDescent="0.35">
      <c r="A2" s="30" t="s">
        <v>23</v>
      </c>
      <c r="B2" s="31"/>
      <c r="C2" s="31"/>
      <c r="D2" s="31"/>
      <c r="E2" s="31"/>
      <c r="F2" s="31"/>
      <c r="G2" s="31"/>
      <c r="H2" s="32"/>
    </row>
    <row r="3" spans="1:8" ht="60.75" customHeight="1" x14ac:dyDescent="0.25">
      <c r="A3" s="21" t="s">
        <v>24</v>
      </c>
      <c r="B3" s="22" t="s">
        <v>25</v>
      </c>
      <c r="C3" s="22" t="s">
        <v>26</v>
      </c>
      <c r="D3" s="22" t="s">
        <v>27</v>
      </c>
      <c r="E3" s="22" t="s">
        <v>31</v>
      </c>
      <c r="F3" s="22" t="s">
        <v>32</v>
      </c>
      <c r="G3" s="23" t="s">
        <v>28</v>
      </c>
      <c r="H3" s="24" t="s">
        <v>29</v>
      </c>
    </row>
    <row r="4" spans="1:8" ht="60.75" customHeight="1" x14ac:dyDescent="0.25">
      <c r="A4" s="25">
        <v>1</v>
      </c>
      <c r="B4" s="26" t="s">
        <v>30</v>
      </c>
      <c r="C4" s="27"/>
      <c r="D4" s="28"/>
      <c r="E4" s="28">
        <f>'[1]დანართი N2'!T16</f>
        <v>0</v>
      </c>
      <c r="F4" s="28"/>
      <c r="G4" s="27">
        <v>2</v>
      </c>
      <c r="H4" s="29">
        <f>D4+E4+F4</f>
        <v>0</v>
      </c>
    </row>
    <row r="5" spans="1:8" ht="60.75" customHeight="1" x14ac:dyDescent="0.25">
      <c r="B5" s="33" t="s">
        <v>33</v>
      </c>
      <c r="C5" s="33"/>
      <c r="D5" s="33"/>
      <c r="E5" s="33"/>
      <c r="F5" s="33"/>
      <c r="G5" s="33"/>
      <c r="H5" s="33"/>
    </row>
  </sheetData>
  <mergeCells count="2">
    <mergeCell ref="A2:H2"/>
    <mergeCell ref="B5:H5"/>
  </mergeCells>
  <conditionalFormatting sqref="D3:G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63BE7B"/>
        <color rgb="FFFFEF9C"/>
      </colorScale>
    </cfRule>
  </conditionalFormatting>
  <conditionalFormatting sqref="C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">
      <colorScale>
        <cfvo type="min"/>
        <cfvo type="max"/>
        <color rgb="FF63BE7B"/>
        <color rgb="FFFFEF9C"/>
      </colorScale>
    </cfRule>
  </conditionalFormatting>
  <conditionalFormatting sqref="B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63BE7B"/>
        <color rgb="FFFFEF9C"/>
      </colorScale>
    </cfRule>
  </conditionalFormatting>
  <conditionalFormatting sqref="H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paperSize="9" scale="6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opLeftCell="A13" workbookViewId="0">
      <selection activeCell="D9" sqref="D9"/>
    </sheetView>
  </sheetViews>
  <sheetFormatPr defaultRowHeight="15" x14ac:dyDescent="0.25"/>
  <cols>
    <col min="1" max="1" width="51.42578125" style="1" customWidth="1"/>
    <col min="2" max="3" width="9.140625" style="1"/>
    <col min="4" max="4" width="11.5703125" style="1" customWidth="1"/>
    <col min="5" max="5" width="9.140625" style="1"/>
    <col min="6" max="6" width="11" style="1" customWidth="1"/>
    <col min="7" max="16384" width="9.140625" style="1"/>
  </cols>
  <sheetData>
    <row r="1" spans="1:20" ht="26.25" x14ac:dyDescent="0.4">
      <c r="Q1" s="34" t="s">
        <v>1</v>
      </c>
      <c r="R1" s="34"/>
      <c r="S1" s="34"/>
      <c r="T1" s="34"/>
    </row>
    <row r="2" spans="1:20" ht="26.25" x14ac:dyDescent="0.25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45" x14ac:dyDescent="0.25">
      <c r="A3" s="2" t="s">
        <v>3</v>
      </c>
      <c r="B3" s="2" t="s">
        <v>4</v>
      </c>
      <c r="C3" s="2" t="s">
        <v>5</v>
      </c>
      <c r="D3" s="2" t="s">
        <v>6</v>
      </c>
      <c r="E3" s="3" t="s">
        <v>7</v>
      </c>
      <c r="F3" s="3" t="s">
        <v>8</v>
      </c>
      <c r="G3" s="2" t="s">
        <v>9</v>
      </c>
      <c r="H3" s="2" t="s">
        <v>9</v>
      </c>
      <c r="I3" s="2" t="s">
        <v>9</v>
      </c>
      <c r="J3" s="2" t="s">
        <v>9</v>
      </c>
      <c r="K3" s="2" t="s">
        <v>9</v>
      </c>
      <c r="L3" s="2" t="s">
        <v>9</v>
      </c>
      <c r="M3" s="2" t="s">
        <v>9</v>
      </c>
      <c r="N3" s="2" t="s">
        <v>9</v>
      </c>
      <c r="O3" s="2" t="s">
        <v>9</v>
      </c>
      <c r="P3" s="2" t="s">
        <v>9</v>
      </c>
      <c r="Q3" s="2" t="s">
        <v>9</v>
      </c>
      <c r="R3" s="2" t="s">
        <v>9</v>
      </c>
      <c r="S3" s="2" t="s">
        <v>9</v>
      </c>
      <c r="T3" s="2" t="s">
        <v>10</v>
      </c>
    </row>
    <row r="4" spans="1:20" ht="18.75" x14ac:dyDescent="0.25">
      <c r="A4" s="4" t="s">
        <v>11</v>
      </c>
      <c r="B4" s="5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>
        <f t="shared" ref="T4:T15" si="0">S4+R4+Q4+P4+O4+N4+M4+L4+K4+J4+I4+H4+G4</f>
        <v>0</v>
      </c>
    </row>
    <row r="5" spans="1:20" ht="18.75" x14ac:dyDescent="0.25">
      <c r="A5" s="4" t="s">
        <v>12</v>
      </c>
      <c r="B5" s="5"/>
      <c r="C5" s="5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>
        <f t="shared" si="0"/>
        <v>0</v>
      </c>
    </row>
    <row r="6" spans="1:20" ht="18.75" x14ac:dyDescent="0.25">
      <c r="A6" s="4" t="s">
        <v>13</v>
      </c>
      <c r="B6" s="5"/>
      <c r="C6" s="5"/>
      <c r="D6" s="6"/>
      <c r="E6" s="7"/>
      <c r="F6" s="8"/>
      <c r="G6" s="8"/>
      <c r="H6" s="10"/>
      <c r="I6" s="8"/>
      <c r="J6" s="8"/>
      <c r="K6" s="11"/>
      <c r="L6" s="11"/>
      <c r="M6" s="11"/>
      <c r="N6" s="11"/>
      <c r="O6" s="11"/>
      <c r="P6" s="11"/>
      <c r="Q6" s="11"/>
      <c r="R6" s="11"/>
      <c r="S6" s="11"/>
      <c r="T6" s="9">
        <f t="shared" si="0"/>
        <v>0</v>
      </c>
    </row>
    <row r="7" spans="1:20" ht="18.75" x14ac:dyDescent="0.25">
      <c r="A7" s="4" t="s">
        <v>14</v>
      </c>
      <c r="B7" s="5"/>
      <c r="C7" s="5"/>
      <c r="D7" s="6"/>
      <c r="E7" s="7"/>
      <c r="F7" s="8"/>
      <c r="G7" s="8"/>
      <c r="H7" s="8"/>
      <c r="I7" s="8"/>
      <c r="J7" s="8"/>
      <c r="K7" s="8"/>
      <c r="L7" s="12"/>
      <c r="M7" s="11"/>
      <c r="N7" s="8"/>
      <c r="O7" s="13"/>
      <c r="P7" s="11"/>
      <c r="Q7" s="11"/>
      <c r="R7" s="12"/>
      <c r="S7" s="11"/>
      <c r="T7" s="9">
        <f t="shared" si="0"/>
        <v>0</v>
      </c>
    </row>
    <row r="8" spans="1:20" ht="18.75" x14ac:dyDescent="0.25">
      <c r="A8" s="4" t="s">
        <v>15</v>
      </c>
      <c r="B8" s="5"/>
      <c r="C8" s="5"/>
      <c r="D8" s="6"/>
      <c r="E8" s="7"/>
      <c r="F8" s="8"/>
      <c r="G8" s="8"/>
      <c r="H8" s="8"/>
      <c r="I8" s="8"/>
      <c r="J8" s="8"/>
      <c r="K8" s="8"/>
      <c r="L8" s="13"/>
      <c r="M8" s="11"/>
      <c r="N8" s="8"/>
      <c r="O8" s="8"/>
      <c r="P8" s="11"/>
      <c r="Q8" s="8"/>
      <c r="R8" s="13"/>
      <c r="S8" s="11"/>
      <c r="T8" s="9">
        <f t="shared" si="0"/>
        <v>0</v>
      </c>
    </row>
    <row r="9" spans="1:20" ht="18.75" x14ac:dyDescent="0.25">
      <c r="A9" s="4" t="s">
        <v>16</v>
      </c>
      <c r="B9" s="5"/>
      <c r="C9" s="5"/>
      <c r="D9" s="6"/>
      <c r="E9" s="7"/>
      <c r="F9" s="8"/>
      <c r="G9" s="8"/>
      <c r="H9" s="8"/>
      <c r="I9" s="8"/>
      <c r="J9" s="8"/>
      <c r="K9" s="11"/>
      <c r="L9" s="11"/>
      <c r="M9" s="11"/>
      <c r="N9" s="11"/>
      <c r="O9" s="11"/>
      <c r="P9" s="11"/>
      <c r="Q9" s="11"/>
      <c r="R9" s="11"/>
      <c r="S9" s="11"/>
      <c r="T9" s="9">
        <f t="shared" si="0"/>
        <v>0</v>
      </c>
    </row>
    <row r="10" spans="1:20" ht="18.75" x14ac:dyDescent="0.25">
      <c r="A10" s="4" t="s">
        <v>17</v>
      </c>
      <c r="B10" s="5"/>
      <c r="C10" s="5"/>
      <c r="D10" s="6"/>
      <c r="E10" s="7"/>
      <c r="F10" s="8"/>
      <c r="G10" s="8"/>
      <c r="H10" s="8"/>
      <c r="I10" s="8"/>
      <c r="J10" s="8"/>
      <c r="K10" s="11"/>
      <c r="L10" s="11"/>
      <c r="M10" s="11"/>
      <c r="N10" s="11"/>
      <c r="O10" s="11"/>
      <c r="P10" s="11"/>
      <c r="Q10" s="11"/>
      <c r="R10" s="11"/>
      <c r="S10" s="11"/>
      <c r="T10" s="9">
        <f t="shared" si="0"/>
        <v>0</v>
      </c>
    </row>
    <row r="11" spans="1:20" ht="18.75" x14ac:dyDescent="0.25">
      <c r="A11" s="4" t="s">
        <v>18</v>
      </c>
      <c r="B11" s="5"/>
      <c r="C11" s="5"/>
      <c r="D11" s="6"/>
      <c r="E11" s="7"/>
      <c r="F11" s="8"/>
      <c r="G11" s="8"/>
      <c r="H11" s="8"/>
      <c r="I11" s="8"/>
      <c r="J11" s="8"/>
      <c r="K11" s="11"/>
      <c r="L11" s="11"/>
      <c r="M11" s="11"/>
      <c r="N11" s="11"/>
      <c r="O11" s="11"/>
      <c r="P11" s="11"/>
      <c r="Q11" s="11"/>
      <c r="R11" s="11"/>
      <c r="S11" s="11"/>
      <c r="T11" s="9">
        <f t="shared" si="0"/>
        <v>0</v>
      </c>
    </row>
    <row r="12" spans="1:20" ht="18.75" x14ac:dyDescent="0.25">
      <c r="A12" s="4" t="s">
        <v>19</v>
      </c>
      <c r="B12" s="5"/>
      <c r="C12" s="5"/>
      <c r="D12" s="6"/>
      <c r="E12" s="7"/>
      <c r="F12" s="8"/>
      <c r="G12" s="8"/>
      <c r="H12" s="8"/>
      <c r="I12" s="8"/>
      <c r="J12" s="8"/>
      <c r="K12" s="11"/>
      <c r="L12" s="11"/>
      <c r="M12" s="11"/>
      <c r="N12" s="11"/>
      <c r="O12" s="11"/>
      <c r="P12" s="11"/>
      <c r="Q12" s="11"/>
      <c r="R12" s="11"/>
      <c r="S12" s="11"/>
      <c r="T12" s="9">
        <f t="shared" si="0"/>
        <v>0</v>
      </c>
    </row>
    <row r="13" spans="1:20" ht="18.75" x14ac:dyDescent="0.25">
      <c r="A13" s="5"/>
      <c r="B13" s="5"/>
      <c r="C13" s="5"/>
      <c r="D13" s="6"/>
      <c r="E13" s="7"/>
      <c r="F13" s="8"/>
      <c r="G13" s="8"/>
      <c r="H13" s="8"/>
      <c r="I13" s="8"/>
      <c r="J13" s="8"/>
      <c r="K13" s="11"/>
      <c r="L13" s="11"/>
      <c r="M13" s="11"/>
      <c r="N13" s="11"/>
      <c r="O13" s="11"/>
      <c r="P13" s="11"/>
      <c r="Q13" s="11"/>
      <c r="R13" s="11"/>
      <c r="S13" s="11"/>
      <c r="T13" s="9">
        <f t="shared" si="0"/>
        <v>0</v>
      </c>
    </row>
    <row r="14" spans="1:20" ht="18.75" x14ac:dyDescent="0.25">
      <c r="A14" s="5"/>
      <c r="B14" s="5"/>
      <c r="C14" s="5"/>
      <c r="D14" s="6"/>
      <c r="E14" s="7"/>
      <c r="F14" s="8"/>
      <c r="G14" s="8"/>
      <c r="H14" s="8"/>
      <c r="I14" s="8"/>
      <c r="J14" s="8"/>
      <c r="K14" s="11"/>
      <c r="L14" s="11"/>
      <c r="M14" s="11"/>
      <c r="N14" s="11"/>
      <c r="O14" s="11"/>
      <c r="P14" s="11"/>
      <c r="Q14" s="11"/>
      <c r="R14" s="11"/>
      <c r="S14" s="11"/>
      <c r="T14" s="9">
        <f t="shared" si="0"/>
        <v>0</v>
      </c>
    </row>
    <row r="15" spans="1:20" ht="18.75" x14ac:dyDescent="0.25">
      <c r="A15" s="5"/>
      <c r="B15" s="5"/>
      <c r="C15" s="5"/>
      <c r="D15" s="6"/>
      <c r="E15" s="7"/>
      <c r="F15" s="8"/>
      <c r="G15" s="8"/>
      <c r="H15" s="8"/>
      <c r="I15" s="8"/>
      <c r="J15" s="8"/>
      <c r="K15" s="11"/>
      <c r="L15" s="11"/>
      <c r="M15" s="11"/>
      <c r="N15" s="11"/>
      <c r="O15" s="11"/>
      <c r="P15" s="11"/>
      <c r="Q15" s="11"/>
      <c r="R15" s="11"/>
      <c r="S15" s="11"/>
      <c r="T15" s="9">
        <f t="shared" si="0"/>
        <v>0</v>
      </c>
    </row>
    <row r="16" spans="1:20" x14ac:dyDescent="0.25">
      <c r="A16" s="14" t="s">
        <v>20</v>
      </c>
      <c r="B16" s="14"/>
      <c r="C16" s="14"/>
      <c r="D16" s="14"/>
      <c r="E16" s="15">
        <f>SUM(A4:A11)</f>
        <v>0</v>
      </c>
      <c r="F16" s="15">
        <f t="shared" ref="F16:T16" si="1">SUM(F4:F11)</f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</row>
    <row r="17" spans="1:20" x14ac:dyDescent="0.25">
      <c r="A17" s="16"/>
      <c r="B17" s="17"/>
      <c r="C17" s="17"/>
      <c r="D17" s="17"/>
      <c r="E17" s="17"/>
      <c r="F17" s="17"/>
      <c r="G17" s="16"/>
      <c r="H17" s="16"/>
      <c r="I17" s="17"/>
      <c r="J17" s="18"/>
      <c r="K17" s="18"/>
      <c r="L17" s="18"/>
      <c r="M17" s="18"/>
      <c r="N17" s="18"/>
      <c r="O17" s="18"/>
      <c r="P17" s="18"/>
      <c r="Q17" s="18"/>
      <c r="R17" s="18"/>
      <c r="S17" s="19"/>
    </row>
    <row r="18" spans="1:20" ht="15.75" x14ac:dyDescent="0.25">
      <c r="A18" s="36" t="s">
        <v>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5.75" x14ac:dyDescent="0.25">
      <c r="A19" s="36" t="s">
        <v>22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</sheetData>
  <mergeCells count="4">
    <mergeCell ref="Q1:T1"/>
    <mergeCell ref="A2:T2"/>
    <mergeCell ref="A18:T18"/>
    <mergeCell ref="A19:T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1</vt:lpstr>
      <vt:lpstr>დანართი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Beka Merlani</cp:lastModifiedBy>
  <cp:lastPrinted>2022-11-24T13:13:18Z</cp:lastPrinted>
  <dcterms:modified xsi:type="dcterms:W3CDTF">2023-03-10T09:58:27Z</dcterms:modified>
</cp:coreProperties>
</file>