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." sheetId="2" r:id="rId1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42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6" i="2"/>
  <c r="F53" i="2" l="1"/>
  <c r="F54" i="2" s="1"/>
  <c r="F55" i="2" s="1"/>
</calcChain>
</file>

<file path=xl/sharedStrings.xml><?xml version="1.0" encoding="utf-8"?>
<sst xmlns="http://schemas.openxmlformats.org/spreadsheetml/2006/main" count="103" uniqueCount="46">
  <si>
    <t>დასახელება</t>
  </si>
  <si>
    <t>ერთეული</t>
  </si>
  <si>
    <t>ცალი</t>
  </si>
  <si>
    <t>რაოდენობა</t>
  </si>
  <si>
    <t>ერთ. ფასი</t>
  </si>
  <si>
    <t>სულ ფასი</t>
  </si>
  <si>
    <t xml:space="preserve">პირი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</si>
  <si>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ჯამი</t>
    </r>
  </si>
  <si>
    <t>ბოთლი</t>
  </si>
  <si>
    <t>ნაკრები</t>
  </si>
  <si>
    <r>
      <rPr>
        <b/>
        <sz val="11"/>
        <color theme="1"/>
        <rFont val="Calibri"/>
        <family val="2"/>
        <scheme val="minor"/>
      </rPr>
      <t>ტურნირის ორგანიზატორი</t>
    </r>
    <r>
      <rPr>
        <sz val="11"/>
        <color theme="1"/>
        <rFont val="Calibri"/>
        <family val="2"/>
        <scheme val="minor"/>
      </rPr>
      <t>. ღონისძიებაზე პასუხისმგებელი პირი.ფუნქციებში შედის:  ღონისძიების დაგეგმვა, თანმიმდევრობა და ა.შ. ყველა დეტალი. ასევე, ღონისძიებამდე მასში მონაწილე ყველა პირის რეგისტრაცია, კოორდინაცია, დეტალური გეგმა  სათითაოდ ყველა გუნდთან და  მოთამაშესთან.</t>
    </r>
  </si>
  <si>
    <t>დღე</t>
  </si>
  <si>
    <r>
      <t xml:space="preserve">ღონისძიების  ვიდეოგადაღებით მომსახურება, </t>
    </r>
    <r>
      <rPr>
        <sz val="11"/>
        <color theme="1"/>
        <rFont val="Calibri"/>
        <family val="2"/>
        <scheme val="minor"/>
      </rPr>
      <t>არსებული მასალის მონტაჟი.</t>
    </r>
  </si>
  <si>
    <r>
      <t>მაგიდა გადასაფარებლით .</t>
    </r>
    <r>
      <rPr>
        <sz val="11"/>
        <color theme="1"/>
        <rFont val="Calibri"/>
        <family val="2"/>
        <scheme val="minor"/>
      </rPr>
      <t xml:space="preserve"> სტანდარტული, 4 ფეხზე. ზომა. მინ.0.6მX1.5მ. მაგიდებზე განლაგდება დაჯილდოების ინვენტარი და კანაპე.                                               (1 დღით.მოტანა,წაღება)</t>
    </r>
  </si>
  <si>
    <r>
      <t>სპორტული მაისური.</t>
    </r>
    <r>
      <rPr>
        <sz val="11"/>
        <color theme="1"/>
        <rFont val="Calibri"/>
        <family val="2"/>
        <scheme val="minor"/>
      </rPr>
      <t>დიდი ზომები -44,46,48.ფერები, ლოგო, წარწერა, დიზაინი შემსყიდველთან შეთანხმებით  (წარმოდგენილი იქნეს ნიმუში). გადაეცემათ მოთამაშეებს.</t>
    </r>
  </si>
  <si>
    <r>
      <t>პრიზი(III ადგილი)</t>
    </r>
    <r>
      <rPr>
        <sz val="11"/>
        <color theme="1"/>
        <rFont val="Calibri"/>
        <family val="2"/>
        <scheme val="minor"/>
      </rPr>
      <t>ქსელური ბრენდული სპორტული მაღაზიის  100 ლარიანი ვაუჩერი</t>
    </r>
  </si>
  <si>
    <r>
      <t>პრიზი(II ადგილი)</t>
    </r>
    <r>
      <rPr>
        <sz val="11"/>
        <color theme="1"/>
        <rFont val="Calibri"/>
        <family val="2"/>
        <scheme val="minor"/>
      </rPr>
      <t>ქსელური ბრენდული სპორტული მაღაზიის  150 ლარიანი ვაუჩერი</t>
    </r>
  </si>
  <si>
    <r>
      <t xml:space="preserve">პრიზი(I ადგილი) </t>
    </r>
    <r>
      <rPr>
        <sz val="11"/>
        <color theme="1"/>
        <rFont val="Calibri"/>
        <family val="2"/>
        <scheme val="minor"/>
      </rPr>
      <t>ქსელური ბრენდული სპორტული მაღაზიის  200 ლარიანი ვაუჩერი</t>
    </r>
  </si>
  <si>
    <r>
      <t>პრიზი(Iv ადგილი)</t>
    </r>
    <r>
      <rPr>
        <sz val="11"/>
        <color theme="1"/>
        <rFont val="Calibri"/>
        <family val="2"/>
        <scheme val="minor"/>
      </rPr>
      <t>ქსელური ბრენდული სპორტული მაღაზიის  50 ლარიანი ვაუჩერი</t>
    </r>
  </si>
  <si>
    <r>
      <t xml:space="preserve">პრიზი, საუკეთესო ბომბარდირი. </t>
    </r>
    <r>
      <rPr>
        <sz val="11"/>
        <color theme="1"/>
        <rFont val="Calibri"/>
        <family val="2"/>
        <scheme val="minor"/>
      </rPr>
      <t>ქსელური ბრენდული სპორტული მაღაზიის  200 ლარიანი ვაუჩერი</t>
    </r>
  </si>
  <si>
    <r>
      <t>პრიზი,საუკეთესო მოთამაშე.</t>
    </r>
    <r>
      <rPr>
        <sz val="11"/>
        <color theme="1"/>
        <rFont val="Calibri"/>
        <family val="2"/>
        <scheme val="minor"/>
      </rPr>
      <t>ქსელური ბრენდული სპორტული მაღაზიის  200 ლარიანი ვაუჩერი</t>
    </r>
  </si>
  <si>
    <r>
      <rPr>
        <b/>
        <sz val="11"/>
        <color theme="1"/>
        <rFont val="Calibri"/>
        <family val="2"/>
        <scheme val="minor"/>
      </rPr>
      <t>მომღერალი.</t>
    </r>
    <r>
      <rPr>
        <sz val="11"/>
        <color theme="1"/>
        <rFont val="Calibri"/>
        <family val="2"/>
        <scheme val="minor"/>
      </rPr>
      <t xml:space="preserve"> თანამედროვე ქართული ესტრადის ცნობადი სახე.   2 სიმღერით ფინალური დღისთვის. შეირჩევა შემსყიდველთან შეთანხმებით.</t>
    </r>
  </si>
  <si>
    <r>
      <t xml:space="preserve">დამხმარე პერსონალი. </t>
    </r>
    <r>
      <rPr>
        <sz val="11"/>
        <color theme="1"/>
        <rFont val="Calibri"/>
        <family val="2"/>
        <scheme val="minor"/>
      </rPr>
      <t>ღონისძიების ადგილზე სხვადასხვა ტექნიკური დავალებების შესრულება საჭიროებისამებრ. 3დღე. თითო დღე 1 პირი.</t>
    </r>
  </si>
  <si>
    <r>
      <t xml:space="preserve">ფინალური სპორტული ღონისძიების წამყვანი(დიჯეი).  </t>
    </r>
    <r>
      <rPr>
        <sz val="11"/>
        <color theme="1"/>
        <rFont val="Calibri"/>
        <family val="2"/>
        <scheme val="minor"/>
      </rPr>
      <t xml:space="preserve"> შესაბამისი გამოცდილების მქონე. იქონიოს "ლეპტოპი".წინასწარ შერჩეული მუსიკალური სადღესასწაულო ფონოგრამებით. იმუშაოს აპარატურასთან. ფინალური სპორტული ღონისძიების მანძილზე  ინფორმაციის გახმოვანება  თამაშების მიმდინარეობაზე , სპორტსმენებზე, შედეგებზე, ღონისძიების მსვლელობაზე, დაჯილდოვების ცერემონის წაყვანა და ა.შ.</t>
    </r>
  </si>
  <si>
    <r>
      <t>ჩემპიონთა და პრიზიორთა სიგელი.</t>
    </r>
    <r>
      <rPr>
        <sz val="11"/>
        <color theme="1"/>
        <rFont val="Calibri"/>
        <family val="2"/>
        <scheme val="minor"/>
      </rPr>
      <t>ფორმატი A4. ლამინირებული. ჩარჩოთი. დიზაინი, ტექსტი შემსყიდველთან შეთანხმებით. (გამარჯვებულები გუნდები - 3 ცალი; I,II ,III და ნომინანტები-2ცალი). შეირჩევა შემსყიდველთან შეთანხმებით.</t>
    </r>
  </si>
  <si>
    <t>სპორტული ღონისძიება - ფრენბურთი</t>
  </si>
  <si>
    <r>
      <t>კანაპე. ფურშეტული კვება.</t>
    </r>
    <r>
      <rPr>
        <sz val="11"/>
        <color theme="1"/>
        <rFont val="Calibri"/>
        <family val="2"/>
        <scheme val="minor"/>
      </rPr>
      <t>ფინალურ დღეს.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ნაკრები. 1 ნაკრების შემადგენლობა:   მინი ხაჭაპური, მინი ლობიანი, სენდვიჩი ლორით და სალათის ასორტით,ნატურალური წვენი-200მლ, ყავა-200მლ, ჩაი-200მლ. ერთჯერადი მყარი ქაღალდის თეფში-100ცალი, ერთჯერადი მყარი ქაღალდის ჭიქა-100ცალი. ქაღალდის ხელსახოცები -100 ცალი.</t>
    </r>
  </si>
  <si>
    <r>
      <t>თასი.</t>
    </r>
    <r>
      <rPr>
        <sz val="11"/>
        <color theme="1"/>
        <rFont val="Calibri"/>
        <family val="2"/>
        <scheme val="minor"/>
      </rPr>
      <t>მრგავალი,ან ოვალური ფორმის.ზომა: სიმაღლე მინ.20სმ. სისქე- მინიმუმ 0.8მმ- მაქსიმუმ 1.5მმ მასალა -ბროლი, ან მინა,სადგამით. ბრენდირებით.შეთანხმდეს შემსყიდველთან. ფოტოზე მოცემულის მსგავსი.</t>
    </r>
  </si>
  <si>
    <r>
      <t>ბურთი.</t>
    </r>
    <r>
      <rPr>
        <sz val="11"/>
        <color theme="1" tint="4.9989318521683403E-2"/>
        <rFont val="Calibri"/>
        <family val="2"/>
        <scheme val="minor"/>
      </rPr>
      <t>ფრენბურთის სტანდარტული,ახალი, ტყავის, ან ტყავისმაგვარი მასალის,გამძლე მრავალჯერადი თამაშებისთვის.შეირჩევა შემსყიდველთან შეთანხმებით.    გადაეცემათ  გამარჯვებულებს პრიზებად.</t>
    </r>
  </si>
  <si>
    <r>
      <t xml:space="preserve"> </t>
    </r>
    <r>
      <rPr>
        <b/>
        <sz val="11"/>
        <color theme="1"/>
        <rFont val="Calibri"/>
        <family val="2"/>
        <scheme val="minor"/>
      </rPr>
      <t>ფრენბურთის  დახურული დარბაზი</t>
    </r>
    <r>
      <rPr>
        <sz val="11"/>
        <color theme="1"/>
        <rFont val="Calibri"/>
        <family val="2"/>
        <scheme val="minor"/>
      </rPr>
      <t xml:space="preserve"> .ინტერიერი დეფექტების გარეშე.სტანდარტების შესაბამისი  ზომა-დახაზვა, ხელოვნური საფარი, ბადე - დეფექტების გარეშე. დენის წყაროს უზრუნველყოფით. შენობაში განთავსებული  გასახდელებით და სველი წერტილით.(მინიმუმ 2) . 1 დღე- მინიმუმ 7 სთ. მომსახურებით.</t>
    </r>
  </si>
  <si>
    <r>
      <t>დამხმარე მსაჯი.</t>
    </r>
    <r>
      <rPr>
        <sz val="11"/>
        <color theme="1"/>
        <rFont val="Calibri"/>
        <family val="2"/>
        <scheme val="minor"/>
      </rPr>
      <t>კომისარი.აწარმოებს თამაშების სტატისტიკას.3დღე. შესაბამისისპორტული სახეობის გამოცდილებით. 1დღე-1პირი</t>
    </r>
  </si>
  <si>
    <r>
      <t>მთავარი მსაჯი.</t>
    </r>
    <r>
      <rPr>
        <sz val="11"/>
        <color theme="1"/>
        <rFont val="Calibri"/>
        <family val="2"/>
        <scheme val="minor"/>
      </rPr>
      <t xml:space="preserve"> შესაბამისი სპორტული სახეობის გამოცდილებით .3დღე. 1დღე-1პირი.</t>
    </r>
  </si>
  <si>
    <r>
      <t xml:space="preserve">მედლები: I ადგილისთვის- </t>
    </r>
    <r>
      <rPr>
        <sz val="11"/>
        <color theme="1"/>
        <rFont val="Calibri"/>
        <family val="2"/>
        <scheme val="minor"/>
      </rPr>
      <t xml:space="preserve">ოქროსფერი, დიამეტრი- არანაკლებ 6 სმ. ლენტით. წარწერა, დიზაინი,  შემსყიდველთან შეთანხმებით. </t>
    </r>
  </si>
  <si>
    <r>
      <t xml:space="preserve"> მედლები.II </t>
    </r>
    <r>
      <rPr>
        <sz val="11"/>
        <color theme="1"/>
        <rFont val="Calibri"/>
        <family val="2"/>
        <scheme val="minor"/>
      </rPr>
      <t xml:space="preserve">ადგილისთვის -ვერცხლისფერი, დიამეტრი-არანაკლებ 6 სმ. ლენტით.წარწერა, დიზაინი, შემსყიდველთან შეთანხმებით. </t>
    </r>
  </si>
  <si>
    <r>
      <t xml:space="preserve">მედლები.III </t>
    </r>
    <r>
      <rPr>
        <sz val="11"/>
        <color theme="1"/>
        <rFont val="Calibri"/>
        <family val="2"/>
        <scheme val="minor"/>
      </rPr>
      <t xml:space="preserve">ადგილისთვის- ბრინჯაოსფერი, დიამეტრი-არანაკლებ 6სმ. წარწერა,დიზაინი შემსყიდველთან შეთანხმებით.              </t>
    </r>
  </si>
  <si>
    <r>
      <rPr>
        <b/>
        <sz val="11"/>
        <color theme="1"/>
        <rFont val="Calibri"/>
        <family val="2"/>
        <scheme val="minor"/>
      </rPr>
      <t>გახმოვანების აპარატურა</t>
    </r>
    <r>
      <rPr>
        <sz val="11"/>
        <color theme="1"/>
        <rFont val="Calibri"/>
        <family val="2"/>
        <scheme val="minor"/>
      </rPr>
      <t>(ნაკრები) (10 კვ.ტ.)ლეპტოპი -გრაფიკული კონტროლერი: მინიმ. Geforce 840 M. მინიმ. Tupe of processor: Intel Core i5. Model Of Processor: 4210U. მინიმ. პროცესორის სიხშირე მინიმ: 2700 ეკრანის ზომა მინიმ. Diagonal:  15.6 " ბას დინამიკი.(2 კვტ). მგრძნობელობა 90-96დბ.სიმძლავრე 350-1400ვტ. -2 ცალი. აქტიური დინამიკი (1კვტ.)სიხშირის დიაპაზონი 39ჰც-50კჰც- 4 ცალი.  დინამიური მიკროფონები -2ცალი (დისტანციური). მიქშერი -მინ. 12 ხაზიანი. ხმის მონიტორი - არანაკლებ 139 დეციბალი სიმძლავრის; ყველა საჭირო ელ. სადენებით. შესაბამის სპეციალისტთან ,აპარატურის განსათავსებულ მაგიდა და სკამთან ერთად. (მონტაჟი, დემონტაჟი,წაღება)</t>
    </r>
  </si>
  <si>
    <r>
      <t xml:space="preserve"> </t>
    </r>
    <r>
      <rPr>
        <b/>
        <sz val="11"/>
        <color theme="1"/>
        <rFont val="Calibri"/>
        <family val="2"/>
        <scheme val="minor"/>
      </rPr>
      <t>სასცენო შადრევანი.</t>
    </r>
    <r>
      <rPr>
        <sz val="11"/>
        <color theme="1"/>
        <rFont val="Calibri"/>
        <family val="2"/>
        <scheme val="minor"/>
      </rPr>
      <t xml:space="preserve"> სიმაღლე მინ. 2.5მ. ხანგრძლივობა მინ.30წმ. შესაბამის სპეციალისტთან ერთად. მონტაჟი მითითებულ ადგილზე. გამოყენება- მითითებულ დროს.</t>
    </r>
  </si>
  <si>
    <r>
      <t xml:space="preserve">ექიმი. </t>
    </r>
    <r>
      <rPr>
        <sz val="11"/>
        <color theme="1"/>
        <rFont val="Calibri"/>
        <family val="2"/>
        <scheme val="minor"/>
      </rPr>
      <t>შესაბამისი კვალიფიკაციის. იქონიოს პირველადი დახმარებისთვის საჭირო ყველა სამედიცინო ატრიბუტი. 6  დღე. 1 დღე- 1 პირი. 3 დღე ვაჟები;3 დღე გოგონები.</t>
    </r>
  </si>
  <si>
    <t>ვაჟები (3 დღე)</t>
  </si>
  <si>
    <t>გოგონები(3 დღე)</t>
  </si>
  <si>
    <r>
      <t xml:space="preserve">წყალი. </t>
    </r>
    <r>
      <rPr>
        <sz val="11"/>
        <color theme="1"/>
        <rFont val="Calibri"/>
        <family val="2"/>
        <scheme val="minor"/>
      </rPr>
      <t>სასმელი, პოლიეთილენის ბოთლებში     (0.5ლიტრიანი), ქარხნული წარმოების, მითითებული ვარგისიანობის ვადებით.განაწილება 6 დღეზე (ვაჟების და გოგონების ფინალი)</t>
    </r>
  </si>
  <si>
    <r>
      <rPr>
        <b/>
        <sz val="11"/>
        <rFont val="Calibri"/>
        <family val="2"/>
        <scheme val="minor"/>
      </rPr>
      <t>ფოტოგრაფის მომსახურება</t>
    </r>
    <r>
      <rPr>
        <sz val="11"/>
        <rFont val="Calibri"/>
        <family val="2"/>
        <scheme val="minor"/>
      </rPr>
      <t xml:space="preserve"> ფოტოგრაფის მომსახურება  ფოტო (მინიმალური) ფორმატი და ზომა: JPEG 3468x2432; 1პირი-1 დღე; 3 დღე ვაჟები;3 დღე გოგონები.</t>
    </r>
  </si>
  <si>
    <t>დღგ 18%</t>
  </si>
  <si>
    <t>სულ ჯამი</t>
  </si>
  <si>
    <t xml:space="preserve">გოგონები და ვაჟების ტურნირის მომსახურება (3 დღე ვაჟები,3 დღე გოგონები) </t>
  </si>
  <si>
    <t>დანართი N1-2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</si>
</sst>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F65" sqref="F65"/>
    </sheetView>
  </sheetViews>
  <sheetFormatPr defaultRowHeight="15" x14ac:dyDescent="0.25"/>
  <cols>
    <col min="1" max="1" width="4.140625" customWidth="1"/>
    <col min="2" max="2" width="58.28515625" customWidth="1"/>
    <col min="3" max="3" width="7.140625" customWidth="1"/>
    <col min="4" max="4" width="7.85546875" customWidth="1"/>
    <col min="5" max="5" width="8.28515625" customWidth="1"/>
    <col min="6" max="6" width="9.85546875" customWidth="1"/>
  </cols>
  <sheetData>
    <row r="1" spans="1:6" ht="27" customHeight="1" x14ac:dyDescent="0.25">
      <c r="C1" s="29" t="s">
        <v>45</v>
      </c>
      <c r="D1" s="29"/>
      <c r="E1" s="29"/>
      <c r="F1" s="29"/>
    </row>
    <row r="2" spans="1:6" ht="30" customHeight="1" x14ac:dyDescent="0.25">
      <c r="A2" s="26" t="s">
        <v>25</v>
      </c>
      <c r="B2" s="27"/>
      <c r="C2" s="27"/>
      <c r="D2" s="27"/>
      <c r="E2" s="27"/>
      <c r="F2" s="28"/>
    </row>
    <row r="3" spans="1:6" ht="39" customHeight="1" x14ac:dyDescent="0.25">
      <c r="A3" s="3"/>
      <c r="B3" s="4" t="s">
        <v>0</v>
      </c>
      <c r="C3" s="5" t="s">
        <v>1</v>
      </c>
      <c r="D3" s="5" t="s">
        <v>3</v>
      </c>
      <c r="E3" s="12" t="s">
        <v>4</v>
      </c>
      <c r="F3" s="5" t="s">
        <v>5</v>
      </c>
    </row>
    <row r="4" spans="1:6" ht="23.25" customHeight="1" x14ac:dyDescent="0.25">
      <c r="A4" s="1">
        <v>1</v>
      </c>
      <c r="B4" s="4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27.75" customHeight="1" x14ac:dyDescent="0.25">
      <c r="A5" s="3"/>
      <c r="B5" s="4" t="s">
        <v>38</v>
      </c>
      <c r="C5" s="5"/>
      <c r="D5" s="5"/>
      <c r="E5" s="5"/>
      <c r="F5" s="5"/>
    </row>
    <row r="6" spans="1:6" ht="66" customHeight="1" x14ac:dyDescent="0.25">
      <c r="A6" s="1">
        <v>1</v>
      </c>
      <c r="B6" s="11" t="s">
        <v>28</v>
      </c>
      <c r="C6" s="1" t="s">
        <v>2</v>
      </c>
      <c r="D6" s="1">
        <v>8</v>
      </c>
      <c r="E6" s="1"/>
      <c r="F6" s="1">
        <f>D6*E6</f>
        <v>0</v>
      </c>
    </row>
    <row r="7" spans="1:6" ht="48.75" customHeight="1" x14ac:dyDescent="0.25">
      <c r="A7" s="1">
        <v>2</v>
      </c>
      <c r="B7" s="6" t="s">
        <v>14</v>
      </c>
      <c r="C7" s="1" t="s">
        <v>2</v>
      </c>
      <c r="D7" s="1">
        <v>28</v>
      </c>
      <c r="E7" s="1"/>
      <c r="F7" s="1">
        <f t="shared" ref="F7:F52" si="0">D7*E7</f>
        <v>0</v>
      </c>
    </row>
    <row r="8" spans="1:6" ht="33" customHeight="1" x14ac:dyDescent="0.25">
      <c r="A8" s="1">
        <v>3</v>
      </c>
      <c r="B8" s="6" t="s">
        <v>31</v>
      </c>
      <c r="C8" s="1" t="s">
        <v>11</v>
      </c>
      <c r="D8" s="1">
        <v>3</v>
      </c>
      <c r="E8" s="1"/>
      <c r="F8" s="1">
        <f t="shared" si="0"/>
        <v>0</v>
      </c>
    </row>
    <row r="9" spans="1:6" ht="50.25" customHeight="1" x14ac:dyDescent="0.25">
      <c r="A9" s="1">
        <v>4</v>
      </c>
      <c r="B9" s="6" t="s">
        <v>30</v>
      </c>
      <c r="C9" s="1" t="s">
        <v>11</v>
      </c>
      <c r="D9" s="1">
        <v>3</v>
      </c>
      <c r="E9" s="1"/>
      <c r="F9" s="1">
        <f t="shared" si="0"/>
        <v>0</v>
      </c>
    </row>
    <row r="10" spans="1:6" ht="63" customHeight="1" x14ac:dyDescent="0.25">
      <c r="A10" s="1">
        <v>5</v>
      </c>
      <c r="B10" s="6" t="s">
        <v>27</v>
      </c>
      <c r="C10" s="1" t="s">
        <v>2</v>
      </c>
      <c r="D10" s="1">
        <v>1</v>
      </c>
      <c r="E10" s="1"/>
      <c r="F10" s="1">
        <f t="shared" si="0"/>
        <v>0</v>
      </c>
    </row>
    <row r="11" spans="1:6" ht="99" customHeight="1" x14ac:dyDescent="0.25">
      <c r="A11" s="1">
        <v>6</v>
      </c>
      <c r="B11" s="8" t="s">
        <v>29</v>
      </c>
      <c r="C11" s="1" t="s">
        <v>11</v>
      </c>
      <c r="D11" s="1">
        <v>3</v>
      </c>
      <c r="E11" s="1"/>
      <c r="F11" s="1">
        <f t="shared" si="0"/>
        <v>0</v>
      </c>
    </row>
    <row r="12" spans="1:6" ht="53.25" customHeight="1" x14ac:dyDescent="0.25">
      <c r="A12" s="1">
        <v>7</v>
      </c>
      <c r="B12" s="6" t="s">
        <v>32</v>
      </c>
      <c r="C12" s="1" t="s">
        <v>2</v>
      </c>
      <c r="D12" s="1">
        <v>7</v>
      </c>
      <c r="E12" s="1"/>
      <c r="F12" s="1">
        <f t="shared" si="0"/>
        <v>0</v>
      </c>
    </row>
    <row r="13" spans="1:6" ht="46.5" customHeight="1" x14ac:dyDescent="0.25">
      <c r="A13" s="1">
        <v>8</v>
      </c>
      <c r="B13" s="6" t="s">
        <v>33</v>
      </c>
      <c r="C13" s="1" t="s">
        <v>2</v>
      </c>
      <c r="D13" s="1">
        <v>7</v>
      </c>
      <c r="E13" s="1"/>
      <c r="F13" s="1">
        <f t="shared" si="0"/>
        <v>0</v>
      </c>
    </row>
    <row r="14" spans="1:6" ht="51" customHeight="1" x14ac:dyDescent="0.25">
      <c r="A14" s="1">
        <v>9</v>
      </c>
      <c r="B14" s="6" t="s">
        <v>34</v>
      </c>
      <c r="C14" s="1" t="s">
        <v>2</v>
      </c>
      <c r="D14" s="1">
        <v>7</v>
      </c>
      <c r="E14" s="1"/>
      <c r="F14" s="1">
        <f t="shared" si="0"/>
        <v>0</v>
      </c>
    </row>
    <row r="15" spans="1:6" ht="39.75" customHeight="1" x14ac:dyDescent="0.25">
      <c r="A15" s="1">
        <v>10</v>
      </c>
      <c r="B15" s="10" t="s">
        <v>15</v>
      </c>
      <c r="C15" s="1" t="s">
        <v>2</v>
      </c>
      <c r="D15" s="1">
        <v>7</v>
      </c>
      <c r="E15" s="1"/>
      <c r="F15" s="1">
        <f t="shared" si="0"/>
        <v>0</v>
      </c>
    </row>
    <row r="16" spans="1:6" ht="34.5" customHeight="1" x14ac:dyDescent="0.25">
      <c r="A16" s="1">
        <v>11</v>
      </c>
      <c r="B16" s="10" t="s">
        <v>16</v>
      </c>
      <c r="C16" s="1" t="s">
        <v>2</v>
      </c>
      <c r="D16" s="1">
        <v>7</v>
      </c>
      <c r="E16" s="1"/>
      <c r="F16" s="1">
        <f t="shared" si="0"/>
        <v>0</v>
      </c>
    </row>
    <row r="17" spans="1:6" ht="37.5" customHeight="1" x14ac:dyDescent="0.25">
      <c r="A17" s="1">
        <v>12</v>
      </c>
      <c r="B17" s="10" t="s">
        <v>17</v>
      </c>
      <c r="C17" s="1" t="s">
        <v>2</v>
      </c>
      <c r="D17" s="1">
        <v>7</v>
      </c>
      <c r="E17" s="1"/>
      <c r="F17" s="1">
        <f t="shared" si="0"/>
        <v>0</v>
      </c>
    </row>
    <row r="18" spans="1:6" ht="37.5" customHeight="1" x14ac:dyDescent="0.25">
      <c r="A18" s="1">
        <v>13</v>
      </c>
      <c r="B18" s="10" t="s">
        <v>18</v>
      </c>
      <c r="C18" s="1" t="s">
        <v>2</v>
      </c>
      <c r="D18" s="1">
        <v>7</v>
      </c>
      <c r="E18" s="1"/>
      <c r="F18" s="1">
        <f t="shared" si="0"/>
        <v>0</v>
      </c>
    </row>
    <row r="19" spans="1:6" ht="37.5" customHeight="1" x14ac:dyDescent="0.25">
      <c r="A19" s="1">
        <v>14</v>
      </c>
      <c r="B19" s="10" t="s">
        <v>19</v>
      </c>
      <c r="C19" s="1" t="s">
        <v>2</v>
      </c>
      <c r="D19" s="1">
        <v>1</v>
      </c>
      <c r="E19" s="1"/>
      <c r="F19" s="1">
        <f t="shared" si="0"/>
        <v>0</v>
      </c>
    </row>
    <row r="20" spans="1:6" ht="36.75" customHeight="1" x14ac:dyDescent="0.25">
      <c r="A20" s="1">
        <v>15</v>
      </c>
      <c r="B20" s="10" t="s">
        <v>20</v>
      </c>
      <c r="C20" s="1" t="s">
        <v>2</v>
      </c>
      <c r="D20" s="1">
        <v>1</v>
      </c>
      <c r="E20" s="1"/>
      <c r="F20" s="1">
        <f t="shared" si="0"/>
        <v>0</v>
      </c>
    </row>
    <row r="21" spans="1:6" ht="77.25" customHeight="1" x14ac:dyDescent="0.25">
      <c r="A21" s="1">
        <v>16</v>
      </c>
      <c r="B21" s="6" t="s">
        <v>24</v>
      </c>
      <c r="C21" s="1" t="s">
        <v>2</v>
      </c>
      <c r="D21" s="1">
        <v>5</v>
      </c>
      <c r="E21" s="1"/>
      <c r="F21" s="1">
        <f t="shared" si="0"/>
        <v>0</v>
      </c>
    </row>
    <row r="22" spans="1:6" ht="52.5" customHeight="1" x14ac:dyDescent="0.25">
      <c r="A22" s="1">
        <v>17</v>
      </c>
      <c r="B22" s="2" t="s">
        <v>22</v>
      </c>
      <c r="C22" s="1" t="s">
        <v>11</v>
      </c>
      <c r="D22" s="1">
        <v>3</v>
      </c>
      <c r="E22" s="1"/>
      <c r="F22" s="1">
        <f t="shared" si="0"/>
        <v>0</v>
      </c>
    </row>
    <row r="23" spans="1:6" ht="39.75" customHeight="1" x14ac:dyDescent="0.25">
      <c r="A23" s="1"/>
      <c r="B23" s="12" t="s">
        <v>39</v>
      </c>
      <c r="C23" s="1"/>
      <c r="D23" s="1"/>
      <c r="E23" s="1"/>
      <c r="F23" s="1">
        <f t="shared" si="0"/>
        <v>0</v>
      </c>
    </row>
    <row r="24" spans="1:6" ht="66" customHeight="1" x14ac:dyDescent="0.25">
      <c r="A24" s="1">
        <v>18</v>
      </c>
      <c r="B24" s="11" t="s">
        <v>28</v>
      </c>
      <c r="C24" s="1" t="s">
        <v>2</v>
      </c>
      <c r="D24" s="1">
        <v>8</v>
      </c>
      <c r="E24" s="1"/>
      <c r="F24" s="1">
        <f t="shared" si="0"/>
        <v>0</v>
      </c>
    </row>
    <row r="25" spans="1:6" ht="52.5" customHeight="1" x14ac:dyDescent="0.25">
      <c r="A25" s="1">
        <v>19</v>
      </c>
      <c r="B25" s="6" t="s">
        <v>14</v>
      </c>
      <c r="C25" s="1" t="s">
        <v>2</v>
      </c>
      <c r="D25" s="1">
        <v>28</v>
      </c>
      <c r="E25" s="1"/>
      <c r="F25" s="1">
        <f t="shared" si="0"/>
        <v>0</v>
      </c>
    </row>
    <row r="26" spans="1:6" ht="42" customHeight="1" x14ac:dyDescent="0.25">
      <c r="A26" s="1">
        <v>20</v>
      </c>
      <c r="B26" s="6" t="s">
        <v>31</v>
      </c>
      <c r="C26" s="1" t="s">
        <v>11</v>
      </c>
      <c r="D26" s="1">
        <v>3</v>
      </c>
      <c r="E26" s="1"/>
      <c r="F26" s="1">
        <f t="shared" si="0"/>
        <v>0</v>
      </c>
    </row>
    <row r="27" spans="1:6" ht="52.5" customHeight="1" x14ac:dyDescent="0.25">
      <c r="A27" s="1">
        <v>21</v>
      </c>
      <c r="B27" s="6" t="s">
        <v>30</v>
      </c>
      <c r="C27" s="1" t="s">
        <v>11</v>
      </c>
      <c r="D27" s="1">
        <v>3</v>
      </c>
      <c r="E27" s="1"/>
      <c r="F27" s="1">
        <f t="shared" si="0"/>
        <v>0</v>
      </c>
    </row>
    <row r="28" spans="1:6" ht="64.5" customHeight="1" x14ac:dyDescent="0.25">
      <c r="A28" s="1">
        <v>22</v>
      </c>
      <c r="B28" s="6" t="s">
        <v>27</v>
      </c>
      <c r="C28" s="1" t="s">
        <v>2</v>
      </c>
      <c r="D28" s="1">
        <v>1</v>
      </c>
      <c r="E28" s="1"/>
      <c r="F28" s="1">
        <f t="shared" si="0"/>
        <v>0</v>
      </c>
    </row>
    <row r="29" spans="1:6" ht="92.25" customHeight="1" x14ac:dyDescent="0.25">
      <c r="A29" s="1">
        <v>23</v>
      </c>
      <c r="B29" s="8" t="s">
        <v>29</v>
      </c>
      <c r="C29" s="1" t="s">
        <v>11</v>
      </c>
      <c r="D29" s="1">
        <v>3</v>
      </c>
      <c r="E29" s="1"/>
      <c r="F29" s="1">
        <f t="shared" si="0"/>
        <v>0</v>
      </c>
    </row>
    <row r="30" spans="1:6" ht="52.5" customHeight="1" x14ac:dyDescent="0.25">
      <c r="A30" s="1">
        <v>24</v>
      </c>
      <c r="B30" s="6" t="s">
        <v>32</v>
      </c>
      <c r="C30" s="1" t="s">
        <v>2</v>
      </c>
      <c r="D30" s="1">
        <v>7</v>
      </c>
      <c r="E30" s="1"/>
      <c r="F30" s="1">
        <f t="shared" si="0"/>
        <v>0</v>
      </c>
    </row>
    <row r="31" spans="1:6" ht="52.5" customHeight="1" x14ac:dyDescent="0.25">
      <c r="A31" s="1">
        <v>25</v>
      </c>
      <c r="B31" s="6" t="s">
        <v>33</v>
      </c>
      <c r="C31" s="1" t="s">
        <v>2</v>
      </c>
      <c r="D31" s="1">
        <v>7</v>
      </c>
      <c r="E31" s="1"/>
      <c r="F31" s="1">
        <f t="shared" si="0"/>
        <v>0</v>
      </c>
    </row>
    <row r="32" spans="1:6" ht="45" customHeight="1" x14ac:dyDescent="0.25">
      <c r="A32" s="1">
        <v>26</v>
      </c>
      <c r="B32" s="6" t="s">
        <v>34</v>
      </c>
      <c r="C32" s="1" t="s">
        <v>2</v>
      </c>
      <c r="D32" s="1">
        <v>7</v>
      </c>
      <c r="E32" s="1"/>
      <c r="F32" s="1">
        <f t="shared" si="0"/>
        <v>0</v>
      </c>
    </row>
    <row r="33" spans="1:6" ht="33.75" customHeight="1" x14ac:dyDescent="0.25">
      <c r="A33" s="1">
        <v>27</v>
      </c>
      <c r="B33" s="10" t="s">
        <v>15</v>
      </c>
      <c r="C33" s="1" t="s">
        <v>2</v>
      </c>
      <c r="D33" s="1">
        <v>7</v>
      </c>
      <c r="E33" s="1"/>
      <c r="F33" s="1">
        <f t="shared" si="0"/>
        <v>0</v>
      </c>
    </row>
    <row r="34" spans="1:6" ht="39" customHeight="1" x14ac:dyDescent="0.25">
      <c r="A34" s="1">
        <v>28</v>
      </c>
      <c r="B34" s="10" t="s">
        <v>16</v>
      </c>
      <c r="C34" s="1" t="s">
        <v>2</v>
      </c>
      <c r="D34" s="1">
        <v>7</v>
      </c>
      <c r="E34" s="1"/>
      <c r="F34" s="1">
        <f t="shared" si="0"/>
        <v>0</v>
      </c>
    </row>
    <row r="35" spans="1:6" ht="32.25" customHeight="1" x14ac:dyDescent="0.25">
      <c r="A35" s="1">
        <v>29</v>
      </c>
      <c r="B35" s="10" t="s">
        <v>17</v>
      </c>
      <c r="C35" s="1" t="s">
        <v>2</v>
      </c>
      <c r="D35" s="1">
        <v>7</v>
      </c>
      <c r="E35" s="1"/>
      <c r="F35" s="1">
        <f t="shared" si="0"/>
        <v>0</v>
      </c>
    </row>
    <row r="36" spans="1:6" ht="36" customHeight="1" x14ac:dyDescent="0.25">
      <c r="A36" s="1">
        <v>30</v>
      </c>
      <c r="B36" s="10" t="s">
        <v>18</v>
      </c>
      <c r="C36" s="1" t="s">
        <v>2</v>
      </c>
      <c r="D36" s="1">
        <v>7</v>
      </c>
      <c r="E36" s="1"/>
      <c r="F36" s="1">
        <f t="shared" si="0"/>
        <v>0</v>
      </c>
    </row>
    <row r="37" spans="1:6" ht="36.75" customHeight="1" x14ac:dyDescent="0.25">
      <c r="A37" s="1">
        <v>31</v>
      </c>
      <c r="B37" s="10" t="s">
        <v>19</v>
      </c>
      <c r="C37" s="1" t="s">
        <v>2</v>
      </c>
      <c r="D37" s="1">
        <v>1</v>
      </c>
      <c r="E37" s="1"/>
      <c r="F37" s="1">
        <f t="shared" si="0"/>
        <v>0</v>
      </c>
    </row>
    <row r="38" spans="1:6" ht="36.75" customHeight="1" x14ac:dyDescent="0.25">
      <c r="A38" s="1">
        <v>32</v>
      </c>
      <c r="B38" s="10" t="s">
        <v>20</v>
      </c>
      <c r="C38" s="1" t="s">
        <v>2</v>
      </c>
      <c r="D38" s="1">
        <v>1</v>
      </c>
      <c r="E38" s="1"/>
      <c r="F38" s="1">
        <f t="shared" si="0"/>
        <v>0</v>
      </c>
    </row>
    <row r="39" spans="1:6" ht="75.75" customHeight="1" x14ac:dyDescent="0.25">
      <c r="A39" s="1">
        <v>33</v>
      </c>
      <c r="B39" s="6" t="s">
        <v>24</v>
      </c>
      <c r="C39" s="1" t="s">
        <v>2</v>
      </c>
      <c r="D39" s="1">
        <v>5</v>
      </c>
      <c r="E39" s="1"/>
      <c r="F39" s="1">
        <f t="shared" si="0"/>
        <v>0</v>
      </c>
    </row>
    <row r="40" spans="1:6" ht="52.5" customHeight="1" x14ac:dyDescent="0.25">
      <c r="A40" s="1">
        <v>34</v>
      </c>
      <c r="B40" s="2" t="s">
        <v>22</v>
      </c>
      <c r="C40" s="1" t="s">
        <v>11</v>
      </c>
      <c r="D40" s="1">
        <v>3</v>
      </c>
      <c r="E40" s="1"/>
      <c r="F40" s="1">
        <f t="shared" si="0"/>
        <v>0</v>
      </c>
    </row>
    <row r="41" spans="1:6" ht="52.5" customHeight="1" x14ac:dyDescent="0.25">
      <c r="A41" s="1"/>
      <c r="B41" s="12" t="s">
        <v>44</v>
      </c>
      <c r="C41" s="1"/>
      <c r="D41" s="1"/>
      <c r="E41" s="1"/>
      <c r="F41" s="1">
        <f t="shared" si="0"/>
        <v>0</v>
      </c>
    </row>
    <row r="42" spans="1:6" ht="104.25" customHeight="1" x14ac:dyDescent="0.25">
      <c r="A42" s="1">
        <v>35</v>
      </c>
      <c r="B42" s="8" t="s">
        <v>10</v>
      </c>
      <c r="C42" s="1" t="s">
        <v>6</v>
      </c>
      <c r="D42" s="1">
        <v>1</v>
      </c>
      <c r="E42" s="1"/>
      <c r="F42" s="1">
        <f>D42*E42</f>
        <v>0</v>
      </c>
    </row>
    <row r="43" spans="1:6" ht="63" customHeight="1" x14ac:dyDescent="0.25">
      <c r="A43" s="1">
        <v>36</v>
      </c>
      <c r="B43" s="6" t="s">
        <v>13</v>
      </c>
      <c r="C43" s="1" t="s">
        <v>2</v>
      </c>
      <c r="D43" s="1">
        <v>2</v>
      </c>
      <c r="E43" s="1"/>
      <c r="F43" s="1">
        <f t="shared" si="0"/>
        <v>0</v>
      </c>
    </row>
    <row r="44" spans="1:6" ht="93.75" customHeight="1" x14ac:dyDescent="0.25">
      <c r="A44" s="1">
        <v>37</v>
      </c>
      <c r="B44" s="6" t="s">
        <v>26</v>
      </c>
      <c r="C44" s="9" t="s">
        <v>9</v>
      </c>
      <c r="D44" s="1">
        <v>50</v>
      </c>
      <c r="E44" s="1"/>
      <c r="F44" s="1">
        <f t="shared" si="0"/>
        <v>0</v>
      </c>
    </row>
    <row r="45" spans="1:6" ht="48.75" customHeight="1" x14ac:dyDescent="0.25">
      <c r="A45" s="1">
        <v>38</v>
      </c>
      <c r="B45" s="6" t="s">
        <v>37</v>
      </c>
      <c r="C45" s="9" t="s">
        <v>11</v>
      </c>
      <c r="D45" s="1">
        <v>6</v>
      </c>
      <c r="E45" s="1"/>
      <c r="F45" s="1">
        <f t="shared" si="0"/>
        <v>0</v>
      </c>
    </row>
    <row r="46" spans="1:6" ht="49.5" customHeight="1" x14ac:dyDescent="0.25">
      <c r="A46" s="1">
        <v>39</v>
      </c>
      <c r="B46" s="13" t="s">
        <v>41</v>
      </c>
      <c r="C46" s="1" t="s">
        <v>11</v>
      </c>
      <c r="D46" s="1">
        <v>6</v>
      </c>
      <c r="E46" s="1"/>
      <c r="F46" s="1">
        <f t="shared" si="0"/>
        <v>0</v>
      </c>
    </row>
    <row r="47" spans="1:6" ht="51" customHeight="1" x14ac:dyDescent="0.25">
      <c r="A47" s="1">
        <v>40</v>
      </c>
      <c r="B47" s="7" t="s">
        <v>36</v>
      </c>
      <c r="C47" s="1" t="s">
        <v>2</v>
      </c>
      <c r="D47" s="1">
        <v>6</v>
      </c>
      <c r="E47" s="1"/>
      <c r="F47" s="1">
        <f t="shared" si="0"/>
        <v>0</v>
      </c>
    </row>
    <row r="48" spans="1:6" ht="139.5" customHeight="1" x14ac:dyDescent="0.25">
      <c r="A48" s="1">
        <v>41</v>
      </c>
      <c r="B48" s="6" t="s">
        <v>23</v>
      </c>
      <c r="C48" s="1" t="s">
        <v>11</v>
      </c>
      <c r="D48" s="1">
        <v>1</v>
      </c>
      <c r="E48" s="1"/>
      <c r="F48" s="1">
        <f t="shared" si="0"/>
        <v>0</v>
      </c>
    </row>
    <row r="49" spans="1:6" ht="37.5" customHeight="1" x14ac:dyDescent="0.25">
      <c r="A49" s="1">
        <v>42</v>
      </c>
      <c r="B49" s="6" t="s">
        <v>12</v>
      </c>
      <c r="C49" s="1" t="s">
        <v>11</v>
      </c>
      <c r="D49" s="1">
        <v>1</v>
      </c>
      <c r="E49" s="1"/>
      <c r="F49" s="1">
        <f t="shared" si="0"/>
        <v>0</v>
      </c>
    </row>
    <row r="50" spans="1:6" ht="48" customHeight="1" x14ac:dyDescent="0.25">
      <c r="A50" s="1">
        <v>43</v>
      </c>
      <c r="B50" s="7" t="s">
        <v>21</v>
      </c>
      <c r="C50" s="1" t="s">
        <v>6</v>
      </c>
      <c r="D50" s="1">
        <v>1</v>
      </c>
      <c r="E50" s="1"/>
      <c r="F50" s="1">
        <f t="shared" si="0"/>
        <v>0</v>
      </c>
    </row>
    <row r="51" spans="1:6" ht="188.25" customHeight="1" x14ac:dyDescent="0.25">
      <c r="A51" s="1">
        <v>44</v>
      </c>
      <c r="B51" s="7" t="s">
        <v>35</v>
      </c>
      <c r="C51" s="1" t="s">
        <v>11</v>
      </c>
      <c r="D51" s="1">
        <v>1</v>
      </c>
      <c r="E51" s="1"/>
      <c r="F51" s="1">
        <f t="shared" si="0"/>
        <v>0</v>
      </c>
    </row>
    <row r="52" spans="1:6" ht="66" customHeight="1" thickBot="1" x14ac:dyDescent="0.3">
      <c r="A52" s="1">
        <v>45</v>
      </c>
      <c r="B52" s="15" t="s">
        <v>40</v>
      </c>
      <c r="C52" s="16" t="s">
        <v>8</v>
      </c>
      <c r="D52" s="14">
        <v>500</v>
      </c>
      <c r="E52" s="14"/>
      <c r="F52" s="14">
        <f t="shared" si="0"/>
        <v>0</v>
      </c>
    </row>
    <row r="53" spans="1:6" ht="33" customHeight="1" x14ac:dyDescent="0.25">
      <c r="A53" s="18"/>
      <c r="B53" s="30" t="s">
        <v>7</v>
      </c>
      <c r="C53" s="19"/>
      <c r="D53" s="19"/>
      <c r="E53" s="19"/>
      <c r="F53" s="20">
        <f>SUM(F6:F52)</f>
        <v>0</v>
      </c>
    </row>
    <row r="54" spans="1:6" ht="30" customHeight="1" x14ac:dyDescent="0.25">
      <c r="A54" s="21"/>
      <c r="B54" s="31" t="s">
        <v>42</v>
      </c>
      <c r="C54" s="17"/>
      <c r="D54" s="17"/>
      <c r="E54" s="17"/>
      <c r="F54" s="24">
        <f>F53*0.18</f>
        <v>0</v>
      </c>
    </row>
    <row r="55" spans="1:6" ht="31.5" customHeight="1" thickBot="1" x14ac:dyDescent="0.3">
      <c r="A55" s="22"/>
      <c r="B55" s="32" t="s">
        <v>43</v>
      </c>
      <c r="C55" s="23"/>
      <c r="D55" s="23"/>
      <c r="E55" s="23"/>
      <c r="F55" s="25">
        <f>F53+F54</f>
        <v>0</v>
      </c>
    </row>
  </sheetData>
  <mergeCells count="2">
    <mergeCell ref="A2:F2"/>
    <mergeCell ref="C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2023-03-06T11:06:14Z</dcterms:modified>
</cp:coreProperties>
</file>