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firstSheet="1" activeTab="1"/>
  </bookViews>
  <sheets>
    <sheet name="თავფურცელი" sheetId="3" state="hidden" r:id="rId1"/>
    <sheet name="ხარჯთ," sheetId="5" r:id="rId2"/>
    <sheet name="თავფურც" sheetId="6" r:id="rId3"/>
  </sheets>
  <calcPr calcId="162913"/>
</workbook>
</file>

<file path=xl/calcChain.xml><?xml version="1.0" encoding="utf-8"?>
<calcChain xmlns="http://schemas.openxmlformats.org/spreadsheetml/2006/main">
  <c r="H13" i="3" l="1"/>
  <c r="H13" i="6" l="1"/>
  <c r="K3" i="5"/>
</calcChain>
</file>

<file path=xl/sharedStrings.xml><?xml version="1.0" encoding="utf-8"?>
<sst xmlns="http://schemas.openxmlformats.org/spreadsheetml/2006/main" count="79" uniqueCount="51">
  <si>
    <t xml:space="preserve">თანხით   </t>
  </si>
  <si>
    <t>№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</si>
  <si>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</si>
  <si>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</si>
  <si>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</si>
  <si>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</si>
  <si>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</si>
  <si>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</si>
  <si>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</si>
  <si>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</si>
  <si>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</si>
  <si>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გეგმიური დაგროვება 8%</t>
  </si>
  <si>
    <t>გრძ/მ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</si>
  <si>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</si>
  <si>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</si>
  <si>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</si>
  <si>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</si>
  <si>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ზედნადები ხარჯი 10%</t>
  </si>
  <si>
    <t>დ. მესტია  2014   წელი</t>
  </si>
  <si>
    <t xml:space="preserve"> სამუშაოს
დასახელება</t>
  </si>
  <si>
    <r>
      <t xml:space="preserve">ifaris ტერიტორიული ორგანო: </t>
    </r>
    <r>
      <rPr>
        <b/>
        <sz val="12"/>
        <color rgb="FFFF0000"/>
        <rFont val="AcadNusx"/>
      </rPr>
      <t>სოფ. ზედა მარღთა</t>
    </r>
    <r>
      <rPr>
        <b/>
        <sz val="12"/>
        <color theme="1"/>
        <rFont val="AcadNusx"/>
      </rPr>
      <t>ნ დამაკავშირებელი სამანქანო ხიდის მშენებლობა</t>
    </r>
  </si>
  <si>
    <t>ხ  ა რ ჯ თ ა ღ რ ი ც ხ ვ ა</t>
  </si>
  <si>
    <r>
      <t>მ</t>
    </r>
    <r>
      <rPr>
        <vertAlign val="superscript"/>
        <sz val="12"/>
        <color theme="1"/>
        <rFont val="Sylfaen"/>
        <family val="1"/>
      </rPr>
      <t>3</t>
    </r>
  </si>
  <si>
    <t>არმატურა დ-12 მმ</t>
  </si>
  <si>
    <t>ქვიშა</t>
  </si>
  <si>
    <t>ცემენტი</t>
  </si>
  <si>
    <t>ტონა</t>
  </si>
  <si>
    <t>თანხით:</t>
  </si>
  <si>
    <t>ჯამი: I. თავი</t>
  </si>
  <si>
    <t>დ.მესტია</t>
  </si>
  <si>
    <t>დ.ღ.გ</t>
  </si>
  <si>
    <t>სულ ჯამი</t>
  </si>
  <si>
    <t>გლინულა დ-8 მმ</t>
  </si>
  <si>
    <t>ფიცარი საყალიბე 4სმ სისქის</t>
  </si>
  <si>
    <t>ლურსმანი</t>
  </si>
  <si>
    <t>კგ</t>
  </si>
  <si>
    <t>დ. მესტია  2022   წელი</t>
  </si>
  <si>
    <t>ძველი დაზიანებული კედლის მოხსნა</t>
  </si>
  <si>
    <t>1 შყალერი</t>
  </si>
  <si>
    <t xml:space="preserve">II-III კატეგორიის გრუნტის ამოთხრა ტექნიკით საძირკვლის მოსაწყობად 121*0,5*0,4 და გატანა </t>
  </si>
  <si>
    <t>კედლის ამოშენება ქვით 95*1.5*0.4; 25*1*0.4</t>
  </si>
  <si>
    <t>ძველი დაზიანებული კედლის მოხსნა და გადაწყობა</t>
  </si>
  <si>
    <t xml:space="preserve">II-III კატეგორიის გრუნტის ამოთხრა ტექნიკით საძირკვლის მოსაწყობად 125*0,5*0,4 და გატანა </t>
  </si>
  <si>
    <t>რ.კ. ბეტონის საძირკვლის მოწყობა მ 200 125*0.5*0.4</t>
  </si>
  <si>
    <t>რ.კ. ბეტონის საძირკვლის მოწყობა მ 200 121*0.5*0.4</t>
  </si>
  <si>
    <t>კედლის ამოშენება ქვით 100*1.5*0.4; 25*1*0.4</t>
  </si>
  <si>
    <t>2.იენაში</t>
  </si>
  <si>
    <t>ჯამი: II. თავი</t>
  </si>
  <si>
    <t>sul jami</t>
  </si>
  <si>
    <t xml:space="preserve">ხარჯთაღრიცხვა
</t>
  </si>
  <si>
    <t xml:space="preserve">
----------  ტერიტორიული ერთეული:  ლატალიში გზის საყრდენი კედლები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</si>
</sst>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2"/>
      <color rgb="FFFF0000"/>
      <name val="AcadNusx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/>
    <xf numFmtId="0" fontId="9" fillId="3" borderId="2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14" fillId="0" borderId="0" xfId="0" applyNumberFormat="1" applyFont="1"/>
    <xf numFmtId="0" fontId="3" fillId="3" borderId="3" xfId="0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wrapText="1"/>
    </xf>
    <xf numFmtId="164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right" vertical="center"/>
    </xf>
    <xf numFmtId="0" fontId="14" fillId="0" borderId="0" xfId="0" applyFont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workbookViewId="0">
      <selection activeCell="A11" sqref="A11:M11"/>
    </sheetView>
  </sheetViews>
  <sheetFormatPr defaultRowHeight="15" x14ac:dyDescent="0.25"/>
  <sheetData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22.5" x14ac:dyDescent="0.25">
      <c r="A8" s="97" t="s">
        <v>13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4"/>
    </row>
    <row r="9" spans="1:14" ht="16.5" x14ac:dyDescent="0.25">
      <c r="A9" s="3"/>
      <c r="B9" s="4"/>
      <c r="C9" s="4"/>
      <c r="D9" s="4"/>
      <c r="E9" s="4"/>
      <c r="F9" s="4"/>
      <c r="G9" s="4"/>
      <c r="H9" s="4"/>
      <c r="I9" s="4"/>
      <c r="J9" s="3"/>
      <c r="K9" s="3"/>
    </row>
    <row r="10" spans="1:14" ht="16.5" x14ac:dyDescent="0.25">
      <c r="A10" s="5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4" ht="38.25" customHeight="1" x14ac:dyDescent="0.25">
      <c r="A11" s="98" t="s">
        <v>20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4" ht="16.5" x14ac:dyDescent="0.3">
      <c r="A12" s="5"/>
      <c r="B12" s="7"/>
      <c r="C12" s="4"/>
      <c r="D12" s="4"/>
      <c r="E12" s="4"/>
      <c r="F12" s="4"/>
      <c r="G12" s="4"/>
      <c r="H12" s="4"/>
      <c r="I12" s="4"/>
      <c r="J12" s="6"/>
      <c r="K12" s="6"/>
    </row>
    <row r="13" spans="1:14" ht="16.5" x14ac:dyDescent="0.25">
      <c r="A13" s="5"/>
      <c r="B13" s="4"/>
      <c r="C13" s="8"/>
      <c r="D13" s="8"/>
      <c r="E13" s="98" t="s">
        <v>14</v>
      </c>
      <c r="F13" s="98"/>
      <c r="G13" s="98"/>
      <c r="H13" s="9" t="e">
        <f>#REF!</f>
        <v>#REF!</v>
      </c>
      <c r="I13" s="10" t="s">
        <v>15</v>
      </c>
      <c r="J13" s="6"/>
      <c r="K13" s="6"/>
    </row>
    <row r="14" spans="1:14" ht="21" x14ac:dyDescent="0.25">
      <c r="A14" s="5"/>
      <c r="B14" s="4"/>
      <c r="C14" s="4"/>
      <c r="D14" s="4"/>
      <c r="E14" s="4"/>
      <c r="F14" s="4"/>
      <c r="G14" s="4"/>
      <c r="H14" s="4"/>
      <c r="I14" s="4"/>
      <c r="J14" s="6"/>
      <c r="K14" s="1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99" t="s">
        <v>16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5"/>
    </row>
    <row r="17" spans="1:14" x14ac:dyDescent="0.25">
      <c r="A17" s="1"/>
      <c r="B17" s="12"/>
      <c r="C17" s="13"/>
      <c r="D17" s="101"/>
      <c r="E17" s="101"/>
      <c r="F17" s="101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x14ac:dyDescent="0.25">
      <c r="A19" s="1"/>
      <c r="B19" s="12"/>
      <c r="C19" s="13"/>
      <c r="D19" s="13"/>
      <c r="E19" s="13"/>
      <c r="F19" s="13"/>
      <c r="G19" s="1"/>
      <c r="H19" s="1"/>
      <c r="I19" s="1"/>
      <c r="J19" s="1"/>
      <c r="K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2"/>
      <c r="C21" s="13"/>
      <c r="D21" s="13"/>
      <c r="E21" s="13"/>
      <c r="F21" s="13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100" t="s">
        <v>18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6"/>
    </row>
  </sheetData>
  <mergeCells count="7">
    <mergeCell ref="A4:M4"/>
    <mergeCell ref="A8:M8"/>
    <mergeCell ref="A11:M11"/>
    <mergeCell ref="A16:M16"/>
    <mergeCell ref="A26:M26"/>
    <mergeCell ref="E13:G13"/>
    <mergeCell ref="D17:F17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43"/>
  <sheetViews>
    <sheetView tabSelected="1" topLeftCell="A3" workbookViewId="0">
      <selection activeCell="H33" sqref="H33"/>
    </sheetView>
  </sheetViews>
  <sheetFormatPr defaultRowHeight="15.75" x14ac:dyDescent="0.25"/>
  <cols>
    <col min="1" max="1" width="3.85546875" style="32" customWidth="1"/>
    <col min="2" max="2" width="56.7109375" style="32" customWidth="1"/>
    <col min="3" max="3" width="14.5703125" style="32" customWidth="1"/>
    <col min="4" max="4" width="8.28515625" style="32" bestFit="1" customWidth="1"/>
    <col min="5" max="5" width="8.7109375" style="32" bestFit="1" customWidth="1"/>
    <col min="6" max="6" width="11.28515625" style="32" bestFit="1" customWidth="1"/>
    <col min="7" max="7" width="8.85546875" style="32" customWidth="1"/>
    <col min="8" max="8" width="10.85546875" style="32" bestFit="1" customWidth="1"/>
    <col min="9" max="9" width="12.42578125" style="32" customWidth="1"/>
    <col min="10" max="10" width="14.42578125" style="32" customWidth="1"/>
    <col min="11" max="11" width="12.7109375" style="32" customWidth="1"/>
    <col min="12" max="12" width="11.28515625" style="32" bestFit="1" customWidth="1"/>
    <col min="13" max="16384" width="9.140625" style="32"/>
  </cols>
  <sheetData>
    <row r="1" spans="1:12" x14ac:dyDescent="0.25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30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2" ht="18" x14ac:dyDescent="0.25">
      <c r="A3" s="33"/>
      <c r="B3" s="59"/>
      <c r="C3" s="59"/>
      <c r="D3" s="59"/>
      <c r="E3" s="34"/>
      <c r="F3" s="34"/>
      <c r="G3" s="34"/>
      <c r="H3" s="34"/>
      <c r="I3" s="109" t="s">
        <v>0</v>
      </c>
      <c r="J3" s="110"/>
      <c r="K3" s="73">
        <f>K38</f>
        <v>0</v>
      </c>
    </row>
    <row r="4" spans="1:12" ht="18" x14ac:dyDescent="0.25">
      <c r="A4" s="111" t="s">
        <v>1</v>
      </c>
      <c r="B4" s="112" t="s">
        <v>19</v>
      </c>
      <c r="C4" s="114" t="s">
        <v>2</v>
      </c>
      <c r="D4" s="114" t="s">
        <v>3</v>
      </c>
      <c r="E4" s="116" t="s">
        <v>4</v>
      </c>
      <c r="F4" s="117"/>
      <c r="G4" s="116" t="s">
        <v>5</v>
      </c>
      <c r="H4" s="117"/>
      <c r="I4" s="116" t="s">
        <v>6</v>
      </c>
      <c r="J4" s="117"/>
      <c r="K4" s="114" t="s">
        <v>7</v>
      </c>
    </row>
    <row r="5" spans="1:12" ht="36" x14ac:dyDescent="0.25">
      <c r="A5" s="111"/>
      <c r="B5" s="113"/>
      <c r="C5" s="115"/>
      <c r="D5" s="115"/>
      <c r="E5" s="17" t="s">
        <v>8</v>
      </c>
      <c r="F5" s="18" t="s">
        <v>9</v>
      </c>
      <c r="G5" s="17" t="s">
        <v>8</v>
      </c>
      <c r="H5" s="18" t="s">
        <v>9</v>
      </c>
      <c r="I5" s="17" t="s">
        <v>8</v>
      </c>
      <c r="J5" s="18" t="s">
        <v>9</v>
      </c>
      <c r="K5" s="115"/>
    </row>
    <row r="6" spans="1:12" ht="18" x14ac:dyDescent="0.25">
      <c r="A6" s="35">
        <v>1</v>
      </c>
      <c r="B6" s="36">
        <v>2</v>
      </c>
      <c r="C6" s="36">
        <v>3</v>
      </c>
      <c r="D6" s="36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2" ht="18" x14ac:dyDescent="0.25">
      <c r="A7" s="37"/>
      <c r="B7" s="106"/>
      <c r="C7" s="102"/>
      <c r="D7" s="102"/>
      <c r="E7" s="102"/>
      <c r="F7" s="102"/>
      <c r="G7" s="102"/>
      <c r="H7" s="102"/>
      <c r="I7" s="102"/>
      <c r="J7" s="102"/>
      <c r="K7" s="107"/>
    </row>
    <row r="8" spans="1:12" ht="27" customHeight="1" x14ac:dyDescent="0.25">
      <c r="A8" s="37"/>
      <c r="B8" s="87"/>
      <c r="C8" s="88"/>
      <c r="D8" s="88"/>
      <c r="E8" s="102" t="s">
        <v>38</v>
      </c>
      <c r="F8" s="102"/>
      <c r="G8" s="88"/>
      <c r="H8" s="88"/>
      <c r="I8" s="88"/>
      <c r="J8" s="88"/>
      <c r="K8" s="89"/>
    </row>
    <row r="9" spans="1:12" ht="19.5" x14ac:dyDescent="0.25">
      <c r="A9" s="37"/>
      <c r="B9" s="72" t="s">
        <v>37</v>
      </c>
      <c r="C9" s="66" t="s">
        <v>22</v>
      </c>
      <c r="D9" s="67">
        <v>10</v>
      </c>
      <c r="E9" s="68"/>
      <c r="F9" s="68"/>
      <c r="G9" s="69"/>
      <c r="H9" s="68"/>
      <c r="I9" s="68"/>
      <c r="J9" s="68"/>
      <c r="K9" s="70"/>
    </row>
    <row r="10" spans="1:12" ht="33" x14ac:dyDescent="0.25">
      <c r="A10" s="37"/>
      <c r="B10" s="72" t="s">
        <v>39</v>
      </c>
      <c r="C10" s="66" t="s">
        <v>22</v>
      </c>
      <c r="D10" s="67">
        <v>24.2</v>
      </c>
      <c r="E10" s="68"/>
      <c r="F10" s="68"/>
      <c r="G10" s="69"/>
      <c r="H10" s="68"/>
      <c r="I10" s="68"/>
      <c r="J10" s="68"/>
      <c r="K10" s="70"/>
    </row>
    <row r="11" spans="1:12" ht="33" x14ac:dyDescent="0.25">
      <c r="A11" s="37"/>
      <c r="B11" s="72" t="s">
        <v>44</v>
      </c>
      <c r="C11" s="66" t="s">
        <v>22</v>
      </c>
      <c r="D11" s="67">
        <v>24.2</v>
      </c>
      <c r="E11" s="68"/>
      <c r="F11" s="68"/>
      <c r="G11" s="69"/>
      <c r="H11" s="68"/>
      <c r="I11" s="68"/>
      <c r="J11" s="68"/>
      <c r="K11" s="70"/>
    </row>
    <row r="12" spans="1:12" ht="18" x14ac:dyDescent="0.25">
      <c r="A12" s="37"/>
      <c r="B12" s="72" t="s">
        <v>23</v>
      </c>
      <c r="C12" s="66" t="s">
        <v>12</v>
      </c>
      <c r="D12" s="67">
        <v>484</v>
      </c>
      <c r="E12" s="68"/>
      <c r="F12" s="68"/>
      <c r="G12" s="69"/>
      <c r="H12" s="68"/>
      <c r="I12" s="68"/>
      <c r="J12" s="68"/>
      <c r="K12" s="70"/>
    </row>
    <row r="13" spans="1:12" ht="18" x14ac:dyDescent="0.25">
      <c r="A13" s="37"/>
      <c r="B13" s="72" t="s">
        <v>32</v>
      </c>
      <c r="C13" s="66" t="s">
        <v>12</v>
      </c>
      <c r="D13" s="67">
        <v>605</v>
      </c>
      <c r="E13" s="68"/>
      <c r="F13" s="68"/>
      <c r="G13" s="69"/>
      <c r="H13" s="68"/>
      <c r="I13" s="68"/>
      <c r="J13" s="68"/>
      <c r="K13" s="70"/>
    </row>
    <row r="14" spans="1:12" ht="19.5" x14ac:dyDescent="0.25">
      <c r="A14" s="37"/>
      <c r="B14" s="72" t="s">
        <v>45</v>
      </c>
      <c r="C14" s="66" t="s">
        <v>22</v>
      </c>
      <c r="D14" s="67">
        <v>70</v>
      </c>
      <c r="E14" s="68"/>
      <c r="F14" s="68"/>
      <c r="G14" s="69"/>
      <c r="H14" s="68"/>
      <c r="I14" s="68"/>
      <c r="J14" s="68"/>
      <c r="K14" s="70"/>
    </row>
    <row r="15" spans="1:12" ht="19.5" x14ac:dyDescent="0.25">
      <c r="A15" s="37"/>
      <c r="B15" s="72" t="s">
        <v>24</v>
      </c>
      <c r="C15" s="66" t="s">
        <v>22</v>
      </c>
      <c r="D15" s="67">
        <v>35</v>
      </c>
      <c r="E15" s="68"/>
      <c r="F15" s="68"/>
      <c r="G15" s="69"/>
      <c r="H15" s="68"/>
      <c r="I15" s="68"/>
      <c r="J15" s="68"/>
      <c r="K15" s="70"/>
      <c r="L15" s="32">
        <v>13</v>
      </c>
    </row>
    <row r="16" spans="1:12" ht="18" x14ac:dyDescent="0.25">
      <c r="A16" s="37"/>
      <c r="B16" s="72" t="s">
        <v>25</v>
      </c>
      <c r="C16" s="66" t="s">
        <v>26</v>
      </c>
      <c r="D16" s="67">
        <v>13</v>
      </c>
      <c r="E16" s="68"/>
      <c r="F16" s="68"/>
      <c r="G16" s="69"/>
      <c r="H16" s="68"/>
      <c r="I16" s="68"/>
      <c r="J16" s="68"/>
      <c r="K16" s="70"/>
    </row>
    <row r="17" spans="1:11" ht="19.5" x14ac:dyDescent="0.35">
      <c r="A17" s="37"/>
      <c r="B17" s="82" t="s">
        <v>33</v>
      </c>
      <c r="C17" s="66" t="s">
        <v>22</v>
      </c>
      <c r="D17" s="83">
        <v>1</v>
      </c>
      <c r="E17" s="84"/>
      <c r="F17" s="84"/>
      <c r="G17" s="84"/>
      <c r="H17" s="84"/>
      <c r="I17" s="84"/>
      <c r="J17" s="84"/>
      <c r="K17" s="85"/>
    </row>
    <row r="18" spans="1:11" ht="18" x14ac:dyDescent="0.25">
      <c r="A18" s="37"/>
      <c r="B18" s="72" t="s">
        <v>34</v>
      </c>
      <c r="C18" s="66" t="s">
        <v>35</v>
      </c>
      <c r="D18" s="67">
        <v>4</v>
      </c>
      <c r="E18" s="68"/>
      <c r="F18" s="68"/>
      <c r="G18" s="69"/>
      <c r="H18" s="68"/>
      <c r="I18" s="68"/>
      <c r="J18" s="68"/>
      <c r="K18" s="70"/>
    </row>
    <row r="19" spans="1:11" s="54" customFormat="1" ht="18" x14ac:dyDescent="0.25">
      <c r="A19" s="39"/>
      <c r="B19" s="38" t="s">
        <v>28</v>
      </c>
      <c r="C19" s="20"/>
      <c r="D19" s="21"/>
      <c r="E19" s="27"/>
      <c r="F19" s="26"/>
      <c r="G19" s="28"/>
      <c r="H19" s="26"/>
      <c r="I19" s="27"/>
      <c r="J19" s="26"/>
      <c r="K19" s="31"/>
    </row>
    <row r="20" spans="1:11" s="54" customFormat="1" ht="18" customHeight="1" x14ac:dyDescent="0.25">
      <c r="A20" s="39"/>
      <c r="B20" s="103" t="s">
        <v>46</v>
      </c>
      <c r="C20" s="104"/>
      <c r="D20" s="104"/>
      <c r="E20" s="104"/>
      <c r="F20" s="104"/>
      <c r="G20" s="104"/>
      <c r="H20" s="104"/>
      <c r="I20" s="104"/>
      <c r="J20" s="104"/>
      <c r="K20" s="105"/>
    </row>
    <row r="21" spans="1:11" s="54" customFormat="1" ht="33" customHeight="1" x14ac:dyDescent="0.25">
      <c r="A21" s="90"/>
      <c r="B21" s="72" t="s">
        <v>41</v>
      </c>
      <c r="C21" s="66" t="s">
        <v>22</v>
      </c>
      <c r="D21" s="67">
        <v>112</v>
      </c>
      <c r="E21" s="68"/>
      <c r="F21" s="68"/>
      <c r="G21" s="69"/>
      <c r="H21" s="68"/>
      <c r="I21" s="68"/>
      <c r="J21" s="68"/>
      <c r="K21" s="70"/>
    </row>
    <row r="22" spans="1:11" s="54" customFormat="1" ht="33" x14ac:dyDescent="0.25">
      <c r="A22" s="90"/>
      <c r="B22" s="72" t="s">
        <v>42</v>
      </c>
      <c r="C22" s="66" t="s">
        <v>22</v>
      </c>
      <c r="D22" s="67">
        <v>25</v>
      </c>
      <c r="E22" s="68"/>
      <c r="F22" s="68"/>
      <c r="G22" s="69"/>
      <c r="H22" s="68"/>
      <c r="I22" s="68"/>
      <c r="J22" s="68"/>
      <c r="K22" s="70"/>
    </row>
    <row r="23" spans="1:11" s="54" customFormat="1" ht="33" x14ac:dyDescent="0.25">
      <c r="A23" s="90"/>
      <c r="B23" s="72" t="s">
        <v>43</v>
      </c>
      <c r="C23" s="66" t="s">
        <v>22</v>
      </c>
      <c r="D23" s="67">
        <v>25</v>
      </c>
      <c r="E23" s="68"/>
      <c r="F23" s="68"/>
      <c r="G23" s="69"/>
      <c r="H23" s="68"/>
      <c r="I23" s="68"/>
      <c r="J23" s="68"/>
      <c r="K23" s="70"/>
    </row>
    <row r="24" spans="1:11" s="54" customFormat="1" ht="18" x14ac:dyDescent="0.25">
      <c r="A24" s="90"/>
      <c r="B24" s="72" t="s">
        <v>23</v>
      </c>
      <c r="C24" s="66" t="s">
        <v>12</v>
      </c>
      <c r="D24" s="67">
        <v>484</v>
      </c>
      <c r="E24" s="68"/>
      <c r="F24" s="68"/>
      <c r="G24" s="69"/>
      <c r="H24" s="68"/>
      <c r="I24" s="68"/>
      <c r="J24" s="68"/>
      <c r="K24" s="70"/>
    </row>
    <row r="25" spans="1:11" s="54" customFormat="1" ht="18" x14ac:dyDescent="0.25">
      <c r="A25" s="90"/>
      <c r="B25" s="72" t="s">
        <v>32</v>
      </c>
      <c r="C25" s="66" t="s">
        <v>12</v>
      </c>
      <c r="D25" s="67">
        <v>605</v>
      </c>
      <c r="E25" s="68"/>
      <c r="F25" s="68"/>
      <c r="G25" s="69"/>
      <c r="H25" s="68"/>
      <c r="I25" s="68"/>
      <c r="J25" s="68"/>
      <c r="K25" s="70"/>
    </row>
    <row r="26" spans="1:11" s="54" customFormat="1" ht="19.5" x14ac:dyDescent="0.25">
      <c r="A26" s="90"/>
      <c r="B26" s="72" t="s">
        <v>40</v>
      </c>
      <c r="C26" s="66" t="s">
        <v>22</v>
      </c>
      <c r="D26" s="67">
        <v>67</v>
      </c>
      <c r="E26" s="68"/>
      <c r="F26" s="68"/>
      <c r="G26" s="69"/>
      <c r="H26" s="68"/>
      <c r="I26" s="68"/>
      <c r="J26" s="68"/>
      <c r="K26" s="70"/>
    </row>
    <row r="27" spans="1:11" s="54" customFormat="1" ht="19.5" x14ac:dyDescent="0.25">
      <c r="A27" s="90"/>
      <c r="B27" s="72" t="s">
        <v>24</v>
      </c>
      <c r="C27" s="66" t="s">
        <v>22</v>
      </c>
      <c r="D27" s="67">
        <v>30</v>
      </c>
      <c r="E27" s="68"/>
      <c r="F27" s="68"/>
      <c r="G27" s="69"/>
      <c r="H27" s="68"/>
      <c r="I27" s="68"/>
      <c r="J27" s="68"/>
      <c r="K27" s="70"/>
    </row>
    <row r="28" spans="1:11" s="54" customFormat="1" ht="18" x14ac:dyDescent="0.25">
      <c r="A28" s="90"/>
      <c r="B28" s="72" t="s">
        <v>25</v>
      </c>
      <c r="C28" s="66" t="s">
        <v>26</v>
      </c>
      <c r="D28" s="67">
        <v>11</v>
      </c>
      <c r="E28" s="68"/>
      <c r="F28" s="68"/>
      <c r="G28" s="69"/>
      <c r="H28" s="68"/>
      <c r="I28" s="68"/>
      <c r="J28" s="68"/>
      <c r="K28" s="70"/>
    </row>
    <row r="29" spans="1:11" s="54" customFormat="1" ht="19.5" x14ac:dyDescent="0.35">
      <c r="A29" s="90"/>
      <c r="B29" s="82" t="s">
        <v>33</v>
      </c>
      <c r="C29" s="66" t="s">
        <v>22</v>
      </c>
      <c r="D29" s="83">
        <v>1</v>
      </c>
      <c r="E29" s="84"/>
      <c r="F29" s="84"/>
      <c r="G29" s="84"/>
      <c r="H29" s="84"/>
      <c r="I29" s="84"/>
      <c r="J29" s="84"/>
      <c r="K29" s="85"/>
    </row>
    <row r="30" spans="1:11" s="54" customFormat="1" ht="18" x14ac:dyDescent="0.25">
      <c r="A30" s="90"/>
      <c r="B30" s="72" t="s">
        <v>34</v>
      </c>
      <c r="C30" s="66" t="s">
        <v>35</v>
      </c>
      <c r="D30" s="67">
        <v>4</v>
      </c>
      <c r="E30" s="68"/>
      <c r="F30" s="68"/>
      <c r="G30" s="69"/>
      <c r="H30" s="68"/>
      <c r="I30" s="68"/>
      <c r="J30" s="68"/>
      <c r="K30" s="70"/>
    </row>
    <row r="31" spans="1:11" s="54" customFormat="1" ht="18" x14ac:dyDescent="0.25">
      <c r="A31" s="90"/>
      <c r="B31" s="38" t="s">
        <v>47</v>
      </c>
      <c r="C31" s="20"/>
      <c r="D31" s="21"/>
      <c r="E31" s="27"/>
      <c r="F31" s="26"/>
      <c r="G31" s="28"/>
      <c r="H31" s="26"/>
      <c r="I31" s="27"/>
      <c r="J31" s="26"/>
      <c r="K31" s="31"/>
    </row>
    <row r="32" spans="1:11" s="54" customFormat="1" ht="18" x14ac:dyDescent="0.25">
      <c r="A32" s="90"/>
      <c r="B32" s="91" t="s">
        <v>48</v>
      </c>
      <c r="C32" s="92"/>
      <c r="D32" s="93"/>
      <c r="E32" s="94"/>
      <c r="F32" s="68"/>
      <c r="G32" s="95"/>
      <c r="H32" s="68"/>
      <c r="I32" s="94"/>
      <c r="J32" s="68"/>
      <c r="K32" s="70"/>
    </row>
    <row r="33" spans="1:12" ht="18" x14ac:dyDescent="0.25">
      <c r="A33" s="43"/>
      <c r="B33" s="42" t="s">
        <v>17</v>
      </c>
      <c r="C33" s="55">
        <v>0.1</v>
      </c>
      <c r="D33" s="22"/>
      <c r="E33" s="29"/>
      <c r="F33" s="29"/>
      <c r="G33" s="30"/>
      <c r="H33" s="29"/>
      <c r="I33" s="29"/>
      <c r="J33" s="29"/>
      <c r="K33" s="44"/>
    </row>
    <row r="34" spans="1:12" ht="18" x14ac:dyDescent="0.25">
      <c r="A34" s="43"/>
      <c r="B34" s="42" t="s">
        <v>10</v>
      </c>
      <c r="C34" s="56"/>
      <c r="D34" s="19"/>
      <c r="E34" s="23"/>
      <c r="F34" s="23"/>
      <c r="G34" s="24"/>
      <c r="H34" s="23"/>
      <c r="I34" s="23"/>
      <c r="J34" s="23"/>
      <c r="K34" s="25"/>
    </row>
    <row r="35" spans="1:12" ht="18" x14ac:dyDescent="0.25">
      <c r="A35" s="43"/>
      <c r="B35" s="42" t="s">
        <v>11</v>
      </c>
      <c r="C35" s="57">
        <v>0.08</v>
      </c>
      <c r="D35" s="19"/>
      <c r="E35" s="23"/>
      <c r="F35" s="23"/>
      <c r="G35" s="24"/>
      <c r="H35" s="23"/>
      <c r="I35" s="23"/>
      <c r="J35" s="23"/>
      <c r="K35" s="25"/>
    </row>
    <row r="36" spans="1:12" s="47" customFormat="1" ht="18" x14ac:dyDescent="0.25">
      <c r="A36" s="45"/>
      <c r="B36" s="40" t="s">
        <v>10</v>
      </c>
      <c r="C36" s="58"/>
      <c r="D36" s="22"/>
      <c r="E36" s="29"/>
      <c r="F36" s="29"/>
      <c r="G36" s="30"/>
      <c r="H36" s="29"/>
      <c r="I36" s="29"/>
      <c r="J36" s="29"/>
      <c r="K36" s="44"/>
      <c r="L36" s="46"/>
    </row>
    <row r="37" spans="1:12" s="47" customFormat="1" ht="18" x14ac:dyDescent="0.25">
      <c r="A37" s="74"/>
      <c r="B37" s="80" t="s">
        <v>30</v>
      </c>
      <c r="C37" s="55">
        <v>0.18</v>
      </c>
      <c r="D37" s="81"/>
      <c r="E37" s="29"/>
      <c r="F37" s="29"/>
      <c r="G37" s="30"/>
      <c r="H37" s="29"/>
      <c r="I37" s="29"/>
      <c r="J37" s="29"/>
      <c r="K37" s="44"/>
      <c r="L37" s="46"/>
    </row>
    <row r="38" spans="1:12" s="47" customFormat="1" ht="18" x14ac:dyDescent="0.25">
      <c r="A38" s="74"/>
      <c r="B38" s="80" t="s">
        <v>31</v>
      </c>
      <c r="C38" s="58"/>
      <c r="D38" s="81"/>
      <c r="E38" s="29"/>
      <c r="F38" s="29"/>
      <c r="G38" s="30"/>
      <c r="H38" s="29"/>
      <c r="I38" s="29"/>
      <c r="J38" s="29"/>
      <c r="K38" s="44"/>
      <c r="L38" s="46"/>
    </row>
    <row r="39" spans="1:12" s="47" customFormat="1" ht="18" x14ac:dyDescent="0.25">
      <c r="A39" s="74"/>
      <c r="B39" s="49"/>
      <c r="C39" s="75"/>
      <c r="D39" s="76"/>
      <c r="E39" s="77"/>
      <c r="F39" s="77"/>
      <c r="G39" s="78"/>
      <c r="H39" s="77"/>
      <c r="I39" s="77"/>
      <c r="J39" s="77"/>
      <c r="K39" s="79"/>
      <c r="L39" s="46"/>
    </row>
    <row r="40" spans="1:12" ht="18" x14ac:dyDescent="0.25">
      <c r="A40" s="48"/>
      <c r="B40" s="49"/>
      <c r="C40" s="50"/>
      <c r="D40" s="51"/>
      <c r="E40" s="52"/>
      <c r="F40" s="52"/>
      <c r="G40" s="51"/>
      <c r="H40" s="52"/>
      <c r="I40" s="52"/>
      <c r="J40" s="52"/>
      <c r="K40" s="53"/>
    </row>
    <row r="41" spans="1:12" ht="16.5" x14ac:dyDescent="0.25">
      <c r="B41" s="60"/>
    </row>
    <row r="43" spans="1:12" x14ac:dyDescent="0.25">
      <c r="K43" s="41"/>
    </row>
  </sheetData>
  <mergeCells count="13">
    <mergeCell ref="E8:F8"/>
    <mergeCell ref="B20:K20"/>
    <mergeCell ref="B7:K7"/>
    <mergeCell ref="A1:K2"/>
    <mergeCell ref="I3:J3"/>
    <mergeCell ref="A4:A5"/>
    <mergeCell ref="B4:B5"/>
    <mergeCell ref="C4:C5"/>
    <mergeCell ref="D4:D5"/>
    <mergeCell ref="E4:F4"/>
    <mergeCell ref="G4:H4"/>
    <mergeCell ref="I4:J4"/>
    <mergeCell ref="K4:K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8"/>
  <sheetViews>
    <sheetView topLeftCell="A7" workbookViewId="0">
      <selection activeCell="I21" sqref="I21"/>
    </sheetView>
  </sheetViews>
  <sheetFormatPr defaultRowHeight="15" x14ac:dyDescent="0.25"/>
  <cols>
    <col min="8" max="8" width="13" customWidth="1"/>
  </cols>
  <sheetData>
    <row r="6" spans="2:17" ht="18.75" x14ac:dyDescent="0.3">
      <c r="C6" s="118" t="s">
        <v>21</v>
      </c>
      <c r="D6" s="118"/>
      <c r="E6" s="118"/>
      <c r="F6" s="118"/>
      <c r="G6" s="118"/>
      <c r="H6" s="118"/>
      <c r="I6" s="118"/>
      <c r="J6" s="118"/>
      <c r="K6" s="118"/>
      <c r="L6" s="118"/>
    </row>
    <row r="7" spans="2:17" x14ac:dyDescent="0.25"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7" ht="15.75" x14ac:dyDescent="0.25">
      <c r="C8" s="61"/>
      <c r="D8" s="61"/>
      <c r="E8" s="62"/>
      <c r="F8" s="62" t="s">
        <v>29</v>
      </c>
      <c r="G8" s="62"/>
      <c r="H8" s="62"/>
      <c r="I8" s="62"/>
      <c r="J8" s="61"/>
      <c r="K8" s="61"/>
      <c r="L8" s="61"/>
    </row>
    <row r="9" spans="2:17" x14ac:dyDescent="0.25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2:17" ht="40.5" customHeight="1" x14ac:dyDescent="0.25">
      <c r="B10" s="122" t="s">
        <v>50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86"/>
      <c r="M10" s="86"/>
      <c r="N10" s="86"/>
      <c r="O10" s="86"/>
      <c r="P10" s="86"/>
    </row>
    <row r="11" spans="2:17" x14ac:dyDescent="0.25"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2:17" x14ac:dyDescent="0.25"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2:17" x14ac:dyDescent="0.25">
      <c r="C13" s="61"/>
      <c r="D13" s="61"/>
      <c r="E13" s="61"/>
      <c r="F13" s="61" t="s">
        <v>27</v>
      </c>
      <c r="G13" s="61"/>
      <c r="H13" s="71">
        <f>'ხარჯთ,'!K38</f>
        <v>0</v>
      </c>
      <c r="I13" s="61"/>
      <c r="J13" s="61"/>
      <c r="K13" s="61"/>
      <c r="L13" s="61"/>
    </row>
    <row r="16" spans="2:17" ht="15.75" x14ac:dyDescent="0.25">
      <c r="E16" s="119" t="s">
        <v>16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5:17" x14ac:dyDescent="0.25">
      <c r="E17" s="63"/>
      <c r="F17" s="64"/>
      <c r="G17" s="65"/>
      <c r="H17" s="120"/>
      <c r="I17" s="120"/>
      <c r="J17" s="120"/>
      <c r="K17" s="63"/>
      <c r="L17" s="63"/>
      <c r="M17" s="63"/>
      <c r="N17" s="63"/>
      <c r="O17" s="63"/>
      <c r="P17" s="61"/>
      <c r="Q17" s="61"/>
    </row>
    <row r="18" spans="5:17" x14ac:dyDescent="0.25"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1"/>
      <c r="Q18" s="61"/>
    </row>
    <row r="19" spans="5:17" x14ac:dyDescent="0.25">
      <c r="E19" s="63"/>
      <c r="F19" s="64"/>
      <c r="G19" s="65"/>
      <c r="H19" s="65"/>
      <c r="I19" s="65"/>
      <c r="J19" s="65"/>
      <c r="K19" s="63"/>
      <c r="L19" s="63"/>
      <c r="M19" s="63"/>
      <c r="N19" s="63"/>
      <c r="O19" s="63"/>
      <c r="P19" s="61"/>
      <c r="Q19" s="61"/>
    </row>
    <row r="20" spans="5:17" x14ac:dyDescent="0.25"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1"/>
      <c r="Q20" s="61"/>
    </row>
    <row r="21" spans="5:17" x14ac:dyDescent="0.25">
      <c r="E21" s="63"/>
      <c r="F21" s="64"/>
      <c r="G21" s="65"/>
      <c r="H21" s="65"/>
      <c r="I21" s="65"/>
      <c r="J21" s="65"/>
      <c r="K21" s="63"/>
      <c r="L21" s="63"/>
      <c r="M21" s="63"/>
      <c r="N21" s="63"/>
      <c r="O21" s="63"/>
      <c r="P21" s="61"/>
      <c r="Q21" s="61"/>
    </row>
    <row r="22" spans="5:17" x14ac:dyDescent="0.25"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1"/>
      <c r="Q22" s="61"/>
    </row>
    <row r="23" spans="5:17" x14ac:dyDescent="0.25"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5:17" x14ac:dyDescent="0.25"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5:17" x14ac:dyDescent="0.25"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5:17" ht="15.75" x14ac:dyDescent="0.25">
      <c r="E26" s="121" t="s">
        <v>36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</row>
    <row r="27" spans="5:17" x14ac:dyDescent="0.25"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5:17" x14ac:dyDescent="0.25"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</sheetData>
  <mergeCells count="5">
    <mergeCell ref="C6:L6"/>
    <mergeCell ref="E16:Q16"/>
    <mergeCell ref="H17:J17"/>
    <mergeCell ref="E26:Q26"/>
    <mergeCell ref="B10:K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თავფურცელი</vt:lpstr>
      <vt:lpstr>ხარჯთ,</vt:lpstr>
      <vt:lpstr>თავფურც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2022-09-26T08:34:58Z</dcterms:modified>
</cp:coreProperties>
</file>