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User\Desktop\TENDEREBI\GAMOSACXADEBELI - 2022\501 ტექმომსახურება 2022 - 80000\"/>
    </mc:Choice>
  </mc:AlternateContent>
  <bookViews>
    <workbookView xWindow="0" yWindow="0" windowWidth="16995" windowHeight="12165" tabRatio="914"/>
  </bookViews>
  <sheets>
    <sheet name="ჯამი" sheetId="38" r:id="rId1"/>
    <sheet name="31-ევაკუატორი, ბალანსირება" sheetId="35" r:id="rId2"/>
    <sheet name="30 - FORD RANGER 2019" sheetId="40" r:id="rId3"/>
    <sheet name="29-KIA SPORTAGE" sheetId="34" r:id="rId4"/>
    <sheet name="28-TOYOTA FORTUNER" sheetId="36" r:id="rId5"/>
    <sheet name="27 TOYOTA CAMRY" sheetId="39" r:id="rId6"/>
    <sheet name="26-TOYOTA CORROLA" sheetId="33" r:id="rId7"/>
    <sheet name="25-FIAT FULLBACK" sheetId="30" r:id="rId8"/>
    <sheet name="24-Volkswagen Passat" sheetId="29" r:id="rId9"/>
    <sheet name="23-Mitsubishi Pajero 3.2" sheetId="26" r:id="rId10"/>
    <sheet name="22-Renault logan" sheetId="25" r:id="rId11"/>
    <sheet name="21-Ford F-150" sheetId="24" r:id="rId12"/>
    <sheet name="20-Kia Sorento" sheetId="23" r:id="rId13"/>
    <sheet name="19-HYUNDAI ACCENT" sheetId="22" r:id="rId14"/>
    <sheet name="18-Foton Tunland" sheetId="20" r:id="rId15"/>
    <sheet name="17-Toyota Hilux 2.5" sheetId="19" r:id="rId16"/>
    <sheet name="16-Ford Ranger" sheetId="18" r:id="rId17"/>
    <sheet name="15-Renault Duster" sheetId="16" r:id="rId18"/>
    <sheet name="14-Toyota Hilux 3.0" sheetId="21" r:id="rId19"/>
    <sheet name="13-Mitsubishi Pajero, 2.8" sheetId="15" r:id="rId20"/>
    <sheet name="12-Toyota Land Cruiser 70" sheetId="14" r:id="rId21"/>
    <sheet name="11-Hyundai I 10" sheetId="13" r:id="rId22"/>
    <sheet name="10-Suzuki Jimny" sheetId="12" r:id="rId23"/>
    <sheet name="9-Nissan Navara" sheetId="11" r:id="rId24"/>
    <sheet name="8-Hyundai IX35" sheetId="9" r:id="rId25"/>
    <sheet name="7-Toyota Land Cruiser Prado" sheetId="8" r:id="rId26"/>
    <sheet name="6-Nissan Pick Up" sheetId="7" r:id="rId27"/>
    <sheet name="5-Nissan Sunny" sheetId="6" r:id="rId28"/>
    <sheet name="4-Mitsubishi L200" sheetId="5" r:id="rId29"/>
    <sheet name="3-Suzuki Grand Vitara" sheetId="4" r:id="rId30"/>
    <sheet name="2-ვაზ 21214 ნივა" sheetId="2" r:id="rId31"/>
    <sheet name="1-Toyota Land Cruiser" sheetId="1" r:id="rId32"/>
  </sheets>
  <definedNames>
    <definedName name="_xlnm._FilterDatabase" localSheetId="22" hidden="1">'10-Suzuki Jimny'!$A$3:$E$131</definedName>
    <definedName name="_xlnm._FilterDatabase" localSheetId="21" hidden="1">'11-Hyundai I 10'!$A$3:$E$446</definedName>
    <definedName name="_xlnm._FilterDatabase" localSheetId="20" hidden="1">'12-Toyota Land Cruiser 70'!$A$3:$E$156</definedName>
    <definedName name="_xlnm._FilterDatabase" localSheetId="19" hidden="1">'13-Mitsubishi Pajero, 2.8'!$A$3:$E$526</definedName>
    <definedName name="_xlnm._FilterDatabase" localSheetId="18" hidden="1">'14-Toyota Hilux 3.0'!$A$3:$E$274</definedName>
    <definedName name="_xlnm._FilterDatabase" localSheetId="17" hidden="1">'15-Renault Duster'!$A$3:$E$130</definedName>
    <definedName name="_xlnm._FilterDatabase" localSheetId="16" hidden="1">'16-Ford Ranger'!$A$3:$E$514</definedName>
    <definedName name="_xlnm._FilterDatabase" localSheetId="15" hidden="1">'17-Toyota Hilux 2.5'!$A$3:$E$444</definedName>
    <definedName name="_xlnm._FilterDatabase" localSheetId="14" hidden="1">'18-Foton Tunland'!$A$3:$E$268</definedName>
    <definedName name="_xlnm._FilterDatabase" localSheetId="13" hidden="1">'19-HYUNDAI ACCENT'!$A$3:$E$109</definedName>
    <definedName name="_xlnm._FilterDatabase" localSheetId="31" hidden="1">'1-Toyota Land Cruiser'!$A$3:$E$172</definedName>
    <definedName name="_xlnm._FilterDatabase" localSheetId="12" hidden="1">'20-Kia Sorento'!$A$3:$E$108</definedName>
    <definedName name="_xlnm._FilterDatabase" localSheetId="11" hidden="1">'21-Ford F-150'!$A$3:$E$80</definedName>
    <definedName name="_xlnm._FilterDatabase" localSheetId="10" hidden="1">'22-Renault logan'!$A$3:$E$97</definedName>
    <definedName name="_xlnm._FilterDatabase" localSheetId="9" hidden="1">'23-Mitsubishi Pajero 3.2'!$A$3:$E$230</definedName>
    <definedName name="_xlnm._FilterDatabase" localSheetId="8" hidden="1">'24-Volkswagen Passat'!$A$3:$E$421</definedName>
    <definedName name="_xlnm._FilterDatabase" localSheetId="7" hidden="1">'25-FIAT FULLBACK'!$A$3:$E$519</definedName>
    <definedName name="_xlnm._FilterDatabase" localSheetId="6" hidden="1">'26-TOYOTA CORROLA'!$A$3:$WVE$511</definedName>
    <definedName name="_xlnm._FilterDatabase" localSheetId="5" hidden="1">'27 TOYOTA CAMRY'!$A$3:$WVE$511</definedName>
    <definedName name="_xlnm._FilterDatabase" localSheetId="4" hidden="1">'28-TOYOTA FORTUNER'!$A$3:$G$3</definedName>
    <definedName name="_xlnm._FilterDatabase" localSheetId="3" hidden="1">'29-KIA SPORTAGE'!$A$2:$E$120</definedName>
    <definedName name="_xlnm._FilterDatabase" localSheetId="30" hidden="1">'2-ვაზ 21214 ნივა'!$A$3:$E$93</definedName>
    <definedName name="_xlnm._FilterDatabase" localSheetId="29" hidden="1">'3-Suzuki Grand Vitara'!$A$3:$E$182</definedName>
    <definedName name="_xlnm._FilterDatabase" localSheetId="28" hidden="1">'4-Mitsubishi L200'!$A$3:$E$228</definedName>
    <definedName name="_xlnm._FilterDatabase" localSheetId="27" hidden="1">'5-Nissan Sunny'!$A$3:$E$132</definedName>
    <definedName name="_xlnm._FilterDatabase" localSheetId="26" hidden="1">'6-Nissan Pick Up'!$A$3:$E$189</definedName>
    <definedName name="_xlnm._FilterDatabase" localSheetId="25" hidden="1">'7-Toyota Land Cruiser Prado'!$A$3:$E$272</definedName>
    <definedName name="_xlnm._FilterDatabase" localSheetId="24" hidden="1">'8-Hyundai IX35'!$A$3:$E$171</definedName>
    <definedName name="_xlnm._FilterDatabase" localSheetId="23" hidden="1">'9-Nissan Navara'!$A$3:$G$177</definedName>
    <definedName name="_xlnm.Print_Area" localSheetId="15">'17-Toyota Hilux 2.5'!$A$1:$G$444</definedName>
    <definedName name="_xlnm.Print_Area" localSheetId="7">'25-FIAT FULLBACK'!$A$1:$E$519</definedName>
    <definedName name="_xlnm.Print_Area" localSheetId="4">'28-TOYOTA FORTUNER'!$A$1:$G$107</definedName>
    <definedName name="_xlnm.Print_Area" localSheetId="30">'2-ვაზ 21214 ნივა'!$A$1:$G$93</definedName>
    <definedName name="_xlnm.Print_Area" localSheetId="1">'31-ევაკუატორი, ბალანსირება'!$A$1:$F$33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0" i="38" l="1"/>
  <c r="F119" i="38"/>
  <c r="E119" i="38"/>
  <c r="C120" i="38"/>
  <c r="D119" i="38"/>
  <c r="C119" i="38"/>
  <c r="D452" i="40"/>
  <c r="G451" i="40"/>
  <c r="F451" i="40"/>
  <c r="F452" i="40" s="1"/>
  <c r="E451" i="40"/>
  <c r="D451" i="40"/>
  <c r="F107" i="38" l="1"/>
  <c r="E107" i="38"/>
  <c r="E108" i="38" s="1"/>
  <c r="G472" i="39"/>
  <c r="G473" i="39" s="1"/>
  <c r="H472" i="39"/>
  <c r="D107" i="38"/>
  <c r="C107" i="38"/>
  <c r="C108" i="38" s="1"/>
  <c r="D26" i="35"/>
  <c r="C9" i="35"/>
  <c r="E120" i="34"/>
  <c r="D120" i="34"/>
  <c r="E106" i="36"/>
  <c r="D106" i="36"/>
  <c r="E473" i="39"/>
  <c r="F472" i="39"/>
  <c r="E472" i="39"/>
  <c r="E511" i="33"/>
  <c r="E510" i="33"/>
  <c r="D510" i="33"/>
  <c r="D519" i="30"/>
  <c r="D518" i="30"/>
  <c r="D244" i="30"/>
  <c r="D421" i="29"/>
  <c r="E420" i="29"/>
  <c r="D420" i="29"/>
  <c r="D230" i="26"/>
  <c r="E229" i="26"/>
  <c r="D229" i="26"/>
  <c r="D97" i="25"/>
  <c r="E96" i="25"/>
  <c r="D96" i="25"/>
  <c r="D80" i="24"/>
  <c r="E79" i="24"/>
  <c r="D79" i="24"/>
  <c r="D108" i="23"/>
  <c r="E107" i="23"/>
  <c r="D107" i="23"/>
  <c r="D109" i="22"/>
  <c r="E108" i="22"/>
  <c r="D108" i="22"/>
  <c r="D268" i="20"/>
  <c r="E267" i="20"/>
  <c r="D267" i="20"/>
  <c r="D444" i="19"/>
  <c r="E443" i="19"/>
  <c r="D443" i="19"/>
  <c r="D514" i="18"/>
  <c r="E513" i="18"/>
  <c r="D513" i="18"/>
  <c r="D130" i="16"/>
  <c r="E129" i="16"/>
  <c r="D129" i="16"/>
  <c r="D274" i="21"/>
  <c r="E273" i="21"/>
  <c r="D273" i="21"/>
  <c r="D526" i="15"/>
  <c r="E525" i="15"/>
  <c r="D525" i="15"/>
  <c r="D155" i="14"/>
  <c r="E445" i="13"/>
  <c r="D445" i="13"/>
  <c r="E130" i="12"/>
  <c r="D130" i="12"/>
  <c r="D176" i="11"/>
  <c r="E176" i="11"/>
  <c r="E170" i="9"/>
  <c r="D170" i="9"/>
  <c r="E271" i="8"/>
  <c r="D271" i="8"/>
  <c r="E188" i="7"/>
  <c r="D188" i="7"/>
  <c r="D131" i="6"/>
  <c r="E131" i="6"/>
  <c r="D227" i="5"/>
  <c r="E227" i="5"/>
  <c r="E181" i="4"/>
  <c r="D181" i="4"/>
  <c r="E92" i="2"/>
  <c r="D92" i="2"/>
  <c r="D172" i="1"/>
  <c r="E171" i="1"/>
  <c r="D171" i="1"/>
  <c r="G171" i="1" l="1"/>
  <c r="F171" i="1"/>
  <c r="G92" i="2"/>
  <c r="F92" i="2"/>
  <c r="F93" i="2" s="1"/>
  <c r="G181" i="4"/>
  <c r="F181" i="4"/>
  <c r="F182" i="4" s="1"/>
  <c r="G227" i="5"/>
  <c r="F227" i="5"/>
  <c r="G131" i="6"/>
  <c r="F131" i="6"/>
  <c r="F132" i="6" s="1"/>
  <c r="G188" i="7"/>
  <c r="F188" i="7"/>
  <c r="G271" i="8"/>
  <c r="F27" i="38" s="1"/>
  <c r="F271" i="8"/>
  <c r="F272" i="8" s="1"/>
  <c r="G170" i="9"/>
  <c r="F170" i="9"/>
  <c r="F171" i="9" s="1"/>
  <c r="G176" i="11"/>
  <c r="F176" i="11"/>
  <c r="G130" i="12"/>
  <c r="F130" i="12"/>
  <c r="G445" i="13"/>
  <c r="F445" i="13"/>
  <c r="F446" i="13" s="1"/>
  <c r="G155" i="14"/>
  <c r="F155" i="14"/>
  <c r="F156" i="14" s="1"/>
  <c r="G525" i="15"/>
  <c r="F525" i="15"/>
  <c r="F526" i="15" s="1"/>
  <c r="G273" i="21"/>
  <c r="F273" i="21"/>
  <c r="F274" i="21" s="1"/>
  <c r="G129" i="16"/>
  <c r="F129" i="16"/>
  <c r="F130" i="16" s="1"/>
  <c r="G513" i="18"/>
  <c r="F513" i="18"/>
  <c r="F514" i="18" s="1"/>
  <c r="G443" i="19"/>
  <c r="F443" i="19"/>
  <c r="F444" i="19" s="1"/>
  <c r="G267" i="20"/>
  <c r="F268" i="20" s="1"/>
  <c r="F267" i="20"/>
  <c r="G108" i="22"/>
  <c r="F109" i="22" s="1"/>
  <c r="F108" i="22"/>
  <c r="G107" i="23"/>
  <c r="F107" i="23"/>
  <c r="F108" i="23" s="1"/>
  <c r="G79" i="24"/>
  <c r="F79" i="24"/>
  <c r="F80" i="24" s="1"/>
  <c r="G96" i="25"/>
  <c r="F96" i="25"/>
  <c r="F97" i="25" s="1"/>
  <c r="G229" i="26"/>
  <c r="F229" i="26"/>
  <c r="F230" i="26" s="1"/>
  <c r="G420" i="29"/>
  <c r="F420" i="29"/>
  <c r="E244" i="30"/>
  <c r="G510" i="33"/>
  <c r="F510" i="33"/>
  <c r="G511" i="33" s="1"/>
  <c r="G106" i="36"/>
  <c r="F106" i="36"/>
  <c r="F107" i="36" s="1"/>
  <c r="G120" i="34"/>
  <c r="F120" i="34"/>
  <c r="F17" i="35"/>
  <c r="E17" i="35"/>
  <c r="F9" i="35"/>
  <c r="F28" i="35" s="1"/>
  <c r="E9" i="35"/>
  <c r="F172" i="1" l="1"/>
  <c r="E3" i="38"/>
  <c r="F421" i="29"/>
  <c r="F121" i="34"/>
  <c r="F177" i="11"/>
  <c r="F131" i="12"/>
  <c r="F189" i="7"/>
  <c r="F228" i="5"/>
  <c r="F26" i="35"/>
  <c r="E123" i="38" s="1"/>
  <c r="D17" i="35" l="1"/>
  <c r="C17" i="35"/>
  <c r="D9" i="35"/>
  <c r="D28" i="35" s="1"/>
  <c r="C123" i="38" s="1"/>
  <c r="F79" i="38"/>
  <c r="E115" i="38"/>
  <c r="D121" i="34"/>
  <c r="F115" i="38"/>
  <c r="C115" i="38"/>
  <c r="E111" i="38"/>
  <c r="F111" i="38"/>
  <c r="F103" i="38"/>
  <c r="E518" i="30"/>
  <c r="F99" i="38" s="1"/>
  <c r="F95" i="38"/>
  <c r="F91" i="38"/>
  <c r="F87" i="38"/>
  <c r="E83" i="38"/>
  <c r="F75" i="38"/>
  <c r="F71" i="38"/>
  <c r="E67" i="38"/>
  <c r="F67" i="38"/>
  <c r="E63" i="38"/>
  <c r="F63" i="38"/>
  <c r="E59" i="38"/>
  <c r="F59" i="38"/>
  <c r="E55" i="38"/>
  <c r="F55" i="38"/>
  <c r="F51" i="38"/>
  <c r="F47" i="38"/>
  <c r="E43" i="38"/>
  <c r="F43" i="38"/>
  <c r="F39" i="38"/>
  <c r="F35" i="38"/>
  <c r="F31" i="38"/>
  <c r="E31" i="38"/>
  <c r="E32" i="38" s="1"/>
  <c r="F23" i="38"/>
  <c r="F19" i="38"/>
  <c r="F15" i="38"/>
  <c r="D11" i="38"/>
  <c r="F11" i="38"/>
  <c r="F7" i="38"/>
  <c r="F3" i="38"/>
  <c r="D3" i="38"/>
  <c r="E44" i="38" l="1"/>
  <c r="E79" i="38"/>
  <c r="E80" i="38" s="1"/>
  <c r="E75" i="38"/>
  <c r="E76" i="38" s="1"/>
  <c r="E7" i="38"/>
  <c r="E8" i="38" s="1"/>
  <c r="C3" i="38"/>
  <c r="C4" i="38" s="1"/>
  <c r="E11" i="38"/>
  <c r="E12" i="38" s="1"/>
  <c r="E19" i="38"/>
  <c r="E20" i="38" s="1"/>
  <c r="E23" i="38"/>
  <c r="E24" i="38" s="1"/>
  <c r="E35" i="38"/>
  <c r="E36" i="38" s="1"/>
  <c r="E39" i="38"/>
  <c r="E40" i="38" s="1"/>
  <c r="E47" i="38"/>
  <c r="E48" i="38" s="1"/>
  <c r="E51" i="38"/>
  <c r="E52" i="38" s="1"/>
  <c r="E64" i="38"/>
  <c r="E71" i="38"/>
  <c r="E72" i="38" s="1"/>
  <c r="F83" i="38"/>
  <c r="E84" i="38" s="1"/>
  <c r="E87" i="38"/>
  <c r="E88" i="38" s="1"/>
  <c r="E91" i="38"/>
  <c r="E92" i="38" s="1"/>
  <c r="E95" i="38"/>
  <c r="E96" i="38" s="1"/>
  <c r="E519" i="30"/>
  <c r="E99" i="38"/>
  <c r="E100" i="38" s="1"/>
  <c r="E103" i="38"/>
  <c r="E104" i="38" s="1"/>
  <c r="E116" i="38"/>
  <c r="D115" i="38"/>
  <c r="C116" i="38" s="1"/>
  <c r="C125" i="38" s="1"/>
  <c r="E112" i="38"/>
  <c r="E60" i="38"/>
  <c r="E68" i="38"/>
  <c r="E4" i="38"/>
  <c r="E56" i="38"/>
  <c r="E27" i="38"/>
  <c r="E28" i="38" s="1"/>
  <c r="E15" i="38"/>
  <c r="E16" i="38" s="1"/>
  <c r="E125" i="38" l="1"/>
  <c r="C7" i="38"/>
  <c r="C11" i="38"/>
  <c r="C12" i="38" s="1"/>
  <c r="D15" i="38"/>
  <c r="C15" i="38"/>
  <c r="D19" i="38"/>
  <c r="C19" i="38"/>
  <c r="C27" i="38"/>
  <c r="D31" i="38"/>
  <c r="C35" i="38"/>
  <c r="C39" i="38"/>
  <c r="D43" i="38"/>
  <c r="C43" i="38"/>
  <c r="E155" i="14"/>
  <c r="D47" i="38" s="1"/>
  <c r="C47" i="38"/>
  <c r="D51" i="38"/>
  <c r="C51" i="38"/>
  <c r="D55" i="38"/>
  <c r="D59" i="38"/>
  <c r="D63" i="38"/>
  <c r="D67" i="38"/>
  <c r="D71" i="38"/>
  <c r="D75" i="38"/>
  <c r="C75" i="38"/>
  <c r="D79" i="38"/>
  <c r="C83" i="38"/>
  <c r="D87" i="38"/>
  <c r="D91" i="38"/>
  <c r="D95" i="38"/>
  <c r="C95" i="38"/>
  <c r="D103" i="38"/>
  <c r="D111" i="38"/>
  <c r="C20" i="38" l="1"/>
  <c r="C76" i="38"/>
  <c r="C52" i="38"/>
  <c r="C79" i="38"/>
  <c r="C80" i="38" s="1"/>
  <c r="D93" i="2"/>
  <c r="D7" i="38"/>
  <c r="C8" i="38" s="1"/>
  <c r="C16" i="38"/>
  <c r="D272" i="8"/>
  <c r="D27" i="38"/>
  <c r="C28" i="38" s="1"/>
  <c r="D171" i="9"/>
  <c r="C31" i="38"/>
  <c r="C32" i="38" s="1"/>
  <c r="D177" i="11"/>
  <c r="D35" i="38"/>
  <c r="C36" i="38" s="1"/>
  <c r="D131" i="12"/>
  <c r="D39" i="38"/>
  <c r="C40" i="38" s="1"/>
  <c r="C44" i="38"/>
  <c r="C48" i="38"/>
  <c r="C55" i="38"/>
  <c r="C56" i="38" s="1"/>
  <c r="C59" i="38"/>
  <c r="C60" i="38" s="1"/>
  <c r="C63" i="38"/>
  <c r="C64" i="38" s="1"/>
  <c r="C67" i="38"/>
  <c r="C68" i="38" s="1"/>
  <c r="C71" i="38"/>
  <c r="C72" i="38" s="1"/>
  <c r="D83" i="38"/>
  <c r="C84" i="38" s="1"/>
  <c r="C87" i="38"/>
  <c r="C88" i="38" s="1"/>
  <c r="C91" i="38"/>
  <c r="C92" i="38" s="1"/>
  <c r="C96" i="38"/>
  <c r="D107" i="36"/>
  <c r="C111" i="38"/>
  <c r="C112" i="38" s="1"/>
  <c r="D182" i="4"/>
  <c r="D228" i="5"/>
  <c r="D132" i="6"/>
  <c r="D446" i="13"/>
  <c r="D156" i="14"/>
  <c r="C23" i="38"/>
  <c r="C103" i="38" l="1"/>
  <c r="C104" i="38" s="1"/>
  <c r="C99" i="38"/>
  <c r="D99" i="38" l="1"/>
  <c r="C100" i="38" s="1"/>
  <c r="D23" i="38"/>
  <c r="C24" i="38" s="1"/>
  <c r="D189" i="7" l="1"/>
</calcChain>
</file>

<file path=xl/sharedStrings.xml><?xml version="1.0" encoding="utf-8"?>
<sst xmlns="http://schemas.openxmlformats.org/spreadsheetml/2006/main" count="16296" uniqueCount="4187">
  <si>
    <t>№</t>
  </si>
  <si>
    <t>სათადარიგო ნაწილების დასახელება</t>
  </si>
  <si>
    <t>განზომილება</t>
  </si>
  <si>
    <t>შემოთავაზებული მომსახურების ერთეულის ფასი</t>
  </si>
  <si>
    <t>სამუხრუჭე ხუნდი წინა</t>
  </si>
  <si>
    <t>კომ</t>
  </si>
  <si>
    <t>სამუხრუჭე ხუნდი უკანა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</si>
  <si>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</si>
  <si>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</si>
  <si>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</si>
  <si>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</si>
  <si>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ამორტიზატორი წინა</t>
  </si>
  <si>
    <t>ამორტიზატორი უკანა</t>
  </si>
  <si>
    <t>წინა ამორტიზატორის მილისა</t>
  </si>
  <si>
    <t>უკანა ამორტიზატორის მილისა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</si>
  <si>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</si>
  <si>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</si>
  <si>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</si>
  <si>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</si>
  <si>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</si>
  <si>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</si>
  <si>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</si>
  <si>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</si>
  <si>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</si>
  <si>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</si>
  <si>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</si>
  <si>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</si>
  <si>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რეაქტიული ბერკეტის მილისა</t>
  </si>
  <si>
    <t>საჭის წევა</t>
  </si>
  <si>
    <t>საჭის მექანიზმი</t>
  </si>
  <si>
    <t>საჭის მექანიზმის აღდგენა</t>
  </si>
  <si>
    <t>საჭის წევის მტვერდამცავი</t>
  </si>
  <si>
    <t>საწვავის მაღალი წნევის ტუმბოს შეკეთება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</si>
  <si>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</si>
  <si>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</si>
  <si>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</si>
  <si>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</si>
  <si>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</si>
  <si>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</si>
  <si>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კარდნის ჯვარა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</si>
  <si>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</si>
  <si>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</si>
  <si>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</si>
  <si>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</si>
  <si>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</si>
  <si>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</si>
  <si>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</si>
  <si>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</si>
  <si>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დამჭიმიმექანიზმი 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</si>
  <si>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</si>
  <si>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</si>
  <si>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</si>
  <si>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</si>
  <si>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</si>
  <si>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</si>
  <si>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</si>
  <si>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</si>
  <si>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</si>
  <si>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</si>
  <si>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საჭის ჰიდროგამაძლიერებლის ტუმბო</t>
  </si>
  <si>
    <t>კონდიციონერის ღვედი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</si>
  <si>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</si>
  <si>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</si>
  <si>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</si>
  <si>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</si>
  <si>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1ლ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</si>
  <si>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</si>
  <si>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</si>
  <si>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</si>
  <si>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გადაცემათა კოლოფის გამანაწილებელის ზეთი</t>
  </si>
  <si>
    <t>ანტიფრიზი</t>
  </si>
  <si>
    <t>გერმეტიკი</t>
  </si>
  <si>
    <t>ლიტოლი (ტაოტი)</t>
  </si>
  <si>
    <t>400გრ</t>
  </si>
  <si>
    <t>ჰაერის ფილტრი</t>
  </si>
  <si>
    <t>საწვავის ფილტრი</t>
  </si>
  <si>
    <t>სამუხრუჭე სითხე</t>
  </si>
  <si>
    <t>ფრეონი</t>
  </si>
  <si>
    <t>100გრ</t>
  </si>
  <si>
    <t>კონდიციონერის კომპრესორის ზეთი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</si>
  <si>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</si>
  <si>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</si>
  <si>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</si>
  <si>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</t>
  </si>
  <si>
    <t>გენერატორი</t>
  </si>
  <si>
    <t>საყვირი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</si>
  <si>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</si>
  <si>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</si>
  <si>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</si>
  <si>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</si>
  <si>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</si>
  <si>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</si>
  <si>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ელექტრო სისტემების კომპიუტერულიდიაგნოსტიკა</t>
  </si>
  <si>
    <t>თვლების განშლისა და შეყრის კუთხის გასწორება</t>
  </si>
  <si>
    <t>1 ხიდზე</t>
  </si>
  <si>
    <t>საბურავის დაშლა/აწყობა ბალანსირება</t>
  </si>
  <si>
    <t>1ც</t>
  </si>
  <si>
    <t>დისკის გასწორება</t>
  </si>
  <si>
    <t>სავალი ნაწილის დათვალიერება</t>
  </si>
  <si>
    <t>სავალი ნაწილის შეპოხვა</t>
  </si>
  <si>
    <t>გადაცემათა კოლოფის გამანაწილებელის ჩობალი</t>
  </si>
  <si>
    <t>გადაცემათა კოლოფის მოხსნა-დაყენება</t>
  </si>
  <si>
    <t>გადაცემათა კოლოფის დაშლა-აწყობა</t>
  </si>
  <si>
    <t>წინა საქარე მინა</t>
  </si>
  <si>
    <t>კარის მინა წინა</t>
  </si>
  <si>
    <t>კარის მინა უკანა</t>
  </si>
  <si>
    <t>საქარე მინის აღდგენა</t>
  </si>
  <si>
    <t>სმ</t>
  </si>
  <si>
    <t>ტორპედოს მოხსნა-დაყენება</t>
  </si>
  <si>
    <t>კონდიციონერის ღვედის დამჭიმი როლიკი</t>
  </si>
  <si>
    <t>ჯალამბარის („ლებიოტკა“) მონტაჟი</t>
  </si>
  <si>
    <t>ელექტრო მცველი</t>
  </si>
  <si>
    <t>სავარძლის მოხსნა-დაყენება</t>
  </si>
  <si>
    <t>მინის მწმენდის ძრავი</t>
  </si>
  <si>
    <t>მაყუჩის აღდგენა</t>
  </si>
  <si>
    <t>ღუმელის ძრავი</t>
  </si>
  <si>
    <t>სპრისკის გაწმენდა</t>
  </si>
  <si>
    <t>უკანა ხიდის რედუქტორი</t>
  </si>
  <si>
    <t>უკანა ხიდის ნახევარღერძის საკისარი</t>
  </si>
  <si>
    <t>უკანა ხიდის ნახევარღერძის ჩობალი</t>
  </si>
  <si>
    <t>ამძრავის დაშლა-აწყობა</t>
  </si>
  <si>
    <t>მთავარი წევა</t>
  </si>
  <si>
    <t>დისკის ქანჩი</t>
  </si>
  <si>
    <t>დისკის სარჭი</t>
  </si>
  <si>
    <t>ფარი წინა</t>
  </si>
  <si>
    <t>ფარი უკანა</t>
  </si>
  <si>
    <t>რედუქტორის ჩობალი</t>
  </si>
  <si>
    <t>წევის დაბოლოება</t>
  </si>
  <si>
    <t>წინა კარდანი</t>
  </si>
  <si>
    <t>1კმ</t>
  </si>
  <si>
    <t>უკანა მორგვის ჩობალი</t>
  </si>
  <si>
    <t>ძრავის მართვის ბლოკი</t>
  </si>
  <si>
    <t>საჭის ჰიდროგამაძლიერებლის ტუმბოს აღდგენა</t>
  </si>
  <si>
    <t>აკუმულატორის დამუხტვა</t>
  </si>
  <si>
    <t>მორგვის რეგულირება</t>
  </si>
  <si>
    <t>ელექტრო გაყვანილ. აღდგენა (შეკეთება) მსუბუქი სირთულის</t>
  </si>
  <si>
    <t>ელექტრო გაყვანილ. აღდგენა (შეკეთება) საშუალო სირთულის</t>
  </si>
  <si>
    <t>ელექტრო გაყვანილ. აღდგენა (შეკეთება) რთული სირთულის</t>
  </si>
  <si>
    <t>შედუღების სამუშაო მსუბუქი სირთულის</t>
  </si>
  <si>
    <t>შედუღების სამუშაო საშუალო სირთულის</t>
  </si>
  <si>
    <t>მფრქვევანას მ/დ</t>
  </si>
  <si>
    <t>მფრქვევანას სტენდზე შემოწმება</t>
  </si>
  <si>
    <t>მფრქვევანის აღდგენა</t>
  </si>
  <si>
    <t>შედუღების სამუშაო რთული სირთულის</t>
  </si>
  <si>
    <t xml:space="preserve">ძრავის საფენების რემკომპლექტი </t>
  </si>
  <si>
    <t xml:space="preserve">შატუნი </t>
  </si>
  <si>
    <t xml:space="preserve">ზეთის ტუმბო </t>
  </si>
  <si>
    <t>შატუნის ვკლადიში</t>
  </si>
  <si>
    <t>კომპ</t>
  </si>
  <si>
    <t xml:space="preserve">კარენოი ვკლადისში </t>
  </si>
  <si>
    <t>ინჟექტორის შაიბა</t>
  </si>
  <si>
    <t>ხამუთი</t>
  </si>
  <si>
    <t>გამოხდილი წყალი</t>
  </si>
  <si>
    <t xml:space="preserve">ტაბიკის ჩობალი  </t>
  </si>
  <si>
    <t xml:space="preserve">უკანა ძელის მილისა  </t>
  </si>
  <si>
    <t>მორგვის საკისარის საყელური</t>
  </si>
  <si>
    <t>სუპორტის სარემონტო კომპლექტი</t>
  </si>
  <si>
    <t>ძრავის ბლოკის და თავაკის აღდგენა</t>
  </si>
  <si>
    <t>ძრავის ამოღება/ჩადგმა</t>
  </si>
  <si>
    <t>ძრავის დაშლა/აწყობა</t>
  </si>
  <si>
    <t>სიდენიის აღდგენა</t>
  </si>
  <si>
    <t>სულ ჯამი:</t>
  </si>
  <si>
    <t>სამუხრუჭე ავზი უკანა</t>
  </si>
  <si>
    <t>საჭის წევის დაბოლოება</t>
  </si>
  <si>
    <t>მორგვი წინა</t>
  </si>
  <si>
    <t>რესორი</t>
  </si>
  <si>
    <t>რესორის მილისა</t>
  </si>
  <si>
    <t>ძრავის კბილანა ღვედის ამყოლი გორგოლაჭი</t>
  </si>
  <si>
    <t>საჭის ჰიდროგამაძლიერებლის ღვედი</t>
  </si>
  <si>
    <t>ხმოვანი საყვირი</t>
  </si>
  <si>
    <t>წინა ბამპერი</t>
  </si>
  <si>
    <t>უკანა ბამპერი</t>
  </si>
  <si>
    <t>გაბარიტის ნათურა</t>
  </si>
  <si>
    <t>მაყუჩის გოფრე</t>
  </si>
  <si>
    <t>ელექტრო სისტემების კომპიუტერული დიაგნოსტიკა</t>
  </si>
  <si>
    <t>სრული</t>
  </si>
  <si>
    <t>მინების დამუქება</t>
  </si>
  <si>
    <t>ამძრავი დ/ა</t>
  </si>
  <si>
    <t>გენერატორი დ/ა</t>
  </si>
  <si>
    <t>ჰაერმზომის გაწმენდა</t>
  </si>
  <si>
    <t>საჭის მექანიზმის შეკეთება</t>
  </si>
  <si>
    <t>სალონის ფილტრი</t>
  </si>
  <si>
    <t>მინის მწმენდის ყინვაგამძლე სითხე (კონცენტრატი)</t>
  </si>
  <si>
    <t>სათადარიგო ნაწილების ჩამონათვალი</t>
  </si>
  <si>
    <t>ყუმბარა შიდა</t>
  </si>
  <si>
    <t>კარდნის ელასტიური ქურო</t>
  </si>
  <si>
    <t>კარტერის საფენი</t>
  </si>
  <si>
    <t>ძრავის სარქველი შემშვები (მოხსნილ გალოვკაზე)</t>
  </si>
  <si>
    <t>ძრავის სარქველი გამშვები   (მოხსნილ გალოვკაზე)</t>
  </si>
  <si>
    <t>ანთების სანთელი</t>
  </si>
  <si>
    <t>ანთების კოჭა</t>
  </si>
  <si>
    <t>სამღებრო სამუშაოები</t>
  </si>
  <si>
    <t>1 ნაჭერ.</t>
  </si>
  <si>
    <t>ცალი</t>
  </si>
  <si>
    <t xml:space="preserve">ამორტიზატორი უკანა </t>
  </si>
  <si>
    <t>კომპ.</t>
  </si>
  <si>
    <t>ბურთულა თითი  (შარავოი)</t>
  </si>
  <si>
    <t>წინა ბერკეტი ქვედა (გიტარა)</t>
  </si>
  <si>
    <t xml:space="preserve">ტრავერსი  </t>
  </si>
  <si>
    <t xml:space="preserve">მორგვის საკისარი უკანა </t>
  </si>
  <si>
    <t>სუპორტი წინა</t>
  </si>
  <si>
    <t>ზამბარა წინა</t>
  </si>
  <si>
    <t>სტერჟენი წინა</t>
  </si>
  <si>
    <t>სტერჟენი უკანა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</si>
  <si>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</si>
  <si>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</si>
  <si>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ამორტიზატორის ზედა ვტულკის გაჩარხვა - ჩაპრესვა</t>
  </si>
  <si>
    <t>ბურთულის მტვერდამცავი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</si>
  <si>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</si>
  <si>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</si>
  <si>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მორგვი </t>
  </si>
  <si>
    <t>სტერჟენის პილნიკი</t>
  </si>
  <si>
    <t xml:space="preserve">წერო </t>
  </si>
  <si>
    <t xml:space="preserve">სამუხრუჭე ხუნდი წინა </t>
  </si>
  <si>
    <t xml:space="preserve">სამუხრუჭე ხუნდი უკანა </t>
  </si>
  <si>
    <t xml:space="preserve">მუხრუჭის მილი(წინა) </t>
  </si>
  <si>
    <t xml:space="preserve">მუხრუჭის მილი(უკანა) </t>
  </si>
  <si>
    <t xml:space="preserve">სამუხრუჭე სისტემის დაჰაერება </t>
  </si>
  <si>
    <t xml:space="preserve">მთავარი სამუხრუჭე ავზი (ცილინდრი) </t>
  </si>
  <si>
    <t>აბს-ის ბლოკი</t>
  </si>
  <si>
    <t>აბს-ისკომპიუტერული ადაპტაცია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</si>
  <si>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</si>
  <si>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</si>
  <si>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</si>
  <si>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</si>
  <si>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წინა სუპორტის შეკეთება</t>
  </si>
  <si>
    <t>უკანა სუპორტის შეკეთება</t>
  </si>
  <si>
    <t>ვაკუუმნასოსის შუასადები</t>
  </si>
  <si>
    <t xml:space="preserve">მაყუჩი (კომპლექტში) </t>
  </si>
  <si>
    <t xml:space="preserve">მაყუჩის რეზინი </t>
  </si>
  <si>
    <t xml:space="preserve">კოლექტორის საფენი </t>
  </si>
  <si>
    <t xml:space="preserve">საქშენის მილი </t>
  </si>
  <si>
    <t>დროსელი</t>
  </si>
  <si>
    <t>საწვავის ტუმბო</t>
  </si>
  <si>
    <t>დროსელის გაწმენდა</t>
  </si>
  <si>
    <t>თავისუფალი სვლის დაჩიკის გაწმენდა</t>
  </si>
  <si>
    <t>საწვავის სისტემის აღდგენა რეგულირება</t>
  </si>
  <si>
    <t>მაღალი წნევის ტუმბო</t>
  </si>
  <si>
    <t>წვის სენსორი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</si>
  <si>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</si>
  <si>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</si>
  <si>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</si>
  <si>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</si>
  <si>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კატალიზატორი</t>
  </si>
  <si>
    <t xml:space="preserve">კატალიზატორის გადამწოდი </t>
  </si>
  <si>
    <t>კოლექტორი</t>
  </si>
  <si>
    <t xml:space="preserve">ტურბო </t>
  </si>
  <si>
    <t xml:space="preserve">ტურბოს დაჩიკი </t>
  </si>
  <si>
    <t>ტურბოს წნევის დაჩიკი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</si>
  <si>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</si>
  <si>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</si>
  <si>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</si>
  <si>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</si>
  <si>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</si>
  <si>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>გაზის გვარლი (ტროსი)</t>
  </si>
  <si>
    <t>გაზის გვარლის აღდგენა</t>
  </si>
  <si>
    <t>მაღალი წნევის ტუმბოს შეკეთება</t>
  </si>
  <si>
    <t>მაღალი წნევის მარეგულირებელი რეგულატორი</t>
  </si>
  <si>
    <t>წყლის ტუმბო (პომპა)</t>
  </si>
  <si>
    <t xml:space="preserve">წყლის ტუმბოს საფენი </t>
  </si>
  <si>
    <t xml:space="preserve">წყლის რადიატორი </t>
  </si>
  <si>
    <t xml:space="preserve">წყლის რადიატორის აღდგენა </t>
  </si>
  <si>
    <t>წყლის გამაფართოვებელი ავზი</t>
  </si>
  <si>
    <t xml:space="preserve">წყლის ავზის ხუფი </t>
  </si>
  <si>
    <t>რადიატორის ხუფი</t>
  </si>
  <si>
    <t>წყლის მილი</t>
  </si>
  <si>
    <t xml:space="preserve">თერმოსტატი  </t>
  </si>
  <si>
    <t>თერმოსტატის ბუდე თერმოსტატით</t>
  </si>
  <si>
    <t xml:space="preserve">წყლის გამაგრილებელი ვენტილიატორი </t>
  </si>
  <si>
    <t>წყლის ტრაინიკი (გამანაწილებელი)</t>
  </si>
  <si>
    <t>წყლის ტემპერატურის გადამწოდი (დაჩიკი)</t>
  </si>
  <si>
    <t xml:space="preserve">გიდრო ქურო (მუფტა)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</si>
  <si>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</si>
  <si>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</si>
  <si>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</si>
  <si>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ჰიდრავლიკის მილი</t>
  </si>
  <si>
    <t>საჭის ღერძი</t>
  </si>
  <si>
    <t>საჭის კორექციის სენსორი</t>
  </si>
  <si>
    <t xml:space="preserve">საჭის შლეიფი </t>
  </si>
  <si>
    <t xml:space="preserve">ელექტროსისტემების კომპიუტერული დიაგნოსტიკა </t>
  </si>
  <si>
    <t xml:space="preserve">ჰაერმზომი  </t>
  </si>
  <si>
    <t>ბაბინა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</si>
  <si>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</si>
  <si>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</si>
  <si>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 (სტარტერი)</t>
  </si>
  <si>
    <t xml:space="preserve">ამძრავის შეკეთება </t>
  </si>
  <si>
    <t>ამძრავის იაკორის აღდგენა</t>
  </si>
  <si>
    <t xml:space="preserve">ამძრავის დაშლა-აწყობა </t>
  </si>
  <si>
    <t xml:space="preserve">ამძრავის ბენდექსი </t>
  </si>
  <si>
    <t>ამძრავის ღილაკი (კნოპკა)</t>
  </si>
  <si>
    <t>ამძრავის ნახშირი</t>
  </si>
  <si>
    <t>ამძრავის ვტულკები</t>
  </si>
  <si>
    <t xml:space="preserve">გენერატორი  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</si>
  <si>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</si>
  <si>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</si>
  <si>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</si>
  <si>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</si>
  <si>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გენერატორის რელე თავისი ნახშირებით </t>
  </si>
  <si>
    <t xml:space="preserve">გენერატორის ნახშირი </t>
  </si>
  <si>
    <t>გენერატორის საკისარი</t>
  </si>
  <si>
    <t>გენერატორის შკივი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</si>
  <si>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</si>
  <si>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</si>
  <si>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</si>
  <si>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</si>
  <si>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წინა მაშუქის ნათურა (ჰალოგენი) </t>
  </si>
  <si>
    <t xml:space="preserve">"გაბარიტის" ნათურა </t>
  </si>
  <si>
    <t xml:space="preserve">ნისლის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</si>
  <si>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</si>
  <si>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</si>
  <si>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მაღალი ძაბვის სადენი 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</si>
  <si>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</si>
  <si>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</si>
  <si>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</si>
  <si>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</si>
  <si>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>თავისუფალი სვლის დაჩიკი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</si>
  <si>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</si>
  <si>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</si>
  <si>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</si>
  <si>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</si>
  <si>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</si>
  <si>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</si>
  <si>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</si>
  <si>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სიგნალის ელექტროობის აღდგენა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</si>
  <si>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</si>
  <si>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</si>
  <si>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</si>
  <si>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მთავარი ძაბვის ელექტროობის აღდგენა</t>
  </si>
  <si>
    <t>მოხვევის მაჩვენებლის გადამრთველის ელ. აღდგენა</t>
  </si>
  <si>
    <t>მინის მწმენდის ძრავის აღდგენა</t>
  </si>
  <si>
    <t xml:space="preserve">ძრავის მართვის ბლოკი </t>
  </si>
  <si>
    <t xml:space="preserve">მაჩვენებლების დაფის ნათურა </t>
  </si>
  <si>
    <t xml:space="preserve">ელ. გენერატორის შეკეთება </t>
  </si>
  <si>
    <t>გენერატორის ხვიის აღდგენა</t>
  </si>
  <si>
    <t>გენერატორის მოხსნა დაყენება</t>
  </si>
  <si>
    <t>საწვავის ავზის დაჩიკი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</si>
  <si>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</si>
  <si>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</si>
  <si>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</si>
  <si>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შტეკერი</t>
  </si>
  <si>
    <t>წყლის ამოსასხმელი დაჩიკი</t>
  </si>
  <si>
    <t>მინუსის კლემა</t>
  </si>
  <si>
    <t>პლიუსის კლემა</t>
  </si>
  <si>
    <t>კომპიუტერული ადაპტაცია</t>
  </si>
  <si>
    <t>დამცველი</t>
  </si>
  <si>
    <t>კომუტატორის შეკეთება-აღდგენა</t>
  </si>
  <si>
    <t>ფარების გასწორება</t>
  </si>
  <si>
    <t>სალონის მაჩვენებლების დაფა</t>
  </si>
  <si>
    <t>უკანა მაშუქის პლატა</t>
  </si>
  <si>
    <t>ვინტილიატორის რელე</t>
  </si>
  <si>
    <t>ძრავქვეშა დამცავი საფარი</t>
  </si>
  <si>
    <t>ძრავის ამოღება</t>
  </si>
  <si>
    <t xml:space="preserve">ძრავის ჩადგმა </t>
  </si>
  <si>
    <t xml:space="preserve">ძრავის გალოვკის შემოწმება დანადგარზე </t>
  </si>
  <si>
    <t>ძრავის ბლოკის შემოწმება</t>
  </si>
  <si>
    <t xml:space="preserve">ძრავის გალოვკის გაჩარხვა 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</si>
  <si>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</si>
  <si>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</si>
  <si>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>ძრავის ჯაჭვის მიმმართველი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</si>
  <si>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</si>
  <si>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</si>
  <si>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</si>
  <si>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</si>
  <si>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</si>
  <si>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</si>
  <si>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</si>
  <si>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</si>
  <si>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>ზეთის გადამწოდი</t>
  </si>
  <si>
    <t xml:space="preserve">ზეთის წნევის სენსორი </t>
  </si>
  <si>
    <t>ძრავის შეკეთება კაპიტალური</t>
  </si>
  <si>
    <t>ძრავის თავაკი (გალოვკა)</t>
  </si>
  <si>
    <t xml:space="preserve">გალოვკის აღდგენა </t>
  </si>
  <si>
    <t>გალოვკის შპილკის ამოღება</t>
  </si>
  <si>
    <t>ძრავის ღვედი</t>
  </si>
  <si>
    <t>დგუშის რგოლები (კოლცოები) კომპლ.</t>
  </si>
  <si>
    <t>მუხლა ლილვის  სადები (კარენოი-შატუნი) კომპლ.</t>
  </si>
  <si>
    <t>მუხლანა ღერძი(კალენვალი)</t>
  </si>
  <si>
    <t xml:space="preserve">გამანაწილებელი ლილვი (რასპრედვალი) </t>
  </si>
  <si>
    <t>გაზის გამანაწილებლის ხუფი</t>
  </si>
  <si>
    <t>ვანუსის ხუფი (ალუმინის)</t>
  </si>
  <si>
    <t>საქშენი</t>
  </si>
  <si>
    <t>ვანუსის სარქველი</t>
  </si>
  <si>
    <t>ბალანსირი</t>
  </si>
  <si>
    <t>ძრავქვეშა საფარი (კარტერი)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</si>
  <si>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</si>
  <si>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</si>
  <si>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</si>
  <si>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</si>
  <si>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</si>
  <si>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</si>
  <si>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>ძრავის პლასტმასის ტრუბკა(ბაკის ვენტილაციის კლაპანი)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</si>
  <si>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</si>
  <si>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</si>
  <si>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</si>
  <si>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</si>
  <si>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</si>
  <si>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</si>
  <si>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</si>
  <si>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ძრავის ზეთის ხუფი</t>
  </si>
  <si>
    <t>ძრავის ზეთის შუპი</t>
  </si>
  <si>
    <t>დგუში (პორშინი)1ც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</si>
  <si>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</si>
  <si>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</si>
  <si>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</si>
  <si>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</si>
  <si>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>ზეთის ფილტრის რადიატორი (კომპ)</t>
  </si>
  <si>
    <t>გადაცემის კოლოფის ზეთი (მექანიკა) (1ლ)</t>
  </si>
  <si>
    <t>ლიტრ</t>
  </si>
  <si>
    <t>გადაცემათა კოლოფის დაშლა-აწყობა (სრული)</t>
  </si>
  <si>
    <t>გადაცემათა კოლოფის აღდგენა (რთული დაზიანებით)</t>
  </si>
  <si>
    <t>გადაცემათა კოლოფის აღდგენა (საშუალო დაზიანებით)</t>
  </si>
  <si>
    <t>გადაცემათა კოლოფის აღდგენა (მარტივი დაზიანებით)</t>
  </si>
  <si>
    <t xml:space="preserve">გადაცემათა კოლოფის საფენი </t>
  </si>
  <si>
    <t>გადაცემათა კოლოფის ორიანი საკისარი</t>
  </si>
  <si>
    <t>გადაცემთა კოლოფის სოლონოიდი</t>
  </si>
  <si>
    <t xml:space="preserve">გადაცემათა კოლოფის ჩობალი </t>
  </si>
  <si>
    <t xml:space="preserve">1-ლი სიჩქარის კბილანა </t>
  </si>
  <si>
    <t xml:space="preserve">მე-2 სიჩქარის კბილანა </t>
  </si>
  <si>
    <t xml:space="preserve">მე-3 სიჩქარის კბილანა </t>
  </si>
  <si>
    <t xml:space="preserve">მე-4 სიჩქარის კბილანა </t>
  </si>
  <si>
    <t xml:space="preserve">მე-5 სიჩქარის კბილანა </t>
  </si>
  <si>
    <t xml:space="preserve">მე-6 სიჩქარის კბილანა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</si>
  <si>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</si>
  <si>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</si>
  <si>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</si>
  <si>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</si>
  <si>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>მახავიკი</t>
  </si>
  <si>
    <t>გადაცემათა კოლოფის რიჩაგის აღდგენა</t>
  </si>
  <si>
    <t>გადაბმულობის ქვედა ცილინდრი</t>
  </si>
  <si>
    <t>პირველადი ლილვი</t>
  </si>
  <si>
    <t>პირველადი ლილვის საკისარი</t>
  </si>
  <si>
    <t>გადაცემათა კოლოფის დამჭერის რეზბის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</si>
  <si>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</si>
  <si>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</si>
  <si>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</si>
  <si>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</si>
  <si>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მქნევარას (მახავიკის) აღდგენა</t>
  </si>
  <si>
    <t>სიჩქარეთა გადამრთველი გვარლი</t>
  </si>
  <si>
    <t>სიჩქარეთა გადამრთველი გვარლის აღდგენა</t>
  </si>
  <si>
    <t>შუასადები ხიდის</t>
  </si>
  <si>
    <t>ელასტიური მუფტა</t>
  </si>
  <si>
    <t>ზეთის შემოწმება ხიდში</t>
  </si>
  <si>
    <t xml:space="preserve">საჭის დამცავი ბალიში </t>
  </si>
  <si>
    <t xml:space="preserve">ტორპედოს დამცავი ბალიში </t>
  </si>
  <si>
    <t>ტორპედო</t>
  </si>
  <si>
    <t>საბარგულის მინა</t>
  </si>
  <si>
    <t>ტორპედოს მოხსნა/დაყენება</t>
  </si>
  <si>
    <t>მოხვევის მაჩვენებელი გვერდითი (ციმციმა)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</si>
  <si>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</si>
  <si>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</si>
  <si>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</si>
  <si>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 xml:space="preserve">სალონის ქიმწმენდა </t>
  </si>
  <si>
    <t>კაპოტის გვარლი</t>
  </si>
  <si>
    <t>კაპოტის საკეტი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</si>
  <si>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</si>
  <si>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</si>
  <si>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</si>
  <si>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ცხაური (აბლიცოვკა)</t>
  </si>
  <si>
    <t>კაპოტი</t>
  </si>
  <si>
    <t>კაპოტის ანჯამა</t>
  </si>
  <si>
    <t>საბარგული</t>
  </si>
  <si>
    <t xml:space="preserve">წინა ფრთა </t>
  </si>
  <si>
    <t>ფრთისქვეშა საფარი</t>
  </si>
  <si>
    <t>წინა მაშუქი (ფარი)</t>
  </si>
  <si>
    <t>უკანა სტოპი</t>
  </si>
  <si>
    <t>გარე (გვერდითი) სარკე</t>
  </si>
  <si>
    <t>კარები წინა</t>
  </si>
  <si>
    <t>კარები უკანა</t>
  </si>
  <si>
    <t>კარის საკეტი</t>
  </si>
  <si>
    <t>წინა კარის მინა</t>
  </si>
  <si>
    <t>უკანა კარის მინა</t>
  </si>
  <si>
    <t>უკანა კარის პატარა მინა</t>
  </si>
  <si>
    <t>სალონში უკანა ხედვის სარკე</t>
  </si>
  <si>
    <t>კარის გამღები გვარლის მოხსნა/დაყენება</t>
  </si>
  <si>
    <t>კარის გამღები გვარლის აღდგენა</t>
  </si>
  <si>
    <t>კარის საკეტის აღდგენა</t>
  </si>
  <si>
    <t>კარის გამღები გვარლი</t>
  </si>
  <si>
    <t>გვერდითი კარის გამღები ელ. მექანიზმი</t>
  </si>
  <si>
    <t xml:space="preserve">კარის სახელური (გარეთა) </t>
  </si>
  <si>
    <t xml:space="preserve">კარის სახელური (შიგნითა) </t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</si>
  <si>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</si>
  <si>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</si>
  <si>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</si>
  <si>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</si>
  <si>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საწვავის ავზის ხუფი</t>
  </si>
  <si>
    <t>ჰიდრავლიკის ავზის ხუფი</t>
  </si>
  <si>
    <t>სამღებრო სამუშაოები მთლიანი  (მასალით)</t>
  </si>
  <si>
    <t>ერთი ნაწილის შეღებვა (მასალით)</t>
  </si>
  <si>
    <t>ნაჭერი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</si>
  <si>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</si>
  <si>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</si>
  <si>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</si>
  <si>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სიდენიის მოხსნა/დაყენება</t>
  </si>
  <si>
    <t>მინის ამწევი მექანიზმის დაფა</t>
  </si>
  <si>
    <t>მინის ამწევი მექანიზმის ძრავი</t>
  </si>
  <si>
    <t>მინის ამწევი მექანიზმის ღილაკი</t>
  </si>
  <si>
    <t>გამათბობლის ჩამრთავი მექანიზმი</t>
  </si>
  <si>
    <t>გამათბობლის ძრავი</t>
  </si>
  <si>
    <t>გამათბიბლის ძრავის აღდგენა</t>
  </si>
  <si>
    <t xml:space="preserve">გამათბობლის მილების გამანაწილებელი </t>
  </si>
  <si>
    <t>ჰაერმზომის მილი</t>
  </si>
  <si>
    <t xml:space="preserve">კონდენციონერის რადიატორი 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</si>
  <si>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</si>
  <si>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</si>
  <si>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</si>
  <si>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</si>
  <si>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</si>
  <si>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</si>
  <si>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</si>
  <si>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</si>
  <si>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</si>
  <si>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</si>
  <si>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</si>
  <si>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კონდიციონერის სისტემის გაწმენდა</t>
  </si>
  <si>
    <t>კომპრესორის რელე</t>
  </si>
  <si>
    <t>კონდიციონერის ელ სისტემის აღდგენა</t>
  </si>
  <si>
    <t>კონდიციონერის კომპრესორის ზეთი 100გრ</t>
  </si>
  <si>
    <t>100 გრ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</si>
  <si>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</si>
  <si>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</si>
  <si>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</si>
  <si>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ჩამრთველი ელ. პანელი</t>
  </si>
  <si>
    <t>კონდიციონერის პროპელერი</t>
  </si>
  <si>
    <t xml:space="preserve">მინის მწმენდის ყინვაგამძლე სითხე (კონცენტრატი) </t>
  </si>
  <si>
    <t>ლიტრი</t>
  </si>
  <si>
    <t xml:space="preserve">თვლების განშლისა და შეყრის კუთხის გასწორება </t>
  </si>
  <si>
    <t xml:space="preserve">დისკის გაიკა-ბოლტი </t>
  </si>
  <si>
    <t xml:space="preserve">სალონის ფილტრი </t>
  </si>
  <si>
    <t xml:space="preserve">ჰაერის ფილტრი </t>
  </si>
  <si>
    <t xml:space="preserve">საწვავის სისტემის გაწმენდა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</si>
  <si>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</si>
  <si>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</si>
  <si>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</si>
  <si>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</si>
  <si>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გამათბობლის ძრავის აღდგენა</t>
  </si>
  <si>
    <t>გამათბობლის ჩამრთველის ბლოკი</t>
  </si>
  <si>
    <t>გამათბობლის ჩამრთველის ბლოკის აღდგენა</t>
  </si>
  <si>
    <t>Co-ს შემოწმება</t>
  </si>
  <si>
    <t>პლასტმასის აღდგენა 1სმ</t>
  </si>
  <si>
    <t>1 სმ</t>
  </si>
  <si>
    <t>მინის მწმენდის მექანიზმი</t>
  </si>
  <si>
    <t>მინის საწმენდი ჩოთქები (კომპლ)</t>
  </si>
  <si>
    <t>კომპლ</t>
  </si>
  <si>
    <t>საბურავის მოხსნა/დაყენება</t>
  </si>
  <si>
    <t>საბურავის დაკერება</t>
  </si>
  <si>
    <t>საბურავის დისკის გასწორება (რკინის)</t>
  </si>
  <si>
    <t>საბურავის პიპკა</t>
  </si>
  <si>
    <t>საბურავის დისკი რკინის</t>
  </si>
  <si>
    <t>სანომრე პლასტმასის</t>
  </si>
  <si>
    <t>რკინის ხამუთი</t>
  </si>
  <si>
    <t>პლასტმასის ხამუთი</t>
  </si>
  <si>
    <t>თვლების გადაჭიმვა</t>
  </si>
  <si>
    <t>კონტაქტების საწმენდი სითხე (აბრო)</t>
  </si>
  <si>
    <t>ბოლტის რეზბის აღდგენა</t>
  </si>
  <si>
    <t>ბოლტის გაჩარხვა</t>
  </si>
  <si>
    <t>ევაკუატორით მომსახურება</t>
  </si>
  <si>
    <t>ლუქი</t>
  </si>
  <si>
    <t>პარკირების სენსორი</t>
  </si>
  <si>
    <t>წინა ამორტიზატორის საყრდენი ბალიში</t>
  </si>
  <si>
    <t>კარდნის დაკიდების კრონშტეინი</t>
  </si>
  <si>
    <t>ლ</t>
  </si>
  <si>
    <t>პოლირება</t>
  </si>
  <si>
    <t>მორგვის ჩობალი</t>
  </si>
  <si>
    <t>კარდანი წინა</t>
  </si>
  <si>
    <t>საბურავის მ/დ</t>
  </si>
  <si>
    <t>წინა მარცხენა სუპორტი</t>
  </si>
  <si>
    <t>წყლის რადიატორის აღდგენა</t>
  </si>
  <si>
    <t>ამორტიზატორის მტვერდამცავი</t>
  </si>
  <si>
    <t>ხიდის ჩამრთველი</t>
  </si>
  <si>
    <t>რესორის საფენი</t>
  </si>
  <si>
    <t>ამორტიზატორის ბუფერი (1 ც)</t>
  </si>
  <si>
    <t>კაპოტის ამორტიზატორი</t>
  </si>
  <si>
    <t>საბარგულის ამორტიზატორი</t>
  </si>
  <si>
    <t>გენერატორის ღვედის დამჭიმის ამორტიზატორი</t>
  </si>
  <si>
    <t>საჭის წევა (1 ც)</t>
  </si>
  <si>
    <t>საჭის წევის მტვერდამცავი (1 ც)</t>
  </si>
  <si>
    <t>საჭის წევის დაბოლოება  (1 ც)</t>
  </si>
  <si>
    <t xml:space="preserve">საჭის მექანიზმი </t>
  </si>
  <si>
    <t>საჭის ჰიდროგამაძლიერებლის ზეთი 1ლ.</t>
  </si>
  <si>
    <t xml:space="preserve">მორგვის საკისარის ჭანჭიკის (ბოლტის) გაჩარხვა </t>
  </si>
  <si>
    <t>მორგვი უკანა</t>
  </si>
  <si>
    <t xml:space="preserve">სამუხრუჭე დისკი წინა </t>
  </si>
  <si>
    <t xml:space="preserve">სამუხრუჭე დისკი უკანა </t>
  </si>
  <si>
    <t>ხელის მუხრუჭის ხუნდები კომპლ.</t>
  </si>
  <si>
    <t>ხელის მუხრუჭის რეგულირება</t>
  </si>
  <si>
    <t xml:space="preserve"> მაყუჩი (კომპლექტში) </t>
  </si>
  <si>
    <t xml:space="preserve"> მაყუჩის რეზინი </t>
  </si>
  <si>
    <t>გადაცემის კოლოფის ზეთი (ავტომატური) (1ლ)</t>
  </si>
  <si>
    <t>თავისუფალი სვლის გადამწოდი (დაჩიკი)</t>
  </si>
  <si>
    <t>სვლის სენსორი</t>
  </si>
  <si>
    <t>წყლის მისასხმელის პლასტმასი</t>
  </si>
  <si>
    <t xml:space="preserve">თერმოსტატის ბუდე </t>
  </si>
  <si>
    <t>გიდრო ქურო (მუფტა) (კომპლ)</t>
  </si>
  <si>
    <t>ჰიდრავლიკის ღვედი</t>
  </si>
  <si>
    <t>ამძრავის ღუზა</t>
  </si>
  <si>
    <t>ამძრავის ხვია</t>
  </si>
  <si>
    <t>გენერატორის ნახშირი (კომპლ.)</t>
  </si>
  <si>
    <t>გენერატორის ღუზა</t>
  </si>
  <si>
    <t>გენერატორის ხვია</t>
  </si>
  <si>
    <t>სანომრეს ნათურა</t>
  </si>
  <si>
    <t>საწვავის გამათბობლის რელე</t>
  </si>
  <si>
    <t>მინის ამწევის ღილაკი</t>
  </si>
  <si>
    <t>კლიმატ-კონტროლის ბლოკი</t>
  </si>
  <si>
    <t>ქსენონის ბლოკი</t>
  </si>
  <si>
    <t>ქსენონის ნათურა</t>
  </si>
  <si>
    <t>მაჩვენებლების დაფა</t>
  </si>
  <si>
    <t xml:space="preserve"> გამათბობლის რადიატორი </t>
  </si>
  <si>
    <t>გამათბობლის ონკანი</t>
  </si>
  <si>
    <t>ძრავის სანიშნულზე გასწორება</t>
  </si>
  <si>
    <t>კარტერის ჭანჭიკის (ბოლტის) აღდგენა-გაჩარხვა</t>
  </si>
  <si>
    <t>ხიდის ზეთი 1ლ.</t>
  </si>
  <si>
    <t>ნახევარღერძის ჩობალი</t>
  </si>
  <si>
    <t>კონდიციონერის ფილტრი (სალონის)</t>
  </si>
  <si>
    <t xml:space="preserve">წინა ბამპერის ბალკა </t>
  </si>
  <si>
    <t>უკანა საქარე მინა</t>
  </si>
  <si>
    <t xml:space="preserve">კონდენციონერის მილის დადუღება </t>
  </si>
  <si>
    <t>კონდიციონერის ტეერვე</t>
  </si>
  <si>
    <t>კონდიციონერის ღვედის გორგოლაჭი</t>
  </si>
  <si>
    <t>ანტიფრიზი(კონცენტრატი) 1ლ.</t>
  </si>
  <si>
    <t>საბურავის ბალანსირება</t>
  </si>
  <si>
    <t xml:space="preserve">საბურავის დისკის გასწორება </t>
  </si>
  <si>
    <t>კგ</t>
  </si>
  <si>
    <t>ტაოტი (კოლოფი)</t>
  </si>
  <si>
    <t>ჭანჭიკის (ბოლტის) გაჩარხვა</t>
  </si>
  <si>
    <t>ელასტიური ქურო</t>
  </si>
  <si>
    <t>cali</t>
  </si>
  <si>
    <t>წყლის  პომპა</t>
  </si>
  <si>
    <t>წყლის  რადიატორი</t>
  </si>
  <si>
    <t>რადიატორის  სარქველი</t>
  </si>
  <si>
    <t>კბილებიანი  ღვედი</t>
  </si>
  <si>
    <t>კბილებიანი  ღვედის  დამჭიმი  #1</t>
  </si>
  <si>
    <t>კბილებიანი  ღვედის  დამჭიმი  #2</t>
  </si>
  <si>
    <t>დინამოს  ღვედი</t>
  </si>
  <si>
    <t>კონდიციონერის  ღვედი</t>
  </si>
  <si>
    <t>ჰიდრავლიკის  ღვედი</t>
  </si>
  <si>
    <t>ღვედი</t>
  </si>
  <si>
    <t>ჰაერის  ფილტრი</t>
  </si>
  <si>
    <t>საწვავის  ფილტრი</t>
  </si>
  <si>
    <t>გადაცემათა  კოლოფის ფილტრი</t>
  </si>
  <si>
    <t>ჯვარედინა</t>
  </si>
  <si>
    <t>უკანა  საყრდენი  დისკი</t>
  </si>
  <si>
    <t>წინა  სტუპიცა</t>
  </si>
  <si>
    <t>უკანა  მარცხენა  სტუპიცა</t>
  </si>
  <si>
    <t>წინა  მარჯვენა  ყუმბარა</t>
  </si>
  <si>
    <t>kompleqti</t>
  </si>
  <si>
    <t>წინა  მარცხენა  ყუმბარა</t>
  </si>
  <si>
    <t>შიდა  მარჯვენა  ყუმბარა</t>
  </si>
  <si>
    <t>შიდა  მარცხენა  ყუმბარა</t>
  </si>
  <si>
    <t>გარე  მარჯვენა  ყუმბარა</t>
  </si>
  <si>
    <t>გარე  მარცხენა  ყუმბარა</t>
  </si>
  <si>
    <t>ყუმბარის  პილნიკი</t>
  </si>
  <si>
    <t>წინა  საყრდენი  დისკი</t>
  </si>
  <si>
    <t>სტუპიცის  (ცაბკის) საკისარი</t>
  </si>
  <si>
    <t>ჰიდრავლიკის  პომპა</t>
  </si>
  <si>
    <t>მარჯვენა  ნაკანეჩნიკი</t>
  </si>
  <si>
    <t>მარცხენა  ნაკანეჩნიკი</t>
  </si>
  <si>
    <t>მარჯვენა  ნაკანეჩნიკი  #1</t>
  </si>
  <si>
    <t>მარცხენა  ნაკანეჩნიკი  #2</t>
  </si>
  <si>
    <t>უდარნი  ნაკანეჩნიკი</t>
  </si>
  <si>
    <t>საჭის  მექანიზმის  პილნიკი</t>
  </si>
  <si>
    <t>ხელის  მუხრუჭის  ტროსი  #1</t>
  </si>
  <si>
    <t>ხელის  მუხრუჭის  ტროსი  #2</t>
  </si>
  <si>
    <t>ხელის  მუხრუჭის  ტროსი  #3</t>
  </si>
  <si>
    <t>ხელის  მუხრუჭის  ხუნდები</t>
  </si>
  <si>
    <t>წინა  ხუნდები</t>
  </si>
  <si>
    <t>უკანა  ხუნდები</t>
  </si>
  <si>
    <t>ზედა  მარჯვენა  გიტარა</t>
  </si>
  <si>
    <t>ზედა  მარცხენა  გიტარა</t>
  </si>
  <si>
    <t>ქვედა  მარჯვენა  გიტარა</t>
  </si>
  <si>
    <t>ქვედა  მარცხენა  გიტარა</t>
  </si>
  <si>
    <t>ზედა  გიტარის  ვტულკა</t>
  </si>
  <si>
    <t>ქვედა  გიტარის  ვტულკა  #1</t>
  </si>
  <si>
    <t>ქვედა  გიტარის  ვტულკა  #2</t>
  </si>
  <si>
    <t>ზედა  გიტარის  შარავოი</t>
  </si>
  <si>
    <t>ქვედა  გიტარის  შარავოი</t>
  </si>
  <si>
    <t>მარჯვენა  ცაბკა</t>
  </si>
  <si>
    <t>მარცხენა  ცაბკა</t>
  </si>
  <si>
    <t>წინა  ამორტიზატორის  ჩაშკა</t>
  </si>
  <si>
    <t>წინა  მშრალი  ამორტიზატორის  რეზინი  #1</t>
  </si>
  <si>
    <t>წინა  მშრალი  ამორტიზატორის  რეზინი  #2</t>
  </si>
  <si>
    <t>წინა  მარჯვენა  ლინკა</t>
  </si>
  <si>
    <t>წინა  მარცხენა  ლინკა</t>
  </si>
  <si>
    <t>უკანა  მარჯვენა  ამორტიზატორის  ჩაშკა</t>
  </si>
  <si>
    <t>უკანა  მარცხენა  ამორტიზატორის  ჩაშკა</t>
  </si>
  <si>
    <t>უკანა  ლინკა</t>
  </si>
  <si>
    <t>უკანა  მშრალი  ამორტიზატორის  რეზინი</t>
  </si>
  <si>
    <t>რამის  ზედა  ბალიში  #1</t>
  </si>
  <si>
    <t>რამის  ქვედა  ბალიში  #1</t>
  </si>
  <si>
    <t>რამის  ზედა  ბალიში  #2</t>
  </si>
  <si>
    <t>რამის  ქვედა  ბალიში  #2</t>
  </si>
  <si>
    <t>წინა  ბამპერი</t>
  </si>
  <si>
    <t>წინა  ბამპერის  მარჯვენა  სალასკა</t>
  </si>
  <si>
    <t>წინა  ბამპერის  მარცხენა  სალასკა</t>
  </si>
  <si>
    <t>უკანა  ბამპერი</t>
  </si>
  <si>
    <t>უკანა  ბამპერის  მარჯვენა  სალასკა  #1</t>
  </si>
  <si>
    <t>უკანა  ბამპერის  მარცხენა  სალასკა  #1</t>
  </si>
  <si>
    <t>უკანა  ბამპერის  მარჯვენა  სალასკა  #2</t>
  </si>
  <si>
    <t>უკანა  ბამპერის  მარცხენა  სალასკა  #2</t>
  </si>
  <si>
    <t>უკანა  ბამპერის  მარჯვენა  სალასკა  #3</t>
  </si>
  <si>
    <t>უკანა  ბამპერის  მარცხენა  სალასკა  #3</t>
  </si>
  <si>
    <t>აბლიცოვკა</t>
  </si>
  <si>
    <t>წინა  მარჯვენა  ფრთა</t>
  </si>
  <si>
    <t>წინა  მარცხენა  ფრთა</t>
  </si>
  <si>
    <t>წინა  მარჯვენა  პადკრილნიკი</t>
  </si>
  <si>
    <t>წინა  მარცხენა  პადკრილნიკი</t>
  </si>
  <si>
    <t>კაპოტის  მარჯვენა  პეტლი</t>
  </si>
  <si>
    <t>კაპოტის  მარცხენა  პეტლი</t>
  </si>
  <si>
    <t>წინა  საქარე  მინა</t>
  </si>
  <si>
    <t>საქარე  მინის  მარჯვენა  კანტი</t>
  </si>
  <si>
    <t>საქარე  მინის  მარცხენა  კანტი</t>
  </si>
  <si>
    <t>წინა  მარცხენა  კარის  მინა</t>
  </si>
  <si>
    <t>წინა  მარჯვენა  კარის  მინა</t>
  </si>
  <si>
    <t>წინა  მარცხენა  კარი</t>
  </si>
  <si>
    <t>წინა  მარჯვენა  კარი</t>
  </si>
  <si>
    <t>უკანა  მარცხენა  კარის მინა</t>
  </si>
  <si>
    <t>უკანა  მარჯვენა  კარის  მინა</t>
  </si>
  <si>
    <t>უკანა  მარცხენა  კარი</t>
  </si>
  <si>
    <t>უკანა  მარჯვენა  კარი</t>
  </si>
  <si>
    <t>საბარგულის  კარი</t>
  </si>
  <si>
    <t>საბარგულის  (უკანა) მინა</t>
  </si>
  <si>
    <t>წინა  მარჯვენა  ფარი</t>
  </si>
  <si>
    <t>წინა  მარცხენა  ფარი</t>
  </si>
  <si>
    <t>წინა  მარჯვენა  სანისლე  ფარი</t>
  </si>
  <si>
    <t>წინა  მარცხენა  სანისლე  ფარი</t>
  </si>
  <si>
    <t>მარჯვენა  სარკის  ციმციმა</t>
  </si>
  <si>
    <t>მარცხენა  სარკის  ციმციმა</t>
  </si>
  <si>
    <t>უკანა  მარჯვენა  ფარი</t>
  </si>
  <si>
    <t>უკანა  მარცხენა  ფარი</t>
  </si>
  <si>
    <t>საბარგულის  მარჯვენა  ფარი</t>
  </si>
  <si>
    <t>საბარგულის  მარცხენა ფარი</t>
  </si>
  <si>
    <t>უკანა  მარჯვენა  ამრეკლი</t>
  </si>
  <si>
    <t>უკანა  მარცხენა  ამრეკლი</t>
  </si>
  <si>
    <t>უკანა  მინის  საწმენდი</t>
  </si>
  <si>
    <t>უკანა  მინის  საწმენდის  რეზინი</t>
  </si>
  <si>
    <t>წყლის  მარჯვენა  მისასხმელი</t>
  </si>
  <si>
    <t>წყლის  მარცხენა  მისასხმელი</t>
  </si>
  <si>
    <t>წყლის  მარჯვენა  მისასხმელის  პლასტმასი</t>
  </si>
  <si>
    <t>წყლის  მარცხენა  მისასხმელის  პლასტმასი</t>
  </si>
  <si>
    <t>მარჯვენა  სარკე</t>
  </si>
  <si>
    <t>მარცხენა  სარკე</t>
  </si>
  <si>
    <t>მარჯვენა  სარკის  მინა</t>
  </si>
  <si>
    <t>მარცხენა  სარკის  მინა</t>
  </si>
  <si>
    <t>მარჯვენა  სარკის  ხუფი</t>
  </si>
  <si>
    <t>მარცხენა  სარკის  ხუფი</t>
  </si>
  <si>
    <t>კონდიციონერის  ფილტრი</t>
  </si>
  <si>
    <t>კონდიციონერის  რადიატორი</t>
  </si>
  <si>
    <t>გაბარიტის  ნათურა</t>
  </si>
  <si>
    <t>სტოპის  ნათურა</t>
  </si>
  <si>
    <t>ქსენონის  ნათურა</t>
  </si>
  <si>
    <t>ქსენონის  ბლოკი</t>
  </si>
  <si>
    <t>ნათურა    H11</t>
  </si>
  <si>
    <t>ნათურა    H7</t>
  </si>
  <si>
    <t>ნათურა    HB4</t>
  </si>
  <si>
    <t>ნათურა    HB3</t>
  </si>
  <si>
    <t>ნათურა    H3</t>
  </si>
  <si>
    <t>ნათურა    H1</t>
  </si>
  <si>
    <t>ჰაერმზომი</t>
  </si>
  <si>
    <t>ამორტიზატორის ზედა ბალიში წინა</t>
  </si>
  <si>
    <t>ამორტიზატორის  ზედა ბალიში    უკანა</t>
  </si>
  <si>
    <t>litri</t>
  </si>
  <si>
    <t>საწვავის  ტუმბო</t>
  </si>
  <si>
    <t>ნახევარ  ღერძის  საკისარი  უკანა</t>
  </si>
  <si>
    <t>მორგვის  საკისარი  წინა</t>
  </si>
  <si>
    <t>დამჭიმის ამორტიზატორი</t>
  </si>
  <si>
    <t>გენერატორის  დიოდები</t>
  </si>
  <si>
    <t>გენერატორის  რელე</t>
  </si>
  <si>
    <t>გენერატორის  საკისარი</t>
  </si>
  <si>
    <t>გენერატორის  შკივი</t>
  </si>
  <si>
    <t>დროსელის საკეტის სენსორი</t>
  </si>
  <si>
    <t>ფრეონი 100გრ</t>
  </si>
  <si>
    <t>100gr</t>
  </si>
  <si>
    <t>გადაცემათა  კოლოფის ჩობალი</t>
  </si>
  <si>
    <t>გადაცემათა  კოლოფის საყრდენი  ბალიში</t>
  </si>
  <si>
    <t>გენერატორის  ღვედის როლიკი</t>
  </si>
  <si>
    <t>ჰიდრო  ტუმბო</t>
  </si>
  <si>
    <t>ჰიდრო  ტუმბოს  შკივი</t>
  </si>
  <si>
    <t>კაპოტის  საკეტი  ენა</t>
  </si>
  <si>
    <t>უკანა კარდანი</t>
  </si>
  <si>
    <t>კარტერის  საფენი</t>
  </si>
  <si>
    <t>კატალიზატორის  სენსორი</t>
  </si>
  <si>
    <t>კონდინციონერის  კომპრესორი</t>
  </si>
  <si>
    <t>კონდინციონერის  ღვედის  გორგოლაჭი</t>
  </si>
  <si>
    <t>მაყუჩი  უკანა</t>
  </si>
  <si>
    <t>მინის  საწმენდების  ელ  ძრავა</t>
  </si>
  <si>
    <t>სტაბილიზატორის  კრონშტეინი</t>
  </si>
  <si>
    <t>სტაბილიზატორის  მილისა  წინა</t>
  </si>
  <si>
    <t>მუხლა  ლილვას ამთვლელი  სენსორი</t>
  </si>
  <si>
    <t>ძრავის  საყრდენი</t>
  </si>
  <si>
    <t>რადიატორის  სამაგრი</t>
  </si>
  <si>
    <t>რედუქტორი  უკანა</t>
  </si>
  <si>
    <t>რედუქტორი  წინა</t>
  </si>
  <si>
    <t>ფარსუნკა</t>
  </si>
  <si>
    <t>სარკეების  მარეგულირებელი  ღილაკი</t>
  </si>
  <si>
    <t>საჭის  ჯვარედინა</t>
  </si>
  <si>
    <t>საჭის  მექანიზმი</t>
  </si>
  <si>
    <t>საჭის  ღერძი</t>
  </si>
  <si>
    <t>სცეპლენიის ავზი</t>
  </si>
  <si>
    <t>სტერჟინი  წინა</t>
  </si>
  <si>
    <t>საჭის  წევის  დაბოლოება</t>
  </si>
  <si>
    <t>ძრავის  ჩობალი უკანა</t>
  </si>
  <si>
    <t>ძრავის  ჩობალი წინა</t>
  </si>
  <si>
    <t>ძრავის  ღვედის დამჭიმი როლიკი</t>
  </si>
  <si>
    <t>ძრავის  საფარი  ფარი</t>
  </si>
  <si>
    <t>ძრავის  სარქვლის  ჩობალი</t>
  </si>
  <si>
    <t>საყრდენი  დისკოს  მოხეხვა</t>
  </si>
  <si>
    <t>ელ. დიაგნოსტიკა</t>
  </si>
  <si>
    <t>ბურთულა  სახსარი ქვედა</t>
  </si>
  <si>
    <t>ბურთულა  სახსარი ზედა</t>
  </si>
  <si>
    <t>კარდანის  ჯვარი</t>
  </si>
  <si>
    <t>ძრავის  სარქველი  შემშვები</t>
  </si>
  <si>
    <t>ძრავის  სარქველი  გამშვები</t>
  </si>
  <si>
    <t>გენერატორის  ღვედის დამჭიმი  გორგოლაჭი</t>
  </si>
  <si>
    <t>გენერატორის  ღვედის ამყოლი  გორგოლაჭი</t>
  </si>
  <si>
    <t>დიზელის  გამათბობელი სპირალი</t>
  </si>
  <si>
    <t>გადაცემათა  კოლოფის ზეთი</t>
  </si>
  <si>
    <t>საჭის  ჰიდროგამაზლიერებლის  ზეთი</t>
  </si>
  <si>
    <t>ხიდის  ზეთი</t>
  </si>
  <si>
    <t>სამუხრუჭე  სითხე</t>
  </si>
  <si>
    <t>კონდინციონერის  კომპრესორის  ზეთი</t>
  </si>
  <si>
    <t>1 grami</t>
  </si>
  <si>
    <t>სამუხრუჭე  სისტემის  დაჰაერება</t>
  </si>
  <si>
    <t>რაზვალის გასწორება</t>
  </si>
  <si>
    <t>დისკის  გასწორება</t>
  </si>
  <si>
    <t>გადაცემათა  კოლოფის მოხსნა  დაყენება</t>
  </si>
  <si>
    <t>დიფუზრი</t>
  </si>
  <si>
    <t>დროსელის  გაწმენდა</t>
  </si>
  <si>
    <t>მაყუჩის  ბალიში</t>
  </si>
  <si>
    <t>პროპელერი</t>
  </si>
  <si>
    <t>საბურავის  შეკეთება</t>
  </si>
  <si>
    <t>ჩიბუხი</t>
  </si>
  <si>
    <t>სავალი  ნაწილის  შეზეთვა</t>
  </si>
  <si>
    <t>სტუპიცის  სალნიკი</t>
  </si>
  <si>
    <t>სუპორტი</t>
  </si>
  <si>
    <t>სუპორტის  აღდგენა</t>
  </si>
  <si>
    <t>უკანა  ბრეზგავიკი</t>
  </si>
  <si>
    <t>უკანა პოლუოსი</t>
  </si>
  <si>
    <t>უკანა  სამუხრუჭე  შლანგი</t>
  </si>
  <si>
    <t>უკანა  ჩულოკი</t>
  </si>
  <si>
    <t>უკანა  ხიდი</t>
  </si>
  <si>
    <t>წინა  კარდანი</t>
  </si>
  <si>
    <t>წინა  სამუხრუჭე  შლანგი</t>
  </si>
  <si>
    <t>წყლის  ავზი</t>
  </si>
  <si>
    <t>წყლის  რადიატორის  ავზი</t>
  </si>
  <si>
    <t>წინა  მარცხენა  ამორტიზატორი</t>
  </si>
  <si>
    <t>უკანა  მარჯვენა  ამორტიზატორი</t>
  </si>
  <si>
    <t>უკანა  მარცხენა  ამორტიზატორი</t>
  </si>
  <si>
    <t>საქარე  მინის  საწმენდის  რეზინი</t>
  </si>
  <si>
    <t>საპოხი</t>
  </si>
  <si>
    <t>ვაკუმი</t>
  </si>
  <si>
    <t>მთავარი ღერზის ამთვლელი სენსორი</t>
  </si>
  <si>
    <t>დიზელის მაღალი წნევის დაჩიკი</t>
  </si>
  <si>
    <t>სანისლე ფარის ნათურა</t>
  </si>
  <si>
    <t>სალონის ნათურა</t>
  </si>
  <si>
    <t>საქარე მინის ყინვაგამძლე სითხხე</t>
  </si>
  <si>
    <t xml:space="preserve">საბურავის შეკეთება </t>
  </si>
  <si>
    <t>საბურავის ზალატნიკი</t>
  </si>
  <si>
    <t>უკანა  კარდანი</t>
  </si>
  <si>
    <t>სათუნუქე სამუშაო</t>
  </si>
  <si>
    <t>სირთულის</t>
  </si>
  <si>
    <t>სამღებრო სამუშაო</t>
  </si>
  <si>
    <t>1 ნაჭერი</t>
  </si>
  <si>
    <t>1  ნაჭერი</t>
  </si>
  <si>
    <t>სანისლე ფარი</t>
  </si>
  <si>
    <t>ტაბიკის საკისარი</t>
  </si>
  <si>
    <t xml:space="preserve">ტაოტი  </t>
  </si>
  <si>
    <t>ნახევარღერძის საკისარი უკანა</t>
  </si>
  <si>
    <t>ნახევარღერძის კბილანა  უკანა</t>
  </si>
  <si>
    <t>გადაბმულობის ქურო</t>
  </si>
  <si>
    <t>გადაბმულობის ტროსი</t>
  </si>
  <si>
    <t>გენერატორის ღვედის დამჭიმი გორგოლაჭი (შკივი)</t>
  </si>
  <si>
    <t>ანტიფრიზი (კონცენტრატი)</t>
  </si>
  <si>
    <t>რაზდატკის ჩამრთველი  სენსორი</t>
  </si>
  <si>
    <t xml:space="preserve"> ც</t>
  </si>
  <si>
    <t>წინა ხიდის ჩამრთველის სენსორი</t>
  </si>
  <si>
    <t>ანტენა</t>
  </si>
  <si>
    <t>წინა კარდანის პილნიკი</t>
  </si>
  <si>
    <t>წინა დისკის ჭანჭიკი</t>
  </si>
  <si>
    <t>უკანა დისკის ჭანჭიკი</t>
  </si>
  <si>
    <t>დისკი ქანჩი</t>
  </si>
  <si>
    <t>უკანა ხიდის ძელი</t>
  </si>
  <si>
    <t>წინა ხუნდები</t>
  </si>
  <si>
    <t>სტაბილიზატორის რეზინი</t>
  </si>
  <si>
    <t>დინამოს ღვედი</t>
  </si>
  <si>
    <t>უკანა ხუნდები</t>
  </si>
  <si>
    <t xml:space="preserve">გად. კოლოფის და რაზდატკის ზეთი </t>
  </si>
  <si>
    <t xml:space="preserve">წინა და უკანა ხიდის ზეთი   </t>
  </si>
  <si>
    <t xml:space="preserve">აალების სანთელი </t>
  </si>
  <si>
    <t>თვლის კუთხის (ნახარის) გასწორება</t>
  </si>
  <si>
    <t xml:space="preserve">სამუხრუჭე დისკების ახარატება </t>
  </si>
  <si>
    <t>უკანა ამორტიზატორის საყრდენი ბალიში</t>
  </si>
  <si>
    <t>ამორტიზატორის ბუფერი</t>
  </si>
  <si>
    <t>უკანა ძელის მილისა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</si>
  <si>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</si>
  <si>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</si>
  <si>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</si>
  <si>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გადაცემათა კოლოფის ფილტრი</t>
  </si>
  <si>
    <t>რედუქტორის საკისარი</t>
  </si>
  <si>
    <t>უკანა რედუქტორი</t>
  </si>
  <si>
    <t xml:space="preserve">ხამუთი </t>
  </si>
  <si>
    <t>უკანა ხიდის ჩობალი</t>
  </si>
  <si>
    <t>შუშის ამწეს ელ გაყვანილობის გადაკეთება</t>
  </si>
  <si>
    <t>ძრავის კომპიუტერი</t>
  </si>
  <si>
    <t>კარადანი</t>
  </si>
  <si>
    <t>ტორმუზის გლავნი ბაჩოკი</t>
  </si>
  <si>
    <t xml:space="preserve">მაჩვენებელი დაფა </t>
  </si>
  <si>
    <t xml:space="preserve">წინა ხიდის მოხსნა   </t>
  </si>
  <si>
    <t xml:space="preserve">წინა ხიდის დაშლა    </t>
  </si>
  <si>
    <t>შედუღების სამუშაო  სირთულის მიხედვით</t>
  </si>
  <si>
    <t>კარადანის ჯვარა</t>
  </si>
  <si>
    <t>რაზადკა</t>
  </si>
  <si>
    <t xml:space="preserve">ძრავის კბილებიანი ღვედი დამჭიმი მექანიზ(ამორტიზატორი) </t>
  </si>
  <si>
    <t>ბალანსირის ღვედი</t>
  </si>
  <si>
    <t>ბალანსირის ღვედის დამჭიმი როლიკი</t>
  </si>
  <si>
    <t xml:space="preserve"> სალონის საფენი </t>
  </si>
  <si>
    <t>შუშის ამწე მოდულის ბლოკის  გადაკეთება</t>
  </si>
  <si>
    <t>წინა მარცხენა კარის აბივკის მ/დ</t>
  </si>
  <si>
    <t>კომპლექტი</t>
  </si>
  <si>
    <t xml:space="preserve">წინა  მარჯვენა  ამორტიზატორი </t>
  </si>
  <si>
    <t xml:space="preserve">წყლის რადიატორი  შეძენილია </t>
  </si>
  <si>
    <t>ნაწილების ზღვრული ერთეულის ფასი</t>
  </si>
  <si>
    <t>ერთეულზე მომსახურების ზღვრული ფასი</t>
  </si>
  <si>
    <t>1. ავტომანქანა - „Toyota Land Cruiser“ (4.2 დიზელი)</t>
  </si>
  <si>
    <t xml:space="preserve"> ამორტიზატორი წინა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</si>
  <si>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</si>
  <si>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</si>
  <si>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</si>
  <si>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</si>
  <si>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ბალიშის საკისარი </t>
  </si>
  <si>
    <t xml:space="preserve"> წინა სტაბილიზატორის მილისა </t>
  </si>
  <si>
    <t xml:space="preserve"> ბურთულა თითა  (შარავოი)</t>
  </si>
  <si>
    <t>ზედა ბერკეტი  (გიტარა)</t>
  </si>
  <si>
    <t>ქვედა ბერკეტი (გიტარა)</t>
  </si>
  <si>
    <t>გიტარის მილისა  1</t>
  </si>
  <si>
    <t>გიტარის მილისა  2</t>
  </si>
  <si>
    <t xml:space="preserve"> ტრავერსი  </t>
  </si>
  <si>
    <t xml:space="preserve"> ტრავერსის უშკა </t>
  </si>
  <si>
    <t xml:space="preserve"> ტრავერსის ვტულკა </t>
  </si>
  <si>
    <t xml:space="preserve"> წინა სტაბილიზატორი ( სუხოი)</t>
  </si>
  <si>
    <t xml:space="preserve"> უკანა  სტაბილიზატორი ( სუხოი)</t>
  </si>
  <si>
    <t xml:space="preserve"> წინა სტაბილიზატორის კრონშტეინი </t>
  </si>
  <si>
    <t xml:space="preserve"> წინა სტაბილიზატორის კრონშტეინი 1</t>
  </si>
  <si>
    <t xml:space="preserve"> წინა სტაბილიზატორის კრონშტეინი 2</t>
  </si>
  <si>
    <t xml:space="preserve"> წინა სტაბილიზატორის სამაგრი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</si>
  <si>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</si>
  <si>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</si>
  <si>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</si>
  <si>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 xml:space="preserve"> მორგვის საკისარი წინა</t>
  </si>
  <si>
    <t xml:space="preserve"> მორგვის საკისარი უკანა </t>
  </si>
  <si>
    <t xml:space="preserve"> წინა ზამბარის ჩაშკა</t>
  </si>
  <si>
    <t xml:space="preserve"> ბალკის მილისა </t>
  </si>
  <si>
    <t xml:space="preserve">გარე ყუმბარა </t>
  </si>
  <si>
    <t xml:space="preserve">შიდა ყუმბარა </t>
  </si>
  <si>
    <t>რაზვალნი ვტულკები კომპლ.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</si>
  <si>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</si>
  <si>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</si>
  <si>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>წინა ამორტიზატორის ლიმონჩიკი</t>
  </si>
  <si>
    <t xml:space="preserve"> ტრავერსის რეზბის მოჭრა</t>
  </si>
  <si>
    <t>სტაბილიზატორის  წინა რეზინა</t>
  </si>
  <si>
    <t xml:space="preserve">უკანა სტაბილიზატორის  რეზინა </t>
  </si>
  <si>
    <t xml:space="preserve"> მორგვის საკისარის ბოლტის გაჩარხვა </t>
  </si>
  <si>
    <t>ბუმერანგი</t>
  </si>
  <si>
    <t>ბუმერანგის აღდგენა</t>
  </si>
  <si>
    <t>მაიატნიკი</t>
  </si>
  <si>
    <t>წერო (ცაპკა)</t>
  </si>
  <si>
    <t xml:space="preserve"> სამუხრუჭე ხუნდი წინა </t>
  </si>
  <si>
    <t xml:space="preserve"> სამუხრუჭე ხუნდი უკანა </t>
  </si>
  <si>
    <t>ხუნდების დაჩიკი (კომლ)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</si>
  <si>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</si>
  <si>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</si>
  <si>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</si>
  <si>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</si>
  <si>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მოხეხვა </t>
  </si>
  <si>
    <t xml:space="preserve"> სამუხრუჭე სისტემის დაჰაერება </t>
  </si>
  <si>
    <t xml:space="preserve"> წინა სუპორტი  </t>
  </si>
  <si>
    <t xml:space="preserve"> უკანა სუპორტი  </t>
  </si>
  <si>
    <t xml:space="preserve"> მთავარი სამუხრუჭე ავზი (ცილინდრი) </t>
  </si>
  <si>
    <t xml:space="preserve"> მთავარი სამუხრუჭე ავზის სარემონტო კომპლექტი </t>
  </si>
  <si>
    <t>აბს-ის კომპიუტერული ადაპტაცია</t>
  </si>
  <si>
    <t>სუპორტის შეკეთება</t>
  </si>
  <si>
    <t>ხელის მუხრუჭის ტროსი კომპლ.</t>
  </si>
  <si>
    <t xml:space="preserve"> მაყუჩის სადები </t>
  </si>
  <si>
    <t xml:space="preserve"> მაყუჩის ბადე </t>
  </si>
  <si>
    <t xml:space="preserve">კოლექტორის დადუღება </t>
  </si>
  <si>
    <t xml:space="preserve"> კოლექტორის მოხსნა-დაყენება </t>
  </si>
  <si>
    <t xml:space="preserve"> კოლექტორის საფენი </t>
  </si>
  <si>
    <t xml:space="preserve"> საქშენის მილი </t>
  </si>
  <si>
    <t>რეცერკულაციის კლაპანი (ეგეერი)</t>
  </si>
  <si>
    <t>რეცერკულაციის კლაპნის (ეგეერი) გაწმენდა</t>
  </si>
  <si>
    <t>მფრქვევანა (ფარსუნკა)</t>
  </si>
  <si>
    <t xml:space="preserve">მფრქვევანას სალნიკი </t>
  </si>
  <si>
    <t xml:space="preserve">ფარსუნკის შემოწმება </t>
  </si>
  <si>
    <t xml:space="preserve">ფარსუნკის შაიბა </t>
  </si>
  <si>
    <t>დიზელის მაღალი წნევის ტუმბო (აპარატურა)</t>
  </si>
  <si>
    <t>საწვავის აპარატურის ჩობალი კომპლ.</t>
  </si>
  <si>
    <t>საწვავის ფილტრის კორპუსი</t>
  </si>
  <si>
    <t xml:space="preserve"> წყლის ტუმბო (პომპა)</t>
  </si>
  <si>
    <t xml:space="preserve"> წყლის ტუმბოს საფენი </t>
  </si>
  <si>
    <t xml:space="preserve"> წყლის რადიატორი </t>
  </si>
  <si>
    <t xml:space="preserve"> წყლის რადიატორის სარქველი </t>
  </si>
  <si>
    <t xml:space="preserve"> წყლის რადიატორის აღდგენა </t>
  </si>
  <si>
    <t xml:space="preserve"> წყლის გამაფართოვებელი  ავზი</t>
  </si>
  <si>
    <t xml:space="preserve"> წყლის ავზის ხუფი </t>
  </si>
  <si>
    <t>გიდრო მუფტა (კომპლ)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</si>
  <si>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</si>
  <si>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</si>
  <si>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</si>
  <si>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</si>
  <si>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</si>
  <si>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კრონშტეინით</t>
  </si>
  <si>
    <t>ჰიდრავლიკის ავზი</t>
  </si>
  <si>
    <t>ჰიდრავლიკის ავზის ჩობალი</t>
  </si>
  <si>
    <t>საჭის ღერძი 1</t>
  </si>
  <si>
    <t>საჭის ღერძი 2</t>
  </si>
  <si>
    <t>საჭის მექანიზმის სალნიკები (კომპლ.)</t>
  </si>
  <si>
    <t>სისტე</t>
  </si>
  <si>
    <t xml:space="preserve">ანთების სპირალი </t>
  </si>
  <si>
    <t>ამძრავის ჩოთკები</t>
  </si>
  <si>
    <t>წყლის დაჩიკი</t>
  </si>
  <si>
    <t xml:space="preserve"> "გაბარიტის" ნათურა </t>
  </si>
  <si>
    <t>ნისლის მაშუქი ფარი</t>
  </si>
  <si>
    <t>მაღალი ძაბვის სადენი (კომპლექტში)</t>
  </si>
  <si>
    <t>სელექტორი</t>
  </si>
  <si>
    <t>კომფორტბლოკი</t>
  </si>
  <si>
    <t>კომფორტბლოკის აღდგენა</t>
  </si>
  <si>
    <t xml:space="preserve">საწვავის გამათბობელი სპირალი </t>
  </si>
  <si>
    <t xml:space="preserve"> ზეთის წნევის სენსორი </t>
  </si>
  <si>
    <t>საწვავის ტუმბო ავზში</t>
  </si>
  <si>
    <t>სპიდომეტრის დაჩიკი</t>
  </si>
  <si>
    <t>ძრავის მართვის ბლოკის აღდგენა (კოფორტ ბლოკი)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</si>
  <si>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</si>
  <si>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</si>
  <si>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</si>
  <si>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ელ. გენერატორის შეკეთება რთული</t>
  </si>
  <si>
    <t>ელ. გენერატორის შეკეთებასაშუალო</t>
  </si>
  <si>
    <t>ელ. გენერატორის შეკეთება მცირე</t>
  </si>
  <si>
    <t>პულტი</t>
  </si>
  <si>
    <t>პულტის პროგრამირება</t>
  </si>
  <si>
    <t>წყვილი</t>
  </si>
  <si>
    <t>საწვავის ავზის გადამწოდი</t>
  </si>
  <si>
    <t>წყლის ამოსასხმელი ტუმბო</t>
  </si>
  <si>
    <t>კლიმატ-კონტროლის ბლოკის აღდგენა</t>
  </si>
  <si>
    <t>ძრავის წინა ხუფი 1</t>
  </si>
  <si>
    <t>ძრავის წინა ხუფი 2</t>
  </si>
  <si>
    <t>ძრავის წინა ხუფი 3</t>
  </si>
  <si>
    <t xml:space="preserve">ძრავის ამოღება/ჩადგმა </t>
  </si>
  <si>
    <t>ჯაჭვის დამამშვიდებელი</t>
  </si>
  <si>
    <t>ჯაჭვის მიმმართველი 1</t>
  </si>
  <si>
    <t>ჯაჭვის მიმმართველი 2</t>
  </si>
  <si>
    <t xml:space="preserve">ძრავის თავაკის (გალოვკის) სახურავის საფენი </t>
  </si>
  <si>
    <t>მქნევარა(მახავიკი)</t>
  </si>
  <si>
    <t>ძრავის ზედა სახურავი</t>
  </si>
  <si>
    <t>კბილანა ღვედი</t>
  </si>
  <si>
    <t>კბილანა ღვედის დამჭიმი 1</t>
  </si>
  <si>
    <t>კბილანა ღვედის დამჭიმი 2</t>
  </si>
  <si>
    <t>მუხლა ლილვის  სადები (კარენოი) კომპლ.</t>
  </si>
  <si>
    <t>სადები (საბარბაცე) კომპლ.</t>
  </si>
  <si>
    <t>დამჭიმი როლიკი რკინის</t>
  </si>
  <si>
    <t>რასპრედვალის დაჩიკი</t>
  </si>
  <si>
    <t>ჰიდროტალკატელი</t>
  </si>
  <si>
    <t>დგუში (პორშინი</t>
  </si>
  <si>
    <t xml:space="preserve">გადაცემათა მექანიკური კოლოფი (კომპლექტში) </t>
  </si>
  <si>
    <t xml:space="preserve">გადაცემათა ავტომატური კოლოფი (კომპლექტში) </t>
  </si>
  <si>
    <t xml:space="preserve">გადაცემათა კოლოფის მოხსნა დაყენება </t>
  </si>
  <si>
    <t xml:space="preserve">გადაცემათა კოლოფის აღდგენა 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</si>
  <si>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</si>
  <si>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</si>
  <si>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</si>
  <si>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გადაბმულობის გვარლი</t>
  </si>
  <si>
    <t>გადაბმულობის გვარლის სამაგრი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</si>
  <si>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</si>
  <si>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</si>
  <si>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</t>
  </si>
  <si>
    <t>ცეპლენიის მთავარი ავზი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</si>
  <si>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</si>
  <si>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</si>
  <si>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</si>
  <si>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 xml:space="preserve">წინა რედუქტორი </t>
  </si>
  <si>
    <t xml:space="preserve">წამყვანი ხიდის შუასადები </t>
  </si>
  <si>
    <t>კარდანი უკანა</t>
  </si>
  <si>
    <t>ჯვარა (კრესტავინა)</t>
  </si>
  <si>
    <t>კარდნის ბოლტები</t>
  </si>
  <si>
    <t>ნახევარღეძი ( პოლუოსი)</t>
  </si>
  <si>
    <t xml:space="preserve"> პოლუოსის საკისარი</t>
  </si>
  <si>
    <t xml:space="preserve"> პოლუოსის ჩობალი</t>
  </si>
  <si>
    <t>საჭე</t>
  </si>
  <si>
    <t>სალონის ჰაერის ფილტრი</t>
  </si>
  <si>
    <t>უკანა ბამპერის ბალკა</t>
  </si>
  <si>
    <t>მთლინი</t>
  </si>
  <si>
    <t xml:space="preserve"> საქარე მინის აღდგენა</t>
  </si>
  <si>
    <t>შემამჭიდროვებელი რეზინი</t>
  </si>
  <si>
    <t>სალონის უკანა ხედვის  სარკე</t>
  </si>
  <si>
    <t>კარი წინა</t>
  </si>
  <si>
    <t>კარი უკანა</t>
  </si>
  <si>
    <t>უკანა გვერდითი მინა</t>
  </si>
  <si>
    <r>
      <t xml:space="preserve">კარის სახელური (შიგნითა) </t>
    </r>
    <r>
      <rPr>
        <sz val="12"/>
        <rFont val="AcadNusx"/>
      </rPr>
      <t/>
    </r>
  </si>
  <si>
    <t>მინის მწმენდის ავზი</t>
  </si>
  <si>
    <t>სთუნუქო სამუშაო მარტივი</t>
  </si>
  <si>
    <t>სთუნუქო სამუშაო საშუალო</t>
  </si>
  <si>
    <t>სთუნუქო სამუშაო რთული</t>
  </si>
  <si>
    <t>პოლირება (1ნაჭერი)</t>
  </si>
  <si>
    <t>პოლირება (სრული)</t>
  </si>
  <si>
    <t>სხვადასხვა</t>
  </si>
  <si>
    <t xml:space="preserve"> გამათბობლის ვენტილიატორი </t>
  </si>
  <si>
    <t xml:space="preserve"> გამათბობლის მილი </t>
  </si>
  <si>
    <t xml:space="preserve"> გამათბობლის ძრავი </t>
  </si>
  <si>
    <t xml:space="preserve">კონდენციონერის რადიატორის აღდგენა  </t>
  </si>
  <si>
    <t>კონდენციონერის კომპრესორის შკივი</t>
  </si>
  <si>
    <t>მინის ამწევი მექანიზმი</t>
  </si>
  <si>
    <t>კონდიციონერის ფრეონით დატუმბვა 100გრ</t>
  </si>
  <si>
    <t>წინა მინის მწმენდის მექანიზმი</t>
  </si>
  <si>
    <t>უკანა მინის მწმენდის მექანიზმი</t>
  </si>
  <si>
    <t>წინა მინის საწმენდი ჩოთქები (კომპლ)</t>
  </si>
  <si>
    <t>უკანა  მინის საწმენდი ჩოთქები (კომპლ)</t>
  </si>
  <si>
    <t>მინის საწმენდი რეზინები (კომპლექტი)</t>
  </si>
  <si>
    <t>გარე ყუმბარის მტვერდამცავი</t>
  </si>
  <si>
    <t>გამათბობლის შეკეთება</t>
  </si>
  <si>
    <t>კბილებიანი  ღვედის  დამჭიმი  №1</t>
  </si>
  <si>
    <t>კბილებიანი  ღვედის  დამჭიმი  №2</t>
  </si>
  <si>
    <t>ხელის  მუხრუჭის  ტროსი  №1</t>
  </si>
  <si>
    <t>ხელის  მუხრუჭის  ტროსი  №2</t>
  </si>
  <si>
    <t>ხელის  მუხრუჭის  ტროსი  №3</t>
  </si>
  <si>
    <t>ქვედა  გიტარის  ვტულკა  №1</t>
  </si>
  <si>
    <t>ქვედა  გიტარის  ვტულკა  №2</t>
  </si>
  <si>
    <t>წინა  მარჯვენა  ამორტიზატორი</t>
  </si>
  <si>
    <t>წინა  მშრალი  ამორტიზატორის  რეზინი  №1</t>
  </si>
  <si>
    <t>წინა  მშრალი  ამორტიზატორის  რეზინი  №2</t>
  </si>
  <si>
    <t>უკანა  ბალკის  ვტულკა</t>
  </si>
  <si>
    <t>საქარე  მინის  საწმენდი   რეზინი</t>
  </si>
  <si>
    <t>უკანა  მინის  საწმენდი   რეზინი</t>
  </si>
  <si>
    <t xml:space="preserve">ფრეონი </t>
  </si>
  <si>
    <t>გენერტაორის  ღვედის როლიკი</t>
  </si>
  <si>
    <t>კარდანი</t>
  </si>
  <si>
    <t>მინის  საწმენდების ელ ძრავა</t>
  </si>
  <si>
    <t>საყრდენი  დისკოს მოხეხვა</t>
  </si>
  <si>
    <t>მფრქვევანა</t>
  </si>
  <si>
    <t>სტუპიცის  მორგვი</t>
  </si>
  <si>
    <t>გადაბმულობის  დისკი</t>
  </si>
  <si>
    <t>გადაბმულობის  პლიტა</t>
  </si>
  <si>
    <t>გადაბმულობის  საკისარი  (ვიჟიმნოი)</t>
  </si>
  <si>
    <t>100 გრამი</t>
  </si>
  <si>
    <t>10 გრ</t>
  </si>
  <si>
    <t>10 გრამი</t>
  </si>
  <si>
    <t>საყრდენი დისკის მოხეხვა</t>
  </si>
  <si>
    <t>ელექტრო სისტემების კომპიუტერული
დიაგნოსტიკა</t>
  </si>
  <si>
    <t>მინის მწმენდის რეზინი  წინა</t>
  </si>
  <si>
    <t>მინის მწმენდის რეზინი უკანა</t>
  </si>
  <si>
    <t>წინა სტერჟინი</t>
  </si>
  <si>
    <t>უკანა სტერჟინი</t>
  </si>
  <si>
    <t>საბურავის შპილკა</t>
  </si>
  <si>
    <t>საბურავის გაიკა</t>
  </si>
  <si>
    <t>ტუმანიკის ნათურა</t>
  </si>
  <si>
    <t>სანომრის ნათურა</t>
  </si>
  <si>
    <t>საყვირის ელ.შეკეთება</t>
  </si>
  <si>
    <t>საბურავის შეკეთება</t>
  </si>
  <si>
    <t>ყუმბარის გადამყვანი</t>
  </si>
  <si>
    <t>წინა  შუშის ამწე მექანიზმის მ/დაყენება</t>
  </si>
  <si>
    <t>წინა  შუშის ამწე მექანიზმის აღდგენა</t>
  </si>
  <si>
    <t>ელემენტი</t>
  </si>
  <si>
    <t>კონდენციონერის სისტემის გაწმენდა</t>
  </si>
  <si>
    <t>დიფერენციალის კოჟუხი</t>
  </si>
  <si>
    <t>ჩობალი</t>
  </si>
  <si>
    <t>გადაცემათა კოლოფის მ/დაყენება</t>
  </si>
  <si>
    <t>გადაცემათა კოლოფის დ/აწყობა</t>
  </si>
  <si>
    <t xml:space="preserve">უკანა ჭრიჭინა ვტულკა </t>
  </si>
  <si>
    <t>უკანა ბალკის რეზინი</t>
  </si>
  <si>
    <t>კონდენციონერის კომპრესორი</t>
  </si>
  <si>
    <t>წინა ხუნდის ცვეთის სენსორი</t>
  </si>
  <si>
    <t>უკანა ხუნდის ცვეთის სენსორი</t>
  </si>
  <si>
    <t>ამორტიზატორი  წინა</t>
  </si>
  <si>
    <t>ამორტიზატორი  უკანა</t>
  </si>
  <si>
    <t>გენერატორის  ღვედის დამჭიმი გორგოლაჭი</t>
  </si>
  <si>
    <t>გენერატორის  ღვედის ამყოლი გორგოლაჭი</t>
  </si>
  <si>
    <t>გენერატორის  ღვედი</t>
  </si>
  <si>
    <t>კონდიციონერის  კომპრესორის ზეთი</t>
  </si>
  <si>
    <t>სალონის საფენი ხალიჩა</t>
  </si>
  <si>
    <t xml:space="preserve"> ბურთულა თითი ქვედა (შარავოი)</t>
  </si>
  <si>
    <t xml:space="preserve"> ბერკეტი ქვედა (გიტარა)</t>
  </si>
  <si>
    <t>ქვედა ბერკეტის მილისა</t>
  </si>
  <si>
    <t xml:space="preserve">  სტაბილიზატორი ( სუხოი)</t>
  </si>
  <si>
    <t xml:space="preserve">  სტაბილიზატორის კრონშტეინი</t>
  </si>
  <si>
    <t xml:space="preserve"> საჭის წევის მტვერდამცავი</t>
  </si>
  <si>
    <t xml:space="preserve"> მორგვის საკისარი </t>
  </si>
  <si>
    <t>ზამბარა შიდა</t>
  </si>
  <si>
    <t>ზამბარა გარე</t>
  </si>
  <si>
    <t>ზამბარის მტვერდამცავი</t>
  </si>
  <si>
    <t xml:space="preserve">ყუმბარა კომპლ. </t>
  </si>
  <si>
    <t xml:space="preserve"> ამორტიზატორის ლიმონჩიკი</t>
  </si>
  <si>
    <t>უკანა ძელი</t>
  </si>
  <si>
    <t>უკანა ძელის აღდგენა</t>
  </si>
  <si>
    <t>სამუხრუჭე დისკის მოხეხვა</t>
  </si>
  <si>
    <t xml:space="preserve">სუპორტი  </t>
  </si>
  <si>
    <t>წინა მუხრუჭის ბაჩოკი</t>
  </si>
  <si>
    <t xml:space="preserve"> სუპორტის შეკეთება</t>
  </si>
  <si>
    <t xml:space="preserve"> კოჟუხის დადუღება </t>
  </si>
  <si>
    <t>მფრქვევანა (ფარსუნკა)(კომპ)</t>
  </si>
  <si>
    <t>ფარსუნკის შაიბა</t>
  </si>
  <si>
    <t xml:space="preserve">საწვავის მაღალი წნევის ტუმბო </t>
  </si>
  <si>
    <t>მაყუჩის მალიში</t>
  </si>
  <si>
    <t xml:space="preserve"> წყლის რადიატორის სამაგრი</t>
  </si>
  <si>
    <t xml:space="preserve"> წყლის გამაფართოვებელი ავზი</t>
  </si>
  <si>
    <t xml:space="preserve"> წყლის გამაფართოვებელი ავზის ხუფი </t>
  </si>
  <si>
    <t xml:space="preserve"> თერმოსტატი  </t>
  </si>
  <si>
    <t xml:space="preserve"> წყლის გამაგრილებელი ვენტილიატორი </t>
  </si>
  <si>
    <t>საჭის მექანიზმის მტვერსაცავი</t>
  </si>
  <si>
    <t xml:space="preserve"> საჭის ჰიდროგამაძლიერებელის ზეთი</t>
  </si>
  <si>
    <t xml:space="preserve"> საჭის გამაძლიერებლის ტუმბოს შკივი</t>
  </si>
  <si>
    <t xml:space="preserve"> საჭის ჰიდროგამაძლიერებელის დამჭიმი კრონშტეინი</t>
  </si>
  <si>
    <t>ჰიდრავლიკის ტუმბოს ჩობალი</t>
  </si>
  <si>
    <t>საჭის შლეიფის მოხსნა დაყენება</t>
  </si>
  <si>
    <t>ამძრავის ღუზის  აღდგენა</t>
  </si>
  <si>
    <t>ამძრავის მილისა</t>
  </si>
  <si>
    <t>გენერატორის ღვედის როლიკი</t>
  </si>
  <si>
    <t>გენერატორის დიოდი</t>
  </si>
  <si>
    <t>გენერატორის რელე  (კომპლ.)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</si>
  <si>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</si>
  <si>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</si>
  <si>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</si>
  <si>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</si>
  <si>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</si>
  <si>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</si>
  <si>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 xml:space="preserve">ელ. გაყვანილობის შეკეთება </t>
  </si>
  <si>
    <t>მინების ამწევი ცენტრალური ბლოკი</t>
  </si>
  <si>
    <t>მინების ამწევი ცენტრალური ბლოკის სადენი</t>
  </si>
  <si>
    <t>სანთელი</t>
  </si>
  <si>
    <t>წყლის ამოსასხმელის ძრავი</t>
  </si>
  <si>
    <t>წყლის ამოსასხმელის ძრავის აღდგენა</t>
  </si>
  <si>
    <t>წყლის ამოსასხმელი ავზი</t>
  </si>
  <si>
    <t>ნათურის ბუდე</t>
  </si>
  <si>
    <t xml:space="preserve">  სადები ძირითადი  კომპლ.</t>
  </si>
  <si>
    <t xml:space="preserve">  სადები საბარბაცე  კომპლ.</t>
  </si>
  <si>
    <t>მუხლა ლილვის ამთვლელი</t>
  </si>
  <si>
    <t>ძრავის საყრდენის მილისას აღდგენა</t>
  </si>
  <si>
    <t>დგუში (პორშინი)</t>
  </si>
  <si>
    <t>გადაცემის კოლოფის ზეთი  (1ლ)</t>
  </si>
  <si>
    <t>გადაცემათა კოლოფის ფრიქციონი</t>
  </si>
  <si>
    <t>გადაცემათა კოლოფის ზეთის ტუმბო</t>
  </si>
  <si>
    <t>გადაცემათა კოლოფის ჰიდრომუფტა</t>
  </si>
  <si>
    <t>წინა ბამპერის სალასკა</t>
  </si>
  <si>
    <t>უკანა ლინკა</t>
  </si>
  <si>
    <t>შხეფამრიდი</t>
  </si>
  <si>
    <t>უკანა ბამპერის სალასკა</t>
  </si>
  <si>
    <t>ლუქის ჟალუზის შეკეთება</t>
  </si>
  <si>
    <t>საბარგულის ფარი</t>
  </si>
  <si>
    <t>ფრთისქვეშა საფარის შპილკა</t>
  </si>
  <si>
    <t>წინა ფარის მინა</t>
  </si>
  <si>
    <t>წინა ფარის პლასტმასის აღდგენა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</si>
  <si>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</si>
  <si>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</si>
  <si>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</si>
  <si>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</si>
  <si>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წინა ლინკა</t>
  </si>
  <si>
    <t>წინა სქარე მინა</t>
  </si>
  <si>
    <t>წინა სქარე მინის კანტი</t>
  </si>
  <si>
    <t>უკანა სქარე მინა</t>
  </si>
  <si>
    <t>უკანა შუქამრეკლი</t>
  </si>
  <si>
    <t>წინა ფარი</t>
  </si>
  <si>
    <t>მთლიან</t>
  </si>
  <si>
    <t>ნაჭერ</t>
  </si>
  <si>
    <t>წყლის მისასხმელი</t>
  </si>
  <si>
    <t>კონდენციონერის რადიატორის აღდგენა  (მარტივი)</t>
  </si>
  <si>
    <t>კონდენციონერის რადიატორის აღდგენა  (სასუალო)</t>
  </si>
  <si>
    <t xml:space="preserve">კონდენციონერის ფილტრი </t>
  </si>
  <si>
    <t>კონდიციონერის სისტემის შემოწმება- გაწმენდა</t>
  </si>
  <si>
    <t>საქარე მინის აღდგენა   1 სმ.</t>
  </si>
  <si>
    <t>ამორტიზატორის ჭიქა (ჩაშკა)</t>
  </si>
  <si>
    <t xml:space="preserve">სტაბილიზატორის მილისა 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</si>
  <si>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</si>
  <si>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</si>
  <si>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</si>
  <si>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 xml:space="preserve">ამორტიზატორის ბალიშის საკისარი </t>
  </si>
  <si>
    <t>წინა ხიდის ზეთი</t>
  </si>
  <si>
    <t>უკანა ხიდის ზეთი</t>
  </si>
  <si>
    <t>რაზდატკის ზეთი</t>
  </si>
  <si>
    <t>ჰიდრავლიკის ზეთი</t>
  </si>
  <si>
    <t>წინა სამუხრუჭე ხუნდი</t>
  </si>
  <si>
    <t>უკანა სამუხრუჭე ხუნდი</t>
  </si>
  <si>
    <t>წინა მორგვის საკისარი</t>
  </si>
  <si>
    <t>უკანა მორგვის საკისარი</t>
  </si>
  <si>
    <t>წინა ხიდის რედუქტორი</t>
  </si>
  <si>
    <t>უკანა ამორტიზატორი</t>
  </si>
  <si>
    <t>გალოვკის პრაკლადკა</t>
  </si>
  <si>
    <t>ძრავის კარტერი</t>
  </si>
  <si>
    <t>კონდიციონერის კომპრესორი</t>
  </si>
  <si>
    <t>ტურბო</t>
  </si>
  <si>
    <t>ძრავის ბალიში</t>
  </si>
  <si>
    <t>ძრავის ღვედის დამჭიმი</t>
  </si>
  <si>
    <t>შატუნი</t>
  </si>
  <si>
    <t>სტარტერი</t>
  </si>
  <si>
    <t>წინა ფარის ნათურა</t>
  </si>
  <si>
    <t>ამორტიზატორი წინა (1 ც)</t>
  </si>
  <si>
    <t>ამორტიზატორი უკანა (1 ც)</t>
  </si>
  <si>
    <t>ამორტიზატორის საყრდენი ბალიში (1 ც)</t>
  </si>
  <si>
    <t>ბურთულა თითი (შარავოი)(1 ც)</t>
  </si>
  <si>
    <t>ტრავერსის ყური (უშკა)</t>
  </si>
  <si>
    <t xml:space="preserve">ტრავერსის მილისა (ვტულკა) </t>
  </si>
  <si>
    <t>მშრალი ამორტიზატორი ( სუხოი)</t>
  </si>
  <si>
    <t>მშრალი ამორტიზატორის სამაგრი (კრონშტეინი) (1 ც)</t>
  </si>
  <si>
    <t>წინა ზამბარის თეფში (ჩაშკა)</t>
  </si>
  <si>
    <t>ყუმბარა კომპლ. 1ც</t>
  </si>
  <si>
    <t>ყუმბარა გარე</t>
  </si>
  <si>
    <t>ყუმბარის ღერძი</t>
  </si>
  <si>
    <t>ყუმბარის მტვერდამცავი</t>
  </si>
  <si>
    <t>ბერკეტის მილისები (რაზვალნი ვტულკები) კომპლ.</t>
  </si>
  <si>
    <t>ღერო (სტერჟენი)</t>
  </si>
  <si>
    <t>ტრავერსის კუთხვილის (რეზბის) მოჭრა</t>
  </si>
  <si>
    <t>მშრალი ამორტიზატორის რეზინა (1 ც)</t>
  </si>
  <si>
    <t>უკანა რესორი</t>
  </si>
  <si>
    <t>უკანა რესორის რეზინი</t>
  </si>
  <si>
    <t>სამუხრუჭე დისკი უკანა (ბარაბანი)</t>
  </si>
  <si>
    <t xml:space="preserve">წინა სუპორტი  </t>
  </si>
  <si>
    <t xml:space="preserve">უკანა სუპორტი  </t>
  </si>
  <si>
    <t>წინა მუხრუჭის ავზი (ბაჩოკი)</t>
  </si>
  <si>
    <t>უკანა მუხრუჭის ავზი (ბაჩოკი)</t>
  </si>
  <si>
    <t>აბს-ის გადამწოდი (დატჩიკი)</t>
  </si>
  <si>
    <t>მუხრუჭის გადამწოდი (ლიაგუშკა)</t>
  </si>
  <si>
    <t>ხელის მუხრუჭის გვარლი კომპლ.</t>
  </si>
  <si>
    <t>ვაკუუმის ტუმბოს  შუასადები</t>
  </si>
  <si>
    <t>თავისუფალი სვლის გადამწოდის გაწმენდა</t>
  </si>
  <si>
    <t>რეცერკულაციის სარქველი (კლაპანი) (ეგეერი)</t>
  </si>
  <si>
    <t>რეცერკულაციის სარქველის (კლაპნის) (ეგეერი) გაწმენდა</t>
  </si>
  <si>
    <t xml:space="preserve">ეგეერის რადიატორი </t>
  </si>
  <si>
    <t>მფრქვევანას ჩობალი (1ც)</t>
  </si>
  <si>
    <t>მფრქვევანას შემოწმება (1ც)</t>
  </si>
  <si>
    <t>მფრქვევანას სადები (შაიბა) (1ც)</t>
  </si>
  <si>
    <t>მფრქვევანას აღდგენა</t>
  </si>
  <si>
    <t>მაყუჩის გოფრირებული მილი</t>
  </si>
  <si>
    <t>მაყუჩის შედუღება(მარტივი)</t>
  </si>
  <si>
    <t>მაყუჩის შედუღება(საშუალო)</t>
  </si>
  <si>
    <t>მაყუჩის შედუღება(რთული)</t>
  </si>
  <si>
    <t>ტურბოს აღდგენა-მარტივი</t>
  </si>
  <si>
    <t>ტურბოს აღდგენა-საშუალო</t>
  </si>
  <si>
    <t>ტურბოს აღდგენა-რთული</t>
  </si>
  <si>
    <t>აპარატურის საწვავის (პომპის) თეფში</t>
  </si>
  <si>
    <t>საწვავის მილი ლითონის</t>
  </si>
  <si>
    <t>საწვავის გამანაწილებელი ლარტყა (რეიკა)</t>
  </si>
  <si>
    <t xml:space="preserve">წყლის ავზი(ანტიფრიზის) </t>
  </si>
  <si>
    <t>წყლის გამანაწილებელი (ტრაინიკი)</t>
  </si>
  <si>
    <t>საჭის გამაძლიერებელის დამჭიმი სამაგრი (კრონშტეინი)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</si>
  <si>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</si>
  <si>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</si>
  <si>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</si>
  <si>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მექანიზმის ჩობალები (კომპლ.)</t>
  </si>
  <si>
    <t>გამანაწილებელი ლილვის (რასპრედვალის) გადამწოდი</t>
  </si>
  <si>
    <t>მუხლა ლილვის (კალენვალის) გადამწოდი</t>
  </si>
  <si>
    <t>ანთების სპირალი  (1 ც)</t>
  </si>
  <si>
    <t>ამძრავის შეკეთება (რთული)</t>
  </si>
  <si>
    <t>ამძრავის შეკეთება (საშუალო)</t>
  </si>
  <si>
    <t>ამძრავის შეკეთება (მარტივი)</t>
  </si>
  <si>
    <t>ამძრავის ნახშირები (ჩოთკები)</t>
  </si>
  <si>
    <t>ამძრავის მილისები (ვტულკები)</t>
  </si>
  <si>
    <t>გენერატორის ღვედის დამჭიმი მექანიზმი გორგოლაჭით</t>
  </si>
  <si>
    <t>გენერატორის რელე თავისი ნახშირებით (კომპლ.)</t>
  </si>
  <si>
    <t>წყლის გადამწოდი</t>
  </si>
  <si>
    <t xml:space="preserve">წინა მაშუქის "გაბარიტის" ნათურა </t>
  </si>
  <si>
    <t xml:space="preserve">უკანა მაშუქის "გაბარიტის" ნათურა </t>
  </si>
  <si>
    <t xml:space="preserve">ტურბოს გადამწოდი (დაჩიკი) </t>
  </si>
  <si>
    <t>საწვავის გამათბობელი სპირალი (1ც)</t>
  </si>
  <si>
    <t>ტურბოს წნევის გადამწოდი (დაჩიკი)</t>
  </si>
  <si>
    <t>გასაღბის (ზამოკის) კონტაქტები</t>
  </si>
  <si>
    <t>მაჩვენებლების დაფის გადამწოდი (დაჩიკი)</t>
  </si>
  <si>
    <t>მართვის (კომფორტ) ბლოკის აღდგენა</t>
  </si>
  <si>
    <t>მართვის (კომფორტ) ბლოკი</t>
  </si>
  <si>
    <t>საწვავის ავზის გადამწოდი (დაჩიკი)</t>
  </si>
  <si>
    <t>საყვირის შესაერთებელი (შტეკერი)</t>
  </si>
  <si>
    <t>წყლის ამოსასხმელი გადამწოდი (დაჩიკი)</t>
  </si>
  <si>
    <t>გამათბობლის ვენტილიატორი (ძრავით)</t>
  </si>
  <si>
    <t>ჩამქრობი (ელექტრო)</t>
  </si>
  <si>
    <t>უკანა მაშუქის დაფა (პლატა)</t>
  </si>
  <si>
    <t>ვენტილიატორის რელე</t>
  </si>
  <si>
    <t>ჰაერმზომის შესაერთებელი (შტეკერი)</t>
  </si>
  <si>
    <t xml:space="preserve">ძრავის თავაკის (გალოვკის) შემოწმება დანადგარზე </t>
  </si>
  <si>
    <t xml:space="preserve">ძრავის თავაკის (გალოვკის) გაჩარხვა </t>
  </si>
  <si>
    <t xml:space="preserve">ძრავის თავაკის (გალოვკის) შუასადები </t>
  </si>
  <si>
    <t xml:space="preserve">ძრავის თავაკის (გალოვკის) სახურავის შუასადები </t>
  </si>
  <si>
    <t>თავაკის (გალოვკის) აღდგენა რთული</t>
  </si>
  <si>
    <t xml:space="preserve">ძრავის ბლოკი </t>
  </si>
  <si>
    <t>ძრავის ვანა (გალოვკის ზედა ნაწილი)</t>
  </si>
  <si>
    <t>ძრავის სალამური (გამანაწილებელი ლილვის ღერძი)</t>
  </si>
  <si>
    <t>გალოვკის სარჭის (შპილკის) ამოღება</t>
  </si>
  <si>
    <t>დამჭიმი გორგოლაჭი რკინის</t>
  </si>
  <si>
    <t>გამანაწილებელი ლილვის გადამწოდი (დაჩიკი)</t>
  </si>
  <si>
    <t>გამანაწილებელი ლილვის სადებები (კლადიშები)</t>
  </si>
  <si>
    <t>ჰიდროსაბიძგებელა (ტალკატელი) (1ცალი)</t>
  </si>
  <si>
    <t>კარტერის კუთხვილის (რეზბის) აღდგენა</t>
  </si>
  <si>
    <t>ძრავის ზედა გოფრირებული მილი (შლანგი)</t>
  </si>
  <si>
    <t>ძრავის ბარბაცა (შატუნი)კომპ.</t>
  </si>
  <si>
    <t>დამჭიმი პლასტმასის</t>
  </si>
  <si>
    <t>ჰაერის ფილტრის გოფრირებული მილი</t>
  </si>
  <si>
    <t>გადაცემათა  კოლოფის ზეთი (მექანიკა) (1ლ)</t>
  </si>
  <si>
    <t xml:space="preserve">1-ლი სიჩქარის ქურო (მუფტა) </t>
  </si>
  <si>
    <t xml:space="preserve">მე-2 სიჩქარის ქურო (მუფტა)  </t>
  </si>
  <si>
    <t xml:space="preserve">მე-3 სიჩქარის ქურო (მუფტა)  </t>
  </si>
  <si>
    <t xml:space="preserve">მე-4 სიჩქარის ქურო (მუფტა) </t>
  </si>
  <si>
    <t xml:space="preserve">მე-5 სიჩქარის ქურო (მუფტა)  </t>
  </si>
  <si>
    <t xml:space="preserve">მე-6 სიჩქარის ქურო (მუფტა)  </t>
  </si>
  <si>
    <t xml:space="preserve">გადაცემათა კოლოფის უკანა გარსაცმი (კოჟუხი) </t>
  </si>
  <si>
    <t xml:space="preserve">გადაცემათა კოლოფის წინა გარსაცმი (კოჟუხი) </t>
  </si>
  <si>
    <t>უკუსვლის კბილანა</t>
  </si>
  <si>
    <t>გადაცემათა კოლოფის ჩანგლის (ვილკის) აღდგენა</t>
  </si>
  <si>
    <t>გადაცემათა კოლოფის ბერკეტის (რიჩაგის) ჩობალი</t>
  </si>
  <si>
    <t>გადაცემათა კოლოფის ბერკეტის (რიჩაგის) აღდგენა</t>
  </si>
  <si>
    <t>პირველადი ლილვის „ტრაინიკი“</t>
  </si>
  <si>
    <t>გადაცემათა კოლოფის დამჭერის კუთხვილის (რეზბის) აღდგენა</t>
  </si>
  <si>
    <t>გადაბმულობის მთავარი ავზი</t>
  </si>
  <si>
    <t>გადაბმულობის მთავარი ავზის რეზინები (მანჟეტები)</t>
  </si>
  <si>
    <t xml:space="preserve">გადაბმულობის ქვედა ავზი </t>
  </si>
  <si>
    <t>გადაბმულობის ქვედა ავზის რეზინები (მანჟეტები)</t>
  </si>
  <si>
    <t xml:space="preserve">მქნევარა (მახავიკი)  </t>
  </si>
  <si>
    <t>გადაცემათა კოლოფის ჩობალი</t>
  </si>
  <si>
    <t>გამანაწილებელი კოლოფი (რაზდატკა)</t>
  </si>
  <si>
    <t>კარდნის ჭანჭიკები (ბოლტები)</t>
  </si>
  <si>
    <t>კიდული საკიდარი (პადვესნოი)</t>
  </si>
  <si>
    <t>წამყვანი ხიდი უკანა</t>
  </si>
  <si>
    <t>უკანა წამყვანი ხიდის შეკეთება (რთული)</t>
  </si>
  <si>
    <t>უკანა წამყვანი ხიდის შეკეთება (საშუალო)</t>
  </si>
  <si>
    <t>უკანა წამყვანი ხიდის შეკეთება (მარტივი)</t>
  </si>
  <si>
    <t>ნახევარღერძი (უკანა პოლუოსი)</t>
  </si>
  <si>
    <t>უკანა ნახევარღერძის საკისარი</t>
  </si>
  <si>
    <t>უკანა ნახევარღერძის ჩობალი</t>
  </si>
  <si>
    <t>ელასტიური ქურო (მუფტა)</t>
  </si>
  <si>
    <t>გვერდითი კარი</t>
  </si>
  <si>
    <t>კარის ფიქსატორი (აგრანიჩიტელი)</t>
  </si>
  <si>
    <t>კარის ანჯამის ღერძის (პეტლის ვტულკის) გაჩარხვა</t>
  </si>
  <si>
    <t>კარის ანჯამის (პეტლის) დადუღება-შეკეთება</t>
  </si>
  <si>
    <t>ბრონის მოხსნა-დაყენება</t>
  </si>
  <si>
    <t>ფრეონის ფილტრი</t>
  </si>
  <si>
    <t xml:space="preserve">დისკის ჭანჭიკები (გაიკა-ბოლტი) </t>
  </si>
  <si>
    <t>სალონის წმენდა (სრული)</t>
  </si>
  <si>
    <t>მინის საწმენდები (კომპლ)</t>
  </si>
  <si>
    <t>საბურავის კამერა</t>
  </si>
  <si>
    <t>სამუხრუჭე სითხე (0.5 ლ)</t>
  </si>
  <si>
    <t>რკინის ცალუღი (ხამუთი)</t>
  </si>
  <si>
    <t>პლასტმასის ცალუღი (ხამუთი)</t>
  </si>
  <si>
    <t>ზეთის ფილტრის რადიატორი</t>
  </si>
  <si>
    <t>ჭანჭიკის (ბოლტის) კუთხვილის (რეზბის) აღდგენა</t>
  </si>
  <si>
    <t>საწვავის ტუმბო ელექტრო</t>
  </si>
  <si>
    <t>ანთების სანთელის ჩიბუხი</t>
  </si>
  <si>
    <t>1 ცალი</t>
  </si>
  <si>
    <t>გადაცემათა კოლოფის სადები</t>
  </si>
  <si>
    <t>გადაბმულობის საკისარი</t>
  </si>
  <si>
    <t>ანთების საკეტის მ/დაყენება</t>
  </si>
  <si>
    <t>ანთების საკეტის აღდგენა</t>
  </si>
  <si>
    <t>ამძრავი ჯაგრისები</t>
  </si>
  <si>
    <t>წინა მშრალი ამორტიზატორის რეზინი #1</t>
  </si>
  <si>
    <t>წინა მშრალი ამორტიზატორის რეზინი #2</t>
  </si>
  <si>
    <t xml:space="preserve">უკანა  მშრალი ამორტიზატორის რეზინი </t>
  </si>
  <si>
    <t>საჭის ქანქარი</t>
  </si>
  <si>
    <t>საჭის ქანქარის ბერკეტი</t>
  </si>
  <si>
    <t>საწვავის ფრქვევანა</t>
  </si>
  <si>
    <t>საწვავის ავზის მ/დ გამორეცხვა</t>
  </si>
  <si>
    <t>საწვავის ავზის მ/დ</t>
  </si>
  <si>
    <t>ქვედა გიტარის ექსცენტრიული ღერძი</t>
  </si>
  <si>
    <t>ყუმბარის ჩობალი შიდა</t>
  </si>
  <si>
    <t>ყუმბარის საკისარი შიდა</t>
  </si>
  <si>
    <t>საჭის მექანიზმის მ/დაყენება</t>
  </si>
  <si>
    <t>ამძრავის ნახშირები</t>
  </si>
  <si>
    <t>წინა სტაბილიზატორის კრონშტეინის მილისა</t>
  </si>
  <si>
    <t>მინის მწმენდი მექანიზმი</t>
  </si>
  <si>
    <t>წერო</t>
  </si>
  <si>
    <t>რესორის ფურცელი</t>
  </si>
  <si>
    <t>გალოვკის შემოწმება</t>
  </si>
  <si>
    <t>გალოვკის შლიფოვკა</t>
  </si>
  <si>
    <t>კლაპნის გნეზდოების მოხეხვა</t>
  </si>
  <si>
    <t>ძრავის ჯაჭვის დამჭიმი</t>
  </si>
  <si>
    <t>წინა ხიდის მ/დაყენება</t>
  </si>
  <si>
    <t>წინა ხიდის დ/აწყობა</t>
  </si>
  <si>
    <t>გენერატორის ღვედის დაჭიმვა</t>
  </si>
  <si>
    <t>მაყუჩის შეკეთება (ბადის შეცვლა)</t>
  </si>
  <si>
    <t>მაყუჩის უკანა ავზი</t>
  </si>
  <si>
    <t>წყლის გამაგრილებელი ვენტილატორი</t>
  </si>
  <si>
    <t>საჭის შლეიფი</t>
  </si>
  <si>
    <t>წინა სამუხრუჭე ხუნდა</t>
  </si>
  <si>
    <t>უკანა სამუხრუჭე ხუნდა</t>
  </si>
  <si>
    <t>საყრდენი დისკი წინა</t>
  </si>
  <si>
    <t>შარავოი</t>
  </si>
  <si>
    <t>დინამოს ღვედი დამჭიმებით</t>
  </si>
  <si>
    <t>გადაცემათა კოლოფის ზეთი (მექანიკა)</t>
  </si>
  <si>
    <t>გაბარიტის ნათურა დიდი</t>
  </si>
  <si>
    <t>სამუხრუჭე სითხე   1 ლ</t>
  </si>
  <si>
    <t>ანტიფრიზი   1 ლ</t>
  </si>
  <si>
    <t>ფრეონი  100გ</t>
  </si>
  <si>
    <t>შეჭიდების ქურო დისკი კომპლექტი</t>
  </si>
  <si>
    <t>შეჭიდების დისკი გადაკვრა</t>
  </si>
  <si>
    <t>მოჭიდების საკისარი</t>
  </si>
  <si>
    <t>თვლების ნახარის რეგულირება</t>
  </si>
  <si>
    <t>შორს მაშუქი ნათურა</t>
  </si>
  <si>
    <t>ახლოს მაშუქი ნათურა</t>
  </si>
  <si>
    <t>გაბარიტის ნათურა პატარა</t>
  </si>
  <si>
    <t>სანისლე ფარის ნათურა ჰ 16</t>
  </si>
  <si>
    <t>სანისლე ფარის ნათურა ჰ 11</t>
  </si>
  <si>
    <t>საბურავის დისკის გასწორება(20-60) სირთულის მიხედვით</t>
  </si>
  <si>
    <t>საქარე მინის ვაიპერი უკანა</t>
  </si>
  <si>
    <t>საქარე მინის ვაიპერი  წინა კომპ.</t>
  </si>
  <si>
    <t>ძრავის ღვედი დამჭიმებით</t>
  </si>
  <si>
    <t xml:space="preserve">კონდინციონერის ფილტრი </t>
  </si>
  <si>
    <t>უკანა ფარის ნათურა</t>
  </si>
  <si>
    <t>ელ ;სისტემის დიაგნოსტიკა</t>
  </si>
  <si>
    <t>საბურავის შეკეთება სირთულის მიხედვით(10-30)</t>
  </si>
  <si>
    <t>შესადუღებელი სამურაოები სირთულის მიხედვით(20-200)</t>
  </si>
  <si>
    <t>ელ.სისტემის შეკეთება სირთულის მიხედვით(10-200)</t>
  </si>
  <si>
    <t>უკანა შტანგა</t>
  </si>
  <si>
    <t>უკანა შტანგის ვტულკა</t>
  </si>
  <si>
    <t>წინა გიტარის მოხსნადაყენება</t>
  </si>
  <si>
    <t>სტუპიცის საკისარი წინა</t>
  </si>
  <si>
    <t>წინა ამორტიზატორი 1.6</t>
  </si>
  <si>
    <t>უკანა ამორტიზატორი 1.6</t>
  </si>
  <si>
    <t>წინა ამორტიზატორის ბალიში</t>
  </si>
  <si>
    <t>უკანა ამორტიზატორიის ბალიში</t>
  </si>
  <si>
    <t>უკანა ამორტიზატორის ადბოინიკი</t>
  </si>
  <si>
    <t>წინა ამორტიზატორის  ადბოინიკი</t>
  </si>
  <si>
    <t>დინამოს მოხსნა-დაყენება</t>
  </si>
  <si>
    <t>ჰიდრავლიკის სითხე</t>
  </si>
  <si>
    <t>ჰიდრავლიკის ნასოსი</t>
  </si>
  <si>
    <t>სტუპიცის საკისარი უკანა</t>
  </si>
  <si>
    <t xml:space="preserve">წინა გიტარის ვტულკა </t>
  </si>
  <si>
    <t>წინა ამორტიზატორის ბალიშის საკისარი</t>
  </si>
  <si>
    <t>ტორპედოს მოხსნა დაყენება</t>
  </si>
  <si>
    <t>ფეჩის რადიატორი</t>
  </si>
  <si>
    <t>წინა სანისლე ფარი</t>
  </si>
  <si>
    <t>კოლოფის ბალიში</t>
  </si>
  <si>
    <t>მაყუჩის სამაგრი რეზინის კროშტეინი</t>
  </si>
  <si>
    <t>ნაკანეჩნიკი</t>
  </si>
  <si>
    <t>უდარნი ტიაგა</t>
  </si>
  <si>
    <t>სავალი პოლუსი (ყუმბარა კომპლექი)</t>
  </si>
  <si>
    <t>გარე ყუმბარა</t>
  </si>
  <si>
    <t>შიდა ყუმბარა</t>
  </si>
  <si>
    <t>სიჩქარის კულისა</t>
  </si>
  <si>
    <t>სიჩქარის კულისის ტროსების აღდგენა (სირთულის მიხედვით 60-150)</t>
  </si>
  <si>
    <t>მექანიკური კოლოფის დაშლა აწყობა</t>
  </si>
  <si>
    <t>გასაღების პროგრამირება</t>
  </si>
  <si>
    <t xml:space="preserve">კატალიზატორის დაჩიკი </t>
  </si>
  <si>
    <t>სიგნალი</t>
  </si>
  <si>
    <t>სიგნალის და შუქების ჩამრთველი სახელურის აღდგენა შეკეთება</t>
  </si>
  <si>
    <t>კონდინციონერის რადიატორი</t>
  </si>
  <si>
    <t>კულაკ პავაროდი წინა</t>
  </si>
  <si>
    <t>კულაკ პავაროდი უკანა</t>
  </si>
  <si>
    <t>სამუხუჭე სისტემის (შეკეთება სითულის მიხედვით20-150) ლარამდე</t>
  </si>
  <si>
    <t>მშრალი ამორტიზატორის რეზინი წინა</t>
  </si>
  <si>
    <t>მშრალი ამორტიზატორის რეზინების აღდგენა</t>
  </si>
  <si>
    <t>მშრალი ამორტიზატორის რეზინი უკანა</t>
  </si>
  <si>
    <t>ელ; ბაბინა</t>
  </si>
  <si>
    <t>სიგნალის და შუქების (რუჩკა)</t>
  </si>
  <si>
    <t>უდარნი ტიაგის მტვერდამცავი</t>
  </si>
  <si>
    <t>გადაცემათა კოლოფის ქვედა ბალიში</t>
  </si>
  <si>
    <t>კონდენციონერის კომპრესორის შეკეთება (სირთულის მიხედვით)</t>
  </si>
  <si>
    <t>წინა ხიდის სალნიკი</t>
  </si>
  <si>
    <t>წინა ხიდის მ/დ</t>
  </si>
  <si>
    <t>წინა ბამპერის მ/დ</t>
  </si>
  <si>
    <t>ყუმბარის მტვერდამცავი შიგნითა</t>
  </si>
  <si>
    <t>ყუმბარის მტვერდამცავი გარეთა</t>
  </si>
  <si>
    <t>უკანა ხიდის მოხსნა დაყენება</t>
  </si>
  <si>
    <t xml:space="preserve">უკანა ხიდის საკისარი </t>
  </si>
  <si>
    <t>საბურავის ჯაჭვი კომპლექტი</t>
  </si>
  <si>
    <t>უკანა ხიდის სალნიკი</t>
  </si>
  <si>
    <t>კარდანი (ზბორში)</t>
  </si>
  <si>
    <t>რეზინის ფეხსაგები</t>
  </si>
  <si>
    <t>წინა ფრთის ამოსაკრავი(პადკრილნიკი)</t>
  </si>
  <si>
    <t>სანისლე ფარის სამაგრი კრონშტეინი</t>
  </si>
  <si>
    <t>ელ.ბენზინის ნასოსი</t>
  </si>
  <si>
    <t>1 ლიტრი</t>
  </si>
  <si>
    <t>1.5ლიტრი</t>
  </si>
  <si>
    <t>X</t>
  </si>
  <si>
    <t>ძრავის კბილანა ღვედის დამჭიმი მექანიზმი (ჰიდრავლიკური)</t>
  </si>
  <si>
    <t>ძრავის სარქველი შემშვები (მოხსნ.გალოვკ)</t>
  </si>
  <si>
    <t>ძრავის სარქველი გამშვები (მოხსნ.გალოვკ)</t>
  </si>
  <si>
    <t xml:space="preserve">წყლის რადიატორი   ვყიდულობთ </t>
  </si>
  <si>
    <t>1გრ</t>
  </si>
  <si>
    <t>სამღებრო სამუშაოები (1 ნაჭერი)</t>
  </si>
  <si>
    <t>ელ. ვინტილიატორის შეკეთება</t>
  </si>
  <si>
    <t>წინა ხიდის ჩობალი</t>
  </si>
  <si>
    <t>ნათურა უცოკოლო</t>
  </si>
  <si>
    <t>დროსელის მ/დ და გაწმენდა</t>
  </si>
  <si>
    <t>სანისლე ფარების ელ.გაყვანილობის აღდენ</t>
  </si>
  <si>
    <t>მთავარი სამუხრუჭე ავზის მ/დ</t>
  </si>
  <si>
    <t>ძრავის წინა ხუფის მ/დ</t>
  </si>
  <si>
    <t>გაგრილების სისტემის მილი</t>
  </si>
  <si>
    <t>უკანა ფარის მ/დ</t>
  </si>
  <si>
    <t>საბარგულის აბივკის მ/დ</t>
  </si>
  <si>
    <t>ნახევარღერძის ჩობალი შიდა</t>
  </si>
  <si>
    <t>პლასმასის ხამუთი</t>
  </si>
  <si>
    <t xml:space="preserve">რესორის საფენი </t>
  </si>
  <si>
    <t xml:space="preserve">საპოხი </t>
  </si>
  <si>
    <t>ყუმბარის ჩობალი</t>
  </si>
  <si>
    <t>ნახევარღერძის ჩობალი შიდას შეცვლა</t>
  </si>
  <si>
    <t>სავალი ნაწილის შეზეთვა</t>
  </si>
  <si>
    <t>ხელის მუხ. რეგულირება</t>
  </si>
  <si>
    <t>ყუმბარის ჩობალი მჯ. შეცვლა</t>
  </si>
  <si>
    <t>მარჯვენა შიდა ყუმბარ ჩობალ შეცვლა</t>
  </si>
  <si>
    <t>ძარის გასწორება</t>
  </si>
  <si>
    <t>საჭის მექანიზმის მ/დ</t>
  </si>
  <si>
    <t>წყლის მილის აღდგენა</t>
  </si>
  <si>
    <t>რესორის საფენების შეცვლა</t>
  </si>
  <si>
    <t>წინა კარის მინის ამწე მექ.შეკეთება</t>
  </si>
  <si>
    <t>მუხრუჭის მაჩვენებლის ელ.აღდგენა</t>
  </si>
  <si>
    <t>საბარგულში განათების ჩამრთველის აღდგენა</t>
  </si>
  <si>
    <t>ფარების რეგულირება</t>
  </si>
  <si>
    <t>ტურბინის მილი</t>
  </si>
  <si>
    <t>ტურბოკომპრესორის მილის საფენი</t>
  </si>
  <si>
    <t>საჭის გამაძლიერებელი ტუმბო</t>
  </si>
  <si>
    <t>საჭის გამაძლიერებელი ტუმბოს ავზი</t>
  </si>
  <si>
    <t>საჭის მექანიზმის გამორეცხვა</t>
  </si>
  <si>
    <t>კონდენციონერის ღვედი</t>
  </si>
  <si>
    <t>კონდენციონერის ღვედის დამჭიმი</t>
  </si>
  <si>
    <t>ამძრავის მ/დ</t>
  </si>
  <si>
    <t>ამძრავის ხვევანას (აბმოტკა)აღდგენა</t>
  </si>
  <si>
    <t>გადაცემათა კოლოფის დ/ა</t>
  </si>
  <si>
    <t>სინქრონიზატორი</t>
  </si>
  <si>
    <t>გადაბმულობის ავზის ლითონის მილის აღდგენა</t>
  </si>
  <si>
    <t>გადაბმულობის ავზის მილის მ/დ</t>
  </si>
  <si>
    <t>რესორის დ/ა</t>
  </si>
  <si>
    <t>ჰიდროგამაძლიერებლის ღვედი</t>
  </si>
  <si>
    <t>ხამუთი რკინის 25ხ40</t>
  </si>
  <si>
    <t>დაკიდების საკისარი</t>
  </si>
  <si>
    <t>ტორპედოს პანელის დ/ა ციმციმის რელეს აღდგენა</t>
  </si>
  <si>
    <t>წინა ხიდის დ/ა</t>
  </si>
  <si>
    <t>რედუქტორის ნემსა საკისარი</t>
  </si>
  <si>
    <t>რედუქტორის საკისარი გვერდითი</t>
  </si>
  <si>
    <t>გამაძლიერებელი კოლოფის ზეთი</t>
  </si>
  <si>
    <t>ნახევარღერძის ჩობალი გარეთა</t>
  </si>
  <si>
    <t>რედუქტორის საიკარის შეცვლა</t>
  </si>
  <si>
    <t>ხიდების ელ.გაყვანილობის შემოწმება</t>
  </si>
  <si>
    <t>ხიდების ელ.გაყვანილობის აღდგენა</t>
  </si>
  <si>
    <t>წინა ხიდის ჩამრთველი ამძრავის მ/დ</t>
  </si>
  <si>
    <t>წინა ხიდის ჩამრთველი ამძრავის აღდგენა</t>
  </si>
  <si>
    <t>უკანა ხიდის ბლოკირების ამძრავის მ/დ</t>
  </si>
  <si>
    <t>უკანა ხიდის ბლოკირების ამძრავის აღდგენა</t>
  </si>
  <si>
    <t>ხიდების ელ.მართვის ბლოკის მ/დ</t>
  </si>
  <si>
    <t>საკისარის შემზღუდველი</t>
  </si>
  <si>
    <t>გენერატორის ღვედის დამჭიმის გადაჭერა</t>
  </si>
  <si>
    <t>ნახევარღერძის საკისარი</t>
  </si>
  <si>
    <t>კონდენციონერის ღვედის დამჭიმის საკისარი</t>
  </si>
  <si>
    <t>ამორტიზატორის მილისა</t>
  </si>
  <si>
    <t>გადაცემათა კოლოფის საკისარი</t>
  </si>
  <si>
    <t>ამძრავის ბენდექსი</t>
  </si>
  <si>
    <t>თვლის სარჭი</t>
  </si>
  <si>
    <t>ABS-ის ამთვლელი კბილანა</t>
  </si>
  <si>
    <t>ABS-ის სენსორი წინა მარცხენა</t>
  </si>
  <si>
    <t>პოჭოჭიკი მარცხენა</t>
  </si>
  <si>
    <t>თვლის ქანჩი</t>
  </si>
  <si>
    <t>მაყუჩის ბოლო ნაწილის მოხსნა დაყენება</t>
  </si>
  <si>
    <t>უკანა მაშუქის ელ.სადენების შემოწმება აღდგენა</t>
  </si>
  <si>
    <t>ნისლმაშუქების ელ.სისტემების შემოწმება აღდგენა</t>
  </si>
  <si>
    <t>სალონიდან გენერატორზე მიმავალი სადენის აღდგენა</t>
  </si>
  <si>
    <t>გენერატორის დიოდები</t>
  </si>
  <si>
    <t>გენერატორის რელე</t>
  </si>
  <si>
    <t>სუპორტის მ/დ რემონტი</t>
  </si>
  <si>
    <t>გადაცემათა კოლოფის სინქტონიზატორი</t>
  </si>
  <si>
    <t>პირველის სიჩქარის ქურო</t>
  </si>
  <si>
    <t>ხამუთი რკინის 80X100</t>
  </si>
  <si>
    <t>გად.კოლოფის უკუსვლის კბილანა</t>
  </si>
  <si>
    <t>გად.კოლოფის კბილანა</t>
  </si>
  <si>
    <t>უკანა კარდნის მოხსნა დაყენება</t>
  </si>
  <si>
    <t>უკანა კარდნის  შეკეთება /ბალანსირება</t>
  </si>
  <si>
    <t>სპირალის რელეზე ელ.მართვის აღდგენა</t>
  </si>
  <si>
    <t>ვაკუმის  ნასუსი</t>
  </si>
  <si>
    <t>უკანა ხიდის მ/დ</t>
  </si>
  <si>
    <t>უკანა ხიდის დ/ა</t>
  </si>
  <si>
    <t>უკანა რედუქტორის საკისარი</t>
  </si>
  <si>
    <t>უკანა რედუქტორის ჩობალი</t>
  </si>
  <si>
    <t>უკანა რედუქტორის მილისა</t>
  </si>
  <si>
    <t>საკისარი15x42x136302</t>
  </si>
  <si>
    <t>გენერატორის ვაკუუმის ჩობალი</t>
  </si>
  <si>
    <t>გენერატორის ვაკუუმის საკისარი</t>
  </si>
  <si>
    <t>მოცურების საწინაღმდეგო ჯაჭვი</t>
  </si>
  <si>
    <t>1 კომ</t>
  </si>
  <si>
    <t>კლემა</t>
  </si>
  <si>
    <t>გენერატორის ელ გაყვანილობის აღდგენა</t>
  </si>
  <si>
    <t>მუხლა ლილვი შკივი(საჭის გამაძლიერებელი ღვედის)</t>
  </si>
  <si>
    <t>მაჩვენებლის დაფის ელგაყვანილობის აღდგენა</t>
  </si>
  <si>
    <t>საწვავის ტუმბოს მ/დ</t>
  </si>
  <si>
    <t>საწვავის ტუმბოს სტენდზე შემოწმება</t>
  </si>
  <si>
    <t>საწვავის ტუმბოს კორპუსის კორექტირება</t>
  </si>
  <si>
    <t>საჭის ჰიდროგამაძლიერებლის შკივი</t>
  </si>
  <si>
    <t>საჭის მ/დ</t>
  </si>
  <si>
    <t>ელ.გაყვანილობის აღდგენა</t>
  </si>
  <si>
    <t>“პერვიჩნის”  საკისარი</t>
  </si>
  <si>
    <t>ციმციმის მოხსნა</t>
  </si>
  <si>
    <t>ციმციმის დაყენება</t>
  </si>
  <si>
    <t>წინა ხიდის ჩამრთველი აქტუატორი</t>
  </si>
  <si>
    <t>საწვავის ავზის მ/დ გარეცხვა</t>
  </si>
  <si>
    <t>სამუხრუჭე დოლი უკანა</t>
  </si>
  <si>
    <t>სავარძლის მ/დ</t>
  </si>
  <si>
    <t>კონდიციონერის რადიატორი</t>
  </si>
  <si>
    <t>ABS-ის სენსორის აღდგენა</t>
  </si>
  <si>
    <t>სარკე მარცხენა</t>
  </si>
  <si>
    <t>მქნევარა (მახავიკი)</t>
  </si>
  <si>
    <t>ექსცენტრიული ქანჩი</t>
  </si>
  <si>
    <t>ექსცენტრიული საყელური</t>
  </si>
  <si>
    <t>ექსცენტრიული სარჭი</t>
  </si>
  <si>
    <t>გამანაწ კოლოფ ჩობალი წნ</t>
  </si>
  <si>
    <t>საბურავების ავარიული აღდგენის ჰერმეტიკა</t>
  </si>
  <si>
    <t>კლემების დამაგრძელებელი</t>
  </si>
  <si>
    <t>გადაცემათა კოლოფის ჩანგალი</t>
  </si>
  <si>
    <t>მინის დაბურვა</t>
  </si>
  <si>
    <t>უკანა სვლის სენსორი</t>
  </si>
  <si>
    <t>გენერატორის ნახშირები</t>
  </si>
  <si>
    <t>საჭის    ღერძის   ჯვარა</t>
  </si>
  <si>
    <t>საჭის ჰიდროგამაძლიერებელი ტუმბოს შეკეთება</t>
  </si>
  <si>
    <t>ფრეონის გაჟონვის შესამ.საღებავი</t>
  </si>
  <si>
    <t>ძრავის ამოღება /ჩადგმა</t>
  </si>
  <si>
    <t>გაჟონვის შემაჩერებელი სითხე</t>
  </si>
  <si>
    <t>უკანა ნახევარღერძის საკისრის ბუდე</t>
  </si>
  <si>
    <t xml:space="preserve">შხეფდამცავი </t>
  </si>
  <si>
    <t>შხეფდამცავი სამაგრი კლიპსა მეტალის</t>
  </si>
  <si>
    <t>შხეფდამცავის სამაგრი კლიპსა</t>
  </si>
  <si>
    <t>ამძრავის კონტაქტები</t>
  </si>
  <si>
    <t>ამძრავის რელეს გულარი</t>
  </si>
  <si>
    <t>ელ.მცველი</t>
  </si>
  <si>
    <t>დიფუზორი</t>
  </si>
  <si>
    <t>ინჯექტორის</t>
  </si>
  <si>
    <t>განშლადობა</t>
  </si>
  <si>
    <t>წყლის პომპა</t>
  </si>
  <si>
    <t>რადიატორის სარქველი</t>
  </si>
  <si>
    <t>უკანა საყრდენი დისკი</t>
  </si>
  <si>
    <t>წინა საყრდენი დისკი</t>
  </si>
  <si>
    <t>წინა სტუპიცა</t>
  </si>
  <si>
    <t>სტუპიცის (ცაბკის) საკისარი</t>
  </si>
  <si>
    <t>მარჯვენა ნაკანეჩნიკი</t>
  </si>
  <si>
    <t>მარცხენა ნაკანეჩნიკი</t>
  </si>
  <si>
    <t>ხელის მუხრუჭის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</si>
  <si>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</si>
  <si>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</si>
  <si>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</si>
  <si>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</si>
  <si>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ქვედა გიტარის ვტულკა #1</t>
  </si>
  <si>
    <t>ქვედა გიტარის ვტულკა #2</t>
  </si>
  <si>
    <t>ზედა გიტარის შარავოი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</si>
  <si>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</si>
  <si>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</si>
  <si>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</si>
  <si>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</si>
  <si>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</si>
  <si>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</si>
  <si>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</si>
  <si>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</si>
  <si>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წინა მარცხენა კარის მინა</t>
  </si>
  <si>
    <t>უკანა მარჯვენა კარის მინა</t>
  </si>
  <si>
    <t>საბარგულის კარი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</si>
  <si>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</si>
  <si>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</si>
  <si>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</si>
  <si>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</si>
  <si>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სტოპის ნათურა</t>
  </si>
  <si>
    <t>ნათურა  H11</t>
  </si>
  <si>
    <t>ნათურა  HB4</t>
  </si>
  <si>
    <t>ნათურა  HB3</t>
  </si>
  <si>
    <t>ძრავის უკანა სალნიკი</t>
  </si>
  <si>
    <t>ძრავის წინა სალნიკი</t>
  </si>
  <si>
    <t>წყლის ავზი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</si>
  <si>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</si>
  <si>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</si>
  <si>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</si>
  <si>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</si>
  <si>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</si>
  <si>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</si>
  <si>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წინა საყრდენი დისკები (წყვილი)</t>
  </si>
  <si>
    <t>უკანა საყრდენი დისკები (წყვილი)</t>
  </si>
  <si>
    <t xml:space="preserve">დროსელის </t>
  </si>
  <si>
    <t>კომპიუტერული დიაგნოსტიკა</t>
  </si>
  <si>
    <t>ხიდის ზეთი (LSD)</t>
  </si>
  <si>
    <t xml:space="preserve"> ამორტიზატორი წინა მარცხენა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</si>
  <si>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</si>
  <si>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</si>
  <si>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</si>
  <si>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ამორტიზატორის საყრდენი ბალიში</t>
  </si>
  <si>
    <t>ამორტიზატორის ბალიშის საკისარი</t>
  </si>
  <si>
    <t>სტაბილიზატორი წინა</t>
  </si>
  <si>
    <t>წინა სტაბილიზატორის სამაგრი</t>
  </si>
  <si>
    <t>სტაბილიზატორის მილისა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</si>
  <si>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</si>
  <si>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</si>
  <si>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</si>
  <si>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</si>
  <si>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ტრავერსის ყური</t>
  </si>
  <si>
    <t>ტრავერსის მილისა</t>
  </si>
  <si>
    <t>ტრავერსის ხრახნის მოჭრა</t>
  </si>
  <si>
    <t>წევის დაბოლოების აღდგენა</t>
  </si>
  <si>
    <t>დარტყმელი წევის აღდგენა</t>
  </si>
  <si>
    <t>წინა მორგვი</t>
  </si>
  <si>
    <t>ნახევარღერძი</t>
  </si>
  <si>
    <t>წინა ზამბარა</t>
  </si>
  <si>
    <t>გარე ყუმბარის მტვერსაცავი</t>
  </si>
  <si>
    <t>შიდა ყუმბარის მტვერსაცავი</t>
  </si>
  <si>
    <t>ხიდის ჩობალი (შიდა ყუმბარის ჩობალი)</t>
  </si>
  <si>
    <t>კარდანი უკანა   N1</t>
  </si>
  <si>
    <t>კარდანი უკანა     N2</t>
  </si>
  <si>
    <t>კარდნის ჭანჭიკი</t>
  </si>
  <si>
    <t>კარდნის დაკიდების  სამაგრი (კროშტეინი)</t>
  </si>
  <si>
    <t>ჯვარა</t>
  </si>
  <si>
    <t>საჭის ჯვარედინა</t>
  </si>
  <si>
    <t>წინა ამორტიზატორის რეზინები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</si>
  <si>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</si>
  <si>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</si>
  <si>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</si>
  <si>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 xml:space="preserve">რესორის რეზინი </t>
  </si>
  <si>
    <t>სავალი ნაწილების შეზეთვა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</si>
  <si>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</si>
  <si>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</si>
  <si>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</si>
  <si>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სამუხრუჭ სისტემის დაჰაერება</t>
  </si>
  <si>
    <t>მთავარი სამუხრუჭე ცილინდრი ( ავზი )</t>
  </si>
  <si>
    <t>სამუხრუჭე მილი</t>
  </si>
  <si>
    <t>სამუხრუჭე სითხე (0.5 ლიტრი)</t>
  </si>
  <si>
    <t>ხუნდების გადამჭოდი  (დაჩიკი) კომპლექტში</t>
  </si>
  <si>
    <t>წინა სუპორტი  (სუპორტი)</t>
  </si>
  <si>
    <t>ხუნდის ბუდის (სუპორტის) აღდგენა</t>
  </si>
  <si>
    <t>სამუხრუჭე ცილინდრი (ავზი )უკანა</t>
  </si>
  <si>
    <t>ა.ბ.ს - ის ბლოკი</t>
  </si>
  <si>
    <t>ა.ბ.ს - ის გადამწოდი</t>
  </si>
  <si>
    <t>მაყუჩის (კომპექტში)</t>
  </si>
  <si>
    <t>მაყუჩის რეზინი</t>
  </si>
  <si>
    <t>მაყუჩის უკანა სადები</t>
  </si>
  <si>
    <t xml:space="preserve">მაყუჩის შუასადები </t>
  </si>
  <si>
    <t>მაყუჩის წინა  ნაწილი (კომპლექტში)</t>
  </si>
  <si>
    <t xml:space="preserve">კოლექტორი </t>
  </si>
  <si>
    <t>კოლექტორის  მოხსნა დაყენება</t>
  </si>
  <si>
    <t>კოლექტორის საფენი</t>
  </si>
  <si>
    <t>ძრავისა და კოლექტორს შემართებელი მილი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</si>
  <si>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</si>
  <si>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</si>
  <si>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თავისუფალი სვლის გადამწოდის ( დაჩიკი) გაწმენდა</t>
  </si>
  <si>
    <t>საწვავის ავზი</t>
  </si>
  <si>
    <t>საწვავის ავზის( მოხსნა დაყენება გამორეცხვა)</t>
  </si>
  <si>
    <t>საწვავის  სისტემის რეგურილება</t>
  </si>
  <si>
    <t>საწვავის ავზის გადამწოდი ( დაჩიკი)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</si>
  <si>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</si>
  <si>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</si>
  <si>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ტურბოს შუასადები (მოხსნილ ტურბინაზე)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</si>
  <si>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</si>
  <si>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</si>
  <si>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</si>
  <si>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>მფრქვევანას ჩობალი (სალნიკი) (1ც)</t>
  </si>
  <si>
    <t>ფარსუნკის შემოწმება (1ც)</t>
  </si>
  <si>
    <t>ფარსუნკის ყელი ( შაიბა) (1ც)</t>
  </si>
  <si>
    <t>გაზის სატერფული (პედალი)</t>
  </si>
  <si>
    <t xml:space="preserve"> წყლის ტუმბოს საფენი (მოხსნილ პომპაზე)</t>
  </si>
  <si>
    <t>წყლის რადიატორის სამაგრი</t>
  </si>
  <si>
    <t xml:space="preserve"> წყლის რადიატორის სარქველი</t>
  </si>
  <si>
    <t xml:space="preserve"> წყლის ცილინდრის ( ავზის )ხუფი </t>
  </si>
  <si>
    <t xml:space="preserve"> წყლის გამაგრილებელი ფრთოვნა ( ვენტილიატორი )</t>
  </si>
  <si>
    <t>წყლის ამოსასხმელი  ცილინდრი (ავზი)</t>
  </si>
  <si>
    <t xml:space="preserve">წყლის ცილინდრის (ავზის) ხუფი </t>
  </si>
  <si>
    <t>თერმოსტატის ბუდე</t>
  </si>
  <si>
    <t>საჭის გამაძლიერებლის ტუმბოს შკივი</t>
  </si>
  <si>
    <t>საჭის მექანიზმის  ჩობლები (სალნიკები) (კომპლ.)</t>
  </si>
  <si>
    <t>ჰიდრავლიკის ცილინდრის (ავზის) ჩობალი</t>
  </si>
  <si>
    <t xml:space="preserve">ჰიდრომიმწოდი (ტალკატელი) (1ცალი) </t>
  </si>
  <si>
    <t>ჰიდრავლიკის ცილინდრის (ავზის) ხუფი</t>
  </si>
  <si>
    <t>ჰიდრავლიკის  ცილინდრი (ავზი)</t>
  </si>
  <si>
    <t>ჰაერის მილი</t>
  </si>
  <si>
    <t>ჰაერის ფილტრის კორპუსი</t>
  </si>
  <si>
    <t>გამათბობლის ძრავი N1 (</t>
  </si>
  <si>
    <t xml:space="preserve"> გამათბობლის ფრთოვანა ( ვენტილიატორი)  </t>
  </si>
  <si>
    <t xml:space="preserve"> გამათბობლის მილი</t>
  </si>
  <si>
    <t xml:space="preserve">გამათბობლის ჩამრთავი მექანიზმი </t>
  </si>
  <si>
    <t>გამათბობლის ჩამრთველი</t>
  </si>
  <si>
    <t xml:space="preserve">ამძრავის იაკორი </t>
  </si>
  <si>
    <t>ამძრავის ბენდექს</t>
  </si>
  <si>
    <t xml:space="preserve">ამძრავის ნახშირები </t>
  </si>
  <si>
    <t>ამძრავის მილისები კომპლექტში (ვტულკები)</t>
  </si>
  <si>
    <t>მინის მწმენდის ყინვაგამძლე სითხე (კონცენტრატი) (1 ლიტრი)</t>
  </si>
  <si>
    <t>გენერატორის ღუზა (მოხსნილ გენერატორზე)</t>
  </si>
  <si>
    <t xml:space="preserve">გენერატორის ღვედის დამჭიმი კომპლექტში </t>
  </si>
  <si>
    <t xml:space="preserve">გენერატორის ღვედის დამჭიმი გორგოლაჭი  </t>
  </si>
  <si>
    <t>გენერატორის ყური (შკივი)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</si>
  <si>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</si>
  <si>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</si>
  <si>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</si>
  <si>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</si>
  <si>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</si>
  <si>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</si>
  <si>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</si>
  <si>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</si>
  <si>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</si>
  <si>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>უკანა სვლის მაჩვენებლის გადამწოდი (დაჩიკი)</t>
  </si>
  <si>
    <t>ზეთის გადამწოდი  (დაჩიკი)</t>
  </si>
  <si>
    <t>გარე ტემპერატურის გადამწოდი (დაჩიკი)</t>
  </si>
  <si>
    <t>კონდენციონერის მილის  ჩობალი (სალნიკი)</t>
  </si>
  <si>
    <t>კონდენციონერის კომპრესორის ყური ( შკივი)</t>
  </si>
  <si>
    <t>კონდენციონერის კომპრესორის  რელე</t>
  </si>
  <si>
    <t>კონდენციონერის კომპრესორის ზეთი 100გრ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</si>
  <si>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</si>
  <si>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</si>
  <si>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ფრთოვანა (პროპელერი)</t>
  </si>
  <si>
    <t>ხიდი (რედუქტორი) უკანა</t>
  </si>
  <si>
    <t>წამყვანი ხიდის (რედუქტორის) გარსაცმი</t>
  </si>
  <si>
    <t xml:space="preserve">უკანა  ხიდის (რედუქტორის) ჩობალი </t>
  </si>
  <si>
    <t xml:space="preserve"> ხიდი (რედუქტორი) წინა</t>
  </si>
  <si>
    <t>ძრავის ზეთის  საზომი ქარქაში (შუპი)</t>
  </si>
  <si>
    <t>ზეთის ფილტრის კორპუსი</t>
  </si>
  <si>
    <t>ძრავის ზეთის რადიატორის  მილი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</si>
  <si>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</si>
  <si>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</si>
  <si>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უკანა საქარე მინის მწმენდი ჩოთქი</t>
  </si>
  <si>
    <t>საყვირი( სიგნალი) წყვილში</t>
  </si>
  <si>
    <t>საყვირის გადამყვანი ( შტეკერი)</t>
  </si>
  <si>
    <t xml:space="preserve">ძრავის ღვედი 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</si>
  <si>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</si>
  <si>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</si>
  <si>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 xml:space="preserve">ძრავის ჩობალი უკანა  </t>
  </si>
  <si>
    <t>სადები საბარბაცე</t>
  </si>
  <si>
    <t>ძრავის დგუში</t>
  </si>
  <si>
    <t>ძრავის დგუშის რგოლი</t>
  </si>
  <si>
    <t>ბარბაცა</t>
  </si>
  <si>
    <t>სადები ძირითადი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</si>
  <si>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</si>
  <si>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</si>
  <si>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>კარტერის ხრახნის (რეზბის) აღდგენა</t>
  </si>
  <si>
    <t>მექანიკური გადაცემათა კოლოფის ზეთი 1ლ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</si>
  <si>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</si>
  <si>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</si>
  <si>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გადაბმულიბის ქურო (მოხსნილ კარობკაზე)</t>
  </si>
  <si>
    <t>გადაცემათა კოლოფის ღერძი (რიჩაგი)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</si>
  <si>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</si>
  <si>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წინა გარსაცმი ( კოჟუხი) </t>
  </si>
  <si>
    <t>გადაცემათა კოლოფის ბალიში</t>
  </si>
  <si>
    <t xml:space="preserve"> რედუქტორიხ (ხიდის) წინა სადების  (ჩაშკის) ახდგენა (ჩაშკის ბუდის შედუღება გაჩარხვა)</t>
  </si>
  <si>
    <t>გადაბმულობის დისკის გადაკვრა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</si>
  <si>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</si>
  <si>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</si>
  <si>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</si>
  <si>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</si>
  <si>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</si>
  <si>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</si>
  <si>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</si>
  <si>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</si>
  <si>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კულისა N1</t>
  </si>
  <si>
    <t>გადაცემათა კოლოფის კულასას ჩობალი</t>
  </si>
  <si>
    <t>თვლების შეყრის გასწორება</t>
  </si>
  <si>
    <t>მოხვევის მაჩვენებელი</t>
  </si>
  <si>
    <t>მოხვევის მაჩვენებელის ნათურა</t>
  </si>
  <si>
    <t>წინა ბამპერის  ნალო (სალასკა)</t>
  </si>
  <si>
    <t>უკანა ბამპერის ნალო (სალასკა)</t>
  </si>
  <si>
    <t>უკანა  საქარე მინა</t>
  </si>
  <si>
    <t>საქარე მინის აღდგენა ( 1 სმ )</t>
  </si>
  <si>
    <t>აბლიცოვკა (ცხაური)</t>
  </si>
  <si>
    <t>ფრთისქვეშა საფარის სამაგრი</t>
  </si>
  <si>
    <t>მასრის სახურავის ჭანჭიკის  ამოღება</t>
  </si>
  <si>
    <t xml:space="preserve">წინა მაშუქი </t>
  </si>
  <si>
    <t>წინა სანილსე მაშუქი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</si>
  <si>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</si>
  <si>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</si>
  <si>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</si>
  <si>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t>უკანა შხეფამრიდი</t>
  </si>
  <si>
    <t>სიდენიის მოხსნა-დაყენება</t>
  </si>
  <si>
    <t>დისკის ჭანჭიკი</t>
  </si>
  <si>
    <t>საბურავის  ყვავი (პიპკა)</t>
  </si>
  <si>
    <t>სანომრე პლასტმასები წინა-უკანა (კომპლექტში)</t>
  </si>
  <si>
    <t>ბოლტის ხრახნის აღდგენა</t>
  </si>
  <si>
    <t>ანთების სპირალი</t>
  </si>
  <si>
    <t>ანთების გასაღები</t>
  </si>
  <si>
    <t>სანომრე ნათურა</t>
  </si>
  <si>
    <t>მაჩვენებლის დაფა</t>
  </si>
  <si>
    <t>ძრავის სანიშლუზე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</si>
  <si>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</si>
  <si>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</si>
  <si>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ხიდის ჩობალი (სალნიკი)</t>
  </si>
  <si>
    <t>ხიდის შუასადები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</si>
  <si>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</si>
  <si>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</si>
  <si>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</si>
  <si>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სამუხრუჭე სატერფული (პედალი)</t>
  </si>
  <si>
    <t>გადაბმულობის  ვილკა (ჩანგალი)</t>
  </si>
  <si>
    <t>კონდენციონერის რადიატორის ფილტრი</t>
  </si>
  <si>
    <t>კონდენციონერის ცივი მილი (დაბალი წნევის)</t>
  </si>
  <si>
    <t>საჭის გასაღების პროგრამირება</t>
  </si>
  <si>
    <t>თვლის გამოჭიმვა რობოტით</t>
  </si>
  <si>
    <t>სტუპიცის რეგულირება</t>
  </si>
  <si>
    <t>გადაბმულობის სისტემის დაჰაერება</t>
  </si>
  <si>
    <t>კმ</t>
  </si>
  <si>
    <t>ფრეონი   100გ/რ</t>
  </si>
  <si>
    <t>სავალი ნაწილების შეპოხვა</t>
  </si>
  <si>
    <t>უკანა  ფარის მ/დ</t>
  </si>
  <si>
    <t>შუშის ამწევი ს მ/დ შეკეთება</t>
  </si>
  <si>
    <t>პირველი სიჩქარის ქურო</t>
  </si>
  <si>
    <t>გამანაწილებელი კოლოფის ჩობალი უკანა</t>
  </si>
  <si>
    <t>გად.კოლოფის  კბილანა</t>
  </si>
  <si>
    <t>რესორის დაშლა აწყობა</t>
  </si>
  <si>
    <t>1 ლიტ</t>
  </si>
  <si>
    <t>ხიდების ე გაყვანილობის აღდგენა</t>
  </si>
  <si>
    <t>ამორტიზატორი მილისა</t>
  </si>
  <si>
    <t>ABS  -ის ამთვლელი კბილანა</t>
  </si>
  <si>
    <t xml:space="preserve">ABS  -ის  სენსორი </t>
  </si>
  <si>
    <t>ABS  -ის  სენსორის აღდგენა</t>
  </si>
  <si>
    <t>პოჭოჭიკი(წერო)</t>
  </si>
  <si>
    <t>ელ .მცველი</t>
  </si>
  <si>
    <t>საკისარი 15x42x136302</t>
  </si>
  <si>
    <t>პერვიჩნის საკისარი</t>
  </si>
  <si>
    <t>უკანა  სავარძლის აღდგენა დადუღება</t>
  </si>
  <si>
    <t>ჰიდროქურო</t>
  </si>
  <si>
    <t>საჭის ღერძის ჯვარა</t>
  </si>
  <si>
    <t>საჭის ჰიდროგამაძლიერებლის ტუმბოს შეკეთება</t>
  </si>
  <si>
    <t>ფრეონის გაჟონვის შემაძერებელი საღებავი</t>
  </si>
  <si>
    <t>შხეფდამცავი</t>
  </si>
  <si>
    <t>შხეფდამცავის სამაგრი კლიპსი</t>
  </si>
  <si>
    <t>შხეფდამცავის სამაგრი კლიპსი მეტალის</t>
  </si>
  <si>
    <t>წინა ამორტიზატორი  1ც</t>
  </si>
  <si>
    <t>წინა ამორტიზატორის მტვერსაცავი</t>
  </si>
  <si>
    <t xml:space="preserve">წინა  ამორტიზატორის საყრდენი ბალიში </t>
  </si>
  <si>
    <t>წინა ამორტიზატორის  საკისარი ბუდით</t>
  </si>
  <si>
    <t>უკანა  ამორტიზატორი  1ც</t>
  </si>
  <si>
    <t>უკანა  ამორტიზატორის მტვერსაცავი</t>
  </si>
  <si>
    <t xml:space="preserve">უკანა  ამორტიზატორის  ბუდე </t>
  </si>
  <si>
    <t>ამორტიზატორის რეზინები კომპლექტში</t>
  </si>
  <si>
    <t>ამორტიზატორის ფიქსატორი (ლიმონჩიკი) წინა</t>
  </si>
  <si>
    <t xml:space="preserve">ამორტიზატორის ფიქსატორი (ლიმონჩიკი) უკანა </t>
  </si>
  <si>
    <t xml:space="preserve"> ბურთულა თითი  (შარავოი) მარჯვენა </t>
  </si>
  <si>
    <t xml:space="preserve">ბურთულა თითი  (შარავოი) მარცხენა </t>
  </si>
  <si>
    <t xml:space="preserve">წინა ბერკეტი (გიტარა) ქვედა  </t>
  </si>
  <si>
    <t xml:space="preserve">წინა ბერკეტი (გიტარა) ქვედა  განივი </t>
  </si>
  <si>
    <t xml:space="preserve">წინა ბერკეტი (გიტარა) ზედა  განივი </t>
  </si>
  <si>
    <t xml:space="preserve">წინა ბერკეტი (გიტარა) ზედა </t>
  </si>
  <si>
    <t xml:space="preserve">უკანასაყრდენი დისკი </t>
  </si>
  <si>
    <t>ბერკეტის (გიტარის) მილისა დიდი</t>
  </si>
  <si>
    <t>ბერკეტის (გიტარის) მილისა პატარა</t>
  </si>
  <si>
    <t xml:space="preserve"> ტრავერსის ყური (უშკა) </t>
  </si>
  <si>
    <t xml:space="preserve"> ტრავერსის მილისა (ვტულკა) </t>
  </si>
  <si>
    <t>სტაბილიზატორი ( სუხოი ) უკანა</t>
  </si>
  <si>
    <t xml:space="preserve"> სტაბილიზატორი ( სუხოი) წინა </t>
  </si>
  <si>
    <t xml:space="preserve"> სტაბილიზატორის სამაგრი </t>
  </si>
  <si>
    <t>სამუხრუჭე ბუდე (სუპორტი) უკანა</t>
  </si>
  <si>
    <t>სამუხრუჭე ბუდე (სუპორტი) წინა</t>
  </si>
  <si>
    <t>უკანა ზამბარა  სადებით (ჩაშკით)</t>
  </si>
  <si>
    <t xml:space="preserve"> წინა ზამბარის სადები (ჩაშკა)</t>
  </si>
  <si>
    <t xml:space="preserve">ძელის ( ბალკის)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</si>
  <si>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</si>
  <si>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</si>
  <si>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</si>
  <si>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</si>
  <si>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ღეროს (სტერჟენის) მტვერდამცავი</t>
  </si>
  <si>
    <t xml:space="preserve">ღერო (სტერჟენი) უკანა </t>
  </si>
  <si>
    <t>ღერო (სტერჟენი) წინა</t>
  </si>
  <si>
    <t xml:space="preserve"> ტრავერსის ხრახნის ( რეზბის) მოჭრა</t>
  </si>
  <si>
    <t xml:space="preserve"> მორგვის საკისარის ჭანჭიკის (ბოლტის) გაჩარხვა </t>
  </si>
  <si>
    <t xml:space="preserve">მორგვი წინა </t>
  </si>
  <si>
    <t>წერო  წინა</t>
  </si>
  <si>
    <t>ხუნდების გადამწოდი (დაჩიკი )</t>
  </si>
  <si>
    <t xml:space="preserve"> სამუხრუჭე დისკის (მოხეხვა) </t>
  </si>
  <si>
    <t xml:space="preserve"> მთავარი სამუხრუჭე ცილინდრი (ავზი) </t>
  </si>
  <si>
    <t>წინა სამუხრუჭე  ცილინდრი (ბაჩოკი)</t>
  </si>
  <si>
    <t>უკანა მუხრუჭის ცილინდრი ( ბაჩოკი)</t>
  </si>
  <si>
    <t>სამუხრუჭე ცილინდრის (ავზის )სარემონტო კომპლექტი</t>
  </si>
  <si>
    <t xml:space="preserve">აბს- ის ბლოკის დაჰაერება </t>
  </si>
  <si>
    <t>აბს-ის გადამწოდი (დატჩიკი) N1</t>
  </si>
  <si>
    <t>აბს-ის გადამწოდი (დატჩიკი) N2</t>
  </si>
  <si>
    <t>სამუხრუჭე  ბუდის  ( სუპორტის) აღდგენა</t>
  </si>
  <si>
    <t>ხელის მუხრუჭის გვარლი (ტროსი )</t>
  </si>
  <si>
    <t>ვაკუუმტუმბოს (ნასოსის) შუასადები</t>
  </si>
  <si>
    <t>მაყუჩის ბადე</t>
  </si>
  <si>
    <t>მაყუჩის სადები</t>
  </si>
  <si>
    <t>დროსელის ელ სისტემის შეკეთება</t>
  </si>
  <si>
    <t>თავისუფალი სვლის გადამწოდის (დაჩიკის) გაწმენდა</t>
  </si>
  <si>
    <t xml:space="preserve"> წყლის ტუმბო კორპუსით (პომპა)</t>
  </si>
  <si>
    <t>წყლის ტუმბოს კორპუსი</t>
  </si>
  <si>
    <t xml:space="preserve"> წყლის ტუმბო (პომპა) აღდგენა</t>
  </si>
  <si>
    <t>ანტიფრიზის ვარგისიანობის შემოწმება (ტესტირება)</t>
  </si>
  <si>
    <t xml:space="preserve"> წყლის გამაფართოვებელი ცილინდრი (ავზი)</t>
  </si>
  <si>
    <t xml:space="preserve"> წყლის ცილინდრის (ავზის) ხუფი </t>
  </si>
  <si>
    <t xml:space="preserve"> წყლის გამაგრილებელი ფრთოვანა (ვენტილიატორი )</t>
  </si>
  <si>
    <t>წყლის გამანაწილებელი (ტრაინიკი) ზედა</t>
  </si>
  <si>
    <t>წყლის გამანაწილებელი (ტრაინიკი) ქვედა</t>
  </si>
  <si>
    <t xml:space="preserve"> საჭის მექანიზმის აღდგენა</t>
  </si>
  <si>
    <t xml:space="preserve"> საჭის მექანიზმის ადაპტაცია</t>
  </si>
  <si>
    <t>საჭის გარსაცმი (შლეიფი )</t>
  </si>
  <si>
    <t>საჭის მექანიზმის  ჩობალი (სალნიკები )</t>
  </si>
  <si>
    <t>ელექტრო სისტემის შეკეთება რთული</t>
  </si>
  <si>
    <t>ელექტრო სისტემის შეკეთება საშვალო</t>
  </si>
  <si>
    <t>ელექტრო სისტემის შეკეთება მარტივი</t>
  </si>
  <si>
    <t>ანთების კოჭა (ბაბინა)</t>
  </si>
  <si>
    <t>გამანაწილებელი ლილვის (რასპრედვალის) გადამწოდი ( დაჩიკი)</t>
  </si>
  <si>
    <t>მუხლა ლილვის (კალენვალის) გადამწოდი (დაჩიკი)</t>
  </si>
  <si>
    <t>წყლის მაჩვენებლის გადამწოდი გადამწოდი ( დაჩიკი)</t>
  </si>
  <si>
    <t xml:space="preserve">მაშუქების (ფარების) გადამრთველი </t>
  </si>
  <si>
    <t xml:space="preserve">მაშუქების (ფარების) ჩამრთველი </t>
  </si>
  <si>
    <t xml:space="preserve">ნისლ საწინააღმდეგო  მაშუქის ნათურა </t>
  </si>
  <si>
    <t>სვლის მაჩვენებლის (სპიდომეტრის) გადამწოდი ( დაჩიკი)</t>
  </si>
  <si>
    <t>საწვავის ავზის  გადამწოდი (დაჩიკი)</t>
  </si>
  <si>
    <t>საყვირის დამაკავშირებელი (შტეკერი)</t>
  </si>
  <si>
    <t>წყლის ამოსასხმელის გადამწოდი ( დაჩიკი)</t>
  </si>
  <si>
    <t>მაშუქების  (ფარების) გასწორება</t>
  </si>
  <si>
    <t>ფრთოვანას (ვინტილიატორის) რელე</t>
  </si>
  <si>
    <t>ძრავის დაშლა</t>
  </si>
  <si>
    <t>ძრავის აწყობა</t>
  </si>
  <si>
    <t xml:space="preserve">ძრავის ჯაჭვის დამამშვიდებელი მარჯვენა </t>
  </si>
  <si>
    <t>ძრავის ჯაჭვის დამამშვიდებელი  მარცხენა</t>
  </si>
  <si>
    <t>თავაკის ჩანგლის ( შპილკის) ამოღება</t>
  </si>
  <si>
    <t>კარტერის ხრახნის (ბოლტის) აღდგენა-გაჩარხვა</t>
  </si>
  <si>
    <t>ძრავის კოლექტორი შემშვები</t>
  </si>
  <si>
    <t>ძრავის ზედა გოფრირებული პლასმასის ხუფი ( შლანგი)</t>
  </si>
  <si>
    <t>დამჭიმი გორგოლაჭი პლასტმასის</t>
  </si>
  <si>
    <t>გადაბმულიბის  ავტომატური  დისკი კომპლექტში</t>
  </si>
  <si>
    <t>გადაცემათა კოლოფის ბერკეტი (რიჩაგის) აღდგენა</t>
  </si>
  <si>
    <t xml:space="preserve">გადაბმულობის ქურო </t>
  </si>
  <si>
    <t xml:space="preserve">გადაბმულობის დისკი </t>
  </si>
  <si>
    <t>გადაცემათა კოლოფის დამჭერის ხრახნის (რეზბის) აღდგენა</t>
  </si>
  <si>
    <t>გადაბმულობის  მთავარი  ცილინდრი (ავზი)</t>
  </si>
  <si>
    <t>გადაბმულობის   მთავარი ცილინდრის ( ავზის) ჩობალი ( მანჟეტები)</t>
  </si>
  <si>
    <t>ელასტიური  ქურო (მუფტა)</t>
  </si>
  <si>
    <t>საქარე მინის საწმენდი წყლის ცილინდრი (ავზი)</t>
  </si>
  <si>
    <t>საქარე მინა წინა</t>
  </si>
  <si>
    <t>წინა ბამპერის ძელი (ბალკა)</t>
  </si>
  <si>
    <t>წინა ფრთა მარჯვენა</t>
  </si>
  <si>
    <t>წინა ფრთა მარცხენა</t>
  </si>
  <si>
    <t>წინა მაშუქი მარცხენა (ფარი)</t>
  </si>
  <si>
    <t>წინა მაშუქი მარჯვენა (ფარი)</t>
  </si>
  <si>
    <t>უკანა მაშუქი (სტოპი) მარჯვენა</t>
  </si>
  <si>
    <t>უკანა მაშუქი (სტოპი) მარცხენა</t>
  </si>
  <si>
    <t>გარე (გვერდითი) სარკე  მარჯვენა</t>
  </si>
  <si>
    <t>გარე (გვერდითი) სარკე მარცხენა</t>
  </si>
  <si>
    <t>კარის  საკეტი წინა მარცხენა</t>
  </si>
  <si>
    <t xml:space="preserve">კარის საკეტი წინა მარჯვენა </t>
  </si>
  <si>
    <t>წინა კარის მინა მარჯვენა</t>
  </si>
  <si>
    <t>წინა კარის მინა მარცხენა</t>
  </si>
  <si>
    <t xml:space="preserve">წყლის ცილინდრის  (ავზის) ხუფი </t>
  </si>
  <si>
    <t>ძრავის ზეთის საზომი ქარქაში (შუპი)</t>
  </si>
  <si>
    <t>მინის ამწევი მექნიზმი კომპლექტში</t>
  </si>
  <si>
    <t>მინის ამწევი მექანიზმის გვარლი (ტროსი)</t>
  </si>
  <si>
    <t xml:space="preserve"> გამათბობლის ფრთოვანა (ვენტილიატორი )</t>
  </si>
  <si>
    <t>გამათბობლის მილის გადასაბმელი</t>
  </si>
  <si>
    <t>კონდიციონერის მილის ჩობალი (სალნიკი)</t>
  </si>
  <si>
    <t>კონდიციონერის კომპრესორის სარქველის (კლაპნის) აღდგენა</t>
  </si>
  <si>
    <t>კონდიციონერის კომპრესორის ყური ( შკივი)</t>
  </si>
  <si>
    <t>კონდიციონერის ფრთოვანა (პროპელერი)</t>
  </si>
  <si>
    <t xml:space="preserve">დისკის ჭანჭიკი </t>
  </si>
  <si>
    <t>საბურავის ყვავი (პიპკა)</t>
  </si>
  <si>
    <t>ჭანჭიკის ხრახნის ( რეზბის) აღდგენა</t>
  </si>
  <si>
    <t>ჭანჭიკის  გაჩარხვა</t>
  </si>
  <si>
    <t>შიდა ტემპერატურის გადამწოდი</t>
  </si>
  <si>
    <t>მინის ამწევი გვერდითა ღილაკი</t>
  </si>
  <si>
    <t>ავტომატური გადაცემათა კოლოფის(გამორეცხვა გასუფთავება)</t>
  </si>
  <si>
    <t>გადაცემათა  კოლოფის ადაპტაცია</t>
  </si>
  <si>
    <t>ავტომატური  გადაცემათა  კოლოფის ადაპტაცია</t>
  </si>
  <si>
    <t>მექანიკური  გადაცემათა კოლოფის(გამორეცხვა გასუფთავება)</t>
  </si>
  <si>
    <t>ავტომატური  გადაცემათა  კოლოფის გადაბმულობა კომპლექტში</t>
  </si>
  <si>
    <t>ხელის მუხრუჭის ხუნდი (კომპლექტში)</t>
  </si>
  <si>
    <t>უკანა წამყვანი  ხიდი  ახალი</t>
  </si>
  <si>
    <t>უკანა წამყვანი  ხიდი  აღდგენა</t>
  </si>
  <si>
    <t xml:space="preserve"> უკანა ყუმბარა შიდა </t>
  </si>
  <si>
    <t xml:space="preserve"> უკანა შიდა  ყუმბარის მტვერდამცავი</t>
  </si>
  <si>
    <t xml:space="preserve">უკანა  ყუმბარა გარე </t>
  </si>
  <si>
    <t xml:space="preserve">უკანა  გარე ყუმბარის მტვერდამცავი </t>
  </si>
  <si>
    <t xml:space="preserve">კარდანი უკანა </t>
  </si>
  <si>
    <t>უკანა ელასტიური ქურო (მუფტა)</t>
  </si>
  <si>
    <t xml:space="preserve">უკანა ტრავერსი </t>
  </si>
  <si>
    <t>უკანა ტრავერსის რეზინა N1</t>
  </si>
  <si>
    <t>უკანა ტრავერსის რეზინა N2</t>
  </si>
  <si>
    <t>ტურბოს გადამწოდი ( დაჩიკი)</t>
  </si>
  <si>
    <t>აირბაგების ბლოკი</t>
  </si>
  <si>
    <t xml:space="preserve">ცალი </t>
  </si>
  <si>
    <t xml:space="preserve">უკანა ბერკეტი (გიტარა) ქვედა  </t>
  </si>
  <si>
    <t>შიდა ყუმბარის ჩობალი</t>
  </si>
  <si>
    <t xml:space="preserve">ეკრანი </t>
  </si>
  <si>
    <t>ალუმინის დისკის გასწორება</t>
  </si>
  <si>
    <t>წყლის რადიატორის ეკრანი</t>
  </si>
  <si>
    <t>ზეთის ფილტრის კორპუსის საფენი (გოჭის საფენი)</t>
  </si>
  <si>
    <t>ძრავის ზეთის ფილტრის კორპუსი</t>
  </si>
  <si>
    <t>ძრავის ზეთის რადიატორის  გამანაწილებელი (ტრაინიკი)</t>
  </si>
  <si>
    <t>წყლის სისტემის გამორეცხვა</t>
  </si>
  <si>
    <t xml:space="preserve">ზეთის ფილტრის ბუდე </t>
  </si>
  <si>
    <t xml:space="preserve">წინა საყრდენი დისკი </t>
  </si>
  <si>
    <t>გადაცემათა კოლოფის ზეთი (მექანიკური) 1 ლიტრი</t>
  </si>
  <si>
    <t>კილო.გრამი</t>
  </si>
  <si>
    <t>ფრეონის დატუმბვა</t>
  </si>
  <si>
    <t>ავტომატური გადაცემათა კოლოფის ზეთი</t>
  </si>
  <si>
    <t>გადასაწყობი კომპლექტი</t>
  </si>
  <si>
    <t>კოლოფის ტვინი</t>
  </si>
  <si>
    <t>გადაცემათა კოლოფის დაშლა აწყობა</t>
  </si>
  <si>
    <t>მორგვის ძაბრის გაჩარხვა</t>
  </si>
  <si>
    <t>სახარატე სამუშაო საშაუალო სირთულის (სტუპიცის ძაბრის გაჩარხვა)</t>
  </si>
  <si>
    <t>წინა ამორტიზატორის მილისა ქვედა</t>
  </si>
  <si>
    <t>უკანა ამორტიზატორის მილისა ქვედა</t>
  </si>
  <si>
    <t>მორგვის ჩობალი წინა</t>
  </si>
  <si>
    <t>ქანჩი (რესორის)</t>
  </si>
  <si>
    <t>რესორის უღელი</t>
  </si>
  <si>
    <t>სპიდომეტრის შეკეთება (აღდგენა)</t>
  </si>
  <si>
    <t>2. ავტომანქანა - ვაზ 21214 ნივა: - (1.7 ბენზინი)</t>
  </si>
  <si>
    <t>გამანაწილებელი კოლოფის ბალიში</t>
  </si>
  <si>
    <t>საჭის ჰიდროგამაძლიერებლის ტუმბოს ავზი</t>
  </si>
  <si>
    <t>საწვავის ავზის მოხსნა დაყენება</t>
  </si>
  <si>
    <t>საწვავის ავზის აღდგენა შეკეთება</t>
  </si>
  <si>
    <t>საჭის მექანიზმის დ/ა სისტემის გამორეცხვა</t>
  </si>
  <si>
    <t>გოფრე</t>
  </si>
  <si>
    <t>წინა ხიდის დაშლა აწყობა</t>
  </si>
  <si>
    <t>წინა ხიდის საკისარი</t>
  </si>
  <si>
    <t>რედუქტორი წინა</t>
  </si>
  <si>
    <t>წინა ხიდის დაყენება</t>
  </si>
  <si>
    <t>მქნევარა</t>
  </si>
  <si>
    <t>ჰიდრავლიკის მილის მ/დ</t>
  </si>
  <si>
    <t>ჰიდრავლიკის მილის შედუღება</t>
  </si>
  <si>
    <t>რედუქტორის საკისარი წინა</t>
  </si>
  <si>
    <t>რედუქტორის მილისა</t>
  </si>
  <si>
    <t>წნევის მარეგულირებელი სარქველი</t>
  </si>
  <si>
    <t>დროსელის გარეცხვა</t>
  </si>
  <si>
    <t>ნახევარღერძი უკანა</t>
  </si>
  <si>
    <t>დიფერენციალი</t>
  </si>
  <si>
    <t>სტაბილზიატორის კრონშტეინის მილისა</t>
  </si>
  <si>
    <t>კანეჩკის დიდი საკისარი</t>
  </si>
  <si>
    <t>კანეჩკის პატარა საკისარი</t>
  </si>
  <si>
    <t>პლანეტარკის გვერდითა საკისარი</t>
  </si>
  <si>
    <t>პოლუოსის საკისარი გარე</t>
  </si>
  <si>
    <t>პოლუოსის საკისარი შიდა</t>
  </si>
  <si>
    <t>დიფერენციალის ჩობალი</t>
  </si>
  <si>
    <t>ძრავის კბილანა ღვედის დამჭიმი</t>
  </si>
  <si>
    <t>ძრავის კბილანა ღვედის როლიკი</t>
  </si>
  <si>
    <t>ძრავის ხუფი</t>
  </si>
  <si>
    <t>რასპრედვალის ჩობალი</t>
  </si>
  <si>
    <t>კოლექტორის შუასადები</t>
  </si>
  <si>
    <t>კაპოტის ბაგირი</t>
  </si>
  <si>
    <t>გიდრო სარქველი</t>
  </si>
  <si>
    <t>წინა  ფრთისქვეშა შალითა</t>
  </si>
  <si>
    <t>დიოდის რელე</t>
  </si>
  <si>
    <t>ბენდექსი</t>
  </si>
  <si>
    <t>გენერატორის ჩოთქი</t>
  </si>
  <si>
    <t>გენერატორის ღვედის  პაჩებნიკის აღდგენა</t>
  </si>
  <si>
    <t xml:space="preserve">გენერატორის საკისარი </t>
  </si>
  <si>
    <t>კონდეციონერის რადიატორი</t>
  </si>
  <si>
    <t>სუპორტის რემ.კომპლექტი</t>
  </si>
  <si>
    <t>წინა ამორტიზატორი</t>
  </si>
  <si>
    <t>მშრალი ამორტიზატორი</t>
  </si>
  <si>
    <t>წინა სტაბილიზატორის რეზინი</t>
  </si>
  <si>
    <t>უკანა სტაბილიზატორის რეზინი</t>
  </si>
  <si>
    <t>შტანგის რეზინები</t>
  </si>
  <si>
    <t>რესორის რეზინები</t>
  </si>
  <si>
    <t>წინა სტაბილიზატორის ლინკა</t>
  </si>
  <si>
    <t>უკანა სტაბილიზატორის ლინკა</t>
  </si>
  <si>
    <t>საჭის მექანიზმის "ნაკონეჩნიკი"</t>
  </si>
  <si>
    <t>საჭის მექანიზმი (კალონკა)</t>
  </si>
  <si>
    <t>საჭის გამაძლიერებელი</t>
  </si>
  <si>
    <t>საჭის ღერძის მექანიზმი</t>
  </si>
  <si>
    <t>საწვავის საფრქვევი</t>
  </si>
  <si>
    <t>ატომატურ გადაცემათა კოლოფის ზეთის ფილტრი</t>
  </si>
  <si>
    <t>ატომატურ გადაცემათა კოლოფის ზეთი</t>
  </si>
  <si>
    <t>გამანაწილებელი კოლოფის ზეთი</t>
  </si>
  <si>
    <t xml:space="preserve">წინა სამუხრუჭო ხუნდები </t>
  </si>
  <si>
    <t>უკანა სამუხრუჭო ხუნდები</t>
  </si>
  <si>
    <t>მუხრუჭების მთავარი ავზი</t>
  </si>
  <si>
    <t>მუხრუჭების უკანა ავზი</t>
  </si>
  <si>
    <t>სამუხრუჭე სისტემის მთავარი ავზი</t>
  </si>
  <si>
    <t>ქვედა ცეპლენიის ავზი</t>
  </si>
  <si>
    <t>ზედა ცეპლენიის ავზი</t>
  </si>
  <si>
    <t>მაყუჩი კომპლექტში</t>
  </si>
  <si>
    <t>საყრდენი სამუხრუჭო დისკი</t>
  </si>
  <si>
    <t>ანთების სპირალი (გამათბობელი)</t>
  </si>
  <si>
    <t>სამუხრუჭო სითხე</t>
  </si>
  <si>
    <t>მინის საწმენდი რეზინი</t>
  </si>
  <si>
    <t>კარდნის ჯვარა დიდი</t>
  </si>
  <si>
    <t>კარდნის ჯვარა პატარა</t>
  </si>
  <si>
    <t>უკანა სტუპიცა</t>
  </si>
  <si>
    <t>კანეჩკა პლანეტარკა</t>
  </si>
  <si>
    <t>მფქვევანის ჩობალი</t>
  </si>
  <si>
    <t>სარქველის ჩობალი</t>
  </si>
  <si>
    <t>წინა ხიდის ჩამრთველი</t>
  </si>
  <si>
    <t xml:space="preserve">წინა ხიდის  ჩობალი </t>
  </si>
  <si>
    <t>ხიდის ჩამრთველი სენსორი</t>
  </si>
  <si>
    <t>წინა რედუქტორის საკისარი</t>
  </si>
  <si>
    <t>წინა საკისარი</t>
  </si>
  <si>
    <t>ნახარის მილისა (რაზვალის ვტულკები)</t>
  </si>
  <si>
    <t>უკანა საკისარი</t>
  </si>
  <si>
    <t>უკანა ხიდის მილისა</t>
  </si>
  <si>
    <t>უკანა ხიდის საკისარი</t>
  </si>
  <si>
    <t>უკანა   რედუქტორის საკისარი</t>
  </si>
  <si>
    <t>უკანა ხიდის საკიდი ძელი</t>
  </si>
  <si>
    <t>უკანა რედუქტორის სალნიკი</t>
  </si>
  <si>
    <t>უკანა ნახევარღერძი</t>
  </si>
  <si>
    <t>გამანაწილებელი კოლოფის სალნიკი</t>
  </si>
  <si>
    <t>ყუმბარის პილნიკი</t>
  </si>
  <si>
    <t xml:space="preserve">ყუმბარის ჩობალი </t>
  </si>
  <si>
    <t>წინა ზედა გიტარა</t>
  </si>
  <si>
    <t>წინა ქვედა გიტარა</t>
  </si>
  <si>
    <t xml:space="preserve">რაზდატკის ჩობალი </t>
  </si>
  <si>
    <t>ბალანსირების როლიკი</t>
  </si>
  <si>
    <t>უკანა რედუქტორის სადები</t>
  </si>
  <si>
    <t>უკანა ზედა გიტარა</t>
  </si>
  <si>
    <t>უკანა ქვედა გიტარა</t>
  </si>
  <si>
    <t>უკანა ქვედა გიტარის მილისა</t>
  </si>
  <si>
    <t>უკანა რაზვალის ბერკეტი</t>
  </si>
  <si>
    <t>უკანა ბალკის მილისა</t>
  </si>
  <si>
    <t>წყლის მისასხმელი ავზის ძრავი</t>
  </si>
  <si>
    <t>გიდრომუფტა</t>
  </si>
  <si>
    <t>რადიატორის წყლის დაჩიკი</t>
  </si>
  <si>
    <t>წყლის გამაფართოებელი ავზი</t>
  </si>
  <si>
    <t>წინა ფარის სარეცხი მექანიზმი (კერხერი)</t>
  </si>
  <si>
    <t>წინა ფარის სარეცხი მექანიზმის ხუფი</t>
  </si>
  <si>
    <t>წყლის ავზი (რადიატორი)</t>
  </si>
  <si>
    <t>გამათბობელი</t>
  </si>
  <si>
    <t>გამათბობლის რადიატორი</t>
  </si>
  <si>
    <t>მარჯვენა ყუმბარა (კომპ.)</t>
  </si>
  <si>
    <t>მარცხენა ყუმბარა (კომპ.)</t>
  </si>
  <si>
    <t>უკანა ყუმბარა</t>
  </si>
  <si>
    <t>კარტერის ბოლტი</t>
  </si>
  <si>
    <t>საყვირი კომპ.</t>
  </si>
  <si>
    <t>ზედა შარავოი</t>
  </si>
  <si>
    <t>ქვედა შარავოი</t>
  </si>
  <si>
    <t>ძრავქვეშა ბალიში</t>
  </si>
  <si>
    <t>კოლოფქვეშა ბალიში</t>
  </si>
  <si>
    <t>ტურბოს დატჩიკი</t>
  </si>
  <si>
    <t>უკანა ფარი (კომპლექტი)</t>
  </si>
  <si>
    <t>უკანა სტოპი შუშაზე</t>
  </si>
  <si>
    <t>უკანა ნომრის სანათი</t>
  </si>
  <si>
    <t>უკანა ამრეკლი</t>
  </si>
  <si>
    <t>სანისლე ფარი (წინა)</t>
  </si>
  <si>
    <t>სანისლე ფარი (უკანა)</t>
  </si>
  <si>
    <t>წინა ფარი (უქსენონო)</t>
  </si>
  <si>
    <t>უკანა მუხრუჭის ნათურა</t>
  </si>
  <si>
    <t>მუხრუჭის ნათურა (საბარგულის)</t>
  </si>
  <si>
    <t>უკუ სვლის ნათურა</t>
  </si>
  <si>
    <t>უკანა მოხვევის ნათურა</t>
  </si>
  <si>
    <t>წინა მოხვევის ნათურა</t>
  </si>
  <si>
    <t>წინა ფარის ქსენონის ნათურა</t>
  </si>
  <si>
    <t>ნისლსაწინააღმდეგო ფარის ნათურა</t>
  </si>
  <si>
    <t>წინა ფარის ნათურა H9</t>
  </si>
  <si>
    <t>კონდიციონერის ფილტრი</t>
  </si>
  <si>
    <t>დგომის სამუხრუჭე ხუნდები</t>
  </si>
  <si>
    <t>ხელის მუხრუჭის გვარლი (ტროსი)</t>
  </si>
  <si>
    <t>ხელის მუხრუჭის ბაგირი</t>
  </si>
  <si>
    <t>საბარგულის კარის დამჭერი ამორტიზატორი</t>
  </si>
  <si>
    <t>სალონში ჩასაფენი ნოხი კომპ. (ქეჩა)</t>
  </si>
  <si>
    <t>სალონში ჩასაფენი ნოხი კომპ. (რეზინი)</t>
  </si>
  <si>
    <t>რულის შლეიფი</t>
  </si>
  <si>
    <t>უკან ხედვის სარკე</t>
  </si>
  <si>
    <t>გასაღები</t>
  </si>
  <si>
    <t>ცენტრალური საკეტი</t>
  </si>
  <si>
    <t>საბარგულის საკეტი</t>
  </si>
  <si>
    <t>EGR-ის კლაპანი</t>
  </si>
  <si>
    <t>სტუპიცის ბოლტი</t>
  </si>
  <si>
    <t>ალუმინის დისკის გაიკა</t>
  </si>
  <si>
    <t>100 გრ.</t>
  </si>
  <si>
    <t>საბურავის დისკის ხუფი (კალპაკი)</t>
  </si>
  <si>
    <t>მინის საწმენდი სითხე / ანტიფრიზი</t>
  </si>
  <si>
    <t>სუპორტის პორშინი</t>
  </si>
  <si>
    <t>სუპორტის ბოლტი (სალასკა)</t>
  </si>
  <si>
    <t>კარის შუშის ამწევი მექანიზმი</t>
  </si>
  <si>
    <t>საბარგულის კარის რეზინი (უპლატნიწელი)</t>
  </si>
  <si>
    <t>გენერატორის ღვედის  პაჩებნიკი</t>
  </si>
  <si>
    <t>ნახარის გასწორება</t>
  </si>
  <si>
    <t>გალოვკის მოხეხვა</t>
  </si>
  <si>
    <t>გენერატორის ელ გაყვანილობის შემოწმება შეკეთება</t>
  </si>
  <si>
    <t>საჭის  მექანიზმის აღდგენა</t>
  </si>
  <si>
    <t xml:space="preserve">რულის ღეროს აღდგენა </t>
  </si>
  <si>
    <t>წყლის გამაგრილებელი ავზის აღდგენა</t>
  </si>
  <si>
    <t xml:space="preserve">საბურავის ბალანსირება  </t>
  </si>
  <si>
    <t>წყლის რადიატორის მოხსნა-დაყენება</t>
  </si>
  <si>
    <t>ლუქის დაშლა-აწყობა</t>
  </si>
  <si>
    <t>ელექტროობის სრული დიაგნოსტიკა</t>
  </si>
  <si>
    <t>საწვავის ავზის მოხსნა-დაყენება</t>
  </si>
  <si>
    <t>საწვავის ავზის გამორეცხვა</t>
  </si>
  <si>
    <t>კონდიციონერის შემოწმება</t>
  </si>
  <si>
    <t>მაყუჩის სამაგრი ბალიში</t>
  </si>
  <si>
    <t>გენერატორის დიოდების დაფა</t>
  </si>
  <si>
    <t>გენერატორის დ/ა</t>
  </si>
  <si>
    <t>გადაცემათა კოლოფის საყრდენი კრონშტეინი</t>
  </si>
  <si>
    <t xml:space="preserve">გადაცემათა კოლოფის საკისარი                            </t>
  </si>
  <si>
    <t xml:space="preserve">გადაცემათა კოლოფის რედუქტორის გულანა    </t>
  </si>
  <si>
    <t xml:space="preserve">გადაცემათა კოლოფის რედუქტორის საკისარი (დიდი)   </t>
  </si>
  <si>
    <t xml:space="preserve">გადაცემათა კოლოფის რედუქტორის საკისარი (პატარა)     </t>
  </si>
  <si>
    <t xml:space="preserve">გამანაწილებელი კოლოფი                </t>
  </si>
  <si>
    <t xml:space="preserve">გადაბმულობის დისკი                        </t>
  </si>
  <si>
    <t xml:space="preserve">გადაბმულობის ქურო                          </t>
  </si>
  <si>
    <t xml:space="preserve">გადაბმულობის  საკისარი                  </t>
  </si>
  <si>
    <t>მწყვეტარა გამანაწილებელი (ტრამლიორი)</t>
  </si>
  <si>
    <t xml:space="preserve">წინა რედუქტორის გვერდითი საკისარი                            </t>
  </si>
  <si>
    <t xml:space="preserve">ყუმბარის ჩობალი     </t>
  </si>
  <si>
    <t xml:space="preserve">წინა ხიდის დ/ა   </t>
  </si>
  <si>
    <t>მოხვევის მაშუქი წინა მჯ.</t>
  </si>
  <si>
    <t>კაპოტის ამორტიზატორი მც.</t>
  </si>
  <si>
    <t>კაპოტის ამორტიზატორი მჯ.</t>
  </si>
  <si>
    <t>ABS ბლოკი სბორში</t>
  </si>
  <si>
    <t>სადგომი მუხრუჭის რეგულირება</t>
  </si>
  <si>
    <t>წინა სამუხრუჭე ხუნდის ბალიშები</t>
  </si>
  <si>
    <t>რედუქტორის დამჭერი ბალიში წინა</t>
  </si>
  <si>
    <t>რადიატორის მილი მჯ. ზედა</t>
  </si>
  <si>
    <t>სადგომი მხურუჭის რეგულირება</t>
  </si>
  <si>
    <t>დროსელის მ/დ გაწმენდა</t>
  </si>
  <si>
    <t>ჰაერმზომის გამწენდა</t>
  </si>
  <si>
    <t>ნახევარღერძის საკისრის შემზღუდველი</t>
  </si>
  <si>
    <t>ტაბიკის თითი</t>
  </si>
  <si>
    <t>წინა ბამპერის აღდგენა (მარტივი)</t>
  </si>
  <si>
    <t>საქარე მინის მწმენდის ძრავი</t>
  </si>
  <si>
    <t>გამონაბოლქვის შემოწმება</t>
  </si>
  <si>
    <t xml:space="preserve">       ცალი   </t>
  </si>
  <si>
    <t>დროსელის მ/დ</t>
  </si>
  <si>
    <t>ჰაერმზომის მ/დ</t>
  </si>
  <si>
    <t>ტაბიკის ჩობალი</t>
  </si>
  <si>
    <t>ტურბინის მილის საფენი</t>
  </si>
  <si>
    <t>მუხრუჭის ავზი უკანა მჯ.</t>
  </si>
  <si>
    <t>ვინტილატორის ჰიდროქურო</t>
  </si>
  <si>
    <t>უკანა ხიდის ბუფერი</t>
  </si>
  <si>
    <t>უკანა მჯ. ამორტიზატორის რეზბის აღდგენა</t>
  </si>
  <si>
    <t>წინა ხიდის დაჩიკის აღდგენა</t>
  </si>
  <si>
    <t>ინტერქულერის რადიატორი</t>
  </si>
  <si>
    <t>ც</t>
  </si>
  <si>
    <t>შლეიფის მ/დ</t>
  </si>
  <si>
    <t>კატალიზატორის სენსორი</t>
  </si>
  <si>
    <t>საჭის სისტემის პროგრამირება</t>
  </si>
  <si>
    <t>წინა მარცხენა კარის დ/ა</t>
  </si>
  <si>
    <t>საბარგულის კარის დ/ა</t>
  </si>
  <si>
    <t xml:space="preserve"> ლილვი</t>
  </si>
  <si>
    <t xml:space="preserve"> ლილვის საკისარი</t>
  </si>
  <si>
    <t xml:space="preserve"> ლილვის აღდგენა</t>
  </si>
  <si>
    <t xml:space="preserve">უკანა კარდანი </t>
  </si>
  <si>
    <t xml:space="preserve">წინა კარდანი </t>
  </si>
  <si>
    <t xml:space="preserve">ძრავი  (კომპლექტში) </t>
  </si>
  <si>
    <t xml:space="preserve">ნახევარღეძი ( პოლუოსი) </t>
  </si>
  <si>
    <t xml:space="preserve"> ლილვის „ტრაინიკი“</t>
  </si>
  <si>
    <t xml:space="preserve">უკანა წამყვანი  ხიდი </t>
  </si>
  <si>
    <t xml:space="preserve">ყუმბარა შიდა  </t>
  </si>
  <si>
    <t xml:space="preserve">უკუსვლის მაშუქის ჩამრთველი სენსორი </t>
  </si>
  <si>
    <t xml:space="preserve">გადაცემათა კოლოფი </t>
  </si>
  <si>
    <t xml:space="preserve">ზამბარა წინა </t>
  </si>
  <si>
    <t xml:space="preserve">გენერატორი </t>
  </si>
  <si>
    <t xml:space="preserve">გადაცემათა მექანიკური კოლოფი </t>
  </si>
  <si>
    <t xml:space="preserve">გადაცემათა ავტომატური  კოლოფი </t>
  </si>
  <si>
    <t xml:space="preserve">გადაბმულობის ავზი ზედა </t>
  </si>
  <si>
    <t xml:space="preserve">მქნევარა (მახავიკი) </t>
  </si>
  <si>
    <t>კარდანი  უკანა</t>
  </si>
  <si>
    <t xml:space="preserve">კარდანი წინა </t>
  </si>
  <si>
    <t xml:space="preserve">უკანა რესორი </t>
  </si>
  <si>
    <t xml:space="preserve">საწვავის შემაბრუნებელი გამანაწილებელი </t>
  </si>
  <si>
    <t xml:space="preserve">წამყვანი ხიდის რედუქტორი </t>
  </si>
  <si>
    <t xml:space="preserve">გადაცემათა კოლოფი მექანიკური </t>
  </si>
  <si>
    <t xml:space="preserve">ავტომატური  გადაცემათა  კოლოფი(კომპლექტში) </t>
  </si>
  <si>
    <t xml:space="preserve">მექანიკური გადაცემათა კოლოფი </t>
  </si>
  <si>
    <t xml:space="preserve">კონდიციონერის კომპრესორი </t>
  </si>
  <si>
    <t xml:space="preserve">დიაფრაგმა ხუფთან ერთად </t>
  </si>
  <si>
    <t xml:space="preserve">ძრავის ზეთის რადიატორი </t>
  </si>
  <si>
    <t xml:space="preserve">ავტომატური  გადაცემათა  კოლოფი (კომპლექტში) </t>
  </si>
  <si>
    <t xml:space="preserve">კონდენციონერის წნევის სენსორი </t>
  </si>
  <si>
    <t xml:space="preserve">ხელის მუხრუჭის ღილაკი </t>
  </si>
  <si>
    <t>ყუმბარა</t>
  </si>
  <si>
    <t xml:space="preserve">ანტიფრიზი </t>
  </si>
  <si>
    <t>კალენვალის შკივი</t>
  </si>
  <si>
    <t>კარტერი</t>
  </si>
  <si>
    <t>ევაკუატორის მომსახურება</t>
  </si>
  <si>
    <t>ძრავის თავაკი (გალოვკა)(მეორადი)</t>
  </si>
  <si>
    <t>წინა გარე ყუმბარა</t>
  </si>
  <si>
    <t>პორშინი +0.5</t>
  </si>
  <si>
    <t>რგოლების კომპლექტი +0.5</t>
  </si>
  <si>
    <t>გამათბობლის ჟალუზების დ/აწყობა. შეკეთება</t>
  </si>
  <si>
    <t>სუპორტის მ/დ. შეკეთება</t>
  </si>
  <si>
    <t>ანთების საკეტის მ/დაყენება. შეკეთება</t>
  </si>
  <si>
    <t>ძრავის ჯაჭვის ჰიდრავლიკური დამჭიმის მ/დაყენება. გაწმენდა</t>
  </si>
  <si>
    <t>სანთლის სადენების მ/დაყენება. გაწმენდა</t>
  </si>
  <si>
    <t>გადაცემათა კოლოფის წინა დაფის მ/დ. გერმეტიკზე დასმა</t>
  </si>
  <si>
    <t>ზეტის ტუმბოს მოდული (ჰიდრო მუფტა. ზეთის ტუმბო. პლანეტარული კბილანები)</t>
  </si>
  <si>
    <t>0.5ლ</t>
  </si>
  <si>
    <t>გამათბობლის ჯალუზების დ/აწყობა. შეკეთება</t>
  </si>
  <si>
    <t>წინა ბამპერის მ/დ.ნისლმაშუქების აღდგენა</t>
  </si>
  <si>
    <t>შუშის ამწევის მ/დ. დ/ა. შეკეთება</t>
  </si>
  <si>
    <t>ძრავის ელექტრო გაყვანილობის იზოლაცია. ABS ელექტრო სისტემის აღდგენა</t>
  </si>
  <si>
    <t>ჰაერის კომპრესორი 12ვ.36ლ/წ</t>
  </si>
  <si>
    <t xml:space="preserve">გამათბობლის ჯალუზების დ/აწყობა. შეკეთება </t>
  </si>
  <si>
    <t>წინა  სავარძლის აღდგენა.ხალიძების შეკერვა</t>
  </si>
  <si>
    <t>წინა ფარი (ქსენონით. ბლოკი/ნათურები)</t>
  </si>
  <si>
    <t>ცენტრალური საკეტის ელ. ძრავი</t>
  </si>
  <si>
    <t>დისტანციური ელ. ჩამკეტი</t>
  </si>
  <si>
    <t>ცენტრალური საკეტის მონტაჟი</t>
  </si>
  <si>
    <t>კარტერზე რეზბის აღდგენა</t>
  </si>
  <si>
    <t>ვენტილატორის ჰიდროქურო</t>
  </si>
  <si>
    <t>იაკორის გაწმენდა</t>
  </si>
  <si>
    <t>წინა ხიდის გვერდითა საკისარი მჯ</t>
  </si>
  <si>
    <t>წინა ხიდის გვერდითა ჩობალი მჯ</t>
  </si>
  <si>
    <t>მორგვის ქანჩი</t>
  </si>
  <si>
    <t>საბურავის დისკის სარჭი</t>
  </si>
  <si>
    <t>წინა სტაბილიზატორის მილისას სამაგრი</t>
  </si>
  <si>
    <t>სტაბილიზატორი</t>
  </si>
  <si>
    <t>წინა ბალანსირების სამაგრის აღდგენა</t>
  </si>
  <si>
    <t xml:space="preserve">უკანა რედუქტორის  ხვასტავიკის  წინა საკისარი                            </t>
  </si>
  <si>
    <t>უკანა რედუქტორის ხვასტავიკის  ჩობალი</t>
  </si>
  <si>
    <t>უკანა რედუქტორის ხვასტავიკის  უკანა საკისარი</t>
  </si>
  <si>
    <t>წინა ფარების პოლირება</t>
  </si>
  <si>
    <t>ფარების სხივის გასწორება</t>
  </si>
  <si>
    <t>საწვავის სისტემის შემოწმება</t>
  </si>
  <si>
    <t>მფრქვევანას სარჭი</t>
  </si>
  <si>
    <t>ძრავის საფენების კომპლექტი</t>
  </si>
  <si>
    <t>ძრავის თავაკი (გალოვკა) აღდგენა</t>
  </si>
  <si>
    <t>შუქების ჩამრთველი ბერკეტის ელ სისტემის აღდგენა</t>
  </si>
  <si>
    <t xml:space="preserve">       ცალი</t>
  </si>
  <si>
    <t>საბურავის შედუღება</t>
  </si>
  <si>
    <t>ნახევარღერძის რგოლი</t>
  </si>
  <si>
    <t>უკანა სუპორტების სარემონტო კომპლექტი</t>
  </si>
  <si>
    <t>პოლუოსის პაჩებნიკის ამოპრესვა/ჩაპრესვა</t>
  </si>
  <si>
    <t>საწვავის შემაბრუნებელი მილი</t>
  </si>
  <si>
    <t>ხიდის ჩამრთველი სარქველი</t>
  </si>
  <si>
    <t>ფარის სხივის გასწორება</t>
  </si>
  <si>
    <t>მინის საწმენდი რეზინი უკანა</t>
  </si>
  <si>
    <t>წინა გიტარის ვტულკები ზედა</t>
  </si>
  <si>
    <t>წინა გიტარის ვტულკები ქვედა</t>
  </si>
  <si>
    <t>დეფლექტორი</t>
  </si>
  <si>
    <t>დომკრატი</t>
  </si>
  <si>
    <t>მორგვის ჩობალი წინა შიდა</t>
  </si>
  <si>
    <t>ფარების ჩამრთველი ბერკეტი</t>
  </si>
  <si>
    <t>კაბინის და საბარგულის სამაგრი ბოლტების გადაჭერა</t>
  </si>
  <si>
    <t>წინა ამორტიზატორის მტვერდამცავი</t>
  </si>
  <si>
    <t>რაზდატკის წინა ჩობალი</t>
  </si>
  <si>
    <t>მუხრუჭის (ტორმუზის) ნათურია</t>
  </si>
  <si>
    <t>რედუქტორის ჩობალი (ჩულუქის)</t>
  </si>
  <si>
    <t>წინა მც ფარის მ/დ</t>
  </si>
  <si>
    <t>წინა მჯ ფარის მ/დ</t>
  </si>
  <si>
    <t>წინა ძელის მილისა</t>
  </si>
  <si>
    <t>გადაბმულობის ქვედა ავზის მილი</t>
  </si>
  <si>
    <t>საბარგულის სახელურის ჩამკეტი მექანიზმი</t>
  </si>
  <si>
    <t>უკანა უსაფრთხოების ღვედის მ/დ</t>
  </si>
  <si>
    <t>იჟექტორების სადები</t>
  </si>
  <si>
    <t>მფრქვევანას დ/ა</t>
  </si>
  <si>
    <t>საბარგულის მაშუქი</t>
  </si>
  <si>
    <t>სავარძლის აღდგენა</t>
  </si>
  <si>
    <t>სამუხრუჭე სისტემის დგუში</t>
  </si>
  <si>
    <t>უკანა სანომრის განათება</t>
  </si>
  <si>
    <t>უკანა მარჯვენა უსაფრთხოების ღვედი (მეორადი)</t>
  </si>
  <si>
    <t>უკანა ნომრის მაშუქი</t>
  </si>
  <si>
    <t>სარკე</t>
  </si>
  <si>
    <t>აბს სენსორის შეკეთება</t>
  </si>
  <si>
    <t>უკანა ფარი</t>
  </si>
  <si>
    <t>რედუქტორის საკისარი წინა შიდა</t>
  </si>
  <si>
    <t>რედუქტორის საკისარი უკანა გვერდითა</t>
  </si>
  <si>
    <t>წყლის მისასხმელის ძრავი</t>
  </si>
  <si>
    <t>უკანა ხიდის რედუქტორის დ/ა</t>
  </si>
  <si>
    <t>ფარის სხივის რეგულირება</t>
  </si>
  <si>
    <t>უკანა უსაფრთოხების ღვედის მ/დ</t>
  </si>
  <si>
    <t>ტურბინის მ/დ</t>
  </si>
  <si>
    <t>ტურბინის აღდგენა</t>
  </si>
  <si>
    <t>საპოხი (ტაოტი) 400 გრ</t>
  </si>
  <si>
    <t>ნახევარღერძის საკისარი კომპლექტი</t>
  </si>
  <si>
    <t>სპიდომეტრის გვარლი</t>
  </si>
  <si>
    <t>წინა მარცხენა ფარის მ/დ აღდგენა</t>
  </si>
  <si>
    <t>ფარის სხივის მიმართულების რეგულირება</t>
  </si>
  <si>
    <t>საჭის ამორტიზატორი</t>
  </si>
  <si>
    <t>წინა სუპორტის სარემონტო კომპლექტი</t>
  </si>
  <si>
    <t>ამძრავის დ/ა</t>
  </si>
  <si>
    <t>წინა ხიდის გვერდითა ჩობალი</t>
  </si>
  <si>
    <t>მაყუჩის სამაგრი კრონშტეინი</t>
  </si>
  <si>
    <t>გადაბმულობის ჩანგალი</t>
  </si>
  <si>
    <t>მაღალი წნევის მარეგულირებელი სარქველი</t>
  </si>
  <si>
    <t>მინების დაბურვა</t>
  </si>
  <si>
    <t>გრ</t>
  </si>
  <si>
    <t>საბარგულის  კარის საკეტის აღდგენა</t>
  </si>
  <si>
    <t>წინა სავარძელის აღდგენა</t>
  </si>
  <si>
    <t>ანთების გასაღების აღდგენა</t>
  </si>
  <si>
    <t>ამძრავის ზედა ხუფის მილისა</t>
  </si>
  <si>
    <t>ამძრავის ღილაკი</t>
  </si>
  <si>
    <t>უკანა ხუნდის სარეგულირებელი</t>
  </si>
  <si>
    <t>მუხრუჭის რეგულატორი</t>
  </si>
  <si>
    <t>სუპორტის სალასკა</t>
  </si>
  <si>
    <t>საჭეზე ტყავის გადაკვრა</t>
  </si>
  <si>
    <t>ძრავის ჯაჭვი დიდი</t>
  </si>
  <si>
    <t>ძრავის ჯაჭვი პატარა</t>
  </si>
  <si>
    <t>ძრავის ხუფის საფენი</t>
  </si>
  <si>
    <t xml:space="preserve">ანთების სანთელის საფენი </t>
  </si>
  <si>
    <t>წინა ხიდის მილისა</t>
  </si>
  <si>
    <t>გამანაწილებლის ჩამრთველი აქტუატორი (მეორადი)</t>
  </si>
  <si>
    <t>წინა ხიდის ჩამრთველი ჰაბი</t>
  </si>
  <si>
    <t>უკანა ხიდის წვერის საკისარი</t>
  </si>
  <si>
    <t>უკანა ხიდის წვერის შიდა საკისარი</t>
  </si>
  <si>
    <t>უკანა ხიდის გვერდითა საკისარი</t>
  </si>
  <si>
    <t>საჭის მექანიზმის მოხსნა დაყენება</t>
  </si>
  <si>
    <t>ანტიფრიზი კონცენტრატი</t>
  </si>
  <si>
    <t>გაგრილების სითხე (ანტიფრიზი, კონცენტრატი)</t>
  </si>
  <si>
    <t>ძრავის გაგრილების რადიატორი</t>
  </si>
  <si>
    <t>საწვავის ტუმბოს მოხსნა-დაყენება</t>
  </si>
  <si>
    <t>1 ჯერ</t>
  </si>
  <si>
    <t>ძრავის გაგრილების რადიატორის ზევითა დრეკადი მილის შეცვლა</t>
  </si>
  <si>
    <t>გაგრილების სითხის ტუმბო</t>
  </si>
  <si>
    <t>ძრავის გარეთა ღვედები(გენერატორი, ჰიდრავლიკა, კონდიციონერი)</t>
  </si>
  <si>
    <t>ძრავის გენერატორი</t>
  </si>
  <si>
    <t>ძრავის გენერატორის ღვედის დამჭიმი</t>
  </si>
  <si>
    <t>ძრავის ღვედის დამჭიმი საკისარი</t>
  </si>
  <si>
    <t>1 კომპლექტი</t>
  </si>
  <si>
    <t>ელექტრო საჰაერო ხრახნი (ვენტილიატორი)</t>
  </si>
  <si>
    <t>ძრავის ზეთის სენსორი</t>
  </si>
  <si>
    <t>ძრავის გაგრილების სითხის ტემპერატურის სენსორი</t>
  </si>
  <si>
    <t>ძრავის სტარტერი</t>
  </si>
  <si>
    <t>სტარტერის  დაშლა-აწყობა</t>
  </si>
  <si>
    <t>ძრავის მოსხნა/დაყენება</t>
  </si>
  <si>
    <t>ძრავის ცილინდრის თავაკი</t>
  </si>
  <si>
    <t xml:space="preserve">ძრავის თავაკის შემოწმება წნევით </t>
  </si>
  <si>
    <t xml:space="preserve">ძრავის თავაკის მოხეხვა </t>
  </si>
  <si>
    <t xml:space="preserve">ძრავის თავაკის გარეცხვა </t>
  </si>
  <si>
    <t>მოსხნილ ძრავზე მრუდხარა ბარბაცა ლილვი</t>
  </si>
  <si>
    <t xml:space="preserve">ძრავის გერმეტიკი </t>
  </si>
  <si>
    <t>ძრავის წინა ჩობალის შეცვლა</t>
  </si>
  <si>
    <t>ანთების სანთლები</t>
  </si>
  <si>
    <t>ძრავის ბლოკის სახურავის საფენი</t>
  </si>
  <si>
    <t xml:space="preserve">ძრავის სარქველების შეცვლა </t>
  </si>
  <si>
    <t>ძრავის გამშვები კოლექტორის საფენის შეცვლა</t>
  </si>
  <si>
    <t>დასამუხტი რელეს შეცვლა</t>
  </si>
  <si>
    <t>გადაცემათა კოლოფის ზეთი (API GL-5 SAE 80W90)</t>
  </si>
  <si>
    <t>გადაცემათა კოლოფის დაშლა/აწყობა</t>
  </si>
  <si>
    <t>გადაცემათა კოლოფის ქვეშბალიშის შეცვლა</t>
  </si>
  <si>
    <t>გადაბმულობის მთავარი ცილინდრი</t>
  </si>
  <si>
    <t>გადაბმულობის დამწოლი დისკი</t>
  </si>
  <si>
    <t>გადაბმულობის ამყოლი დისკი</t>
  </si>
  <si>
    <t>გადაბმულობის გამთიში საკისარი</t>
  </si>
  <si>
    <t>გამანაწილებელ კოლოფის ზეთი (ATF 3000 DEXRON III)</t>
  </si>
  <si>
    <t>ხიდის ზეთი (API GL-5 SAE 80W90)</t>
  </si>
  <si>
    <t>უკანა ხიდის მოხსნა-დაყენება</t>
  </si>
  <si>
    <t>უკანა ხიდის რედუქტორის მოხსნა-დაყენება</t>
  </si>
  <si>
    <t>კარდნული ლილვი</t>
  </si>
  <si>
    <t>ჯვარედინა საკისარი (პატარა)</t>
  </si>
  <si>
    <t>ჯვარედინა საკისარი (დიდი)</t>
  </si>
  <si>
    <t>წინა ხიდის მოხსნა-დაყენება</t>
  </si>
  <si>
    <t>წინა ხიდის რედუქტორის მოხსნა-დაყენება</t>
  </si>
  <si>
    <t>წინა ხიდის ნახევარღეძი</t>
  </si>
  <si>
    <t>სამუხრუჭე სისტემის სითხე (DOT4)</t>
  </si>
  <si>
    <t>წინა სამუხრუჭე ხუნდები</t>
  </si>
  <si>
    <t>უკანა სამუხრუჭე ხუნდები</t>
  </si>
  <si>
    <t>საყრდენი სამუხრუჭე დისკი</t>
  </si>
  <si>
    <t>უკანა სამუხრუჭე დოლი</t>
  </si>
  <si>
    <t xml:space="preserve">ABS -ის სენსორი </t>
  </si>
  <si>
    <t xml:space="preserve">ABS -ის ამთვლელი კბილანა </t>
  </si>
  <si>
    <t>თვლების შეყრის/განშლის გასწორება (რაზვალი)</t>
  </si>
  <si>
    <t>მორგვი</t>
  </si>
  <si>
    <t xml:space="preserve">მორგვის საკისარი </t>
  </si>
  <si>
    <t>მრღვევი მილისას (კომპლ.-ტი) შეცვლა</t>
  </si>
  <si>
    <t>ქანქარას მილისების (კომპლ.-ტი) შეცვლა</t>
  </si>
  <si>
    <t xml:space="preserve">წინა ამორტიზატორის რეზინების შეცვლა </t>
  </si>
  <si>
    <t xml:space="preserve">უკანა ამორტიზატორის რეზინების შეცვლა </t>
  </si>
  <si>
    <t xml:space="preserve">საბურავის პიპკა </t>
  </si>
  <si>
    <t xml:space="preserve">თვლის სარჭი </t>
  </si>
  <si>
    <t xml:space="preserve">ყუმბრის მტვერდამცავი (პილნიკი) </t>
  </si>
  <si>
    <t>ზედა ბერკეტი (გიტარა)</t>
  </si>
  <si>
    <t xml:space="preserve">ქვედა ბერკეტის (გიტარა) </t>
  </si>
  <si>
    <t xml:space="preserve">წევა </t>
  </si>
  <si>
    <t>წევას დაბოლოება</t>
  </si>
  <si>
    <t>სტერჟინი</t>
  </si>
  <si>
    <t>ლითონის ფურცლოვანა (რესორი)</t>
  </si>
  <si>
    <t>ლითონის ფურცლოვანას (რესორი) უღელი</t>
  </si>
  <si>
    <t>ლიმონჩიკი</t>
  </si>
  <si>
    <t>საჭის მექანიზმის სითხე (ATF 3000 DEXRON III)</t>
  </si>
  <si>
    <t>საჭის მექანიზმის შეკეთება (ერთხიდიანის)</t>
  </si>
  <si>
    <t>საჭის მექანიზმის შეკეთება (ორხიდიანის)</t>
  </si>
  <si>
    <t>ელექტრომოწყობილობის სისტემის დიაგნოსტიკა</t>
  </si>
  <si>
    <t>გათბობის სისტემის გამათბობელის მოხსნა-დაყენება</t>
  </si>
  <si>
    <t>კონდინციონერის კომპრესორი</t>
  </si>
  <si>
    <t>კონდენციონერის ფრეონი</t>
  </si>
  <si>
    <t>1კგ</t>
  </si>
  <si>
    <t>ინსტრუმენტალური დაფა</t>
  </si>
  <si>
    <t>ძრავის პროცესორის  მოხსნა-დაყენება</t>
  </si>
  <si>
    <t>სიგნალების შეკეთება</t>
  </si>
  <si>
    <t>წინა მაშუქები</t>
  </si>
  <si>
    <t>უკანა მაშუქები</t>
  </si>
  <si>
    <t>კარების დაშლა-აწყობა</t>
  </si>
  <si>
    <t>ავტორობოტით პარამეტრებში მოყვანა</t>
  </si>
  <si>
    <t xml:space="preserve">წინა    ფრთის შეღებვა </t>
  </si>
  <si>
    <t xml:space="preserve">უკანა    ფრთის შეღებვა </t>
  </si>
  <si>
    <t xml:space="preserve">ძრავის უჯრედის სახურავის შეღებვა </t>
  </si>
  <si>
    <t xml:space="preserve">წინა ბუფერის შეღებვა </t>
  </si>
  <si>
    <t xml:space="preserve">უკანა ბუფერის შეღებვა </t>
  </si>
  <si>
    <t xml:space="preserve">კარების შეღებვა </t>
  </si>
  <si>
    <t xml:space="preserve">სალონის სახურავის შეღებვა </t>
  </si>
  <si>
    <t xml:space="preserve">მთლიანად ავტომობილის შეღებვა </t>
  </si>
  <si>
    <t>წინა ფრთის გასწორება</t>
  </si>
  <si>
    <t>უკანა ფრთის გასწორება</t>
  </si>
  <si>
    <t>წინა პანელის გასწორება</t>
  </si>
  <si>
    <t>უკანა პანელის გასწორება</t>
  </si>
  <si>
    <t>კარების გასწორება</t>
  </si>
  <si>
    <t>სალონის სახურავის გასწორება</t>
  </si>
  <si>
    <t xml:space="preserve">წინა ფრთის პოლირება </t>
  </si>
  <si>
    <t xml:space="preserve">უკანა ფრთის პოლირება </t>
  </si>
  <si>
    <t xml:space="preserve">წინა ბუფერის პოლირება </t>
  </si>
  <si>
    <t xml:space="preserve">უკანა ბუფერის პოლირება </t>
  </si>
  <si>
    <t xml:space="preserve">კარების პოლირება </t>
  </si>
  <si>
    <t xml:space="preserve">სალონის სახურავის პოლირება </t>
  </si>
  <si>
    <t xml:space="preserve">მთლიანად ავტომობილის პოლირება </t>
  </si>
  <si>
    <t xml:space="preserve">ძრავის უჯრედის სახურავის პოლირება </t>
  </si>
  <si>
    <t>ძრავის უჯრედის სახურავის რემონტი</t>
  </si>
  <si>
    <t>საქარე მინის საწმენდი ჯაგრისები</t>
  </si>
  <si>
    <t>ფეხსაგები</t>
  </si>
  <si>
    <t>სატვირთო ნაწილის დასაფარებელი ხუფი</t>
  </si>
  <si>
    <t xml:space="preserve">კარის სახელური </t>
  </si>
  <si>
    <t>წყლის ტემპერატურის დაჩიკი</t>
  </si>
  <si>
    <t>სპილენძის შაიბა</t>
  </si>
  <si>
    <t>სათადარიგო საბურავის საკიდი</t>
  </si>
  <si>
    <t>მინის ამწევი მექანიზმის შეკეთება</t>
  </si>
  <si>
    <t>კარდანის შუალედური</t>
  </si>
  <si>
    <t>კარდნული ლილვის შემაერთებელი ნაწილების შეპოხვა</t>
  </si>
  <si>
    <t xml:space="preserve">ნათურა </t>
  </si>
  <si>
    <t>სალონის ფილტრის შეცვლა</t>
  </si>
  <si>
    <t>სხვა</t>
  </si>
  <si>
    <t>კონდიციონერის შეკეთება</t>
  </si>
  <si>
    <t>მინაზე წყილს მისასხმელის შეკეთება</t>
  </si>
  <si>
    <t>წევის მტვერ დამცავის შეცვლა</t>
  </si>
  <si>
    <t>მტვერდამცავი</t>
  </si>
  <si>
    <t xml:space="preserve">ქვედა ბურთულას სახსარის მ/დ </t>
  </si>
  <si>
    <t>ბურთულა თითა</t>
  </si>
  <si>
    <t>კარდნული ლილვის საკიდი (პადვესნოის )შეცვლა</t>
  </si>
  <si>
    <t>კარდნული ლილვის საკიდი (პადვესნოი )</t>
  </si>
  <si>
    <t xml:space="preserve">ახლო განათების ნათუის შეცვლა </t>
  </si>
  <si>
    <t>მოხვევის მაჩვენებლის შეკეთება</t>
  </si>
  <si>
    <t>ძრავის ელექრტო სარქველის შეცვლა</t>
  </si>
  <si>
    <t>ანთების სანთლები სადენის შეცვლა</t>
  </si>
  <si>
    <t>ელექტრო სარქველი</t>
  </si>
  <si>
    <t>წყლის ავზის ხუფი</t>
  </si>
  <si>
    <t>ანთების სანთლების სადენი პირველი ცილინდრი</t>
  </si>
  <si>
    <t>ანთების სანთლების სადენი მორე ცილინდრი</t>
  </si>
  <si>
    <t>ანთების სანთლების სადენი მესამე ცილინდრი</t>
  </si>
  <si>
    <t>ანთების სანთლების სადენი მეოთხე ცილინდრი</t>
  </si>
  <si>
    <t>ნომრის განათების აღდგენა</t>
  </si>
  <si>
    <t>მაყუჩის  მ/დ</t>
  </si>
  <si>
    <t>გადამბულობის სატერფულის შეკეთება</t>
  </si>
  <si>
    <t>მარცხენა წინა კარის დ/ა</t>
  </si>
  <si>
    <t>ძარის საყრდენი ბალიშის გდაჭერა</t>
  </si>
  <si>
    <t>უკანა ნისსაწინაღმდეგო მაშუქის სადენის შეკეთება</t>
  </si>
  <si>
    <t>უკანა ნახევარ ღეძის ჩობალის  შეცვლა</t>
  </si>
  <si>
    <t>უკანა ჩობალი</t>
  </si>
  <si>
    <t xml:space="preserve">კარტერი ზეთის გამომშვების შეკეთება </t>
  </si>
  <si>
    <t>რესორის რეზინის შეცვლა</t>
  </si>
  <si>
    <t>რესორის რეზინა</t>
  </si>
  <si>
    <t>ძრავია კარტერის აღდგენა</t>
  </si>
  <si>
    <t>ძრავის თავკავის საფენი</t>
  </si>
  <si>
    <t>საჭის მექანიზმის მილის შეკეთება</t>
  </si>
  <si>
    <t>ცეპლენის სატერფალის შეკეთება</t>
  </si>
  <si>
    <t>5DYG-1701301-1 გადაცემათა კბილანას ღერძი</t>
  </si>
  <si>
    <t>5RYA-1701306AO საკსარი გადაცემათა კოლოფის</t>
  </si>
  <si>
    <t>035H-1701114 საკსარი გადაცემათა კოლოფის</t>
  </si>
  <si>
    <t>რადიატორის აღდგენა</t>
  </si>
  <si>
    <t>საჭის ჰიდრავლიკის ელექტროობის აღდგენა</t>
  </si>
  <si>
    <t>გადაცემათა კოლოფის ხუფი</t>
  </si>
  <si>
    <t>ბერკეტის მილისას შეცვლა</t>
  </si>
  <si>
    <t>წინა ხიდის საკიდის მ/დ</t>
  </si>
  <si>
    <t xml:space="preserve">ბერკიტის მოლისა </t>
  </si>
  <si>
    <t>საჭის სამტვერე</t>
  </si>
  <si>
    <t>კარტერის ზეთის გამომშვების შეკეთება</t>
  </si>
  <si>
    <t>უკანა ბამპერის ელექტროობის აღდგენა</t>
  </si>
  <si>
    <t>5RYA-1701247AO საკისარი გადაცემათა კოლოფის</t>
  </si>
  <si>
    <t>5DYD4-1701244-WH მესამე სიჩქარის კბილანის რგოლი</t>
  </si>
  <si>
    <t>5RYA-1701210-DC-6 პირველი სიჩქარის კბილანა</t>
  </si>
  <si>
    <t>საკისარი 6002</t>
  </si>
  <si>
    <t>5DYG4-1701110 PERVIcNI</t>
  </si>
  <si>
    <t>5RYA-1701302AO გადაცემათა კოლოფის საკისარი</t>
  </si>
  <si>
    <t>5RYA-1701116 გადაცემათა კოლოფის ნემსა საკისარი</t>
  </si>
  <si>
    <t>5RYA-1701319  გადაცემათა კოლოფის საკისარი</t>
  </si>
  <si>
    <t xml:space="preserve">SMR984375 დამჭიმი ბენზინიანი </t>
  </si>
  <si>
    <t>სამუხრუჭე სისტემის გამართვა</t>
  </si>
  <si>
    <t>მაყუჩის ბადე(სეტკა)</t>
  </si>
  <si>
    <t>ძრავის გენერატორის შეკეთება</t>
  </si>
  <si>
    <t>წინა ხიდის ნახევარღერძის საკისარის შეცვლა</t>
  </si>
  <si>
    <t>საკისარი 6008</t>
  </si>
  <si>
    <t>970399-03577-P10 62X78X10 ჩობალი</t>
  </si>
  <si>
    <t>ქვედა ბერკეტის მილისა დიდი</t>
  </si>
  <si>
    <t>ქვედა ბერკეტის მილისა პატარა</t>
  </si>
  <si>
    <t>ზედა ბურთულა სახსარი</t>
  </si>
  <si>
    <t>რესორის მილის აღდგენა</t>
  </si>
  <si>
    <t>გაგრილების სითხის დონის შემოწმება დამატება</t>
  </si>
  <si>
    <t>ძრავის გამშვები კოლექტორის შედუღება</t>
  </si>
  <si>
    <t>მქნევარა საკისარის შეცვლა</t>
  </si>
  <si>
    <t>სუპორტი მარცხენა</t>
  </si>
  <si>
    <t>დროსელის ელექტრო სარქველი</t>
  </si>
  <si>
    <t>957643 - SK1-3502390A0225 უკანა სამუხრუჭე ავზი</t>
  </si>
  <si>
    <t>P1355020003A0-2 - P1355020003A0-2 მთავარი სამუხრუჭე ავზი</t>
  </si>
  <si>
    <t>P1356005010A0 - P1356005010A0 წინა სამუხრუჭე შლანგი მარცხენა FOTON TUNLAND (AIR)</t>
  </si>
  <si>
    <t>უკანა სამუხრუჭე ავზის შეცვლა</t>
  </si>
  <si>
    <t>მთავარი სამუხრუჭე ავზის შეცვლა</t>
  </si>
  <si>
    <t>წინა ხიდი</t>
  </si>
  <si>
    <t>გადაცემატა კოლოფის ჩანგალი</t>
  </si>
  <si>
    <t>მესამე მეოთხე სიჩქარის კბილნა</t>
  </si>
  <si>
    <t>მესამე მეოთხე სიჩქარის სინქრენიზატორი</t>
  </si>
  <si>
    <t>გადაცემატა კოლოფის 5 სიჩქარის შუა კბილანა</t>
  </si>
  <si>
    <t>პირველი მეოთხე სიჩქარის სიქრენიზატორი</t>
  </si>
  <si>
    <t>ჩობალი 5500</t>
  </si>
  <si>
    <t>გადამბულობის სატერფალის მოხსნა დაყენება</t>
  </si>
  <si>
    <t>გადამბულობის სატერფალის შეკეტება</t>
  </si>
  <si>
    <t>წინა ხიდის ხუფი</t>
  </si>
  <si>
    <t>გადაცემატა კოლოფის ჩანგალის აღდგენა</t>
  </si>
  <si>
    <t xml:space="preserve">5GA-1701244-1 - 5GA-1701244 გადაცემათა კოლოფის სინქრონიზატორი 3/4/5 FOTON TUNLAND  </t>
  </si>
  <si>
    <t>5GA1-1701240-1 - 5GA1-1701240 მესამე სიჩქარის კბილანა FOTON TUNLAND</t>
  </si>
  <si>
    <t>5GA-1702053-1 - 5GA-1702053 გადაცემათა კოლოფის ჩანგალი ,5 სიჩქარე FOTON TUNLAND</t>
  </si>
  <si>
    <t>ჩობალი 120-140</t>
  </si>
  <si>
    <t>საკისარი NJ305 E FBJ</t>
  </si>
  <si>
    <t>გადაცემათა კოლოფის საკისარი JC530T1-1701112</t>
  </si>
  <si>
    <t>ფრიალა 2ც თავის თემპერატურის დაჩიკით</t>
  </si>
  <si>
    <t>გადაბმულობის ქვედა ავზის მ/დ</t>
  </si>
  <si>
    <t>გადაბმულობის ქვედა ავზის შეკეთება</t>
  </si>
  <si>
    <t>ძრავის გაგრილების ვენტილიატორის მ/დ</t>
  </si>
  <si>
    <t>ABS სადენის აღდგენა</t>
  </si>
  <si>
    <t>გაგრილების სითხის ავზი</t>
  </si>
  <si>
    <t>დინამოს არდგენა</t>
  </si>
  <si>
    <t>მილი 10x17 PETROCAR</t>
  </si>
  <si>
    <t>ხელის მუხრუჭის ტროსი</t>
  </si>
  <si>
    <t>წინა ამორტიზატოის ბალიში</t>
  </si>
  <si>
    <t>წინა ამორტიზატორის დარტყმის ამრიდი ლიმონჩიკი</t>
  </si>
  <si>
    <t>უკანა ამორტიზატორის დარტყმის ამრიდი ლიმონჩიკი</t>
  </si>
  <si>
    <t>ამორტიზატორის სამტვერული</t>
  </si>
  <si>
    <t>წინა ამორტიზატორის საკისარი</t>
  </si>
  <si>
    <t>საჭის ღერძის(კოლონკა) აღდგენა</t>
  </si>
  <si>
    <t>გიტარა წინა</t>
  </si>
  <si>
    <t>წინა გიტარის მილისა</t>
  </si>
  <si>
    <t>ნახარის მილისა</t>
  </si>
  <si>
    <t>უკანა მორგვი</t>
  </si>
  <si>
    <t>მორგვის ბოლტი</t>
  </si>
  <si>
    <t>საბურავის სამაგრი გაიკა</t>
  </si>
  <si>
    <t>გარე ყუმბარის სამტვერული( პილნიკი)</t>
  </si>
  <si>
    <t>შიდა ყუმბარის სამტვერული( პილნიკი)</t>
  </si>
  <si>
    <t>გადაცემათა კოლოფის ქვედა სამაგრი (პოდკორობოჩნი)</t>
  </si>
  <si>
    <t>ძრავის ქვედა სამაგრი (პოდმოტორნი)</t>
  </si>
  <si>
    <t>მშრალი ამორტიზატორის ნეზინი წინა</t>
  </si>
  <si>
    <t>მშრალი ამორტიზატორის მჭიდი</t>
  </si>
  <si>
    <t>წინა სტერჯინი</t>
  </si>
  <si>
    <t>უკანა ბალკის ვტულკა</t>
  </si>
  <si>
    <t>კონდინციონერის ფილტრი</t>
  </si>
  <si>
    <t>დამუხტი რელე</t>
  </si>
  <si>
    <t>ამძრავის ჩოთქი</t>
  </si>
  <si>
    <t>ამძრავის კბილანა (ბენდექსი)</t>
  </si>
  <si>
    <t>ამძრავის ავტომატი</t>
  </si>
  <si>
    <t>სანთელი (სვეჩა)</t>
  </si>
  <si>
    <t>ელექტრო კოჭა (ბაბინა)</t>
  </si>
  <si>
    <t>ძრავის ჟაჭვის დამჭიმი</t>
  </si>
  <si>
    <t>ძრავის ჟაჭვის მიმართველი</t>
  </si>
  <si>
    <t>ძრავის ჟაჭვის დამამშვიდებელი</t>
  </si>
  <si>
    <t>საჭის ელექტრო კონტაქტი (შლეიფი)</t>
  </si>
  <si>
    <t>დინამოს ღვედის ამყოლი გორგოლაჭი</t>
  </si>
  <si>
    <t>საქარე მინის საწმენდი</t>
  </si>
  <si>
    <t>ჰალოგენის ნათურა</t>
  </si>
  <si>
    <t>უკანა სტოპ ნათურა</t>
  </si>
  <si>
    <t>დროსელის საწმენდი სითხე</t>
  </si>
  <si>
    <t>ცალი/ბალონი</t>
  </si>
  <si>
    <t>სალონის რეზინის ფეხსაგები</t>
  </si>
  <si>
    <t>ყინვაგამძლე სითხე</t>
  </si>
  <si>
    <t>კონდინციონერის ფრეონი</t>
  </si>
  <si>
    <t>100გრ.</t>
  </si>
  <si>
    <t>წინა მც ფრთის მისაფარი</t>
  </si>
  <si>
    <t>წინა მჯ ფრთის მისაფარი</t>
  </si>
  <si>
    <t>ფრთის მისაფარის კლიფსა</t>
  </si>
  <si>
    <t xml:space="preserve">კლიფსა </t>
  </si>
  <si>
    <t>წინა ბამპერის ქვედა დამცავი</t>
  </si>
  <si>
    <t>სამუხრუჭე სითხის შეცვლა დაჰაერება (პრაკაჩკა)</t>
  </si>
  <si>
    <t xml:space="preserve">ანტიფრიზის შეცვლა დაჰაერება </t>
  </si>
  <si>
    <t>საბურავის შეკეთება (დაკერება)</t>
  </si>
  <si>
    <t>წინა მაშუქი ფარების გასწორება</t>
  </si>
  <si>
    <t>ელ. სისტემის კომპიუტერული დიაგნოსტიკა</t>
  </si>
  <si>
    <t>ელექტრო სიტემის აღდგენა მარტივი სირთულის</t>
  </si>
  <si>
    <t>ელექტრო სიტემის აღდგენა საშუალო სირთულის</t>
  </si>
  <si>
    <t>ელექტრო სიტემის აღდგენა რთული სირთულის</t>
  </si>
  <si>
    <t>კომლექტი</t>
  </si>
  <si>
    <t xml:space="preserve">თვლების ნახარის რეგულირება  </t>
  </si>
  <si>
    <t>ათვლის სენსორი</t>
  </si>
  <si>
    <t>ამორტიზატორის სამაგრი</t>
  </si>
  <si>
    <t>სუხოის რეზინა</t>
  </si>
  <si>
    <t>საჭის მექანიზმის ღერძი</t>
  </si>
  <si>
    <t>უდარნი</t>
  </si>
  <si>
    <t>უდარნის პილნიკი</t>
  </si>
  <si>
    <t>ძრავის სამაგრი</t>
  </si>
  <si>
    <t>რაზვალნი ვტულკა</t>
  </si>
  <si>
    <t>ყუმბარის სალნიკი</t>
  </si>
  <si>
    <t>წინა სტუპიცის საკისარი</t>
  </si>
  <si>
    <t>უკანა სტუპიცის საკიარი</t>
  </si>
  <si>
    <t>აბს-ის დაჩიკი</t>
  </si>
  <si>
    <t>შუქის ჩამრთველი</t>
  </si>
  <si>
    <t>წყლის ამოსასხმელი პლასმასი</t>
  </si>
  <si>
    <t>ჩასაფენი რეზინი</t>
  </si>
  <si>
    <t>ელ. სისტემის დიაგნოსტიკა</t>
  </si>
  <si>
    <t>გიტარა</t>
  </si>
  <si>
    <t>კონდენციონერის კომპრესორის რგოლი</t>
  </si>
  <si>
    <t>შუშის ასაწევი ღილაკები</t>
  </si>
  <si>
    <t>გასაღების კონტაქტორი</t>
  </si>
  <si>
    <t>რადიატორი</t>
  </si>
  <si>
    <t>რადიატორის პროპელერი</t>
  </si>
  <si>
    <t>გენერატორი (დინამო)</t>
  </si>
  <si>
    <t>კარის მინის ამწე</t>
  </si>
  <si>
    <t>მინების ყინვაგამძლე სითხე</t>
  </si>
  <si>
    <t>ფრთის საფენი</t>
  </si>
  <si>
    <t>სამუხრუჭე ავზი</t>
  </si>
  <si>
    <t xml:space="preserve">კონდიციონერის დატუმბვა </t>
  </si>
  <si>
    <t>საჭის ღილაკები</t>
  </si>
  <si>
    <t xml:space="preserve">ხიდის ზეთი  </t>
  </si>
  <si>
    <t xml:space="preserve">კოლოფის ზეთი </t>
  </si>
  <si>
    <t>1ლ.</t>
  </si>
  <si>
    <t>საბურავი დისკის გაიკა</t>
  </si>
  <si>
    <t>საბურავის დისკის ბოლტი</t>
  </si>
  <si>
    <t>ქსენონის ნათურის (ბლოკით) შეცვლა</t>
  </si>
  <si>
    <t>კონდიციონერის კომპრესორის მაგნიტის შეკეთება</t>
  </si>
  <si>
    <t>ხელის მუხრუჭის სამუხრუჭე ხუნდების შეცვლა</t>
  </si>
  <si>
    <t>სუპორტიდან შპილკის ამოჩარხვა</t>
  </si>
  <si>
    <t>სუპორტის აღდგენა</t>
  </si>
  <si>
    <t>ძრავის ზედა საყრდენი ბალიშის შეცვლა</t>
  </si>
  <si>
    <t>ამორტიზატორის საყრდენი ბალიშის საკისართან ერთად შეცვლა</t>
  </si>
  <si>
    <t>საჭის მექანიზმის ზეთის გამოცვლა</t>
  </si>
  <si>
    <t>წინა მარჯვენა სუპორტის სარემონტო კომპლექტი</t>
  </si>
  <si>
    <t>საწვავის ფილტრის სენსორი</t>
  </si>
  <si>
    <t>უკანა ხიდის მილისას შეცვლა</t>
  </si>
  <si>
    <t>უკანა ხიდის მოხსნა/დაყენება</t>
  </si>
  <si>
    <t>გამაძლიერებელი კოლოფის შეცვლა</t>
  </si>
  <si>
    <t>გენერატორის(დინამო)დაშლა/აწყობა</t>
  </si>
  <si>
    <t>ამძრავის მოხსნა/დაყენება</t>
  </si>
  <si>
    <t>ამძრავის დაშლა/აწყობა</t>
  </si>
  <si>
    <t>ფრეონის ამოტუმბვა/ჩატუმბვა</t>
  </si>
  <si>
    <t>ტრავერსის მოხსნა/დაყენება</t>
  </si>
  <si>
    <t>გენერატორის(დინამო) რელეს აღდგენა</t>
  </si>
  <si>
    <t xml:space="preserve">გადაცემათა კოლოფის ზეთი ATF6   (12,4 L) </t>
  </si>
  <si>
    <t>გამანაწილებელი კოლოფის ზეთი ATF Multi (dexron III )    (1,4 L)</t>
  </si>
  <si>
    <t xml:space="preserve"> წინა ხიდის ზეთი 80W90   (2,6 L )</t>
  </si>
  <si>
    <t>უკანა ხიდის ზეთი 75W140  (1,8 L )</t>
  </si>
  <si>
    <t>საჭის ჰიდრავლიკის ზეთი   (2,3 L )</t>
  </si>
  <si>
    <t>სამუხრუჭე სითხე   ( 2 L )</t>
  </si>
  <si>
    <t>ანტიფრიზი(კონცენტრატი)    (16 L )</t>
  </si>
  <si>
    <t>ფრეონი   ( 0,68 L )</t>
  </si>
  <si>
    <t>გაგრილების რადიატორი</t>
  </si>
  <si>
    <t>გაგრილების რადიატორის ზევითა დრეკადი მილი</t>
  </si>
  <si>
    <t>ვენტილატორის ღვედი</t>
  </si>
  <si>
    <t>გენერატორის ღვედის დამჭიმი</t>
  </si>
  <si>
    <t>ვენტილიატორი</t>
  </si>
  <si>
    <t>ზეთის სენსორი</t>
  </si>
  <si>
    <t>ძრავას საყრდენი ბალიში</t>
  </si>
  <si>
    <t>ძრავას კარტერი</t>
  </si>
  <si>
    <t>ძრავას ცილინდრის თავაკი</t>
  </si>
  <si>
    <t>ბარბაცა ლილვი</t>
  </si>
  <si>
    <t>ძრავის წინა ჩობალი</t>
  </si>
  <si>
    <t>გამშვები კოლექტორის საფენი</t>
  </si>
  <si>
    <t>გადაცემათა კოლოფის ქვეშბალიში</t>
  </si>
  <si>
    <t>უკანა კარდნული ლილვი</t>
  </si>
  <si>
    <t>მთავარი სამუხრუჭე ცილინდრი</t>
  </si>
  <si>
    <t>წინა სამუხრუჭე ხუნდების კომპლექტი</t>
  </si>
  <si>
    <t>უკანა სამუხრუჭე ხუნდების კომპლექტი</t>
  </si>
  <si>
    <t>საყრდენი სამუხრუჭე დისკი წინა</t>
  </si>
  <si>
    <t>საყრდენი სამუხრუჭე დისკი უკანა</t>
  </si>
  <si>
    <t>ხელის მუხრუჭის გვარლი წინა</t>
  </si>
  <si>
    <t>ხელის მუხრუჭის გვარლი უკანა მარცხენა</t>
  </si>
  <si>
    <t>ხელის მუხრუჭის გვარლი უკანა მარჯვენა</t>
  </si>
  <si>
    <t>უკანა მორგვის საკისრი</t>
  </si>
  <si>
    <t>ყუმბარის მტვერდამცავის (პილნიკი)</t>
  </si>
  <si>
    <t>წინა ხიდის ბერკეტი (გიტარა) ქვედა</t>
  </si>
  <si>
    <t>წინა ხიდის ბერკეტი (გიტარა) ზედა</t>
  </si>
  <si>
    <t>წევების კომპლექტი</t>
  </si>
  <si>
    <t xml:space="preserve">ლითონის ფურცლოვანის (რესორი) </t>
  </si>
  <si>
    <t>ლითონის ფურცლოვანის (რესორი) უღელი</t>
  </si>
  <si>
    <t>საჭის მექანიზმის წევის დაბოლოებების კომპ.</t>
  </si>
  <si>
    <t>წინა მაშუქების კომპლექტი</t>
  </si>
  <si>
    <t>უკანა მაშუქების კომპლექტი</t>
  </si>
  <si>
    <t>მაყუჩი</t>
  </si>
  <si>
    <t>საბურავის მ/დაყენება</t>
  </si>
  <si>
    <t>საბურავის დ/აწყობა</t>
  </si>
  <si>
    <t>ძრავის ბლოკის თავის მოხეხვა</t>
  </si>
  <si>
    <t>საყრდენი სამუხრუჭე დისკის მოხეხვა</t>
  </si>
  <si>
    <t>სტარტერის აღდგენა</t>
  </si>
  <si>
    <t>საყრდენი დისკი წინა(შლიფოვკა 50 ლარი)</t>
  </si>
  <si>
    <t>საყრდენი დისკი წინა(შლიფოვკა)</t>
  </si>
  <si>
    <t>წინა ამორტიზატორის  ბალიშის საკისარი</t>
  </si>
  <si>
    <t>წინა ამორტიზატორის ადბოინიკი</t>
  </si>
  <si>
    <t>დინამოს ღვედი დამჭიმებით(60000)შეცვლა</t>
  </si>
  <si>
    <t xml:space="preserve">სამუხრუჭე სითხე   </t>
  </si>
  <si>
    <t xml:space="preserve">ანტიფრიზი   </t>
  </si>
  <si>
    <t>შეჭიდების ქურო დისკი</t>
  </si>
  <si>
    <t xml:space="preserve">შეჭიდების  დისკის </t>
  </si>
  <si>
    <t>გაბარიტის ნათურა ( პატარა )</t>
  </si>
  <si>
    <t>გაბარიტის ნათურა ( დიდი )</t>
  </si>
  <si>
    <t>საბურავის დისკის გასწორება</t>
  </si>
  <si>
    <t>წინა მშრ. ამორტიზატორის სტერჟინი</t>
  </si>
  <si>
    <t>საქარე მინის ვაიპერი</t>
  </si>
  <si>
    <t>ძრავის ღვედი დამჭიმებით(60000)</t>
  </si>
  <si>
    <t>ელ: ბაბინა</t>
  </si>
  <si>
    <t>ანთების სანთლიბის სადენები კომპლ.</t>
  </si>
  <si>
    <t>ელ; სისტემის პროგრამირება(50-250)ლარი სირთულის მიხედვით</t>
  </si>
  <si>
    <t>საბურავის შეკეთება სირთულის მიხედვით</t>
  </si>
  <si>
    <t>ელ.სისტემის შეკეთება სირთულის მიხედვით(20-200)ლარამდე</t>
  </si>
  <si>
    <t>კონდენციონერის რადიატორი</t>
  </si>
  <si>
    <t>კონდენციონერის კომპრესორის აღდგენა  სირთულის მიხედვით (60-350)ლარამდე</t>
  </si>
  <si>
    <t>კონდენციონერის მილის აღდგენა(30-140)ლარამდე</t>
  </si>
  <si>
    <t>წინა ამორტიზატორის  ბალიში</t>
  </si>
  <si>
    <t>წინა მშრალი ამორტიზატორის რეზინი</t>
  </si>
  <si>
    <t>სიჩქარის კულისის ტროსის აღდგენა (სირთულის მიხედვით 20-150)</t>
  </si>
  <si>
    <t>მექანიკური კოლიფის დაშლა აწყობა</t>
  </si>
  <si>
    <t>კატალიზატორის დაჩიკი</t>
  </si>
  <si>
    <t xml:space="preserve">სიგნალის და შუქების ჩამრთველი  </t>
  </si>
  <si>
    <t>კულაკ პავაროდა წინა</t>
  </si>
  <si>
    <t>სამუხუჭე სისტემის (შეკეთება სითულის მიხედვით)</t>
  </si>
  <si>
    <t>გადაცემათა კოლოფის  ბალიში ზედა</t>
  </si>
  <si>
    <t xml:space="preserve">ჰიდრავლიკის სითხე </t>
  </si>
  <si>
    <t>ყუმბარა (კომპლექტში )</t>
  </si>
  <si>
    <t>ყინვა გამძლე სითხე (საქარე მინის)</t>
  </si>
  <si>
    <t>გამანაწილებელი ლილვის ჩობალი</t>
  </si>
  <si>
    <t>გერმეტიკა</t>
  </si>
  <si>
    <t>ფრთოვანის ჩამრთველი ბლოკი</t>
  </si>
  <si>
    <t>ძრავის თავაკის(გალოვკა) მ/დ</t>
  </si>
  <si>
    <t>ძრავის თავაკის(გალოვკა) მოხეხვა</t>
  </si>
  <si>
    <t>ფრთოვანის ჩამრთველი ბლოკის  ჩეცვლა</t>
  </si>
  <si>
    <t>აბს-ის წინა სენსორი</t>
  </si>
  <si>
    <t>ძრავის კბილანა ღვედის დამჭიმი როლიკი</t>
  </si>
  <si>
    <t>ძრავის კბილანა ღვედის ამყოლი როლიკი</t>
  </si>
  <si>
    <t>ძრავის კბილანა ღვედის დამჭიმი მექ. (ამორტიზატორი)</t>
  </si>
  <si>
    <t>კონდენციონერის ფილტრი</t>
  </si>
  <si>
    <t>მექანიკური გადაცემათა კოლოფის ზეთი</t>
  </si>
  <si>
    <t>სუპორტის ცილინდრი (პორშინი)</t>
  </si>
  <si>
    <t>სამუხრუჭე ხუნდების დამჭერი დეტალი</t>
  </si>
  <si>
    <t>წინა სამუხრუჭე ხუნდების ფირფიტა</t>
  </si>
  <si>
    <t>1კომპ.</t>
  </si>
  <si>
    <t>წინა სამუხრუჭე ხუნდების დამჭერი შპილკა</t>
  </si>
  <si>
    <t>უკანა სამუხრუჭო ხუნდების ცილინდრი (ბაჩოკი)</t>
  </si>
  <si>
    <t>უკანა სამუხრუჭო ხუნდების ცილინდრის რემ. კომპლექტი</t>
  </si>
  <si>
    <t>უკანა სამუხრუჭე ხუნდების სარეგულირო ძელი</t>
  </si>
  <si>
    <t>უკანა სამუხრუჭე ხუნდების ზამბარა</t>
  </si>
  <si>
    <t>მუხრუჭის მთავარი ცილინდრი</t>
  </si>
  <si>
    <t>მუხრუჭის მილი (შლანგი)</t>
  </si>
  <si>
    <t>რულის ღერძის ქვედა კარდანი</t>
  </si>
  <si>
    <t>რულის ღერძის დამჭერი კრონშტეინი</t>
  </si>
  <si>
    <t>ჰიდრავლიკის სისტემის მაღალი წნევის მილი</t>
  </si>
  <si>
    <t>წინა სამუხრუჭო ხუნდები</t>
  </si>
  <si>
    <t>1კომპ</t>
  </si>
  <si>
    <t>უკანა სამუხრუჭო ბარაბანი</t>
  </si>
  <si>
    <t>გადაბმულობის ქურო (პლიტა)</t>
  </si>
  <si>
    <t>გადაბმულობის დამწოლი საკისარი (ვიჟიმნოი)</t>
  </si>
  <si>
    <t>რაზდატკის რეზინის ბალიში</t>
  </si>
  <si>
    <t>წინა მორგვა (სტუპიცა)</t>
  </si>
  <si>
    <t>რესორის რეზინი</t>
  </si>
  <si>
    <t>ყუმბარა (შიდა-გარე)</t>
  </si>
  <si>
    <t>კარდნის დაკიდების საკისარი (პადვესნოი)</t>
  </si>
  <si>
    <t>კოლოფქვეშა რეზინი</t>
  </si>
  <si>
    <t>ძრავქვეშა რეზინი</t>
  </si>
  <si>
    <t>გამანაწილებელი კოლოფის ღერძის საკისარი</t>
  </si>
  <si>
    <t>გამანაწილებელი კოლოფის ნემსა საკისარი</t>
  </si>
  <si>
    <t>გამანაწილებელი კოლოფის ღერძის გაიკა</t>
  </si>
  <si>
    <t>ძრავის დგუშის რგოლები (კოლიცოები)</t>
  </si>
  <si>
    <t>ძრავის დგუში (პორშინი)</t>
  </si>
  <si>
    <t>1 კომპ.</t>
  </si>
  <si>
    <t>კარენნოი ვკლადიში</t>
  </si>
  <si>
    <t>კალენვალის ნახევარმთვარე</t>
  </si>
  <si>
    <t>კალენვალის შკივის ბოლტი</t>
  </si>
  <si>
    <t>მახავიკის კბილანა</t>
  </si>
  <si>
    <t>ძრავის კლაპანი</t>
  </si>
  <si>
    <t>კლაპნის სალნიკი</t>
  </si>
  <si>
    <t>კლაპნის მიმწოლი ფეხი (ტალკატელი)</t>
  </si>
  <si>
    <t>კლაპნის ზამბარა</t>
  </si>
  <si>
    <t>ძრავის ზეთის წნევის სენსორი</t>
  </si>
  <si>
    <t>ბალანსირის ღერძის სალნიკი</t>
  </si>
  <si>
    <t>საწვავის ავზის ტივტივა</t>
  </si>
  <si>
    <t>გაფართოვებული წყლის ავზი</t>
  </si>
  <si>
    <t>შემსვლელი ჰაერის ტემპერატურის სენსორი</t>
  </si>
  <si>
    <t>მაყუჩის საკიდი რეზინი</t>
  </si>
  <si>
    <t>მაყუჩის შუასადები რგოლი</t>
  </si>
  <si>
    <t>გამშვები კოლექტორის შუასადები</t>
  </si>
  <si>
    <t>ანთების სპირალის რელე</t>
  </si>
  <si>
    <t>კალენვალის სენსორი</t>
  </si>
  <si>
    <t>რასპრედვალის სენსორი</t>
  </si>
  <si>
    <t>გადაბმულობის ქვედა ბაჩოკი</t>
  </si>
  <si>
    <t>გადაბმულობის ზედა ბაჩოკი</t>
  </si>
  <si>
    <t>გადაცემათა კოლოფის სალნიკი</t>
  </si>
  <si>
    <t>მანქანის სიჩქარის სენსორი</t>
  </si>
  <si>
    <t>გადაცემათა კოლოფის ღერძის საკისარი</t>
  </si>
  <si>
    <t>უკან სვლის ნათურის ჩამრთველი</t>
  </si>
  <si>
    <t>გამანაწილებელი კოლოფის სენსორი</t>
  </si>
  <si>
    <t>სათადარიგო საბურავის ამწე</t>
  </si>
  <si>
    <t>წინა ამორტიზატორის ზამბარა</t>
  </si>
  <si>
    <t>რესორის მანჟეტი (სტრმიანკა)</t>
  </si>
  <si>
    <t>კარის დამჭერი დეტალი</t>
  </si>
  <si>
    <t>კარდნის ზაგლუშკა</t>
  </si>
  <si>
    <t>საჭის წევის დაბოლოვება (ნაკანეჩნიკი)</t>
  </si>
  <si>
    <t>საჭის წევა (ტიაგა)</t>
  </si>
  <si>
    <t>მინის საწმენდი რეზინები</t>
  </si>
  <si>
    <t>წყლის მისასხმელის ავზის ძრავი</t>
  </si>
  <si>
    <t>მუხრუჭის ნათურა</t>
  </si>
  <si>
    <t>წინა ფარის ნათურა H4</t>
  </si>
  <si>
    <t>სალონის განათების ნათურა</t>
  </si>
  <si>
    <t>მინის საწმენდი მექანიზმის ძრავი</t>
  </si>
  <si>
    <t>კარის მინის ამწევი მექანიზმი</t>
  </si>
  <si>
    <t>კარის მინის ამწევი ძრავი</t>
  </si>
  <si>
    <t>ტურბინის წნევის სენსორი</t>
  </si>
  <si>
    <t xml:space="preserve">სალონის წინა საფენი (კოვრიკები) </t>
  </si>
  <si>
    <t>1ც.</t>
  </si>
  <si>
    <t>სალონის უკანა საფენი (კოვრიკები)</t>
  </si>
  <si>
    <t>ძრავის დამცავი</t>
  </si>
  <si>
    <t>დინამოს ღვედის დამჭიმი როლიკი</t>
  </si>
  <si>
    <t>უკანა ნახევარღერძის (პოლუოსის) საკისარი</t>
  </si>
  <si>
    <t>ABS-ის სენსორი</t>
  </si>
  <si>
    <t>წყლის რადიატორის ხუფი</t>
  </si>
  <si>
    <t>ხიდის საკისარი</t>
  </si>
  <si>
    <t>წინა ხიდის საჰაერო</t>
  </si>
  <si>
    <t>EGღ-ის კლაპანი</t>
  </si>
  <si>
    <t>ძრავის ხუფის შუასადები</t>
  </si>
  <si>
    <t>ძრავის გალოვკის შუასადები</t>
  </si>
  <si>
    <t>რასპრედვალის სალნიკი</t>
  </si>
  <si>
    <t>ძრავის ბლოკის ხუფი (ზაგლუშკა)</t>
  </si>
  <si>
    <t>დინამოს საკისარი</t>
  </si>
  <si>
    <t>საბურავის ჯაჭვი</t>
  </si>
  <si>
    <t>ძრავის შლანგი(ტრუპკები)</t>
  </si>
  <si>
    <t>ძრავის გამოსარეცხი სითხე</t>
  </si>
  <si>
    <t>ზედა ბერკეტის მილისა</t>
  </si>
  <si>
    <t>უკანა ნახევარღერძის (პოლუოსის) სალნიკი</t>
  </si>
  <si>
    <t>რესორის ლისტი(მეორადი)</t>
  </si>
  <si>
    <t>საპოხი(0.4 კგ)</t>
  </si>
  <si>
    <t xml:space="preserve">გენერატორის რელე </t>
  </si>
  <si>
    <t xml:space="preserve">დიოდების ხიდი </t>
  </si>
  <si>
    <t>კბილანა ღვედის ჰიდრავლიკური დამჭმი</t>
  </si>
  <si>
    <t>გამანაწილებელი კოლოფის საყრდენი</t>
  </si>
  <si>
    <t>გადაცემათა კოლოფის საყრდენი</t>
  </si>
  <si>
    <t>წინა ქვედა ბერკეტის მილისა</t>
  </si>
  <si>
    <t>ელ. მცველი</t>
  </si>
  <si>
    <t>წინა ხიდის ნახევარღერძის საკისარი</t>
  </si>
  <si>
    <t>წინა ხიდის ნახევარღერძის ჩობალი</t>
  </si>
  <si>
    <t>საწვავის გამანაწილებელი რეგულატორი (დაჩიკით)</t>
  </si>
  <si>
    <t>სპიდომეტრის ამთვლელი სენსორი</t>
  </si>
  <si>
    <t>ფარსუნკის ჩობალი</t>
  </si>
  <si>
    <t>ძრავის შემშვები კოლექტორის ჩობალი</t>
  </si>
  <si>
    <t>ზეთის კორპუსის მანჟეტი</t>
  </si>
  <si>
    <t>ვაკუმნასოსის მანჟეტი</t>
  </si>
  <si>
    <t>მასრის სარჭი</t>
  </si>
  <si>
    <t>უკანა საკისრის შემამჭიდროვებელი</t>
  </si>
  <si>
    <t>უკანა ნახევარღერძის ჩობალი გარე</t>
  </si>
  <si>
    <t>ხუნდის სამაგრის ჩამკეტი რგოლი</t>
  </si>
  <si>
    <t>სახარატე სამუშაო</t>
  </si>
  <si>
    <t>ფრეონის გაჯონვის შესამოწმებელი საღებავი</t>
  </si>
  <si>
    <t>კონდენციონერის კომპრესორის ზეთი</t>
  </si>
  <si>
    <t>შხეფდამცავი წინა პატარა</t>
  </si>
  <si>
    <t>შხეფდამცავი წინა დიდი</t>
  </si>
  <si>
    <t>ძრავის ხუფის ზედა ჩობალი</t>
  </si>
  <si>
    <t>ძრავის ხუფის გვერდითა ჩობალი</t>
  </si>
  <si>
    <t>გამფრქვევის შაიბა</t>
  </si>
  <si>
    <t>ტურბოკომპრესორის საფენი</t>
  </si>
  <si>
    <t xml:space="preserve">ინჯექტორის გამფრქვევი </t>
  </si>
  <si>
    <t xml:space="preserve">გორგოლაჭის საკისარი </t>
  </si>
  <si>
    <t>ზეთის კორპუსის საფენი</t>
  </si>
  <si>
    <t>რესორის წინა ვტულკა</t>
  </si>
  <si>
    <t>ტურბინის რეგულატორი</t>
  </si>
  <si>
    <t>მქნევარას(მახავიკის) საკისარი</t>
  </si>
  <si>
    <t>უკანა ხიდის თითი+სომგანი</t>
  </si>
  <si>
    <t>გადაბმულობის გამანაწილებელი ცილინდრი</t>
  </si>
  <si>
    <t>კარების შემზღუდველი</t>
  </si>
  <si>
    <t>წინა ხიდის ნახევარღერძი (პოლიუსი)</t>
  </si>
  <si>
    <t>ფოლადის ხამუთი</t>
  </si>
  <si>
    <t>კბილანა ღვედის მისაფარებელი ხუფი (ზედა)</t>
  </si>
  <si>
    <t>საჭის გამაძლიერებლის ავზი</t>
  </si>
  <si>
    <t>კონდენციონერის მილი</t>
  </si>
  <si>
    <t>დიფუზორის ქვედა რკალი</t>
  </si>
  <si>
    <t>შემშვები კოლექტორის შუასადები</t>
  </si>
  <si>
    <t>სარქველის ჭიქა</t>
  </si>
  <si>
    <t>საჭის ფიდროგამაძლიერებელი ტუმბოს ჩობალი</t>
  </si>
  <si>
    <t>აკუმულატორის დამაგრძელებელი (პერემიჩკები)</t>
  </si>
  <si>
    <t>საბურავის ჰაერის კომპრესორი</t>
  </si>
  <si>
    <t>საჭის მექანიზმის ქვედა ღერძი</t>
  </si>
  <si>
    <t>ღუმელის რადიატორი</t>
  </si>
  <si>
    <t>საჭის ღერძის კარდნის ჯვარა</t>
  </si>
  <si>
    <t>მომსახურების დასახელება</t>
  </si>
  <si>
    <t>ძრავის დიაგნოსტიკა</t>
  </si>
  <si>
    <t>ძრავის კბილანა ღვედის, დამჭიმის  შეცვლა</t>
  </si>
  <si>
    <t>სავალი ნაწილის  დათვალიერება</t>
  </si>
  <si>
    <t>დინამოს ღვედის შეცვლა</t>
  </si>
  <si>
    <t>კონდიციონერის ღვედის შეცვლა</t>
  </si>
  <si>
    <t>წინა ამორტიზატორის შეცვლა</t>
  </si>
  <si>
    <t>უკანა ამორტიზატორის შეცვლა</t>
  </si>
  <si>
    <t>წინა სტაბილიზატორის რეზინის შეცვლა</t>
  </si>
  <si>
    <t>წინა ზედა გიტარის შეცვლა</t>
  </si>
  <si>
    <t>წინა სტაბილიზატორის ლინკის შეცვლა</t>
  </si>
  <si>
    <t>წინა ქვედა გიტარის შეცვლა</t>
  </si>
  <si>
    <t>საჭის წევის დაბოლოვების შეცვლა</t>
  </si>
  <si>
    <t>საწვავის ფილტრის შეცვლა</t>
  </si>
  <si>
    <t>წყლის რადიატორის შეკეთება</t>
  </si>
  <si>
    <t>მექანიკურ გადაცემათა კოლოფში ზეთის შეცვლა</t>
  </si>
  <si>
    <t>გამანაწილებელ კოლოფში ზეთის შეცვლა</t>
  </si>
  <si>
    <t>წინა ხიდში ზეთის შეცვლა</t>
  </si>
  <si>
    <t>უკანა ხიდში ზეთის შეცვლა</t>
  </si>
  <si>
    <t>ჰიდრავლიკის ზეთის შეცვლა</t>
  </si>
  <si>
    <t>წინა სამუხრუჭე ხუნდების შეცვლა</t>
  </si>
  <si>
    <t>უკანა სამუხრუჭე ხუნდების შეცვლა</t>
  </si>
  <si>
    <t>უკანა სამუხრუჭე ხუნდების ცილინდრის შეცვლა</t>
  </si>
  <si>
    <t>უკანა სამუხრუჭო ხუნდების ცილინდრის რემ. კომპლექტის შეცვლა</t>
  </si>
  <si>
    <t>უკანა სამუხრუჭე ხუნდების მექანიზმის შეკეთება</t>
  </si>
  <si>
    <t>მუხრუჭის მთავარი ცილინდრის შეცვლა</t>
  </si>
  <si>
    <t>მუხრუჭის მილის შეცვლა</t>
  </si>
  <si>
    <t>ABშ-ის ბლოკის შეცვლა</t>
  </si>
  <si>
    <t xml:space="preserve">საყრდენი სამუხრუჭო დისკის შეცვლა </t>
  </si>
  <si>
    <t>საყრდენი სამუხრუჭო დისკის ახარატება</t>
  </si>
  <si>
    <t>სამუხრუჭო სისტემის დაჰაერება (პრაკაჩკა)</t>
  </si>
  <si>
    <t>სუპორტის სალასკების შეპოიხვა</t>
  </si>
  <si>
    <t>კალენვალის შკივის მოხსნა-დაყენება</t>
  </si>
  <si>
    <t>კალენვალის შკივის შეკეთება</t>
  </si>
  <si>
    <t>მახავიკის კბილანის შეცვლა</t>
  </si>
  <si>
    <t>ძრავის გალოვკის მოხსნა-დაყენება</t>
  </si>
  <si>
    <t>ძრავის გალოვკის შეკეთება</t>
  </si>
  <si>
    <t>ძრავის გალოვკის ბზარზე შემოწმება</t>
  </si>
  <si>
    <t>ძრავის გალოვკის მოხეხვა</t>
  </si>
  <si>
    <t>ძრავის ზეთის წნევის სენსორის შეცვლა</t>
  </si>
  <si>
    <t>საწვავის ავზის ტივტივას შეცვლა</t>
  </si>
  <si>
    <t>გაფართოვებული წყლის ავზის შეცვლა</t>
  </si>
  <si>
    <t>წყლის ტუმბოს შეცვლა</t>
  </si>
  <si>
    <t>წყლის გამაგრილებელი ვენტილატორის შეცვლა</t>
  </si>
  <si>
    <t>EGღ-ის გამაგრილებელი რადიატორის შეცვლა</t>
  </si>
  <si>
    <t>შემსვლელი ჰაერის ტემპერატურის სენსორის შეცვლა</t>
  </si>
  <si>
    <t>ტურბინის მოხსნა-დაყენება</t>
  </si>
  <si>
    <t>მაყუჩის მოხსნა-დაყენება</t>
  </si>
  <si>
    <t>მაყუჩის შუასადების შეცვლა</t>
  </si>
  <si>
    <t>მაყუჩის შუასადები რგოლის შეცვლა</t>
  </si>
  <si>
    <t>გამშვები კოლექტორის მოხსნა-დაყენება</t>
  </si>
  <si>
    <t>ანთების სპირალის რელეს შეცვლა</t>
  </si>
  <si>
    <t>კალენვალის სენსორის შეცვლა</t>
  </si>
  <si>
    <t>რასპრედვალის სენსორის შეცვლა</t>
  </si>
  <si>
    <t>გადაბმულობის ქვედა ბაჩოკის შეცვლა</t>
  </si>
  <si>
    <t>გადაბმულობის ზედა ბაჩოკის შეცვლა</t>
  </si>
  <si>
    <t>მანქანის სიჩქარის სენსორის შეცვლა</t>
  </si>
  <si>
    <t>გადაცემათა კოლოფის ღერძის საკისარის შეცვლა</t>
  </si>
  <si>
    <t>უკან სვლის ნათურის ჩამრთველის შეცვლა</t>
  </si>
  <si>
    <t>გამანაწილებელი კოლოფის სენსორის შეცვლა</t>
  </si>
  <si>
    <t>გამანაწილებელი კოლოფის სენსორის შეკეთება</t>
  </si>
  <si>
    <t>კარდნის მოხსნა-დაყენება</t>
  </si>
  <si>
    <t>წინა ხიდის რედუქტორის შეცვლა</t>
  </si>
  <si>
    <t>უკანა ხიდის რედუქტორის შეცვლა</t>
  </si>
  <si>
    <t>სათადარიგო საბურავის ამწეს მოხსნა-დაყენება</t>
  </si>
  <si>
    <t>წინა ამორტიზატორის მტვერდამცავის შეცვლა</t>
  </si>
  <si>
    <t>ამორტიზატორის ზამბარის შეცვლა</t>
  </si>
  <si>
    <t>კარის დამჭერი დეტალის შეცვლა</t>
  </si>
  <si>
    <t>მინის საწმენდი მექანიზმის ძრავის შეცვლა</t>
  </si>
  <si>
    <t>კარის მინის ამწევი მექანიზმის შეცვლა</t>
  </si>
  <si>
    <t>კარის მინის ამწევი ძრავის შეცვლა</t>
  </si>
  <si>
    <t>რულის შლეიფის შეცვლა</t>
  </si>
  <si>
    <t>თვლების შეყრა</t>
  </si>
  <si>
    <t>რულის ღერძის მოხსნა-დაყენება</t>
  </si>
  <si>
    <t>რულის ღერძის დამჭერი კრონშტეინის შეცვლა</t>
  </si>
  <si>
    <t>ანტიფრიზის შეცვლა</t>
  </si>
  <si>
    <t>რაზდატკის რეზინის ბალიშის შეცვლა</t>
  </si>
  <si>
    <t>ჯვარედინას შეცვლა</t>
  </si>
  <si>
    <t>სუპორტის რემკომპლექტის შეცვლა</t>
  </si>
  <si>
    <t>სუპორტის შეცვლა</t>
  </si>
  <si>
    <t>სუპორტის ცილინდრის (პორშინი) შეცვლა</t>
  </si>
  <si>
    <t>წინა სტუპიცის შეცვლა</t>
  </si>
  <si>
    <t>საჭის წევის მტვერდამცავის შეცვლა</t>
  </si>
  <si>
    <t>ხელის მუხრუჭის ტროსის შეცვლა</t>
  </si>
  <si>
    <t>საჭის ჰიდროგამაძლიერებელი ტუმბოს მოხსნა-დაყენება</t>
  </si>
  <si>
    <t>ჰიდრავლიკის სისტემის მაღალი წნევის მილის შეცვლა</t>
  </si>
  <si>
    <t>ძრავის გაზებზე შემოწმება</t>
  </si>
  <si>
    <t>დროსელის მოხსნა-დაყენება</t>
  </si>
  <si>
    <t>ფრეონით დატუმბვა</t>
  </si>
  <si>
    <t>ნახევარღერძის (პოლუოსის) სალნიკის შეცვლა</t>
  </si>
  <si>
    <t>ნახევარღერძის (პოლუოსის) მოხსნა-დაყენება</t>
  </si>
  <si>
    <t>უკანა ხიდის სალნიკის შეცვლა</t>
  </si>
  <si>
    <t>წინა ხიდის სალნიკის შეცვლა</t>
  </si>
  <si>
    <t>ბალანსირის ღერძის სალნიკის შეცვლა</t>
  </si>
  <si>
    <t>გადაცემათა კოლოფის სალნიკის შეცვლა</t>
  </si>
  <si>
    <t>სიჩქარის შემზღუდველი ხმოვანი სიგნალის მოხსნა</t>
  </si>
  <si>
    <t>კარდნის ზაგლუშკის შეკეთება</t>
  </si>
  <si>
    <t>გასაღების გამოჭრა</t>
  </si>
  <si>
    <t>გამანაწილებელი კოლოფის სალნიკის შეცვლა</t>
  </si>
  <si>
    <t>ყუმბარის პილნიკის შეცვლა</t>
  </si>
  <si>
    <t>რესორის მოხსნა-დაყენება</t>
  </si>
  <si>
    <t>რესორის დაშლა-აწყობა</t>
  </si>
  <si>
    <t>რესორის  რეზინის შეცვლა</t>
  </si>
  <si>
    <t>წინა ფარის მოხსნა-დაყენება</t>
  </si>
  <si>
    <t>უკანა ფარის მოხსნა-დაყენება</t>
  </si>
  <si>
    <t>უკანა სამუხრუჭო ბარაბნის შეცვლა</t>
  </si>
  <si>
    <t>გადაბმულობის კომპლექტის შეცვლა</t>
  </si>
  <si>
    <t>კონდენციონერის რადიატორის შეცვლა</t>
  </si>
  <si>
    <t>ფეჩის რადიატორის შეცვლა</t>
  </si>
  <si>
    <t>კონდიციონერის კომპრესორის მოხსნა-დაყენება</t>
  </si>
  <si>
    <t>კონდიციონერის კომპრესორის მაგნიტის შეცვლა</t>
  </si>
  <si>
    <t>წყლის მისასხმელი ავზის ძრავის შეცვლა</t>
  </si>
  <si>
    <t>გამათბობლის შეცვლა</t>
  </si>
  <si>
    <t>გამათბობლის ძრავის შეცვლა</t>
  </si>
  <si>
    <t>შიდა-გარე ყუმბარის შეცვლა</t>
  </si>
  <si>
    <t>შიდა ყუმბარის შეცვლა</t>
  </si>
  <si>
    <t>გარე ყუმბარის შეცვლა</t>
  </si>
  <si>
    <t>საყვირის შეცვლა</t>
  </si>
  <si>
    <t>თერმოსტატის შეცვლა</t>
  </si>
  <si>
    <t>ზედა შარავოის შეცვლა</t>
  </si>
  <si>
    <t>ქვედა შარავოის შეცვლა</t>
  </si>
  <si>
    <t>ძრავის უკანა სალნიკის შეცვლა</t>
  </si>
  <si>
    <t>ძრავის წინა სალნიკის შეცვლა</t>
  </si>
  <si>
    <t>საბურავის შპილკის და გაიკის შეცვლა</t>
  </si>
  <si>
    <t>კონდენციონერის ფილტრის შეცვლა</t>
  </si>
  <si>
    <t>საჭის წევის შეცვლა</t>
  </si>
  <si>
    <t>კარდნის დაკიდების საკისარის შეცვლა</t>
  </si>
  <si>
    <t>კოლოფქვეშა რეზინის შეცვლა</t>
  </si>
  <si>
    <t>ტურბინის წნევის სენსორის შეცვლა</t>
  </si>
  <si>
    <t>მფრქვევანა ფარსუნკის მოხსნა-დაყენება</t>
  </si>
  <si>
    <t>მფრქვევანის სტენდზე შემოწმება</t>
  </si>
  <si>
    <t>მფრქვევანის შეკეთება</t>
  </si>
  <si>
    <t>ანთების სპირალის (გამათბობლის) შეცვლა</t>
  </si>
  <si>
    <t>ანთების სპირალების შემოწმება</t>
  </si>
  <si>
    <t>საწვავის სისტემის რეგულირება</t>
  </si>
  <si>
    <t>მუხრუჭის ნათურის შეცვლა</t>
  </si>
  <si>
    <t>უკუ სვლის ნათურის შეცვლა</t>
  </si>
  <si>
    <t>უკანა მოხვევის ნათურის შეცვლა</t>
  </si>
  <si>
    <t>წინა მოხვევის ნათურის შეცვლა</t>
  </si>
  <si>
    <t>სალონის განათების ნათურის შეცვლა</t>
  </si>
  <si>
    <t>ნისლსაწინააღმდეგო ფარის ნათურის შეცვლა</t>
  </si>
  <si>
    <t>გაბარიტის ნათურის შეცვლა</t>
  </si>
  <si>
    <t>კარის მინის შეცვლა</t>
  </si>
  <si>
    <t>წინა ფარის ნათურა H4-ის შეცვლა</t>
  </si>
  <si>
    <t>გამანაწილებელი კოლოფის მოხსნა-დაყენება</t>
  </si>
  <si>
    <t>გამანაწილებელი კოლოფის ჯაჭვის შეცვლა</t>
  </si>
  <si>
    <t>გამანაწილებელი კოლოფის შეკეთება</t>
  </si>
  <si>
    <t>დინამოს ღვედის დამჭიმი როლიკის შეცვლა</t>
  </si>
  <si>
    <t>კონდიციონერის ღვედის დამჭიმი როლიკის შეცვლა</t>
  </si>
  <si>
    <t>მოხვევის მუშტას შეცვლა</t>
  </si>
  <si>
    <t>EGღ-ის კლაპანის მოხსნა-დაყენება</t>
  </si>
  <si>
    <t>ჰიდრომუფტის შეცვლა</t>
  </si>
  <si>
    <t>რასპრედვალის სალნიკის შეცვლა</t>
  </si>
  <si>
    <t>ძრავის ბლოკის ხუფის შეცვლა</t>
  </si>
  <si>
    <t>ბენდექსის შეცვლა</t>
  </si>
  <si>
    <t xml:space="preserve">რამის გადაჭერა </t>
  </si>
  <si>
    <t>ინტერქულერი (ტურბოს რადიატორის შეცვლა)</t>
  </si>
  <si>
    <t>ძრავქვეშა რეზინის შეცვლა</t>
  </si>
  <si>
    <t>რულის კალონკის  მოხსნა დაყენება</t>
  </si>
  <si>
    <t>კარის დაშლა-აწყობა</t>
  </si>
  <si>
    <t>საქარე მინის შეცვლა</t>
  </si>
  <si>
    <t>ABშ –სენსორის შეცვლა</t>
  </si>
  <si>
    <t>საწვავის ავზის შედუღება</t>
  </si>
  <si>
    <t>ძრავის დამცავის შეცვლა</t>
  </si>
  <si>
    <t>ხიდის ხუფის შეკეთება</t>
  </si>
  <si>
    <t>ხიდის საკისარის შეცვლა</t>
  </si>
  <si>
    <t>ხიდის მოხსნა-დაყენება</t>
  </si>
  <si>
    <t>რულავოის ღერძის შეკეთება</t>
  </si>
  <si>
    <t>დინამოს შეკეთება</t>
  </si>
  <si>
    <t>სტარტერის მოხსნა-დაყენება</t>
  </si>
  <si>
    <t>სტარტერის შეკეთება</t>
  </si>
  <si>
    <t>საწვავის წნევის რეგულატორის მოხსნა-დაყენება</t>
  </si>
  <si>
    <t>საწვავის წნევის რეგულატორის შეკეთება</t>
  </si>
  <si>
    <t>უკანა ნახევარღერძის საკისარის ამოპრესვა ჩაპრესვა</t>
  </si>
  <si>
    <t>ელ. მცველის შეცვლა</t>
  </si>
  <si>
    <t>სამუხრუჭე სადენის აღდგენა</t>
  </si>
  <si>
    <t>რულის ღერძის ქვედა კარდნის შეცვლა</t>
  </si>
  <si>
    <t>ძრავის სითხით გამორეცხვა</t>
  </si>
  <si>
    <t>უკანა მისაბმელი ძელი</t>
  </si>
  <si>
    <t>საჭის წევა (ტიაგა) შეცვლა</t>
  </si>
  <si>
    <t>რესორის საფენის შეცვლა</t>
  </si>
  <si>
    <t>უკანა ხიდის რედუქტორის დაშლა</t>
  </si>
  <si>
    <t>ამორტიზატორის მილისას გაჩარხვა</t>
  </si>
  <si>
    <t>ზედა ბერკეტის მილისას შეცვლა</t>
  </si>
  <si>
    <t>საჭის მექანიზმის სისტემის გამორეცხვა</t>
  </si>
  <si>
    <t>უკანსვლის სენსორის გაყვანილობის აღდგენა</t>
  </si>
  <si>
    <t>სიგნალის მონტაჟი</t>
  </si>
  <si>
    <t>საწვავის ავზის აღდგენა</t>
  </si>
  <si>
    <t>წინა ქვედა ბერკეტის მილისას შეცვლა</t>
  </si>
  <si>
    <t>ელ.სისტემის შეკეთება/აღდგენა</t>
  </si>
  <si>
    <t>საწვავის გამანაწილებელი რეგულატორის შეცვლა</t>
  </si>
  <si>
    <t>სპიდომეტრის ამთვლელი სენსორის შეცვლა</t>
  </si>
  <si>
    <t>გამანაწილებელი კოლოფის დაშლა/აწყობა</t>
  </si>
  <si>
    <t>გამანაწილებელი კოლოფის დადუღება</t>
  </si>
  <si>
    <t xml:space="preserve">რამის შედუღება </t>
  </si>
  <si>
    <t>ელ მცველების შემოცმება</t>
  </si>
  <si>
    <t>წინა ბამპერის მ/დ (ფარებით)</t>
  </si>
  <si>
    <t>წინა რამის, ბალკის დაეკრანის შედუღება</t>
  </si>
  <si>
    <t>გადაცემათა კოლოფის ხუფის დაგერმეტიკება</t>
  </si>
  <si>
    <t>წინა მარცხენა ძარის სამაგრის დადუღება</t>
  </si>
  <si>
    <t>მანძილმზომის ელ. სისტემის მ/შეკეთება</t>
  </si>
  <si>
    <t>ელ მართვის შემოწმება შეკეთება</t>
  </si>
  <si>
    <t>წინა  კარის შუშის ამწევი მექანიზმის აღდგენა</t>
  </si>
  <si>
    <t>უკანა ძარის სამაგრების აღდგენა</t>
  </si>
  <si>
    <t>უკანა ძარის სამაგრის სარჭის გაჩარხვა</t>
  </si>
  <si>
    <t>მინის დამჭერი მექანიზმის შეკეთება</t>
  </si>
  <si>
    <t>რესორის აღდგენა</t>
  </si>
  <si>
    <t>წინა სავარძლის აღდგენა, ხალიჩის შეკერვა</t>
  </si>
  <si>
    <t xml:space="preserve"> უკანა ამორტიზატორის მილისას შეცვლა (ქვედა)</t>
  </si>
  <si>
    <t>წინა ამორტიზატორის მილისას შეცვლა</t>
  </si>
  <si>
    <t>რულის ღერძის ზედა დეტალის მ/დ</t>
  </si>
  <si>
    <t>ძრავის ქვედა დამცავის დამზადება (ზაშიტნიკი)</t>
  </si>
  <si>
    <t>კონდენციონერის რადიატორის აღდგენა</t>
  </si>
  <si>
    <t>სავალი ნაწილის დამცველის შეკეთება/მიმაგრება</t>
  </si>
  <si>
    <t>წყლის რადიატორის გამორეცხვა</t>
  </si>
  <si>
    <t>რესორის ვტულკის შეცვლა</t>
  </si>
  <si>
    <t>ტურბინის რეგულატორის მ/დ</t>
  </si>
  <si>
    <t>წინა კარის მინის შეცვლა</t>
  </si>
  <si>
    <t>შემშვები კოლექტორის მ/დ</t>
  </si>
  <si>
    <t>მქნევარას საკისრის შეცვლა</t>
  </si>
  <si>
    <t>უკანა ხიდის რედუქტორის აწყობა</t>
  </si>
  <si>
    <t>უკანა ჩულოქის დადუღება</t>
  </si>
  <si>
    <t>გადაბმულობის გამანაწილებელი ცილინდრის შეცვლა</t>
  </si>
  <si>
    <t>ფეჩის რადიატორის გამორეცხვა</t>
  </si>
  <si>
    <t>ძარის (კაბინის) ბალიშის სამაგრის (ბალკის) შედუღება/აღდგენა</t>
  </si>
  <si>
    <t>კლაპნის მიმწოლი ფეხის (ტალკატელი) შეცვლა</t>
  </si>
  <si>
    <t>საბურავის მოხსნა დაყენება</t>
  </si>
  <si>
    <t>ჰაერის ფილტრის შეცვლა</t>
  </si>
  <si>
    <t>ტურბინის ვესტგეიტის დიაფრაგმის შეცვლა</t>
  </si>
  <si>
    <t>მაგისტრალის წნევის სენსორის შეცვლა</t>
  </si>
  <si>
    <t>საჭის გამაძლიერებლის ავზის შეცვლა</t>
  </si>
  <si>
    <t>უკანა რედუქტორის ჩობალის შეცვლა</t>
  </si>
  <si>
    <t>მფრქვევანას მილის მოხსნა დაყენება</t>
  </si>
  <si>
    <t>კონდენციონერის მილის მოხსნა დაყენება</t>
  </si>
  <si>
    <t>წინა რედუქტორის დაშლა აწყობა</t>
  </si>
  <si>
    <t>ძრავის ბლოკის მოხსნა დაყენება</t>
  </si>
  <si>
    <t>ინტერქულერი (ტურბოს რადიატორის) მოხსნა დაყენება გამორეცხვა</t>
  </si>
  <si>
    <t>რულის სამაგრის კრონშტეუნის მოჭრა</t>
  </si>
  <si>
    <t>ამძრავი ღილაკის შეცვლა</t>
  </si>
  <si>
    <t>საჭის ჰიდროგამაძლიერებელი ტუმბოს ჩობალის შეცვლა</t>
  </si>
  <si>
    <t>ვაკუუმური ტუმბოს მ/დ</t>
  </si>
  <si>
    <t>მუხრუჭის რეგულატორის შეცვლა</t>
  </si>
  <si>
    <t>ტორპედოს მ/დ</t>
  </si>
  <si>
    <t>გათბობის მილების გაწმენდა(მოხსნილ ტორპედოზე)</t>
  </si>
  <si>
    <t>გამათბობლის რადიატორის გამორეცხვა</t>
  </si>
  <si>
    <t>ღუმელის რადიატორის გამოცვლა</t>
  </si>
  <si>
    <t>საჭის ღერძის კარდნის ჯვარას შეცვლა</t>
  </si>
  <si>
    <t>წინა კარდნის აღდგენა</t>
  </si>
  <si>
    <t>ძრავის კარტერის შეცვლა</t>
  </si>
  <si>
    <t>ზღვრული ერთეულის ფასი</t>
  </si>
  <si>
    <t>ჯამი</t>
  </si>
  <si>
    <t>მთლიანი ღირებულება</t>
  </si>
  <si>
    <t xml:space="preserve">წინა მორგვის საკისარი </t>
  </si>
  <si>
    <t xml:space="preserve">თვლის ქანჩი </t>
  </si>
  <si>
    <t>მინის მწმენდი</t>
  </si>
  <si>
    <t>წინა თვლის სარჭი,ქანჩის შეცვლა</t>
  </si>
  <si>
    <t>წინა საყრდენი დისკის მოხეხვა</t>
  </si>
  <si>
    <t>უკანა თვლის სარჭი,ქანჩის შეცვლა</t>
  </si>
  <si>
    <t>ელ.დიაგნოსტიკა</t>
  </si>
  <si>
    <t>ელ.სისტემის აღდგენა</t>
  </si>
  <si>
    <t>მინის ამწევი ღილაკი</t>
  </si>
  <si>
    <t>კარის აბივკის მ/დ</t>
  </si>
  <si>
    <t>მაყუჩის გასწორება</t>
  </si>
  <si>
    <t>ABS კბილანა</t>
  </si>
  <si>
    <t>წინა მორგვის საკისარის რეგულირება</t>
  </si>
  <si>
    <t>წყლის რადიატორი აღდგენა</t>
  </si>
  <si>
    <t>გადაცემათა კოლოფის ჰიდროქურო</t>
  </si>
  <si>
    <t>ზეთის ტუმბო</t>
  </si>
  <si>
    <t>გადაცემათა კოლოფის გადასაწყობი
კომპლექტი</t>
  </si>
  <si>
    <t>A343 გადაცემათა კოლოფის
დამატებითი გამციებელის მონტაჟი</t>
  </si>
  <si>
    <t xml:space="preserve">მორგვის ჩობალი წინა </t>
  </si>
  <si>
    <t>უკანა მუხრუჭის ცილინდრი</t>
  </si>
  <si>
    <t>საჭის მექანიზმის ჯვარა</t>
  </si>
  <si>
    <t>წინა მჯ. სუპორტის სარემონტო
კომპლექტი</t>
  </si>
  <si>
    <t>სამუხრუჭე სითხე 0,5 ლ</t>
  </si>
  <si>
    <t xml:space="preserve">უკანა წეროს ვტულკა </t>
  </si>
  <si>
    <t>გენერატორის დაშლა აწყობა</t>
  </si>
  <si>
    <t>გენერატორის ღვედის დამჭიმი გორგოლაჭის საკისარი</t>
  </si>
  <si>
    <t>ძარის შედუღება</t>
  </si>
  <si>
    <t>წინა სტაბილიზატორის კრონშტეინის სამაგრის შედუღება</t>
  </si>
  <si>
    <t>წინა ABS- ის სენსორი</t>
  </si>
  <si>
    <t>რედუქტორის საკისარი შიდა</t>
  </si>
  <si>
    <t>რედუქტორის საკისარი  გარე</t>
  </si>
  <si>
    <t>ელ.სისტემის შეკეთება მარტივი</t>
  </si>
  <si>
    <t>წინა მორგვის ჩობალი</t>
  </si>
  <si>
    <t>დასაკეცი შაიბა(43069-R9000)</t>
  </si>
  <si>
    <t>ნახევარღერძის მოხსნა დაყენება</t>
  </si>
  <si>
    <t>თვალის დაშლა/აწყობა ბალანსირება</t>
  </si>
  <si>
    <t>შემოთავაზებული  ნაწილების ერთეულის ფასი</t>
  </si>
  <si>
    <t xml:space="preserve">           X</t>
  </si>
  <si>
    <r>
      <t>ტაბიკის</t>
    </r>
    <r>
      <rPr>
        <sz val="10"/>
        <color rgb="FF000000"/>
        <rFont val="Cambria"/>
        <family val="1"/>
      </rPr>
      <t xml:space="preserve"> </t>
    </r>
    <r>
      <rPr>
        <sz val="10"/>
        <color rgb="FF000000"/>
        <rFont val="Sylfaen"/>
        <family val="1"/>
      </rPr>
      <t>საკისარი</t>
    </r>
  </si>
  <si>
    <r>
      <t>წინა</t>
    </r>
    <r>
      <rPr>
        <sz val="10"/>
        <color rgb="FF000000"/>
        <rFont val="Cambria"/>
        <family val="1"/>
      </rPr>
      <t xml:space="preserve"> </t>
    </r>
    <r>
      <rPr>
        <sz val="10"/>
        <color rgb="FF000000"/>
        <rFont val="Sylfaen"/>
        <family val="1"/>
      </rPr>
      <t>ხიდის</t>
    </r>
    <r>
      <rPr>
        <sz val="10"/>
        <color rgb="FF000000"/>
        <rFont val="Cambria"/>
        <family val="1"/>
      </rPr>
      <t xml:space="preserve"> </t>
    </r>
    <r>
      <rPr>
        <sz val="10"/>
        <color rgb="FF000000"/>
        <rFont val="Sylfaen"/>
        <family val="1"/>
      </rPr>
      <t>გვერდითა</t>
    </r>
    <r>
      <rPr>
        <sz val="10"/>
        <color rgb="FF000000"/>
        <rFont val="Cambria"/>
        <family val="1"/>
      </rPr>
      <t xml:space="preserve"> </t>
    </r>
    <r>
      <rPr>
        <sz val="10"/>
        <color rgb="FF000000"/>
        <rFont val="Sylfaen"/>
        <family val="1"/>
      </rPr>
      <t>ჩობალი</t>
    </r>
  </si>
  <si>
    <t>კარის გარე სახელური (მეორადი)</t>
  </si>
  <si>
    <t>ზეთის ფილტრის სამაგრი კორპუსი (მეორადი)</t>
  </si>
  <si>
    <t>მთავარი სამუხრუჭე ავზი (მეორადი)</t>
  </si>
  <si>
    <t>#</t>
  </si>
  <si>
    <t>ამორტიზატორის ჭიქა  (ჩაშკა)</t>
  </si>
  <si>
    <t>ამორტიზატორის ჭიქის  საკისარი</t>
  </si>
  <si>
    <t xml:space="preserve">უკანა ამორტიზატორის საყრდენი ბალიში  </t>
  </si>
  <si>
    <t xml:space="preserve">ამორტიზატორის ბუფერი  </t>
  </si>
  <si>
    <t>ამორტიზატორის ფიქსატორი (ლიმონჩიკი )უკანა</t>
  </si>
  <si>
    <t>ამორტიზატორის ზედა მილისის (ვტულკის) გაჩარხვა - ჩაპრესვა</t>
  </si>
  <si>
    <t xml:space="preserve">მშარლი ამორტიზატორი </t>
  </si>
  <si>
    <t>მშარლი ამორტიზატორის კრონშტეინი N1</t>
  </si>
  <si>
    <t>მშარლი ამორტიზატორის კრონშტეინი N2</t>
  </si>
  <si>
    <t>უკანა ამორტიზატორის ზამბარა</t>
  </si>
  <si>
    <t>უკანა ამორტიზატორის მტვერდამცავი</t>
  </si>
  <si>
    <t>წინა ამორტიზატორის ზამბარის ზედა რეზინა</t>
  </si>
  <si>
    <t>უკანა  ამორტიზატორის ზამბარის ზედა რეზინა</t>
  </si>
  <si>
    <t>წინა ამორტიზატორის ზამბარის ქვედა რეზინა</t>
  </si>
  <si>
    <t>უკანა  ამორტიზატორის ზამბარის ქვედა რეზინა</t>
  </si>
  <si>
    <t>მშრალი ამორტიზატორი უკანა</t>
  </si>
  <si>
    <t>ძრავის ჯაჭვის დამჭიმი ამორტიზატორი</t>
  </si>
  <si>
    <t>უკანა მშრალი ამორტიზატორის რეზინი</t>
  </si>
  <si>
    <t>წინა მშრალი ამორტიზატორის  მილისა</t>
  </si>
  <si>
    <t>წინა მშრალი ამორტიზატორის  კროშტეინი</t>
  </si>
  <si>
    <t>უკანა მშრალი ამორტიზატორის მილისა</t>
  </si>
  <si>
    <t>უკანა მშრალი ამორტიზატორის მილისა  კროშტეინი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</si>
  <si>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</si>
  <si>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</si>
  <si>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</si>
  <si>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</si>
  <si>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(გიტარის) მილისა N1</t>
  </si>
  <si>
    <t>ბერკეტის  (გიტარის) მილისა N2</t>
  </si>
  <si>
    <t>ბერკეტის  მილისა ( რაზვალნი ვტულკა)  დიდი</t>
  </si>
  <si>
    <t>ბერკეტის  მილასა ( რაზვალნი  ვტულკა)  პატარა</t>
  </si>
  <si>
    <t>ბურთულა თითის მტვერდამცავი</t>
  </si>
  <si>
    <t xml:space="preserve">სტაბილიზატორის  მილისა  N2 </t>
  </si>
  <si>
    <t>სტაბილიზატორის  მილისა  N1</t>
  </si>
  <si>
    <t xml:space="preserve">სტაბილიზატორის  დაბოლოება </t>
  </si>
  <si>
    <t>ღერო (სტერჟინი) უკანა</t>
  </si>
  <si>
    <t>ღერო (სტერჟინის) მტვერდამცავი (პილნიკი)</t>
  </si>
  <si>
    <t>დარტყმითი წევა (უდარნი ტიაგა)</t>
  </si>
  <si>
    <t>ტრავერსის სამაგრი ( უშკა ) (მოხსნილ ტრავერსზე)</t>
  </si>
  <si>
    <t>ტრავერსის მილისა (ვტულკა )(მოხსნილ ტრავერსზე)</t>
  </si>
  <si>
    <t>ტრავერსის ხრახნის  მოჭრა</t>
  </si>
  <si>
    <t xml:space="preserve">ტრავერსის მილისა </t>
  </si>
  <si>
    <t xml:space="preserve">საჭის წევა  </t>
  </si>
  <si>
    <t>საჭის წევის მტვერდამცავი  (მოხსნილ წევაზე)</t>
  </si>
  <si>
    <t xml:space="preserve">საჭის წევის დაბოლოება   </t>
  </si>
  <si>
    <t>საჭის გამაძლიერებლის ტუმბოს  ყური (შკივი)</t>
  </si>
  <si>
    <t>საჭის გამაძლიერებლის ტუმბოს ღვედი</t>
  </si>
  <si>
    <t>საჭის ჰიდროგამაძლიერებელის დამჭიმი სამაგრი (კრონშტეინი)</t>
  </si>
  <si>
    <t>საჭის ზედა  ღერძი</t>
  </si>
  <si>
    <t>საჭის ღერძის აღდგენა</t>
  </si>
  <si>
    <t>საჭის მექანიზმის  ჩობლების (სალნიკები) (კომპლ.)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</si>
  <si>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</si>
  <si>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</si>
  <si>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ანთების საჭის ბუდე</t>
  </si>
  <si>
    <t>საჭის მარეგულირებელი მექნიზმი</t>
  </si>
  <si>
    <t>საჭის დაბოლოება</t>
  </si>
  <si>
    <t>მორგვის საკისარის ჭანჭიკის  გაჩარხვა</t>
  </si>
  <si>
    <t>ზამბარის სადები ჩაშკა</t>
  </si>
  <si>
    <t>ბალკა</t>
  </si>
  <si>
    <t xml:space="preserve">ბალკის მილისა (ვტულკა) </t>
  </si>
  <si>
    <t xml:space="preserve">ბალკის რეზინი </t>
  </si>
  <si>
    <t>წინა შიდა ყუმბარა</t>
  </si>
  <si>
    <t xml:space="preserve">ყუმბარის ჩობალი ( მოხსნილ ყუმბარაზე) </t>
  </si>
  <si>
    <t xml:space="preserve">შიდა ყუმბარის მტვერდამცავი ( მოხსნილ ყუმბარაზე) </t>
  </si>
  <si>
    <t xml:space="preserve">გარე  ყუმბარის მტვერდამცავი (მოხსნილ ყუმბარაზე) </t>
  </si>
  <si>
    <t xml:space="preserve">ყუმბარის ჭანჭიკი (ბოლტი) (მოხსნილ ყუმბარაზე) </t>
  </si>
  <si>
    <t xml:space="preserve">ყუმბარის ჭანჭიკი (ბოლტის)  განსაკუთრებული საყელური  ( მოხსნილ ყუმბარაზე) </t>
  </si>
  <si>
    <t>სამუხრუჭე დისკის მოხეხვა (კომპლექტში)</t>
  </si>
  <si>
    <t xml:space="preserve">მთავარი სამუხრუჭე  ცილინდრი  (ავზი) </t>
  </si>
  <si>
    <t>სამუხრუჭე  ვაკუუმი</t>
  </si>
  <si>
    <t>ხელის მუხრუჭის გვარლი (ტროსი) კომპლ.</t>
  </si>
  <si>
    <t>წინა მუხრუჭის ცილინდრი (ბაჩოკი)</t>
  </si>
  <si>
    <t>უკანა მუხრუჭის ცილინდრი (ბაჩოკი)</t>
  </si>
  <si>
    <t>მუხრუჭისრელე ( ლიაგუშკა)</t>
  </si>
  <si>
    <t>სამუხრუჭე სისტემის გადამწოდი (დაჩიკი)</t>
  </si>
  <si>
    <t>ხელის მუხრუჭის ბერკეტის მოხსნა დაყენება</t>
  </si>
  <si>
    <t>ხელის მუხრუჭის გვარლი N1</t>
  </si>
  <si>
    <t>ხელის მუხრუჭის გვარლი N2</t>
  </si>
  <si>
    <t>ხელის მუხრუჭის გვარლი N3</t>
  </si>
  <si>
    <t>წინა ხუნდის ბუდე (სუპორტი)</t>
  </si>
  <si>
    <t>უკანა ხუნდის ბუდე (სუპორტი)</t>
  </si>
  <si>
    <t>წინა ხუნდის ბუდის (სუპორტის) კორპუსი</t>
  </si>
  <si>
    <t>უკანა ხუნდის ბუდის (სუპორტის) კორპუსი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</si>
  <si>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</si>
  <si>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</si>
  <si>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>ხუნდის ბუდის (სუპორტის) აღდგენა (მოხსნილ სუპორტზე)</t>
  </si>
  <si>
    <t>უკანა ხუნდის ბუდის (სუპორტის) მიმმართველი</t>
  </si>
  <si>
    <t>უკანა ხუნდის ბუდის (სუპორტის )შემამაჭიდროებელი</t>
  </si>
  <si>
    <t>მაყუჩის  უკანა საკიდი (რეზინი )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</si>
  <si>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</si>
  <si>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</si>
  <si>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</si>
  <si>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</si>
  <si>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კოლექტორის დადუღება</t>
  </si>
  <si>
    <t>თავისუფალი სვლის გადამწოდი (დაჩიკის) გაწმენდა</t>
  </si>
  <si>
    <t>რეცერკულაციის სარქვლი (ეგეერი)</t>
  </si>
  <si>
    <t>რეცერკულაციის სარქვლის (ეგეერი) გაწმენდა</t>
  </si>
  <si>
    <t>რეცერკულაციის სარქვლის (ეგეერის) რადიატორი</t>
  </si>
  <si>
    <t>საწვავის სისტემის აღდგენა,გარეცხვა, რეგულირება</t>
  </si>
  <si>
    <t xml:space="preserve">საწვავის  ტუმბო </t>
  </si>
  <si>
    <t>საწვავის  საჰაერო სისტემა (ვაზდუშკა)</t>
  </si>
  <si>
    <t>საწვავის ავზის სარქველი (კლაპანი)</t>
  </si>
  <si>
    <t>საწვავის მაღალი წნევის რეგულატორი</t>
  </si>
  <si>
    <t>წყლის ტუმბოს საფენი (მოხსნილ ტუმბოზე)</t>
  </si>
  <si>
    <t xml:space="preserve">წყლის რადიატორი მოხსნა-დაყენება </t>
  </si>
  <si>
    <t xml:space="preserve">წყლის რადიატორის გამორეცხვა </t>
  </si>
  <si>
    <t xml:space="preserve">წყლის რადიატორის სარქველი </t>
  </si>
  <si>
    <t>წყლის რადიატორის აღდგენა (მარტივი)</t>
  </si>
  <si>
    <t xml:space="preserve"> წყლის რადიატორის აღდგენა (საშვალო)</t>
  </si>
  <si>
    <t xml:space="preserve"> წყლის რადიატორის აღდგენა (რთული)</t>
  </si>
  <si>
    <t>წყლის გამაფართოვებელი ცილინდრი (ავზი)</t>
  </si>
  <si>
    <t>წყლის გამაფართოვებელი ცილინდრი (ავზის) აღდგენა</t>
  </si>
  <si>
    <t xml:space="preserve">წყლის გამაფართოვებელი ცილინდრი (ავზის) ხუფი </t>
  </si>
  <si>
    <t xml:space="preserve"> წყლის გამაგრილებელი ფრთოვანის ელ.ძრავა </t>
  </si>
  <si>
    <t xml:space="preserve"> წყლის გამაგრილებელი ფრთოვანის დაფა</t>
  </si>
  <si>
    <t xml:space="preserve"> წყლის გამაგრილებელი ფრთოვანი</t>
  </si>
  <si>
    <t>წყლის გამანაწილებელი   წინა (ტრაინიკი)</t>
  </si>
  <si>
    <t>წყლის გამანაწილებელი  უკანა (ტრაინიკი)</t>
  </si>
  <si>
    <t>წყლის ამოსასხმელი ცილინდრი ( ავზი)</t>
  </si>
  <si>
    <t>მინის მჭმენდი ჯაგრისი(ჩოთქი)</t>
  </si>
  <si>
    <t>მინის მწმენდის რეზინი</t>
  </si>
  <si>
    <t xml:space="preserve">მინის მწმენდის წყლის ცილინდრების (ავზების) დამაკავშირებელი მილი </t>
  </si>
  <si>
    <t>თერმოსტატის მილ-ხუფი</t>
  </si>
  <si>
    <t xml:space="preserve">თერმოგადამწოდი </t>
  </si>
  <si>
    <t>ჰიდრავლიკის ტუმბო</t>
  </si>
  <si>
    <t>ჰიდრავლიკის ცილინდრი (ავზი)</t>
  </si>
  <si>
    <t>ჰიდრავლიკის რეზინის მილი (მაღალი წნევის)</t>
  </si>
  <si>
    <t xml:space="preserve">კომპიუტერული დიაგნოსტიკა </t>
  </si>
  <si>
    <t>გამანაწილებელი ლილვის (რასპრედვალის) გადამწოდი (დაჩიკი)</t>
  </si>
  <si>
    <t>ამძრავი (სტარტერი)( მეორადი)</t>
  </si>
  <si>
    <t>ამძრავის რელე (ღუზის)  აღდგენა</t>
  </si>
  <si>
    <t>ჰიდრონანსოსის ცილინდრი (ბაჩოკი)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</si>
  <si>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</si>
  <si>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</si>
  <si>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</si>
  <si>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ღვედის გორგოლაჭი (როლიკი)</t>
  </si>
  <si>
    <t xml:space="preserve">გენერატორის აღდგენა </t>
  </si>
  <si>
    <t xml:space="preserve">მაშუქების ჩამრთველი </t>
  </si>
  <si>
    <t>მაშუქების ჩამრთველის ელექტრობის აღდგენა</t>
  </si>
  <si>
    <t>მაშუქების გასწორება</t>
  </si>
  <si>
    <t>უკანა მაშუქი  (ფარი)  მარჯვენა</t>
  </si>
  <si>
    <t>უკანა მაშუქი  (ფარი) მარცხენა</t>
  </si>
  <si>
    <t>უკანა ფრთისქვეშა საფარი</t>
  </si>
  <si>
    <t>წინა  ფრთისქვეშა საფარი</t>
  </si>
  <si>
    <t>ფრთისქვეშა საფარის  სამაგრი (შპილკა)</t>
  </si>
  <si>
    <t>წინა მაშუქი (ფარი) მარჯვენა</t>
  </si>
  <si>
    <t>წინა მაშუქი (ფარი) მარცხენა</t>
  </si>
  <si>
    <t>წინა მაშუქის  პლასტმასის აღდგენა</t>
  </si>
  <si>
    <t xml:space="preserve">სანისლე მაშუქი </t>
  </si>
  <si>
    <t>მაშუქების მწმენდის კერხერი</t>
  </si>
  <si>
    <t>წინა მაშუქის  (დამცავი ზაშიტნიკი)</t>
  </si>
  <si>
    <t>უკანა მაშუქის  (დამცავი ზაშიტნიკი)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</si>
  <si>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</si>
  <si>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</si>
  <si>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</si>
  <si>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მაღალი ძაბვის სადენის შეკეთება</t>
  </si>
  <si>
    <t xml:space="preserve">ძრავის მართვის ბლოკის აღდგენა </t>
  </si>
  <si>
    <t>გამათბობლის ძრავი (მოხსნილ ტორპედოზე)</t>
  </si>
  <si>
    <t>ძრავის დაშლა -აწყობა</t>
  </si>
  <si>
    <t xml:space="preserve">ძრავის კბილანა ღვედის დამჭიმი გორგოლაჭები ( როლიკები) (კომპლ.) </t>
  </si>
  <si>
    <t>სადები ძირითადი  კომპლ.</t>
  </si>
  <si>
    <t>სადები საბარბაცე  კომპლ.</t>
  </si>
  <si>
    <t>ჰიდროტალკატელი (1ცალი)</t>
  </si>
  <si>
    <t>ზეთის ფილტრის რადიატორი  (კომპ)</t>
  </si>
  <si>
    <t>ზეთის ფილტრის კორპუსის ჩობალი (მანჟეტი)</t>
  </si>
  <si>
    <t>ზეთის ფილტრის კორპუსის საცობი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</si>
  <si>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</si>
  <si>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</si>
  <si>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</si>
  <si>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</si>
  <si>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</si>
  <si>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ანთების კოწა (ბაბინა)</t>
  </si>
  <si>
    <t xml:space="preserve">ანთების ჩიბუხი </t>
  </si>
  <si>
    <t>კარტერის აღდგენა</t>
  </si>
  <si>
    <t>კარტერის ჭანჭიკის (ბოლტის )აღდგენა-გაჩარხვა</t>
  </si>
  <si>
    <t>კარტერის ჭანჭიკი (ბოლტი)</t>
  </si>
  <si>
    <t>გადაცემათა კოლოფი ავტომატური (მეორადი)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</si>
  <si>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</si>
  <si>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</si>
  <si>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</si>
  <si>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ბერკეტის  (რიჩაგის) აღდგენა</t>
  </si>
  <si>
    <t>გადაცემათა კოლოფის კულისა (ავტომატური )</t>
  </si>
  <si>
    <t>გადაცემათა კოლოფის გვარლი (კომპლექტში)</t>
  </si>
  <si>
    <t>გადაცემათა კოლოფის კულისას ჩობალი (მოხსნილ კულისაზე)</t>
  </si>
  <si>
    <t>ავტომატური გადაცემათა კოლოფის დაფა (პლატა)</t>
  </si>
  <si>
    <t>ავტომატური გადაცემათა კოლოფის ბლოკის (კომპიუტერი ) ჩობალი ( მანჟეტი)</t>
  </si>
  <si>
    <t>გადაცემათა კოლოფის საფენი</t>
  </si>
  <si>
    <t>ავტომატური გადაცემათა კოლოფის მართვის ბლოკის დამაკავშირებელი ( შტეკერი)</t>
  </si>
  <si>
    <t>ავტომატური გადაცემათა კოლოფის მართვის ბლოკი ( კომპიუტერი)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</si>
  <si>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</si>
  <si>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</si>
  <si>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</si>
  <si>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გადაცემათა კოლოფის სვლის სენსორი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</si>
  <si>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</si>
  <si>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</si>
  <si>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</si>
  <si>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</si>
  <si>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უკანა ბამპერის სამაგრი ძელის ბჯენი</t>
  </si>
  <si>
    <t>წინა ბამპერის აღდგენა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</si>
  <si>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</si>
  <si>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</si>
  <si>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</si>
  <si>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ლუქის მექანიზმი</t>
  </si>
  <si>
    <t>კაპოტის ანჯამა (პეტლი)</t>
  </si>
  <si>
    <t>კაპოტის გამღები გვარლი</t>
  </si>
  <si>
    <t>კაპოტის საკეტის კავი</t>
  </si>
  <si>
    <t>კაპოტის საკეტის ფიქსატორი</t>
  </si>
  <si>
    <t>გარე (გვერდითი) სარკე (კომპლექტში)</t>
  </si>
  <si>
    <t>სალონის უკანა ხედვის სარკე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</si>
  <si>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</si>
  <si>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</si>
  <si>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</si>
  <si>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მარჯვენა კარის მინა</t>
  </si>
  <si>
    <t>წინა მარჯვენა კარის მინის რეზინი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</si>
  <si>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</si>
  <si>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</si>
  <si>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</si>
  <si>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</si>
  <si>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</si>
  <si>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</si>
  <si>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</si>
  <si>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</si>
  <si>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</si>
  <si>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</si>
  <si>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</si>
  <si>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მარცხენა კარის მინა</t>
  </si>
  <si>
    <t>უკანა მარჯვენა კარის მინის რეზინი</t>
  </si>
  <si>
    <t>უკანა  მარცხენა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</si>
  <si>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</si>
  <si>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</si>
  <si>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</si>
  <si>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</si>
  <si>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</si>
  <si>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</si>
  <si>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</si>
  <si>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</si>
  <si>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 მარჯვენა კარის საკეტის გვარლი</t>
  </si>
  <si>
    <t>უკანა  მარცხენა კარის საკეტის გვარლი</t>
  </si>
  <si>
    <t>უკანა მარჯვენა კარის მინის ელექტრო ამწე</t>
  </si>
  <si>
    <t>უკანა  მარცხენა კარის მინის ელექტრო ამწე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</si>
  <si>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</si>
  <si>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</si>
  <si>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</si>
  <si>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</si>
  <si>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</si>
  <si>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</si>
  <si>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</si>
  <si>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</si>
  <si>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კონდიციონერის კომპრესორის სარქვლის (კლაპნის) აღდგენა</t>
  </si>
  <si>
    <t>კონდიციონერის კომპრესორის ტუმბო</t>
  </si>
  <si>
    <t xml:space="preserve">კონდიციონერის ფრთოვანა </t>
  </si>
  <si>
    <t>კონდენციონერის ცხელი მილი (მაღალი წნევის)</t>
  </si>
  <si>
    <t>კონდენციონერის კომპრესორის გადამყვანი მილი</t>
  </si>
  <si>
    <t>კონდიციონერის და გამათბობლის  ჩამკეტ-გამღები ჟალუზის აღდგენა</t>
  </si>
  <si>
    <t>კონდიციონერის რელე</t>
  </si>
  <si>
    <t>კონდიციონერის სისტემის თერმომარეგულირებელი ვინტილი</t>
  </si>
  <si>
    <t>რადიატორის ეკრანი</t>
  </si>
  <si>
    <t>გამათბობლის ონკანი ( კრანი)</t>
  </si>
  <si>
    <t>გამათბობლის ზღარბი</t>
  </si>
  <si>
    <t>გამათბობლის სენსორი</t>
  </si>
  <si>
    <t>ტემპერატორის სენსორის ადაპტერი</t>
  </si>
  <si>
    <t>კლიმატკონტროლის გადამწოდი (დაჩიკი)</t>
  </si>
  <si>
    <t>სოლენოიდის ბლოკი</t>
  </si>
  <si>
    <t>ავტომატური გადაცემათა კოლოფის დისკი კომპლექტში (კომპლექტში)</t>
  </si>
  <si>
    <t>ცხაური (აბლიცოვკის) ზედა შემამაჭიდროებელი რეზინი</t>
  </si>
  <si>
    <t>გვერდითა მინის ამწევის მექანიზმის შეკეთება</t>
  </si>
  <si>
    <t>დეტონაციის სენსორი</t>
  </si>
  <si>
    <t>ლამბდაზონდი</t>
  </si>
  <si>
    <t>აჩქარების სენსორი</t>
  </si>
  <si>
    <t>წინა აბეესის სენსორი</t>
  </si>
  <si>
    <t>უკანა აბეესის სენსორი</t>
  </si>
  <si>
    <t>წვიმის სენსორი</t>
  </si>
  <si>
    <t>ნახარის გასწორება (რაზვალი)</t>
  </si>
  <si>
    <t>იმობილაიზერი</t>
  </si>
  <si>
    <t>კლიმატკონტროლი</t>
  </si>
  <si>
    <t>დამცავი  ბალიშის (აირბაგის) სენსორი</t>
  </si>
  <si>
    <t>შუშის ამწევის ღილაკი</t>
  </si>
  <si>
    <t>შუშის ამწევი მექანიზმის კომპიუტერი</t>
  </si>
  <si>
    <t>დამცველების დაფა</t>
  </si>
  <si>
    <t>ელექტრო ტუმბო (პადსოსი)</t>
  </si>
  <si>
    <t>დამცველების დაფის გაწმენდა</t>
  </si>
  <si>
    <t>ოქსიგენის სენსორი</t>
  </si>
  <si>
    <t>საბურავის დისკი</t>
  </si>
  <si>
    <t>საბურავის დისკის აღდგენა</t>
  </si>
  <si>
    <t>საბურავის ჭანჭიკი (ბოლტი)</t>
  </si>
  <si>
    <t>ფრეონის ტემპერატურის გადამწოდი (დაჩიკი)</t>
  </si>
  <si>
    <t>დამქოქი მექანიზმის აღდგენა</t>
  </si>
  <si>
    <t>გასაღების ელემენტი</t>
  </si>
  <si>
    <t xml:space="preserve">მორგვის საკისრის რეგულირება  </t>
  </si>
  <si>
    <t>დიაფრაგმა</t>
  </si>
  <si>
    <t>კრუიზკონტროლის ძრავი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</si>
  <si>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</si>
  <si>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</si>
  <si>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</si>
  <si>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 xml:space="preserve">ა/ნათურა სანილსე მაშუქის </t>
  </si>
  <si>
    <t xml:space="preserve">ა/ნათურა უკანა მაშუქის </t>
  </si>
  <si>
    <t>ა/ნათურა გაბარიტის</t>
  </si>
  <si>
    <t>დამცველების დაფის  ნათურა</t>
  </si>
  <si>
    <t>მცველი</t>
  </si>
  <si>
    <t>კონდიციონერის კომპრესორის ზეთი  100 გრ</t>
  </si>
  <si>
    <t xml:space="preserve">ავტომატური გადაცემის კოლოფის ზეთი  </t>
  </si>
  <si>
    <t xml:space="preserve">საჭის ჰიდროგამაძლიერებელის ზეთი   </t>
  </si>
  <si>
    <t>სამუხრუჭე სითხე (0.5 L)</t>
  </si>
  <si>
    <t xml:space="preserve">საპოხი საცხები ლიტოლი ( ტაოტი) </t>
  </si>
  <si>
    <t>ანტიფრიზი ( 1 ლიტრი კონცენტრატი)</t>
  </si>
  <si>
    <t>წინა მორგვის ფლიანეცი</t>
  </si>
  <si>
    <t>წერო (მეორადი)</t>
  </si>
  <si>
    <t>წერო (ახალი)</t>
  </si>
  <si>
    <t>ჯამი:</t>
  </si>
  <si>
    <t>უკანა ხიდის ხუფის მ/დ აღდგენა (დაგერმეტიკება)</t>
  </si>
  <si>
    <t>სიჩქარის კულისას ტროსები</t>
  </si>
  <si>
    <t>სააგენტოს ბალანსზე რიცხული სედანის ტიპის ყველა  ავტომანქანისთვის</t>
  </si>
  <si>
    <t>კოლოფის ფილტრის შუასადები</t>
  </si>
  <si>
    <t>ყუმბარის შიდა პილნიკი</t>
  </si>
  <si>
    <t>წინა მარჯვენა სტუპიცა</t>
  </si>
  <si>
    <t>წინა მარცხენა სტუპიცა</t>
  </si>
  <si>
    <t>ნაკანეჩნიკი (უდარნი)</t>
  </si>
  <si>
    <t>ქვედა გიტარის შარავოი</t>
  </si>
  <si>
    <t>წინა ამორტიზატორის ჩაშკა</t>
  </si>
  <si>
    <t>უკანა მოკლე შტანგა</t>
  </si>
  <si>
    <t>უკანა გრძელი შტანგა</t>
  </si>
  <si>
    <t>უკანა საყრდენი შტანგა</t>
  </si>
  <si>
    <t>საქარე მინის მარჯვენა საწმენდი (OPT)</t>
  </si>
  <si>
    <t>საქარე მინის მარცხენა საწმენდი (OPT)</t>
  </si>
  <si>
    <t>ნათურა  H4</t>
  </si>
  <si>
    <t>საჭის სპირალი</t>
  </si>
  <si>
    <t>ნახევარღერძის სალნიკი</t>
  </si>
  <si>
    <t>საბურავის დისკის გაიკა</t>
  </si>
  <si>
    <t>ელ,შეკეთება</t>
  </si>
  <si>
    <t>სამუხრუჭე სითხე (DOT 5,1)</t>
  </si>
  <si>
    <t>ხიდის ზეთი (EPX)</t>
  </si>
  <si>
    <t>ხიდის ზეთი (GL-5)</t>
  </si>
  <si>
    <t>კოლოფის ზეთი (WS)</t>
  </si>
  <si>
    <t>ამორტიზატორის სითხე</t>
  </si>
  <si>
    <t>კოლოფის ზეთი (CFT EF)</t>
  </si>
  <si>
    <t>კოლოფის ზეთი (T-IV)</t>
  </si>
  <si>
    <t>ანტიფრიზი (RED)</t>
  </si>
  <si>
    <t>ანტიფრიზი (PINK)</t>
  </si>
  <si>
    <t>ფრეონი 100გ</t>
  </si>
  <si>
    <t>სააგენტოს ბალანსზე რიცხული ჯიპის/პიკაპის  ტიპის ყველა  ავტომანქანისთვის</t>
  </si>
  <si>
    <t>სავალი ნაწილი შეზეთვა</t>
  </si>
  <si>
    <t>სავალი ნაწილი შემოწმება</t>
  </si>
  <si>
    <t>სამღებრო სამუშაო ერთი ნაჭერი</t>
  </si>
  <si>
    <t>საბურავის (ჯიპი) დაშლა/აწყობა</t>
  </si>
  <si>
    <t>საბურავის (ჯიპი) ბალანსირება</t>
  </si>
  <si>
    <t>კონდიცირების სისტემის დეზინფექცია დეზინფექცია</t>
  </si>
  <si>
    <t>ხელის მუხრუჭის  რეგულირება</t>
  </si>
  <si>
    <t>საწვავის ბაკი მოხსნა/დაყენება</t>
  </si>
  <si>
    <t>მინების დამუქება კომპლექტი</t>
  </si>
  <si>
    <t>N</t>
  </si>
  <si>
    <t>ძრავი (მეორადი)</t>
  </si>
  <si>
    <t>შემოთავაზებული ნაწილის ერთეულის ფასი</t>
  </si>
  <si>
    <t>მთლიანი ჯამი</t>
  </si>
  <si>
    <t>შემოთავაზებული ნაწილების ზღვრული ერთეულის ფასი</t>
  </si>
  <si>
    <t>შემოთავაზებული ერთეულზე მომსახურების ზღვრული ფასი</t>
  </si>
  <si>
    <t xml:space="preserve">3. ავტომანქანა - ..Suzuki Grand Vitara" –  (2.0 ბენზინი)  </t>
  </si>
  <si>
    <t>3. ავტომანქანა - ..Suzuki Grand Vitara" –  (2.0 ბენზინი)</t>
  </si>
  <si>
    <t>4. ავტომანქანა - ..Mitsubishi L200" –  (2.5 დიზელი)</t>
  </si>
  <si>
    <t>5. ავტომანქანა  - „Nissan Sunny“ - (1.6 ბენზინი)</t>
  </si>
  <si>
    <t>6. ავტომანქანა - „Nissan Pick Up“- (2.5 ბენზინი)</t>
  </si>
  <si>
    <t>7. ავტომანქანა  - „Toyota Land Cruiser Prado“- (2.7 ბენზინი)</t>
  </si>
  <si>
    <t>10. ავტომანქანა - „Suzuki Jimny“ - (1.3 ბენზინი)</t>
  </si>
  <si>
    <t>9. ავტომანქანა  - „Nissan Navara“ - (2.5 დიზელი)</t>
  </si>
  <si>
    <t>8. ავტომანქანა  - „Hyundai IX35“ - (2.0 ბენზინი)</t>
  </si>
  <si>
    <t>11. ავტომანქანა - „Hyundai I 10“ - (1.3 ბენზინი)</t>
  </si>
  <si>
    <t>12. ავტომანქანა - „Toyota Land Cruiser 70“ - (4.2 დიზელი)</t>
  </si>
  <si>
    <t>13. ავტომანქანა  - „Mitsubishi Pajero“ - (2.8 დიზელი)</t>
  </si>
  <si>
    <t>14. ავტომანქანა - „Toyota Hilux“ - (3.0 დიზელი)</t>
  </si>
  <si>
    <t>15. ავტომანქანა - „Renault Duster“ - (1.6 ბენზინი)</t>
  </si>
  <si>
    <t xml:space="preserve">16. ავტომანქანა - ..Ford Ranger" – (2.5 დიზელი)  </t>
  </si>
  <si>
    <t>17. ავტომანქანა - „Toyota Hilux“ - (2.5 დიზელი)</t>
  </si>
  <si>
    <t>18. ავტომანქანა - „Foton Tunland“ - (2.4 ბენზინი)</t>
  </si>
  <si>
    <t>19. ავტომანქანა - „HYUNDAI ACCENT“ - (1.4 ბენზინი)</t>
  </si>
  <si>
    <t>20. ავტომანქანა - „Kia Sorento“ - (2.2 დიზელი)</t>
  </si>
  <si>
    <t>21. ავტომანქანა - „Ford F-150“ - (5.0 ბენზინი)</t>
  </si>
  <si>
    <t>22. ავტომანქანა - „Renault logan“ - (1.6 ბენზინი)</t>
  </si>
  <si>
    <t>შემოთავაზებული  ნაწილების ზღვრული ერთეულის ფასი</t>
  </si>
  <si>
    <t>23. ავტომანქანა - „Mitsubishi Pajero“ - (3.2 დიზელი)</t>
  </si>
  <si>
    <t>24. ავტომანქანა - „Volkswagen Passat“ - (1.8 ბენზინი)</t>
  </si>
  <si>
    <t xml:space="preserve">25. ავტომანქანა - „FIAT FULLBACK“ </t>
  </si>
  <si>
    <t>შემოთავაზებული ზღვრული ერთეულის ფასი</t>
  </si>
  <si>
    <t xml:space="preserve">26. ავტომანქანა - „TOYOTA CORROLA“ </t>
  </si>
  <si>
    <t>სათადარიგო ნაწილის zზღვრული ერთეულის ღირებულება (ლარი)</t>
  </si>
  <si>
    <t>ერთეულზე მომსახურების ზღვრული ღირებულება (ლარი)</t>
  </si>
  <si>
    <t>შემოთავაზებული სათადარიგო ნაწილის ერთეულის ღირებულება (ლარი)</t>
  </si>
  <si>
    <t>შემოთავაზებული ერთეულზე მომსახურების  ღირებულება (ლარი)</t>
  </si>
  <si>
    <t>ზღვრული მომსახურების ფასი</t>
  </si>
  <si>
    <t>შემოთავაზებული ერთეულის ფასი</t>
  </si>
  <si>
    <t>შემოთავაზებული მომსახურების ფასი</t>
  </si>
  <si>
    <t xml:space="preserve">27. ავტომანქანა - „TOYOTA FORTUNER“ </t>
  </si>
  <si>
    <t xml:space="preserve">28. ავტომანქანა - „KIA SPORTAGE“ </t>
  </si>
  <si>
    <t>ზღვრული ნაწილების ერთეულის ფასი</t>
  </si>
  <si>
    <t>ზღვრული მომსახურების ერთეულის ფასი</t>
  </si>
  <si>
    <t>ზღვრული  ნაწილების ერთეულის ფასი</t>
  </si>
  <si>
    <t>ყველა  ავტომანქანისთვის</t>
  </si>
  <si>
    <t>SAE 5W40, სიბლანტის ინდექსი არანაკლებ - 175</t>
  </si>
  <si>
    <t>SAE 5W30, სიბლანტის ინდექსი არანაკლებ - 155</t>
  </si>
  <si>
    <t>SAE 10W40, სიბლანტის ინდექსი არანაკლებ - 150</t>
  </si>
  <si>
    <t>ზეთის ფილტრი (ა/მანქანის მარკის შესაბამისად)</t>
  </si>
  <si>
    <t>საბარგულის დაშლა- აწყობა/ამოსასხმელი მილების აღდგენა</t>
  </si>
  <si>
    <r>
      <t>სტუპიცის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ფლიანეცი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</si>
  <si>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გამანაწილებელის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ჯაჭვი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კბილანით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</si>
  <si>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ჩაშკა</t>
    </r>
    <r>
      <rPr>
        <sz val="16"/>
        <color rgb="FF000000"/>
        <rFont val="Cambria"/>
        <family val="1"/>
      </rPr>
      <t xml:space="preserve"> 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</si>
  <si>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უკუსვლის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კბილანა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</si>
  <si>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ვილკა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</si>
  <si>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გამანაწილებელის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ა</t>
    </r>
  </si>
  <si>
    <r>
      <t>უკანა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რედუქტორის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ა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</si>
  <si>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დ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</si>
  <si>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ა</t>
    </r>
  </si>
  <si>
    <r>
      <t>საჭის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დურბინდი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</si>
  <si>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მორგვი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წინა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</si>
  <si>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პირველადი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ლილვის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</si>
  <si>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სავარძლის</t>
    </r>
    <r>
      <rPr>
        <sz val="16"/>
        <color rgb="FF000000"/>
        <rFont val="Cambria"/>
        <family val="1"/>
      </rPr>
      <t xml:space="preserve">  </t>
    </r>
    <r>
      <rPr>
        <sz val="16"/>
        <color rgb="FF000000"/>
        <rFont val="Sylfaen"/>
        <family val="1"/>
      </rPr>
      <t>შეკეთება</t>
    </r>
    <r>
      <rPr>
        <sz val="16"/>
        <color rgb="FF000000"/>
        <rFont val="Cambria"/>
        <family val="1"/>
      </rPr>
      <t>-</t>
    </r>
    <r>
      <rPr>
        <sz val="16"/>
        <color rgb="FF000000"/>
        <rFont val="Sylfaen"/>
        <family val="1"/>
      </rPr>
      <t>აღდგენა</t>
    </r>
    <r>
      <rPr>
        <sz val="16"/>
        <color rgb="FF000000"/>
        <rFont val="Cambria"/>
        <family val="1"/>
      </rPr>
      <t xml:space="preserve">, </t>
    </r>
    <r>
      <rPr>
        <sz val="16"/>
        <color rgb="FF000000"/>
        <rFont val="Sylfaen"/>
        <family val="1"/>
      </rPr>
      <t>შალითების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შეკერვა</t>
    </r>
    <r>
      <rPr>
        <sz val="16"/>
        <color rgb="FF000000"/>
        <rFont val="Cambria"/>
        <family val="1"/>
      </rPr>
      <t>.</t>
    </r>
  </si>
  <si>
    <r>
      <t>ზეთის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წნევის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სენსორი</t>
    </r>
  </si>
  <si>
    <r>
      <t>გადაბმულობის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სისტემის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გამანაწილებელი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ცილინდრი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</si>
  <si>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შიდა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ყუმბარის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ჩობალი</t>
    </r>
    <r>
      <rPr>
        <sz val="16"/>
        <color rgb="FF000000"/>
        <rFont val="Cambria"/>
        <family val="1"/>
      </rPr>
      <t xml:space="preserve"> </t>
    </r>
  </si>
  <si>
    <r>
      <t>ABS-</t>
    </r>
    <r>
      <rPr>
        <sz val="16"/>
        <color rgb="FF000000"/>
        <rFont val="Sylfaen"/>
        <family val="1"/>
      </rPr>
      <t>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სენსორი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</si>
  <si>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რედუქტორის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</si>
  <si>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კანეჩკა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პლანეტარკა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</si>
  <si>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ABS-</t>
    </r>
    <r>
      <rPr>
        <sz val="16"/>
        <color rgb="FF000000"/>
        <rFont val="Sylfaen"/>
        <family val="1"/>
      </rPr>
      <t>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გამანაწილებელი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კაბელი</t>
    </r>
  </si>
  <si>
    <r>
      <t>ზეთის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ტუმბო</t>
    </r>
    <r>
      <rPr>
        <sz val="16"/>
        <color rgb="FF000000"/>
        <rFont val="Cambria"/>
        <family val="1"/>
      </rPr>
      <t xml:space="preserve"> </t>
    </r>
  </si>
  <si>
    <r>
      <t>ძრავქვეშა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 xml:space="preserve">საფარის 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კარტერი</t>
    </r>
    <r>
      <rPr>
        <sz val="16"/>
        <color rgb="FF000000"/>
        <rFont val="Cambria"/>
        <family val="1"/>
      </rPr>
      <t xml:space="preserve">) </t>
    </r>
    <r>
      <rPr>
        <sz val="16"/>
        <color rgb="FF000000"/>
        <rFont val="Sylfaen"/>
        <family val="1"/>
      </rPr>
      <t>მ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დ</t>
    </r>
  </si>
  <si>
    <r>
      <t>სიჩქარის</t>
    </r>
    <r>
      <rPr>
        <sz val="16"/>
        <color rgb="FF000000"/>
        <rFont val="Cambria"/>
        <family val="1"/>
      </rPr>
      <t xml:space="preserve">  </t>
    </r>
    <r>
      <rPr>
        <sz val="16"/>
        <color rgb="FF000000"/>
        <rFont val="Sylfaen"/>
        <family val="1"/>
      </rPr>
      <t>მაჩვენებლის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სპიდომეტრის</t>
    </r>
    <r>
      <rPr>
        <sz val="16"/>
        <color rgb="FF000000"/>
        <rFont val="Cambria"/>
        <family val="1"/>
      </rPr>
      <t xml:space="preserve">) </t>
    </r>
    <r>
      <rPr>
        <sz val="16"/>
        <color rgb="FF000000"/>
        <rFont val="Sylfaen"/>
        <family val="1"/>
      </rPr>
      <t>სენსორი</t>
    </r>
  </si>
  <si>
    <r>
      <t>უკანა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ამორტიზატორის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მილისა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ზედა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</si>
  <si>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ხუფის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დაგერმეტიკება</t>
    </r>
    <r>
      <rPr>
        <sz val="16"/>
        <color rgb="FF000000"/>
        <rFont val="Cambria"/>
        <family val="1"/>
      </rPr>
      <t>)</t>
    </r>
  </si>
  <si>
    <r>
      <t>უკანა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ბალკის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მილისა</t>
    </r>
    <r>
      <rPr>
        <sz val="16"/>
        <color rgb="FF000000"/>
        <rFont val="Cambria"/>
        <family val="1"/>
      </rPr>
      <t xml:space="preserve"> </t>
    </r>
  </si>
  <si>
    <r>
      <t>უკანა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რედუქტორის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ფრიქციონის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დისკი</t>
    </r>
    <r>
      <rPr>
        <sz val="18"/>
        <color rgb="FF000000"/>
        <rFont val="Cambria"/>
        <family val="1"/>
      </rPr>
      <t xml:space="preserve"> (38433)(38432)</t>
    </r>
  </si>
  <si>
    <r>
      <t>უკანა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რედუქტორის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დიფერენციალის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თითი</t>
    </r>
    <r>
      <rPr>
        <sz val="18"/>
        <color rgb="FF000000"/>
        <rFont val="Cambria"/>
        <family val="1"/>
      </rPr>
      <t xml:space="preserve"> (38437)</t>
    </r>
  </si>
  <si>
    <r>
      <t>წინა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ხიდის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რედუქტორის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ჩაშკის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აღდგენა</t>
    </r>
  </si>
  <si>
    <r>
      <t>მთავარი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წევის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აღდგენა</t>
    </r>
  </si>
  <si>
    <r>
      <t>გამაძლიერებელი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კოლოფის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მოხსნა</t>
    </r>
    <r>
      <rPr>
        <sz val="18"/>
        <color rgb="FF000000"/>
        <rFont val="Cambria"/>
        <family val="1"/>
      </rPr>
      <t>-</t>
    </r>
    <r>
      <rPr>
        <sz val="18"/>
        <color rgb="FF000000"/>
        <rFont val="Sylfaen"/>
        <family val="1"/>
      </rPr>
      <t>დაყენება</t>
    </r>
  </si>
  <si>
    <r>
      <t>გამაძლიერებელი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კოლოფის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დაშლა</t>
    </r>
    <r>
      <rPr>
        <sz val="18"/>
        <color rgb="FF000000"/>
        <rFont val="Cambria"/>
        <family val="1"/>
      </rPr>
      <t>-</t>
    </r>
    <r>
      <rPr>
        <sz val="18"/>
        <color rgb="FF000000"/>
        <rFont val="Sylfaen"/>
        <family val="1"/>
      </rPr>
      <t>აწყობა</t>
    </r>
  </si>
  <si>
    <r>
      <t>გამაძლიერებელი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კოლოფის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კოჟუხების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მოხეხვა</t>
    </r>
  </si>
  <si>
    <r>
      <t>რედუქტორის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ქეისის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აღდგენა</t>
    </r>
    <r>
      <rPr>
        <sz val="18"/>
        <color rgb="FF000000"/>
        <rFont val="Cambria"/>
        <family val="1"/>
      </rPr>
      <t xml:space="preserve"> (</t>
    </r>
    <r>
      <rPr>
        <sz val="18"/>
        <color rgb="FF000000"/>
        <rFont val="Sylfaen"/>
        <family val="1"/>
      </rPr>
      <t>წინა</t>
    </r>
    <r>
      <rPr>
        <sz val="18"/>
        <color rgb="FF000000"/>
        <rFont val="Cambria"/>
        <family val="1"/>
      </rPr>
      <t>)</t>
    </r>
  </si>
  <si>
    <r>
      <t>გამაძლიერებელი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კოლოფის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ჯაჭვი</t>
    </r>
    <r>
      <rPr>
        <sz val="18"/>
        <color rgb="FF000000"/>
        <rFont val="Cambria"/>
        <family val="1"/>
      </rPr>
      <t xml:space="preserve"> (</t>
    </r>
    <r>
      <rPr>
        <sz val="18"/>
        <color rgb="FF000000"/>
        <rFont val="Sylfaen"/>
        <family val="1"/>
      </rPr>
      <t>მეორადი</t>
    </r>
    <r>
      <rPr>
        <sz val="18"/>
        <color rgb="FF000000"/>
        <rFont val="Cambria"/>
        <family val="1"/>
      </rPr>
      <t>)</t>
    </r>
  </si>
  <si>
    <r>
      <t>გადაცემათა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კოლოფის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გამაძლიერებლის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ჩობალი</t>
    </r>
  </si>
  <si>
    <r>
      <t>საჭის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მექანიზმის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აღდგენა</t>
    </r>
  </si>
  <si>
    <r>
      <t>უკანა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მოკლე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გრძივი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ძელის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მილისა</t>
    </r>
  </si>
  <si>
    <r>
      <t>საჭის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შლეიფი</t>
    </r>
    <r>
      <rPr>
        <sz val="18"/>
        <color rgb="FF000000"/>
        <rFont val="Cambria"/>
        <family val="1"/>
      </rPr>
      <t xml:space="preserve"> </t>
    </r>
  </si>
  <si>
    <r>
      <t>გადაბმულობის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მიმმართველი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ძაბრი</t>
    </r>
    <r>
      <rPr>
        <sz val="16"/>
        <color rgb="FF000000"/>
        <rFont val="Cambria"/>
        <family val="1"/>
      </rPr>
      <t>)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</si>
  <si>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რედუქტორის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ჯამი</t>
    </r>
    <r>
      <rPr>
        <sz val="16"/>
        <color rgb="FF000000"/>
        <rFont val="Cambria"/>
        <family val="1"/>
      </rPr>
      <t xml:space="preserve">  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</si>
  <si>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რედუქტორის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ჯამის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ჩობალი</t>
    </r>
    <r>
      <rPr>
        <sz val="16"/>
        <color rgb="FF000000"/>
        <rFont val="Cambria"/>
        <family val="1"/>
      </rPr>
      <t xml:space="preserve">  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</si>
  <si>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ჩობალი</t>
    </r>
    <r>
      <rPr>
        <sz val="16"/>
        <color rgb="FF000000"/>
        <rFont val="Cambria"/>
        <family val="1"/>
      </rPr>
      <t xml:space="preserve"> 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</si>
  <si>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ფრიქციონი</t>
    </r>
  </si>
  <si>
    <r>
      <t>გამანაწილებელი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ღერძი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</si>
  <si>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გამანაწილებელი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ჩობალი</t>
    </r>
    <r>
      <rPr>
        <sz val="16"/>
        <color rgb="FF000000"/>
        <rFont val="Cambria"/>
        <family val="1"/>
      </rPr>
      <t xml:space="preserve"> </t>
    </r>
  </si>
  <si>
    <r>
      <t>გამანაწილებელი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ზეთი</t>
    </r>
  </si>
  <si>
    <r>
      <t>გამანაწილებელი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ა</t>
    </r>
    <r>
      <rPr>
        <sz val="16"/>
        <color rgb="FF000000"/>
        <rFont val="Cambria"/>
        <family val="1"/>
      </rPr>
      <t xml:space="preserve">   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</si>
  <si>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ზეთის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ნასოსის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ა</t>
    </r>
    <r>
      <rPr>
        <sz val="16"/>
        <color rgb="FF000000"/>
        <rFont val="Cambria"/>
        <family val="1"/>
      </rPr>
      <t xml:space="preserve">, </t>
    </r>
    <r>
      <rPr>
        <sz val="16"/>
        <color rgb="FF000000"/>
        <rFont val="Sylfaen"/>
        <family val="1"/>
      </rPr>
      <t>აღდგენა</t>
    </r>
    <r>
      <rPr>
        <sz val="16"/>
        <color rgb="FF000000"/>
        <rFont val="Cambria"/>
        <family val="1"/>
      </rPr>
      <t xml:space="preserve"> </t>
    </r>
  </si>
  <si>
    <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</t>
    </r>
  </si>
  <si>
    <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ფრიქციონების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დამჭერი</t>
    </r>
  </si>
  <si>
    <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ფრიქციონები</t>
    </r>
  </si>
  <si>
    <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ზეთი</t>
    </r>
    <r>
      <rPr>
        <sz val="16"/>
        <color rgb="FF000000"/>
        <rFont val="Cambria"/>
        <family val="1"/>
      </rPr>
      <t xml:space="preserve"> </t>
    </r>
  </si>
  <si>
    <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დ</t>
    </r>
  </si>
  <si>
    <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ა</t>
    </r>
  </si>
  <si>
    <r>
      <t>გადაბმულობის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ზედა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ავზი</t>
    </r>
  </si>
  <si>
    <r>
      <t>უკანა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 xml:space="preserve">ხიდის 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მილისა</t>
    </r>
    <r>
      <rPr>
        <sz val="16"/>
        <color rgb="FF000000"/>
        <rFont val="Cambria"/>
        <family val="1"/>
      </rPr>
      <t xml:space="preserve"> </t>
    </r>
  </si>
  <si>
    <r>
      <t>მორგვი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წინა</t>
    </r>
    <r>
      <rPr>
        <sz val="18"/>
        <color rgb="FF000000"/>
        <rFont val="Cambria"/>
        <family val="1"/>
      </rPr>
      <t xml:space="preserve"> </t>
    </r>
  </si>
  <si>
    <r>
      <t>წინა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ამორტიზატორის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მილისა</t>
    </r>
  </si>
  <si>
    <r>
      <t>ხიდის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ჩამრთველის</t>
    </r>
    <r>
      <rPr>
        <sz val="18"/>
        <color rgb="FF000000"/>
        <rFont val="Cambria"/>
        <family val="1"/>
      </rPr>
      <t xml:space="preserve">  </t>
    </r>
    <r>
      <rPr>
        <sz val="18"/>
        <color rgb="FF000000"/>
        <rFont val="Sylfaen"/>
        <family val="1"/>
      </rPr>
      <t>სენსორი</t>
    </r>
    <r>
      <rPr>
        <sz val="18"/>
        <color rgb="FF000000"/>
        <rFont val="Cambria"/>
        <family val="1"/>
      </rPr>
      <t xml:space="preserve"> </t>
    </r>
  </si>
  <si>
    <r>
      <t xml:space="preserve"> სოლენოიდი</t>
    </r>
    <r>
      <rPr>
        <sz val="18"/>
        <color rgb="FF000000"/>
        <rFont val="Cambria"/>
        <family val="1"/>
      </rPr>
      <t xml:space="preserve"> (</t>
    </r>
    <r>
      <rPr>
        <sz val="18"/>
        <color rgb="FF000000"/>
        <rFont val="Sylfaen"/>
        <family val="1"/>
      </rPr>
      <t>ჯალამბარის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ღილაკი</t>
    </r>
    <r>
      <rPr>
        <sz val="18"/>
        <color rgb="FF000000"/>
        <rFont val="Cambria"/>
        <family val="1"/>
      </rPr>
      <t>)</t>
    </r>
  </si>
  <si>
    <r>
      <t>სუპორტი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წინას</t>
    </r>
    <r>
      <rPr>
        <sz val="18"/>
        <color rgb="FF000000"/>
        <rFont val="Cambria"/>
        <family val="1"/>
      </rPr>
      <t xml:space="preserve"> </t>
    </r>
    <r>
      <rPr>
        <sz val="18"/>
        <color rgb="FF000000"/>
        <rFont val="Sylfaen"/>
        <family val="1"/>
      </rPr>
      <t>აღდგენა</t>
    </r>
  </si>
  <si>
    <r>
      <t>უკანა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ხუნდების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დამჭერი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მექანიზმის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კომპლექტი</t>
    </r>
  </si>
  <si>
    <r>
      <t>ხელის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მუხრუჭის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გვარლი</t>
    </r>
    <r>
      <rPr>
        <sz val="16"/>
        <color rgb="FF000000"/>
        <rFont val="Cambria"/>
        <family val="1"/>
      </rPr>
      <t xml:space="preserve"> </t>
    </r>
  </si>
  <si>
    <r>
      <t>უკანა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სამუხრუჭე</t>
    </r>
    <r>
      <rPr>
        <sz val="16"/>
        <color rgb="FF000000"/>
        <rFont val="Cambria"/>
        <family val="1"/>
      </rPr>
      <t xml:space="preserve">  </t>
    </r>
    <r>
      <rPr>
        <sz val="16"/>
        <color rgb="FF000000"/>
        <rFont val="Sylfaen"/>
        <family val="1"/>
      </rPr>
      <t>ავზი</t>
    </r>
    <r>
      <rPr>
        <sz val="16"/>
        <color rgb="FF000000"/>
        <rFont val="Cambria"/>
        <family val="1"/>
      </rPr>
      <t xml:space="preserve"> 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</si>
  <si>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ამორტიზატორის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მილისას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გაჩარხვა</t>
    </r>
  </si>
  <si>
    <r>
      <t>გენერატორის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ნახშირები</t>
    </r>
  </si>
  <si>
    <r>
      <t>გენერატორის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დ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</si>
  <si>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მეორე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სიჩქარის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კბილანა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</si>
  <si>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მეხუთე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სიჩქარის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სინქრონიზატორი</t>
    </r>
    <r>
      <rPr>
        <sz val="16"/>
        <color rgb="FF000000"/>
        <rFont val="Cambria"/>
        <family val="1"/>
      </rPr>
      <t xml:space="preserve"> 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</si>
  <si>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პირველი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სიჩქარის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</si>
  <si>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ლილვის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</t>
    </r>
    <r>
      <rPr>
        <sz val="16"/>
        <color rgb="FF000000"/>
        <rFont val="Cambria"/>
        <family val="1"/>
      </rPr>
      <t xml:space="preserve"> </t>
    </r>
  </si>
  <si>
    <r>
      <t>გადაცმათა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მესამედი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ლილვის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საკისარი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</si>
  <si>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 xml:space="preserve">კოლოფის  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მ/დ</t>
    </r>
  </si>
  <si>
    <r>
      <t>გადაცემათა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კოლოფის</t>
    </r>
    <r>
      <rPr>
        <sz val="16"/>
        <color rgb="FF000000"/>
        <rFont val="Cambria"/>
        <family val="1"/>
      </rPr>
      <t xml:space="preserve">   </t>
    </r>
    <r>
      <rPr>
        <sz val="16"/>
        <color rgb="FF000000"/>
        <rFont val="Sylfaen"/>
        <family val="1"/>
      </rPr>
      <t>დ/ა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</si>
  <si>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ხიდის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ჩამრთველი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მილები</t>
    </r>
    <r>
      <rPr>
        <sz val="16"/>
        <color rgb="FF000000"/>
        <rFont val="Cambria"/>
        <family val="1"/>
      </rPr>
      <t xml:space="preserve"> </t>
    </r>
  </si>
  <si>
    <r>
      <t xml:space="preserve"> </t>
    </r>
    <r>
      <rPr>
        <sz val="16"/>
        <color rgb="FF000000"/>
        <rFont val="Sylfaen"/>
        <family val="1"/>
      </rPr>
      <t>უკანა ამორტიზატორის მილისას გაჩარხვა</t>
    </r>
  </si>
  <si>
    <r>
      <t>წინა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ყუმბარა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ნახევარღერძით</t>
    </r>
    <r>
      <rPr>
        <sz val="16"/>
        <color rgb="FF000000"/>
        <rFont val="Cambria"/>
        <family val="1"/>
      </rPr>
      <t xml:space="preserve"> (</t>
    </r>
    <r>
      <rPr>
        <sz val="16"/>
        <color rgb="FF000000"/>
        <rFont val="Sylfaen"/>
        <family val="1"/>
      </rPr>
      <t>მეორადი</t>
    </r>
    <r>
      <rPr>
        <sz val="16"/>
        <color rgb="FF000000"/>
        <rFont val="Cambria"/>
        <family val="1"/>
      </rPr>
      <t>)</t>
    </r>
  </si>
  <si>
    <r>
      <t>კონდიციონერის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</t>
    </r>
    <r>
      <rPr>
        <sz val="16"/>
        <color rgb="FF000000"/>
        <rFont val="Cambria"/>
        <family val="1"/>
      </rPr>
      <t>/</t>
    </r>
    <r>
      <rPr>
        <sz val="16"/>
        <color rgb="FF000000"/>
        <rFont val="Sylfaen"/>
        <family val="1"/>
      </rPr>
      <t>დ</t>
    </r>
  </si>
  <si>
    <r>
      <t>კონდიციონერის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მილის</t>
    </r>
    <r>
      <rPr>
        <sz val="16"/>
        <color rgb="FF000000"/>
        <rFont val="Cambria"/>
        <family val="1"/>
      </rPr>
      <t xml:space="preserve"> </t>
    </r>
    <r>
      <rPr>
        <sz val="16"/>
        <color rgb="FF000000"/>
        <rFont val="Sylfaen"/>
        <family val="1"/>
      </rPr>
      <t>დადუღება</t>
    </r>
  </si>
  <si>
    <t>_</t>
  </si>
  <si>
    <t>1 ლ.</t>
  </si>
  <si>
    <t>საბურავის დისკის ბალანსირება</t>
  </si>
  <si>
    <t>კოლოფის ზეთი 1 ლიტრი</t>
  </si>
  <si>
    <t>უკანა ამორტიზატორის ბალიში</t>
  </si>
  <si>
    <t>წყლის ამოსასხმელი ძრავი</t>
  </si>
  <si>
    <t>წინა სტუპიცა მარჯვენა/მარცხენა</t>
  </si>
  <si>
    <t>მშრალი რეზინა</t>
  </si>
  <si>
    <t>სტაბილიზაციის ძელის კავშირი</t>
  </si>
  <si>
    <t>შემაერთებელი ღერძის ბუნიკი</t>
  </si>
  <si>
    <t>ძრავის თავის მოხსნა-დაყენება</t>
  </si>
  <si>
    <t>ძრავის გერმეტიკი</t>
  </si>
  <si>
    <t>ძრავის თავის შუასადები</t>
  </si>
  <si>
    <t>ძრავის ამოღება-ჩადგმა</t>
  </si>
  <si>
    <t>ძრავის დაშლა/აწყობა-შეკეთება</t>
  </si>
  <si>
    <t>გადაცემათა კოლოფის ჩობალი მარჯვენა/მარცხენა დიდი</t>
  </si>
  <si>
    <t>გადაცემათა კოლოფის ჩობალი მარჯვენა/მარცხენა პატარა</t>
  </si>
  <si>
    <t>დიფერენციალის ხუფი(ჯამი)</t>
  </si>
  <si>
    <t>დიფერენციალის ხუფის სალნიკი</t>
  </si>
  <si>
    <t>დიფერენციალის  სალნიკი</t>
  </si>
  <si>
    <t>დიფერენციალის  მთავარი ღერძი</t>
  </si>
  <si>
    <t>პირველი ლილვის საკისარი</t>
  </si>
  <si>
    <t>გადაცემათა კოლოფის ტვინი</t>
  </si>
  <si>
    <t>გადაცემათა კოლოფის დაშლა/აწყობა- შეკეთება</t>
  </si>
  <si>
    <t>გადაცემათა კოლოფის მოხსნა/დაყენება</t>
  </si>
  <si>
    <t>გადაცემათა კოლოფის ტვინის პროგრამირება</t>
  </si>
  <si>
    <t>გადაცემათა კოლოფის რედუქტორი</t>
  </si>
  <si>
    <t>გადაცემათა კოლოფის ფრიქციონები</t>
  </si>
  <si>
    <t>გადაცემათა კოლოფის ბალიში წინა ქვედა</t>
  </si>
  <si>
    <t>გადაცემათა კოლოფის ბალიში უკანა ქვედა</t>
  </si>
  <si>
    <t>უდარნის მტვერდამცავი</t>
  </si>
  <si>
    <t>ბურთულა სახსარი</t>
  </si>
  <si>
    <t>უკანა მორგვის საკიარი</t>
  </si>
  <si>
    <t>ბალკის მილისა</t>
  </si>
  <si>
    <t>ძელის მილისა მოკლე შტანგის</t>
  </si>
  <si>
    <t>ექსცენტრიული ბოლტი მოკლე შტანგის</t>
  </si>
  <si>
    <t>უკანა ძელის მილისა დიდი შტანგის</t>
  </si>
  <si>
    <t>უკანა ძელის ექსცენტრიული ბოლტი</t>
  </si>
  <si>
    <t>საბურავი დისკის ბოლტი</t>
  </si>
  <si>
    <t>ბენზონასოსი</t>
  </si>
  <si>
    <t>კონდენციონერის კომპრესორის მაგნიტი</t>
  </si>
  <si>
    <t>მანქანის გასაღები</t>
  </si>
  <si>
    <t>მანქანის გასაღების ბატარეა</t>
  </si>
  <si>
    <t>გენერატორი(დინამო)</t>
  </si>
  <si>
    <t>ზეთი ხიდის</t>
  </si>
  <si>
    <t>მინის წმენდის ყინვაგამძლე სითხე</t>
  </si>
  <si>
    <t>ფასი (ლარი)</t>
  </si>
  <si>
    <r>
      <rPr>
        <b/>
        <i/>
        <sz val="16"/>
        <rFont val="Calibri"/>
        <family val="1"/>
      </rPr>
      <t>#</t>
    </r>
  </si>
  <si>
    <r>
      <t>გადაცემათა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კოლოფის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ზეთის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ფილტრი</t>
    </r>
  </si>
  <si>
    <r>
      <t>გადაცემათა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კოლოფის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კარტერის</t>
    </r>
    <r>
      <rPr>
        <sz val="14"/>
        <color rgb="FF000000"/>
        <rFont val="Cambria"/>
        <family val="1"/>
      </rPr>
      <t xml:space="preserve">  </t>
    </r>
    <r>
      <rPr>
        <sz val="14"/>
        <color rgb="FF000000"/>
        <rFont val="Sylfaen"/>
        <family val="1"/>
      </rPr>
      <t>საფენი</t>
    </r>
  </si>
  <si>
    <r>
      <t>წინა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სტაბილიზატორის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მილისა</t>
    </r>
  </si>
  <si>
    <r>
      <t>ბურთულა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 xml:space="preserve"> თითი </t>
    </r>
    <r>
      <rPr>
        <sz val="14"/>
        <color rgb="FF000000"/>
        <rFont val="Cambria"/>
        <family val="1"/>
      </rPr>
      <t>(</t>
    </r>
    <r>
      <rPr>
        <sz val="14"/>
        <color rgb="FF000000"/>
        <rFont val="Sylfaen"/>
        <family val="1"/>
      </rPr>
      <t>შარავოი)</t>
    </r>
  </si>
  <si>
    <r>
      <t xml:space="preserve"> ბერკეტის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 xml:space="preserve">მილისა </t>
    </r>
  </si>
  <si>
    <r>
      <t>წინა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ხიდის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ჩამრთველი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ჰაბი</t>
    </r>
  </si>
  <si>
    <r>
      <t>შიდა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ყუმბარის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მტვერდამცავი</t>
    </r>
  </si>
  <si>
    <r>
      <t>ექსცენტრიკის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ბოლტი</t>
    </r>
    <r>
      <rPr>
        <sz val="14"/>
        <color rgb="FF000000"/>
        <rFont val="Cambria"/>
        <family val="1"/>
      </rPr>
      <t xml:space="preserve"> - </t>
    </r>
    <r>
      <rPr>
        <sz val="14"/>
        <color rgb="FF000000"/>
        <rFont val="Sylfaen"/>
        <family val="1"/>
      </rPr>
      <t>გაიკა</t>
    </r>
  </si>
  <si>
    <r>
      <t>ტურბოს</t>
    </r>
    <r>
      <rPr>
        <sz val="14"/>
        <color rgb="FF000000"/>
        <rFont val="Cambria"/>
        <family val="1"/>
      </rPr>
      <t xml:space="preserve">  </t>
    </r>
    <r>
      <rPr>
        <sz val="14"/>
        <color rgb="FF000000"/>
        <rFont val="Sylfaen"/>
        <family val="1"/>
      </rPr>
      <t>მ</t>
    </r>
    <r>
      <rPr>
        <sz val="14"/>
        <color rgb="FF000000"/>
        <rFont val="Cambria"/>
        <family val="1"/>
      </rPr>
      <t>/</t>
    </r>
    <r>
      <rPr>
        <sz val="14"/>
        <color rgb="FF000000"/>
        <rFont val="Sylfaen"/>
        <family val="1"/>
      </rPr>
      <t>დ</t>
    </r>
  </si>
  <si>
    <r>
      <t>ტურბოს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აღდგენა</t>
    </r>
  </si>
  <si>
    <r>
      <t>გადაცემათა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კოლოფის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საყრდენი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ბალიში</t>
    </r>
    <r>
      <rPr>
        <sz val="14"/>
        <color rgb="FF000000"/>
        <rFont val="Cambria"/>
        <family val="1"/>
      </rPr>
      <t xml:space="preserve"> (</t>
    </r>
    <r>
      <rPr>
        <sz val="14"/>
        <color rgb="FF000000"/>
        <rFont val="Sylfaen"/>
        <family val="1"/>
      </rPr>
      <t>უკანა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ქვედა</t>
    </r>
    <r>
      <rPr>
        <sz val="14"/>
        <color rgb="FF000000"/>
        <rFont val="Cambria"/>
        <family val="1"/>
      </rPr>
      <t>)</t>
    </r>
  </si>
  <si>
    <r>
      <t>გადაცემათა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კოლოფის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საყრდენი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ბალიში</t>
    </r>
    <r>
      <rPr>
        <sz val="14"/>
        <color rgb="FF000000"/>
        <rFont val="Cambria"/>
        <family val="1"/>
      </rPr>
      <t xml:space="preserve"> (</t>
    </r>
    <r>
      <rPr>
        <sz val="14"/>
        <color rgb="FF000000"/>
        <rFont val="Sylfaen"/>
        <family val="1"/>
      </rPr>
      <t>წინა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ქვედა</t>
    </r>
    <r>
      <rPr>
        <sz val="14"/>
        <color rgb="FF000000"/>
        <rFont val="Cambria"/>
        <family val="1"/>
      </rPr>
      <t>)</t>
    </r>
  </si>
  <si>
    <r>
      <t>რადიატორის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აღდგენა</t>
    </r>
  </si>
  <si>
    <r>
      <t>სუპორტის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</t>
    </r>
    <r>
      <rPr>
        <sz val="14"/>
        <color rgb="FF000000"/>
        <rFont val="Cambria"/>
        <family val="1"/>
      </rPr>
      <t>/</t>
    </r>
    <r>
      <rPr>
        <sz val="14"/>
        <color rgb="FF000000"/>
        <rFont val="Sylfaen"/>
        <family val="1"/>
      </rPr>
      <t>დ</t>
    </r>
  </si>
  <si>
    <r>
      <t xml:space="preserve"> </t>
    </r>
    <r>
      <rPr>
        <sz val="14"/>
        <color rgb="FF000000"/>
        <rFont val="Sylfaen"/>
        <family val="1"/>
      </rPr>
      <t>სუპორტის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აღდგენა</t>
    </r>
  </si>
  <si>
    <r>
      <t>ძრავის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მართვის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ბლოკის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</t>
    </r>
    <r>
      <rPr>
        <sz val="14"/>
        <color rgb="FF000000"/>
        <rFont val="Cambria"/>
        <family val="1"/>
      </rPr>
      <t>/</t>
    </r>
    <r>
      <rPr>
        <sz val="14"/>
        <color rgb="FF000000"/>
        <rFont val="Sylfaen"/>
        <family val="1"/>
      </rPr>
      <t>დ</t>
    </r>
  </si>
  <si>
    <r>
      <t>ძრავის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მართვის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ბლოკის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აღდგენა</t>
    </r>
  </si>
  <si>
    <r>
      <t>ჰაერის</t>
    </r>
    <r>
      <rPr>
        <sz val="14"/>
        <rFont val="Arial"/>
        <family val="2"/>
      </rPr>
      <t xml:space="preserve"> </t>
    </r>
    <r>
      <rPr>
        <sz val="14"/>
        <rFont val="Sylfaen"/>
        <family val="1"/>
      </rPr>
      <t>ფილტრი</t>
    </r>
    <r>
      <rPr>
        <sz val="14"/>
        <rFont val="Arial"/>
        <family val="2"/>
      </rPr>
      <t xml:space="preserve"> </t>
    </r>
    <r>
      <rPr>
        <sz val="14"/>
        <rFont val="Sylfaen"/>
        <family val="1"/>
      </rPr>
      <t xml:space="preserve">კორპუსით </t>
    </r>
  </si>
  <si>
    <r>
      <t>სამუხრუჭე</t>
    </r>
    <r>
      <rPr>
        <sz val="14"/>
        <rFont val="Arial"/>
        <family val="2"/>
      </rPr>
      <t xml:space="preserve"> </t>
    </r>
    <r>
      <rPr>
        <sz val="14"/>
        <rFont val="Sylfaen"/>
        <family val="1"/>
      </rPr>
      <t>სისტემის</t>
    </r>
    <r>
      <rPr>
        <sz val="14"/>
        <rFont val="Arial"/>
        <family val="2"/>
      </rPr>
      <t xml:space="preserve"> </t>
    </r>
    <r>
      <rPr>
        <sz val="14"/>
        <rFont val="Sylfaen"/>
        <family val="1"/>
      </rPr>
      <t>ვაკუუმი, მთავარი ცილინდრი და სამუხრუჭე სითხის ავზის კომპლექტი</t>
    </r>
  </si>
  <si>
    <r>
      <t>ჰიდრავლიკური</t>
    </r>
    <r>
      <rPr>
        <sz val="14"/>
        <rFont val="Arial"/>
        <family val="2"/>
      </rPr>
      <t xml:space="preserve"> </t>
    </r>
    <r>
      <rPr>
        <sz val="14"/>
        <rFont val="Sylfaen"/>
        <family val="1"/>
      </rPr>
      <t xml:space="preserve">ტუმბო </t>
    </r>
  </si>
  <si>
    <r>
      <t xml:space="preserve">1 </t>
    </r>
    <r>
      <rPr>
        <sz val="14"/>
        <rFont val="Sylfaen"/>
        <family val="1"/>
      </rPr>
      <t>ჯერ</t>
    </r>
  </si>
  <si>
    <r>
      <t>საჭის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შლეიფი</t>
    </r>
  </si>
  <si>
    <r>
      <t xml:space="preserve"> </t>
    </r>
    <r>
      <rPr>
        <sz val="14"/>
        <color rgb="FF000000"/>
        <rFont val="Sylfaen"/>
        <family val="1"/>
      </rPr>
      <t>ძრავის სარქვლის ჩობალი</t>
    </r>
  </si>
  <si>
    <r>
      <t>ძრავის</t>
    </r>
    <r>
      <rPr>
        <sz val="14"/>
        <color rgb="FF000000"/>
        <rFont val="Cambria"/>
        <family val="1"/>
      </rPr>
      <t xml:space="preserve">  </t>
    </r>
    <r>
      <rPr>
        <sz val="14"/>
        <color rgb="FF000000"/>
        <rFont val="Sylfaen"/>
        <family val="1"/>
      </rPr>
      <t>დაშლა</t>
    </r>
    <r>
      <rPr>
        <sz val="14"/>
        <color rgb="FF000000"/>
        <rFont val="Cambria"/>
        <family val="1"/>
      </rPr>
      <t xml:space="preserve"> / </t>
    </r>
    <r>
      <rPr>
        <sz val="14"/>
        <color rgb="FF000000"/>
        <rFont val="Sylfaen"/>
        <family val="1"/>
      </rPr>
      <t>აწყობა</t>
    </r>
  </si>
  <si>
    <r>
      <t>უკანა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სამუხრუჭე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ხუნდის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მარეგულირებელი</t>
    </r>
    <r>
      <rPr>
        <sz val="14"/>
        <color rgb="FF000000"/>
        <rFont val="Cambria"/>
        <family val="1"/>
      </rPr>
      <t xml:space="preserve">  (</t>
    </r>
    <r>
      <rPr>
        <sz val="14"/>
        <color rgb="FF000000"/>
        <rFont val="Sylfaen"/>
        <family val="1"/>
      </rPr>
      <t>რემ</t>
    </r>
    <r>
      <rPr>
        <sz val="14"/>
        <color rgb="FF000000"/>
        <rFont val="Cambria"/>
        <family val="1"/>
      </rPr>
      <t>.</t>
    </r>
    <r>
      <rPr>
        <sz val="14"/>
        <color rgb="FF000000"/>
        <rFont val="Sylfaen"/>
        <family val="1"/>
      </rPr>
      <t>კომპ</t>
    </r>
    <r>
      <rPr>
        <sz val="14"/>
        <color rgb="FF000000"/>
        <rFont val="Cambria"/>
        <family val="1"/>
      </rPr>
      <t>)</t>
    </r>
  </si>
  <si>
    <r>
      <t xml:space="preserve">I </t>
    </r>
    <r>
      <rPr>
        <sz val="14"/>
        <color rgb="FF000000"/>
        <rFont val="Sylfaen"/>
        <family val="1"/>
      </rPr>
      <t>და</t>
    </r>
    <r>
      <rPr>
        <sz val="14"/>
        <color rgb="FF000000"/>
        <rFont val="Cambria"/>
        <family val="1"/>
      </rPr>
      <t xml:space="preserve"> II  </t>
    </r>
    <r>
      <rPr>
        <sz val="14"/>
        <color rgb="FF000000"/>
        <rFont val="Sylfaen"/>
        <family val="1"/>
      </rPr>
      <t>სიჩქარის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მუფტა</t>
    </r>
  </si>
  <si>
    <r>
      <t>საჭის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მექანიზმის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სოშკა</t>
    </r>
  </si>
  <si>
    <r>
      <t xml:space="preserve"> </t>
    </r>
    <r>
      <rPr>
        <sz val="14"/>
        <color rgb="FF000000"/>
        <rFont val="Sylfaen"/>
        <family val="1"/>
      </rPr>
      <t>მორგვის ჩობალი</t>
    </r>
  </si>
  <si>
    <r>
      <t>წინა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ხიდის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ჩაშკა</t>
    </r>
    <r>
      <rPr>
        <sz val="14"/>
        <color rgb="FF000000"/>
        <rFont val="Cambria"/>
        <family val="1"/>
      </rPr>
      <t xml:space="preserve">  (</t>
    </r>
    <r>
      <rPr>
        <sz val="14"/>
        <color rgb="FF000000"/>
        <rFont val="Sylfaen"/>
        <family val="1"/>
      </rPr>
      <t>მეორადი</t>
    </r>
    <r>
      <rPr>
        <sz val="14"/>
        <color rgb="FF000000"/>
        <rFont val="Cambria"/>
        <family val="1"/>
      </rPr>
      <t>)</t>
    </r>
  </si>
  <si>
    <r>
      <t>ძრავის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დაშლა</t>
    </r>
    <r>
      <rPr>
        <sz val="14"/>
        <color rgb="FF000000"/>
        <rFont val="Cambria"/>
        <family val="1"/>
      </rPr>
      <t>/</t>
    </r>
    <r>
      <rPr>
        <sz val="14"/>
        <color rgb="FF000000"/>
        <rFont val="Sylfaen"/>
        <family val="1"/>
      </rPr>
      <t>აწყობა</t>
    </r>
    <r>
      <rPr>
        <sz val="14"/>
        <color rgb="FF000000"/>
        <rFont val="Cambria"/>
        <family val="1"/>
      </rPr>
      <t xml:space="preserve">  </t>
    </r>
  </si>
  <si>
    <r>
      <t>კონდიციონერის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მილის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</t>
    </r>
    <r>
      <rPr>
        <sz val="14"/>
        <color rgb="FF000000"/>
        <rFont val="Cambria"/>
        <family val="1"/>
      </rPr>
      <t>/</t>
    </r>
    <r>
      <rPr>
        <sz val="14"/>
        <color rgb="FF000000"/>
        <rFont val="Sylfaen"/>
        <family val="1"/>
      </rPr>
      <t>დ</t>
    </r>
  </si>
  <si>
    <r>
      <t>კონდიციონერის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მილის</t>
    </r>
    <r>
      <rPr>
        <sz val="14"/>
        <color rgb="FF000000"/>
        <rFont val="Cambria"/>
        <family val="1"/>
      </rPr>
      <t xml:space="preserve">  </t>
    </r>
    <r>
      <rPr>
        <sz val="14"/>
        <color rgb="FF000000"/>
        <rFont val="Sylfaen"/>
        <family val="1"/>
      </rPr>
      <t>დადუღება</t>
    </r>
  </si>
  <si>
    <r>
      <t>წყლის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მისასხმელი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ავზის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ძრავი</t>
    </r>
  </si>
  <si>
    <r>
      <t>ექსცენტრიული</t>
    </r>
    <r>
      <rPr>
        <sz val="14"/>
        <color rgb="FF000000"/>
        <rFont val="Cambria"/>
        <family val="1"/>
      </rPr>
      <t xml:space="preserve"> </t>
    </r>
    <r>
      <rPr>
        <sz val="14"/>
        <color rgb="FF000000"/>
        <rFont val="Sylfaen"/>
        <family val="1"/>
      </rPr>
      <t>სარჭი</t>
    </r>
  </si>
  <si>
    <t>რადიატორის ჰაერის შემკრები (დიფუზორი)</t>
  </si>
  <si>
    <t>უკანა ბალკა (მეორადი)</t>
  </si>
  <si>
    <t>ყუმბარა კომპლექტში (მეორადი)</t>
  </si>
  <si>
    <t>შედუღების სამუშაო რთული  სირთულის</t>
  </si>
  <si>
    <t>კლაპნების რეგულირება</t>
  </si>
  <si>
    <t>CO- შემოწმება</t>
  </si>
  <si>
    <t>გადაცემათა კოლოფის მე-4 სიჩქარის კბილანა</t>
  </si>
  <si>
    <t>გადაცემათა კოლოფის მე-3 სიჩქარის კბილანა</t>
  </si>
  <si>
    <t>გადაცემათა კოლოფის მე-2 სიჩქარის სინქრონიზატორი</t>
  </si>
  <si>
    <t xml:space="preserve">გადაცემათა კოლოფის 1-ლი  სიჩქარის სინქრონიზატორი </t>
  </si>
  <si>
    <t>გადაცემათა კოლოფის მე-3-4 სიჩქარის ქუროს გული</t>
  </si>
  <si>
    <t>წყლის მისასხმელის ტუმბო</t>
  </si>
  <si>
    <t>მინის  ამწევი მექანიზმი  (ელ.მოტორიანად) (მეორადი)</t>
  </si>
  <si>
    <t>კარის დაშლა/აწყობა</t>
  </si>
  <si>
    <t>გამანაწილებელი კოლოფი(რაზდატკა) (მეორადი)</t>
  </si>
  <si>
    <t>უკანა ხიდი (რედუქტორი) (მეორადი)</t>
  </si>
  <si>
    <t xml:space="preserve">წინა სუპორტის პორშინი </t>
  </si>
  <si>
    <t>რაზდატკის სამაგრი კრონშტეინი</t>
  </si>
  <si>
    <t>წინა ხუნდების დამჭერი ზამბარები</t>
  </si>
  <si>
    <t xml:space="preserve">ანთების სადენი (ჩიბუხი) </t>
  </si>
  <si>
    <t>სინათლის ჩამრთველი ბერკეტი (ჩხა)</t>
  </si>
  <si>
    <t xml:space="preserve">სიჩქარის მაჩვენებლის (სპიდომეტრის)  სენსორი </t>
  </si>
  <si>
    <t>ძრავის ნახევარმთვარე  კომპლექტი</t>
  </si>
  <si>
    <t>საჭის მექანიზმის მოხსნა-დაყენება</t>
  </si>
  <si>
    <t>ძრავის ზედა ბალიში</t>
  </si>
  <si>
    <t>ძრავის ზედა სახურავის საფენი</t>
  </si>
  <si>
    <t>კარტერის მ/დ (დაგერმეტიკება)</t>
  </si>
  <si>
    <t>გადაცემათა კოლოფის  ტრავერსი  (მეორადი)</t>
  </si>
  <si>
    <t>უკანა ხიდის ნახევარღერძის საკისარის შემამჭიდროებელი</t>
  </si>
  <si>
    <t>მუხლა ლილვის (კალენვალის) სენსორი</t>
  </si>
  <si>
    <t>მფრქვევანას საყელური (შაიბა)</t>
  </si>
  <si>
    <t>კბილანა ღვედის ქვედა მტვერდამცავი ხუფი</t>
  </si>
  <si>
    <t>ძრავის სარქვლის მბიძგველი (ტალკატელი)</t>
  </si>
  <si>
    <t>ძრავის თავაკის მოხეხვა</t>
  </si>
  <si>
    <t>ძრავის თავაკის შემოწმება დანადგარზე</t>
  </si>
  <si>
    <t>კლიმატკონტროლის მართვის ბლოკი (მეორადი)</t>
  </si>
  <si>
    <t xml:space="preserve">სამუხრუჭე დისკის მოხეხვა </t>
  </si>
  <si>
    <t xml:space="preserve">უკანა ABS-ის  სენსორი </t>
  </si>
  <si>
    <t>უკანა ჩულუქი (მეორადი)</t>
  </si>
  <si>
    <t>გენერატორის საკისარი დიდი</t>
  </si>
  <si>
    <r>
      <t>მორგვის ძაბრი (</t>
    </r>
    <r>
      <rPr>
        <sz val="16"/>
        <color rgb="FF1D2228"/>
        <rFont val="Sylfaen"/>
        <family val="1"/>
      </rPr>
      <t>43440-81A20)</t>
    </r>
  </si>
  <si>
    <t xml:space="preserve">საჭის ღერძი (ქვედა) </t>
  </si>
  <si>
    <t>ამორტიზატორის ზამბარა</t>
  </si>
  <si>
    <t>ძრავის თავაკის საფენი</t>
  </si>
  <si>
    <t>გამანაწილებელი ლილვის (რასპრედვალი) სალნიკი</t>
  </si>
  <si>
    <t>საწვავის მაღალი წნევის სენსორი</t>
  </si>
  <si>
    <t>სარქველი შემშვები</t>
  </si>
  <si>
    <t>სარქველი გამშვები</t>
  </si>
  <si>
    <t>სარქვლის ჩობალი</t>
  </si>
  <si>
    <t>ძრავის თავაკის მ/დ</t>
  </si>
  <si>
    <t>ძრავის თავაკის ბზარზე შემოწმება</t>
  </si>
  <si>
    <t xml:space="preserve">გერმეტიკი  </t>
  </si>
  <si>
    <t>საწვავის სისტემის ჩობალი (აბრატნის)</t>
  </si>
  <si>
    <t>ძრავის  ჯაჭვის დამაწყნარებელი #1</t>
  </si>
  <si>
    <t>ძრავის  ჯაჭვის დამაწყნარებელი #2</t>
  </si>
  <si>
    <t>ძრავის  ჯაჭვის დამჭიმი</t>
  </si>
  <si>
    <t>ტურბინის საფენი</t>
  </si>
  <si>
    <t>ტურბინის სლივის საფენი</t>
  </si>
  <si>
    <t>ძრავის თავაკი (მეორადი)</t>
  </si>
  <si>
    <t>ძრავის თავაკის სარჭი</t>
  </si>
  <si>
    <t xml:space="preserve">ჰაერის შემშვები მილი </t>
  </si>
  <si>
    <t>ძრავის თავაკის კორპუსი</t>
  </si>
  <si>
    <t>წინა მარჯვენა წამყვანი ნახევარღერძი (495602P050)</t>
  </si>
  <si>
    <t>საქარე მინის მწმენდის მექანიზმი (მეორადი)</t>
  </si>
  <si>
    <t xml:space="preserve">უკანა ხუნდების სარეგულირებელი </t>
  </si>
  <si>
    <t>წინა ხიდის აწყობა</t>
  </si>
  <si>
    <t>ავტომანქანა - „toyota camry“ - (2.5 ბენზინი)</t>
  </si>
  <si>
    <t>შემოთავაზებული დაზუსტებული ნაწილების ერთეულის ფასი</t>
  </si>
  <si>
    <t xml:space="preserve">ხელის მუხრუჭის გვარლი </t>
  </si>
  <si>
    <t>წყლის რადიატორის აღდგენა (საშვალო)</t>
  </si>
  <si>
    <t>წყლის რადიატორის აღდგენა (რთული)</t>
  </si>
  <si>
    <t xml:space="preserve">წყლის გამაგრილებელი ფრთოვანის ელ.ძრავა </t>
  </si>
  <si>
    <t>წყლის გამაგრილებელი ფრთოვანის დაფა</t>
  </si>
  <si>
    <t>წყლის გამაგრილებელი ფრთოვანი</t>
  </si>
  <si>
    <t>წყლის გამანაწილებელი  წინა (ტრაინიკი)</t>
  </si>
  <si>
    <t>წყლის გამანაწილებელი უკანა (ტრაინიკი)</t>
  </si>
  <si>
    <t>ძრავი (კომპლექტში)  მეორადი</t>
  </si>
  <si>
    <t>ავტომატური გადაცემათა კოლოფის დაშლა, აწყობა</t>
  </si>
  <si>
    <t>გარე (გვერდითი) სარკის ციმციმა</t>
  </si>
  <si>
    <t>საბურავის დაშლა აწყობა ბალანსირება</t>
  </si>
  <si>
    <t>წინა სუპორტის სარემონტო/რემკოპლექტი</t>
  </si>
  <si>
    <t>წინა სუპორტის სამაგრი კრონშტეინი</t>
  </si>
  <si>
    <t>1 კმ</t>
  </si>
  <si>
    <t>წინა ბამპერის მოხსნა დაყენება</t>
  </si>
  <si>
    <t>ერთჯერადად</t>
  </si>
  <si>
    <t>წინა ბამპერის დაშლა აწყობა</t>
  </si>
  <si>
    <t>წინა ბამპერის შეღებვა</t>
  </si>
  <si>
    <t>წინა აბლიცოვკის შეღებვა</t>
  </si>
  <si>
    <t>წინა კაპოტის შეღებვა</t>
  </si>
  <si>
    <t>27. ავტომანქანა - toyota camry</t>
  </si>
  <si>
    <t>28. ავტომანქანა - TOYOTA FORTUNER</t>
  </si>
  <si>
    <t>29. ავტომანქანა - KIA SPORTAGE</t>
  </si>
  <si>
    <t>ნაწილების ერთეულის ფასი</t>
  </si>
  <si>
    <t xml:space="preserve"> მომსახურების ერთეულის ფასი</t>
  </si>
  <si>
    <t>31. ევაკუატორი, ბალანსირება</t>
  </si>
  <si>
    <t xml:space="preserve">გადაცემათა კოლოფის ზეთი </t>
  </si>
  <si>
    <t xml:space="preserve">საჭის გამაძლიერებლის ზეთი  </t>
  </si>
  <si>
    <t xml:space="preserve">სამუხრუჭე სისტემის ზეთი  </t>
  </si>
  <si>
    <t>ანტიფრიზი (კონცენტრატი) 1ლ.</t>
  </si>
  <si>
    <t>საქარე მინის საწმენდი სითხე</t>
  </si>
  <si>
    <t xml:space="preserve">კონდიციონერის კომპრესორის ზეთი </t>
  </si>
  <si>
    <t>სალონის  ფილტრი (კოდიციონერის)</t>
  </si>
  <si>
    <t>გადაცემათა კოლოფის ზეთის ფილტრი</t>
  </si>
  <si>
    <t xml:space="preserve">წინა ხუნდები </t>
  </si>
  <si>
    <t xml:space="preserve">სამუხრუჭე მთავარი ავზი </t>
  </si>
  <si>
    <t>სამუხრუჭე მილი წინა</t>
  </si>
  <si>
    <t xml:space="preserve">სამუხრუჭე ვაკუმი </t>
  </si>
  <si>
    <t>წინა სუპორტი</t>
  </si>
  <si>
    <t xml:space="preserve">საჭის წევა </t>
  </si>
  <si>
    <t xml:space="preserve">საჭის წევის დაბოლოება </t>
  </si>
  <si>
    <t xml:space="preserve">საჭის დარტყმის წევა </t>
  </si>
  <si>
    <t xml:space="preserve">სტაბილიზატორის სამაგრი (კრონშტეინი) </t>
  </si>
  <si>
    <t>წინა ღერო (სტერჟინი)</t>
  </si>
  <si>
    <t>წერო(ცაპკა) წინა</t>
  </si>
  <si>
    <t>მთავარი სამუხრუჭე ავზის მ/დ. აღდგენა</t>
  </si>
  <si>
    <t>ყუმბარის ჩობალი წ/უ.</t>
  </si>
  <si>
    <t>ყუმბარის მტვერდამცავი წ/უ.</t>
  </si>
  <si>
    <t>ყუმბარა (კომპლ) (შიდა და გარეთა)</t>
  </si>
  <si>
    <t>ბურთულა თითი (შარავოი)</t>
  </si>
  <si>
    <t>ბურთულა სახსარის მტვერდამცავი</t>
  </si>
  <si>
    <t>ზედა გიტარა</t>
  </si>
  <si>
    <t>ქვედა გიტარა</t>
  </si>
  <si>
    <t xml:space="preserve">ამორტიზატორი წინა </t>
  </si>
  <si>
    <t>ამორტიზატორის საყრდენი ბალიში წ/უკანა</t>
  </si>
  <si>
    <t>ამორტიზატორის ბუფერი წ/უკანა</t>
  </si>
  <si>
    <t>წინა ამორტიზატორის ფიქსატორი (ლიმონჩიკი)</t>
  </si>
  <si>
    <t xml:space="preserve">ამორტიზატორის ბალიშის საკისარი წ/უკანა </t>
  </si>
  <si>
    <t>წინა რედუქტორის ჩობალი</t>
  </si>
  <si>
    <t>წინა ზამბარის სადები (ჩაშკა)</t>
  </si>
  <si>
    <t xml:space="preserve">სამუხრუჭე  საყრდენი დისკი უკანა </t>
  </si>
  <si>
    <t>უკანა სამუხრუჭე დისკის ბარაბანი</t>
  </si>
  <si>
    <t xml:space="preserve">სამუხრუჭე  საყრდენი დისკის მოხეხვა წ/უკანა </t>
  </si>
  <si>
    <t>უკანა ამორტიზატორის ფიქსატორი (ლიმონჩიკი)</t>
  </si>
  <si>
    <t>წერო (ცაპკა) უკანა</t>
  </si>
  <si>
    <t>უკანა რესორი (მეორადი)</t>
  </si>
  <si>
    <t>უკანა რესორის რეზინები</t>
  </si>
  <si>
    <t xml:space="preserve">მუხრუჭის მილი (უკანა) </t>
  </si>
  <si>
    <t>რაზდატკის კაპ./რემონტი (სათადარიგო ნაწილების ჩათვლით) საშუალო</t>
  </si>
  <si>
    <t>რაზდატკის კაპ./რემონტი (სათადარიგო ნაწილების ჩათვლით) რთული</t>
  </si>
  <si>
    <t>ვაკუუმის ტუმბოს შუასადები</t>
  </si>
  <si>
    <t>ნახევარღერძი (უკანა პოლუოსი) (მეორადი)</t>
  </si>
  <si>
    <t>კონდიციონერის მილის მილისა (სალნიკი)</t>
  </si>
  <si>
    <t>კონდიციონერის კომპრესორის ყური (შკივი)</t>
  </si>
  <si>
    <t>კონდიციონერის ჩამრთველი ელ. დაფა (პანელი)</t>
  </si>
  <si>
    <t>კონდიციონერის ფრეონით დატუმბვა</t>
  </si>
  <si>
    <t xml:space="preserve">მფრქვევანას ჩობალი </t>
  </si>
  <si>
    <t xml:space="preserve">მფრქვევანას სადები (შაიბა) </t>
  </si>
  <si>
    <t>საწვავის შემაბრუნებელი გამანაწილებელი (მეორადი)</t>
  </si>
  <si>
    <t xml:space="preserve">ძრავის თავაკის (გალოვკის) შემოწმება დანადგარზე, აღდგენა,რემონტი </t>
  </si>
  <si>
    <t>ძრავის ა/ჩ. დ/აწყობა</t>
  </si>
  <si>
    <t>ძრავის დგუშის რგოლი (კალცო)</t>
  </si>
  <si>
    <t>გამანაწილებელი ლილვის ღერძი</t>
  </si>
  <si>
    <t xml:space="preserve">ჰიდროსაბიძგებელა (ტალკატელი) </t>
  </si>
  <si>
    <t>კარტერის ხრახნის  (რეზბის) აღდგენა</t>
  </si>
  <si>
    <t>ძრავის პლასტმასის მილი(ბაკის ვენტილაციის კლაპანი)</t>
  </si>
  <si>
    <t>მქნევარა (მახავიკი) (მეორადი)</t>
  </si>
  <si>
    <t>გადაბმულობის ავზი ზედა (მეორადი)</t>
  </si>
  <si>
    <t>გადაბმულობის მთავარი ავზის მანჟეტები</t>
  </si>
  <si>
    <t>გადაბმულობის ქვედა ავზის მანჟეტები</t>
  </si>
  <si>
    <t>გამაძლიერებელი კოლოფი</t>
  </si>
  <si>
    <t xml:space="preserve">გადაცემათა კოლოფის მოხსნა/დაყეენება </t>
  </si>
  <si>
    <t xml:space="preserve">გადაცემათა კოლოფის დაშლა/აწყობა </t>
  </si>
  <si>
    <t>გადაცემათა კოლოფის აღდგენა ნაწილებით (რთული დაზიანებით)</t>
  </si>
  <si>
    <t>გადაცემათა კოლოფის აღდგენა ნაწილებით (საშუალო დაზიანებით)</t>
  </si>
  <si>
    <t>გადაცემათა კოლოფის აღდგენა ნაწილებით (მარტივი დაზიანებით)</t>
  </si>
  <si>
    <t>გიდრო ქურო (მუფტა) აღდგენა</t>
  </si>
  <si>
    <t>საჭის გამაძლიერებლის ტუმბო (მეორადი)</t>
  </si>
  <si>
    <t>საჭის შლეიფი (მეორადი)</t>
  </si>
  <si>
    <t>უკანა მაშუქის ელექტრო შეკეთება</t>
  </si>
  <si>
    <t>ელ. გენერატორის შეკეთება საშუალო</t>
  </si>
  <si>
    <t>გამათბობლის ძრავის მ/დ. აღდგენა</t>
  </si>
  <si>
    <t>ძრავის სახურავის (კაპოტის) გვარლი</t>
  </si>
  <si>
    <t>ძრავის სახურავის (კაპოტის) საკეტი</t>
  </si>
  <si>
    <t>გამათბობლის ჟალუზების დ/აწყობა, შეკეთება</t>
  </si>
  <si>
    <t>საბურავის დაშლა/აწყობა</t>
  </si>
  <si>
    <t>არგონით შედუღება</t>
  </si>
  <si>
    <t>1სმ.</t>
  </si>
  <si>
    <t>წინა სუპორტის სარემონტო რემკომპლექტი</t>
  </si>
  <si>
    <t>უკანა სუპორტის სარემონტო რემკომპლექტი</t>
  </si>
  <si>
    <t>ქანქარა (მაიატნიკი)</t>
  </si>
  <si>
    <t>პირველადი ლილვის გამანაწილებელი (ტრაინიკი)</t>
  </si>
  <si>
    <t>მეორადი ლილვი</t>
  </si>
  <si>
    <t>მეორადი ლილვის საკისარი</t>
  </si>
  <si>
    <t>მეორადი ლილვის გამანაწილებელი (ტრაინიკი)</t>
  </si>
  <si>
    <t>მეორადი ლილვის აღდგენა</t>
  </si>
  <si>
    <t>წამყვანი ხიდის რედუქტორი (მეორადი)</t>
  </si>
  <si>
    <t>გამანაწილებელი კოლოფის (რაზდატკის) ცეპი</t>
  </si>
  <si>
    <t>კარდანი  უკანა(მეორადი)</t>
  </si>
  <si>
    <t>კარდანი წინა (მეორადი)</t>
  </si>
  <si>
    <t>საკიდარი (პადვესნოი)</t>
  </si>
  <si>
    <t>წყლის გამაგრილებელი ვენტილატორი (მეორადი)</t>
  </si>
  <si>
    <t>სათუნუქო სამუშაო მარტივი</t>
  </si>
  <si>
    <t>სათუნუქო სამუშაო საშუალო</t>
  </si>
  <si>
    <t>სათუნუქო სამუშაო რთული</t>
  </si>
  <si>
    <t xml:space="preserve">გამათბობლის რადიატორი </t>
  </si>
  <si>
    <t xml:space="preserve">გამათბობლის მილი </t>
  </si>
  <si>
    <t>წყლის გამაფართოებელი ავზის ხუფი</t>
  </si>
  <si>
    <t>ჟანგის მოსაშორებელი სითხე</t>
  </si>
  <si>
    <t>სალონის ქიმიური წმენდა</t>
  </si>
  <si>
    <t>საცხი ლიტოლი (ტაოტი)</t>
  </si>
  <si>
    <t>ავტომანქანის სრული შეპოხვა</t>
  </si>
  <si>
    <t>30. ავტომანქანა - FORD RANGER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</si>
</sst>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-* #,##0.00\ _L_a_r_i_-;\-* #,##0.00\ _L_a_r_i_-;_-* \-??\ _L_a_r_i_-;_-@_-"/>
    <numFmt numFmtId="165" formatCode="_-* #,##0.00_р_._-;\-* #,##0.00_р_._-;_-* \-??_р_._-;_-@_-"/>
    <numFmt numFmtId="166" formatCode="_-* #,##0.00_р_._-;\-* #,##0.00_р_._-;_-* &quot;-&quot;??_р_._-;_-@_-"/>
    <numFmt numFmtId="167" formatCode="_-* #,##0.00\ [$Lari-437]_-;\-* #,##0.00\ [$Lari-437]_-;_-* &quot;-&quot;??\ [$Lari-437]_-;_-@_-"/>
    <numFmt numFmtId="168" formatCode="0.000"/>
    <numFmt numFmtId="169" formatCode="0.000000"/>
  </numFmts>
  <fonts count="7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Sylfaen"/>
      <family val="1"/>
    </font>
    <font>
      <sz val="12"/>
      <name val="AcadNusx"/>
    </font>
    <font>
      <sz val="10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  <font>
      <sz val="11"/>
      <color rgb="FF000000"/>
      <name val="Sylfaen"/>
      <family val="1"/>
    </font>
    <font>
      <sz val="10"/>
      <color rgb="FF000000"/>
      <name val="Cambria"/>
      <family val="1"/>
    </font>
    <font>
      <sz val="8"/>
      <name val="Calibri"/>
      <family val="2"/>
      <charset val="204"/>
    </font>
    <font>
      <sz val="14"/>
      <name val="Sylfaen"/>
      <family val="1"/>
    </font>
    <font>
      <b/>
      <sz val="14"/>
      <name val="Sylfaen"/>
      <family val="1"/>
    </font>
    <font>
      <sz val="14"/>
      <color rgb="FF000000"/>
      <name val="Sylfaen"/>
      <family val="1"/>
    </font>
    <font>
      <b/>
      <sz val="14"/>
      <color rgb="FFFF0000"/>
      <name val="Sylfaen"/>
      <family val="1"/>
    </font>
    <font>
      <sz val="14"/>
      <color rgb="FF000000"/>
      <name val="Cambria"/>
      <family val="1"/>
    </font>
    <font>
      <sz val="16"/>
      <name val="Sylfaen"/>
      <family val="1"/>
    </font>
    <font>
      <b/>
      <sz val="16"/>
      <name val="Sylfaen"/>
      <family val="1"/>
    </font>
    <font>
      <sz val="16"/>
      <color rgb="FF000000"/>
      <name val="Sylfaen"/>
      <family val="1"/>
    </font>
    <font>
      <b/>
      <sz val="16"/>
      <color rgb="FFFF0000"/>
      <name val="Sylfaen"/>
      <family val="1"/>
    </font>
    <font>
      <sz val="16"/>
      <color rgb="FF000000"/>
      <name val="Cambria"/>
      <family val="1"/>
    </font>
    <font>
      <sz val="18"/>
      <name val="Sylfaen"/>
      <family val="1"/>
    </font>
    <font>
      <b/>
      <sz val="18"/>
      <name val="Sylfaen"/>
      <family val="1"/>
    </font>
    <font>
      <sz val="18"/>
      <color rgb="FF000000"/>
      <name val="Sylfaen"/>
      <family val="1"/>
    </font>
    <font>
      <b/>
      <sz val="18"/>
      <color rgb="FFFF0000"/>
      <name val="Sylfaen"/>
      <family val="1"/>
    </font>
    <font>
      <sz val="18"/>
      <color rgb="FF000000"/>
      <name val="Cambria"/>
      <family val="1"/>
    </font>
    <font>
      <sz val="18"/>
      <name val="AcadNusx"/>
    </font>
    <font>
      <sz val="18"/>
      <color rgb="FF000000"/>
      <name val="AcadNusx"/>
    </font>
    <font>
      <sz val="16"/>
      <name val="AcadNusx"/>
    </font>
    <font>
      <sz val="18"/>
      <color rgb="FF000000"/>
      <name val="Calibri"/>
      <family val="2"/>
      <charset val="204"/>
    </font>
    <font>
      <sz val="18"/>
      <color theme="1"/>
      <name val="Sylfaen"/>
      <family val="1"/>
    </font>
    <font>
      <sz val="16"/>
      <color rgb="FF000000"/>
      <name val="Calibri"/>
      <family val="2"/>
      <charset val="204"/>
    </font>
    <font>
      <b/>
      <sz val="16"/>
      <color rgb="FFFF0000"/>
      <name val="Calibri"/>
      <family val="2"/>
    </font>
    <font>
      <b/>
      <sz val="16"/>
      <color theme="1"/>
      <name val="Sylfaen"/>
      <family val="1"/>
    </font>
    <font>
      <b/>
      <sz val="16"/>
      <color rgb="FF000000"/>
      <name val="Sylfaen"/>
      <family val="1"/>
    </font>
    <font>
      <b/>
      <sz val="16"/>
      <color rgb="FF000000"/>
      <name val="Calibri"/>
      <family val="2"/>
    </font>
    <font>
      <b/>
      <sz val="16"/>
      <color rgb="FFFF0000"/>
      <name val="Segoe UI Symbol"/>
      <family val="2"/>
    </font>
    <font>
      <b/>
      <i/>
      <sz val="16"/>
      <name val="Calibri"/>
      <family val="2"/>
    </font>
    <font>
      <b/>
      <i/>
      <sz val="16"/>
      <name val="Calibri"/>
      <family val="1"/>
    </font>
    <font>
      <sz val="16"/>
      <name val="Segoe UI Symbol"/>
      <family val="2"/>
    </font>
    <font>
      <sz val="16"/>
      <color rgb="FF000000"/>
      <name val="Sylfaen"/>
      <family val="2"/>
    </font>
    <font>
      <sz val="16"/>
      <color rgb="FF000000"/>
      <name val="Calibri"/>
      <family val="2"/>
    </font>
    <font>
      <b/>
      <sz val="16"/>
      <color rgb="FF000000"/>
      <name val="Segoe UI Symbol"/>
      <family val="2"/>
    </font>
    <font>
      <sz val="14"/>
      <color rgb="FF000000"/>
      <name val="Calibri"/>
      <family val="2"/>
      <charset val="204"/>
    </font>
    <font>
      <b/>
      <sz val="14"/>
      <color rgb="FF000000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8"/>
      <color theme="1"/>
      <name val="Sylfaen"/>
      <family val="1"/>
    </font>
    <font>
      <sz val="14"/>
      <color rgb="FF000000"/>
      <name val="Sylfaen"/>
      <family val="1"/>
      <charset val="1"/>
    </font>
    <font>
      <sz val="14"/>
      <name val="Sylfaen"/>
      <family val="1"/>
      <charset val="1"/>
    </font>
    <font>
      <b/>
      <sz val="14"/>
      <color rgb="FF000000"/>
      <name val="Calibri Light"/>
      <family val="2"/>
      <scheme val="major"/>
    </font>
    <font>
      <sz val="14"/>
      <name val="Sylfaen"/>
      <family val="1"/>
      <charset val="204"/>
    </font>
    <font>
      <sz val="14"/>
      <name val="Calibri Light"/>
      <family val="1"/>
      <charset val="204"/>
    </font>
    <font>
      <sz val="14"/>
      <color rgb="FF000000"/>
      <name val="Sylfaen"/>
      <family val="1"/>
      <charset val="204"/>
    </font>
    <font>
      <sz val="14"/>
      <color theme="1"/>
      <name val="AcadNusx"/>
    </font>
    <font>
      <sz val="14"/>
      <name val="AcadNusx"/>
    </font>
    <font>
      <sz val="14"/>
      <name val="Calibri"/>
      <family val="2"/>
    </font>
    <font>
      <sz val="14"/>
      <name val="Calibri"/>
      <family val="2"/>
      <scheme val="minor"/>
    </font>
    <font>
      <sz val="14"/>
      <name val="სყ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</font>
    <font>
      <sz val="14"/>
      <name val="Arial"/>
      <family val="2"/>
      <charset val="204"/>
    </font>
    <font>
      <sz val="14"/>
      <color rgb="FF000000"/>
      <name val="Calibri"/>
      <family val="2"/>
      <scheme val="minor"/>
    </font>
    <font>
      <sz val="16"/>
      <color rgb="FF1D2228"/>
      <name val="Sylfaen"/>
      <family val="1"/>
    </font>
    <font>
      <sz val="9"/>
      <color rgb="FF000000"/>
      <name val="Sylfaen"/>
      <family val="1"/>
    </font>
    <font>
      <i/>
      <sz val="16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3" fillId="0" borderId="0" applyBorder="0" applyProtection="0"/>
    <xf numFmtId="165" fontId="3" fillId="0" borderId="0" applyBorder="0" applyProtection="0"/>
    <xf numFmtId="0" fontId="4" fillId="0" borderId="0"/>
    <xf numFmtId="167" fontId="2" fillId="0" borderId="0"/>
    <xf numFmtId="0" fontId="4" fillId="0" borderId="0"/>
    <xf numFmtId="0" fontId="9" fillId="0" borderId="0"/>
    <xf numFmtId="0" fontId="3" fillId="0" borderId="0"/>
    <xf numFmtId="0" fontId="4" fillId="0" borderId="0"/>
    <xf numFmtId="44" fontId="1" fillId="0" borderId="0" applyFont="0" applyFill="0" applyBorder="0" applyAlignment="0" applyProtection="0"/>
  </cellStyleXfs>
  <cellXfs count="61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65" fontId="7" fillId="0" borderId="1" xfId="1" applyNumberFormat="1" applyFont="1" applyFill="1" applyBorder="1" applyAlignment="1" applyProtection="1">
      <alignment horizontal="left" vertical="top" wrapText="1"/>
    </xf>
    <xf numFmtId="165" fontId="7" fillId="0" borderId="1" xfId="1" applyNumberFormat="1" applyFont="1" applyFill="1" applyBorder="1" applyAlignment="1" applyProtection="1">
      <alignment horizontal="center" vertical="top" wrapText="1"/>
    </xf>
    <xf numFmtId="165" fontId="7" fillId="0" borderId="1" xfId="1" applyNumberFormat="1" applyFont="1" applyFill="1" applyBorder="1" applyAlignment="1" applyProtection="1">
      <alignment horizontal="left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left" vertical="top" wrapText="1"/>
    </xf>
    <xf numFmtId="165" fontId="5" fillId="0" borderId="1" xfId="1" applyNumberFormat="1" applyFont="1" applyFill="1" applyBorder="1" applyAlignment="1" applyProtection="1">
      <alignment horizontal="center" vertical="top" wrapText="1"/>
    </xf>
    <xf numFmtId="165" fontId="5" fillId="0" borderId="1" xfId="1" applyNumberFormat="1" applyFont="1" applyFill="1" applyBorder="1" applyAlignment="1" applyProtection="1">
      <alignment vertical="top" wrapText="1"/>
    </xf>
    <xf numFmtId="165" fontId="7" fillId="0" borderId="1" xfId="2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textRotation="90" wrapText="1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center" wrapText="1"/>
    </xf>
    <xf numFmtId="2" fontId="14" fillId="0" borderId="1" xfId="0" applyNumberFormat="1" applyFont="1" applyFill="1" applyBorder="1" applyAlignment="1" applyProtection="1">
      <alignment horizontal="center" wrapText="1"/>
      <protection locked="0"/>
    </xf>
    <xf numFmtId="165" fontId="14" fillId="0" borderId="1" xfId="1" applyNumberFormat="1" applyFont="1" applyFill="1" applyBorder="1" applyAlignment="1" applyProtection="1">
      <alignment horizontal="left" vertical="top" wrapText="1"/>
    </xf>
    <xf numFmtId="165" fontId="14" fillId="0" borderId="1" xfId="1" applyNumberFormat="1" applyFont="1" applyFill="1" applyBorder="1" applyAlignment="1" applyProtection="1">
      <alignment horizontal="center" vertical="top" wrapText="1"/>
    </xf>
    <xf numFmtId="2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Fill="1" applyBorder="1" applyAlignment="1" applyProtection="1">
      <alignment wrapText="1"/>
    </xf>
    <xf numFmtId="0" fontId="14" fillId="0" borderId="1" xfId="2" applyNumberFormat="1" applyFont="1" applyFill="1" applyBorder="1" applyAlignment="1" applyProtection="1">
      <alignment horizont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wrapText="1"/>
    </xf>
    <xf numFmtId="165" fontId="19" fillId="0" borderId="1" xfId="1" applyNumberFormat="1" applyFont="1" applyFill="1" applyBorder="1" applyAlignment="1" applyProtection="1">
      <alignment horizontal="left" vertical="top" wrapText="1"/>
    </xf>
    <xf numFmtId="165" fontId="19" fillId="0" borderId="1" xfId="1" applyNumberFormat="1" applyFont="1" applyFill="1" applyBorder="1" applyAlignment="1" applyProtection="1">
      <alignment horizontal="center" vertical="top" wrapText="1"/>
    </xf>
    <xf numFmtId="2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165" fontId="16" fillId="0" borderId="1" xfId="1" applyNumberFormat="1" applyFont="1" applyFill="1" applyBorder="1" applyAlignment="1" applyProtection="1">
      <alignment horizontal="left" vertical="top" wrapText="1"/>
    </xf>
    <xf numFmtId="165" fontId="16" fillId="0" borderId="1" xfId="1" applyNumberFormat="1" applyFont="1" applyFill="1" applyBorder="1" applyAlignment="1" applyProtection="1">
      <alignment horizontal="center" vertical="top" wrapText="1"/>
    </xf>
    <xf numFmtId="165" fontId="19" fillId="0" borderId="1" xfId="1" applyNumberFormat="1" applyFont="1" applyFill="1" applyBorder="1" applyAlignment="1" applyProtection="1">
      <alignment horizontal="center" vertical="center" wrapText="1"/>
    </xf>
    <xf numFmtId="165" fontId="19" fillId="0" borderId="1" xfId="1" applyNumberFormat="1" applyFont="1" applyFill="1" applyBorder="1" applyAlignment="1" applyProtection="1">
      <alignment horizontal="left" vertical="center" wrapText="1"/>
    </xf>
    <xf numFmtId="165" fontId="21" fillId="0" borderId="1" xfId="1" applyNumberFormat="1" applyFont="1" applyFill="1" applyBorder="1" applyAlignment="1" applyProtection="1">
      <alignment horizontal="left" vertical="top" wrapText="1"/>
    </xf>
    <xf numFmtId="165" fontId="21" fillId="0" borderId="1" xfId="1" applyNumberFormat="1" applyFont="1" applyFill="1" applyBorder="1" applyAlignment="1" applyProtection="1">
      <alignment horizontal="center" vertical="top" wrapText="1"/>
    </xf>
    <xf numFmtId="165" fontId="21" fillId="0" borderId="1" xfId="1" applyNumberFormat="1" applyFont="1" applyFill="1" applyBorder="1" applyAlignment="1" applyProtection="1">
      <alignment vertical="top" wrapText="1"/>
    </xf>
    <xf numFmtId="2" fontId="23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5" fontId="21" fillId="0" borderId="5" xfId="1" applyNumberFormat="1" applyFont="1" applyFill="1" applyBorder="1" applyAlignment="1" applyProtection="1">
      <alignment horizontal="left" vertical="top" wrapText="1"/>
    </xf>
    <xf numFmtId="165" fontId="21" fillId="0" borderId="5" xfId="1" applyNumberFormat="1" applyFont="1" applyFill="1" applyBorder="1" applyAlignment="1" applyProtection="1">
      <alignment horizontal="center" vertical="top" wrapText="1"/>
    </xf>
    <xf numFmtId="2" fontId="19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19" fillId="0" borderId="1" xfId="1" applyNumberFormat="1" applyFont="1" applyFill="1" applyBorder="1" applyAlignment="1" applyProtection="1">
      <alignment horizontal="left" vertical="top" wrapText="1"/>
    </xf>
    <xf numFmtId="166" fontId="19" fillId="0" borderId="1" xfId="1" applyNumberFormat="1" applyFont="1" applyFill="1" applyBorder="1" applyAlignment="1" applyProtection="1">
      <alignment horizontal="center" vertical="top" wrapText="1"/>
    </xf>
    <xf numFmtId="166" fontId="19" fillId="0" borderId="1" xfId="1" applyNumberFormat="1" applyFont="1" applyFill="1" applyBorder="1" applyAlignment="1" applyProtection="1">
      <alignment horizontal="left" vertical="center" wrapText="1"/>
    </xf>
    <xf numFmtId="2" fontId="20" fillId="0" borderId="7" xfId="0" applyNumberFormat="1" applyFont="1" applyFill="1" applyBorder="1" applyAlignment="1" applyProtection="1">
      <alignment vertical="center" wrapText="1"/>
      <protection locked="0"/>
    </xf>
    <xf numFmtId="169" fontId="20" fillId="0" borderId="2" xfId="0" applyNumberFormat="1" applyFont="1" applyFill="1" applyBorder="1" applyAlignment="1" applyProtection="1">
      <alignment vertical="center" wrapText="1"/>
      <protection locked="0"/>
    </xf>
    <xf numFmtId="0" fontId="21" fillId="0" borderId="9" xfId="0" applyFont="1" applyBorder="1" applyAlignment="1" applyProtection="1">
      <alignment horizontal="left" vertical="top" wrapText="1"/>
    </xf>
    <xf numFmtId="0" fontId="21" fillId="0" borderId="9" xfId="0" applyFont="1" applyBorder="1" applyAlignment="1" applyProtection="1">
      <alignment horizontal="center" vertical="center"/>
    </xf>
    <xf numFmtId="2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left" vertical="top" wrapText="1"/>
    </xf>
    <xf numFmtId="0" fontId="21" fillId="0" borderId="24" xfId="0" applyFont="1" applyBorder="1" applyAlignment="1" applyProtection="1">
      <alignment horizontal="center" vertical="center"/>
    </xf>
    <xf numFmtId="2" fontId="21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center" vertical="center"/>
    </xf>
    <xf numFmtId="2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top" wrapText="1"/>
    </xf>
    <xf numFmtId="0" fontId="21" fillId="0" borderId="23" xfId="0" applyFont="1" applyBorder="1" applyAlignment="1" applyProtection="1">
      <alignment horizontal="center" vertical="center"/>
    </xf>
    <xf numFmtId="2" fontId="21" fillId="0" borderId="23" xfId="0" applyNumberFormat="1" applyFont="1" applyBorder="1" applyAlignment="1" applyProtection="1">
      <alignment horizontal="center" vertical="center"/>
      <protection locked="0"/>
    </xf>
    <xf numFmtId="2" fontId="20" fillId="0" borderId="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textRotation="90" wrapText="1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top"/>
    </xf>
    <xf numFmtId="0" fontId="26" fillId="0" borderId="9" xfId="0" applyFont="1" applyBorder="1" applyAlignment="1" applyProtection="1">
      <alignment horizontal="center" vertical="center"/>
    </xf>
    <xf numFmtId="2" fontId="26" fillId="3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left" vertical="top"/>
    </xf>
    <xf numFmtId="0" fontId="26" fillId="0" borderId="24" xfId="0" applyFont="1" applyBorder="1" applyAlignment="1" applyProtection="1">
      <alignment horizontal="center" vertical="center"/>
    </xf>
    <xf numFmtId="2" fontId="26" fillId="3" borderId="24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top"/>
    </xf>
    <xf numFmtId="0" fontId="26" fillId="0" borderId="1" xfId="0" applyFont="1" applyBorder="1" applyAlignment="1" applyProtection="1">
      <alignment horizontal="center" vertical="center"/>
    </xf>
    <xf numFmtId="2" fontId="26" fillId="3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6" fillId="0" borderId="23" xfId="0" applyFont="1" applyBorder="1" applyAlignment="1" applyProtection="1">
      <alignment horizontal="left" vertical="top"/>
    </xf>
    <xf numFmtId="0" fontId="26" fillId="0" borderId="23" xfId="0" applyFont="1" applyBorder="1" applyAlignment="1" applyProtection="1">
      <alignment horizontal="center" vertical="center"/>
    </xf>
    <xf numFmtId="2" fontId="26" fillId="3" borderId="23" xfId="0" applyNumberFormat="1" applyFont="1" applyFill="1" applyBorder="1" applyAlignment="1" applyProtection="1">
      <alignment horizontal="center" vertical="center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7" xfId="0" applyNumberFormat="1" applyFont="1" applyFill="1" applyBorder="1" applyAlignment="1" applyProtection="1">
      <alignment vertical="center" wrapText="1"/>
      <protection locked="0"/>
    </xf>
    <xf numFmtId="2" fontId="25" fillId="0" borderId="2" xfId="0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Alignment="1" applyProtection="1">
      <alignment horizontal="left" vertical="top" wrapText="1"/>
    </xf>
    <xf numFmtId="0" fontId="29" fillId="0" borderId="1" xfId="0" applyFont="1" applyFill="1" applyBorder="1" applyAlignment="1" applyProtection="1">
      <alignment horizontal="center" vertical="center" wrapText="1"/>
    </xf>
    <xf numFmtId="2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left" vertical="top" wrapText="1"/>
    </xf>
    <xf numFmtId="0" fontId="29" fillId="3" borderId="1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165" fontId="24" fillId="0" borderId="1" xfId="1" applyNumberFormat="1" applyFont="1" applyFill="1" applyBorder="1" applyAlignment="1" applyProtection="1">
      <alignment horizontal="left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2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 wrapText="1"/>
    </xf>
    <xf numFmtId="168" fontId="25" fillId="0" borderId="7" xfId="0" applyNumberFormat="1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31" fillId="0" borderId="1" xfId="0" applyFont="1" applyFill="1" applyBorder="1" applyAlignment="1" applyProtection="1">
      <alignment horizontal="center" vertical="top" wrapText="1"/>
    </xf>
    <xf numFmtId="2" fontId="19" fillId="3" borderId="1" xfId="0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 applyProtection="1">
      <alignment horizontal="left" vertical="top" wrapText="1"/>
    </xf>
    <xf numFmtId="0" fontId="31" fillId="3" borderId="1" xfId="0" applyFont="1" applyFill="1" applyBorder="1" applyAlignment="1" applyProtection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0" fillId="0" borderId="2" xfId="0" applyFont="1" applyFill="1" applyBorder="1" applyAlignment="1" applyProtection="1">
      <alignment vertical="center" wrapText="1"/>
      <protection locked="0"/>
    </xf>
    <xf numFmtId="165" fontId="24" fillId="0" borderId="1" xfId="1" applyNumberFormat="1" applyFont="1" applyFill="1" applyBorder="1" applyAlignment="1" applyProtection="1">
      <alignment horizontal="center" vertical="center" wrapText="1"/>
    </xf>
    <xf numFmtId="2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1" xfId="1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wrapText="1"/>
    </xf>
    <xf numFmtId="165" fontId="26" fillId="0" borderId="1" xfId="1" applyNumberFormat="1" applyFont="1" applyFill="1" applyBorder="1" applyAlignment="1" applyProtection="1">
      <alignment horizontal="left" vertical="top" wrapText="1"/>
    </xf>
    <xf numFmtId="165" fontId="26" fillId="0" borderId="1" xfId="1" applyNumberFormat="1" applyFont="1" applyFill="1" applyBorder="1" applyAlignment="1" applyProtection="1">
      <alignment horizontal="center" vertical="center" wrapText="1"/>
    </xf>
    <xf numFmtId="165" fontId="26" fillId="0" borderId="1" xfId="1" applyNumberFormat="1" applyFont="1" applyFill="1" applyBorder="1" applyAlignment="1" applyProtection="1">
      <alignment vertical="top" wrapText="1"/>
    </xf>
    <xf numFmtId="0" fontId="26" fillId="0" borderId="1" xfId="0" applyFont="1" applyFill="1" applyBorder="1" applyAlignment="1" applyProtection="1">
      <alignment horizontal="center" vertical="center" wrapText="1"/>
    </xf>
    <xf numFmtId="2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Font="1" applyFill="1" applyBorder="1" applyAlignment="1" applyProtection="1">
      <alignment vertical="center" wrapText="1"/>
    </xf>
    <xf numFmtId="0" fontId="24" fillId="0" borderId="1" xfId="3" applyFont="1" applyFill="1" applyBorder="1" applyAlignment="1" applyProtection="1">
      <alignment wrapText="1"/>
    </xf>
    <xf numFmtId="165" fontId="24" fillId="0" borderId="1" xfId="1" applyNumberFormat="1" applyFont="1" applyFill="1" applyBorder="1" applyAlignment="1" applyProtection="1">
      <alignment horizontal="center" vertical="top" wrapText="1"/>
    </xf>
    <xf numFmtId="0" fontId="24" fillId="0" borderId="1" xfId="2" applyNumberFormat="1" applyFont="1" applyFill="1" applyBorder="1" applyAlignment="1" applyProtection="1">
      <alignment horizontal="center" wrapText="1"/>
    </xf>
    <xf numFmtId="0" fontId="19" fillId="0" borderId="1" xfId="0" applyFont="1" applyFill="1" applyBorder="1" applyAlignment="1" applyProtection="1">
      <alignment horizontal="center" wrapText="1"/>
    </xf>
    <xf numFmtId="2" fontId="19" fillId="0" borderId="1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/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/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textRotation="90" wrapText="1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49" fontId="36" fillId="0" borderId="1" xfId="4" applyNumberFormat="1" applyFont="1" applyFill="1" applyBorder="1" applyAlignment="1" applyProtection="1">
      <alignment vertical="center" wrapText="1"/>
    </xf>
    <xf numFmtId="49" fontId="36" fillId="0" borderId="1" xfId="4" applyNumberFormat="1" applyFont="1" applyFill="1" applyBorder="1" applyAlignment="1" applyProtection="1">
      <alignment horizontal="center" vertical="center" wrapText="1"/>
    </xf>
    <xf numFmtId="2" fontId="3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/>
    <xf numFmtId="2" fontId="35" fillId="0" borderId="1" xfId="0" applyNumberFormat="1" applyFont="1" applyBorder="1" applyAlignment="1"/>
    <xf numFmtId="0" fontId="36" fillId="11" borderId="1" xfId="0" applyFont="1" applyFill="1" applyBorder="1" applyAlignment="1" applyProtection="1">
      <alignment horizontal="center" vertical="center" wrapText="1"/>
      <protection locked="0"/>
    </xf>
    <xf numFmtId="2" fontId="35" fillId="0" borderId="0" xfId="0" applyNumberFormat="1" applyFont="1" applyBorder="1" applyAlignment="1"/>
    <xf numFmtId="0" fontId="35" fillId="0" borderId="0" xfId="0" applyFont="1" applyBorder="1" applyAlignment="1"/>
    <xf numFmtId="2" fontId="36" fillId="0" borderId="1" xfId="4" applyNumberFormat="1" applyFont="1" applyFill="1" applyBorder="1" applyAlignment="1" applyProtection="1">
      <alignment horizontal="center" vertical="center" wrapText="1"/>
    </xf>
    <xf numFmtId="2" fontId="35" fillId="0" borderId="14" xfId="0" applyNumberFormat="1" applyFont="1" applyBorder="1" applyAlignment="1"/>
    <xf numFmtId="2" fontId="35" fillId="0" borderId="6" xfId="0" applyNumberFormat="1" applyFont="1" applyBorder="1" applyAlignment="1"/>
    <xf numFmtId="0" fontId="35" fillId="0" borderId="13" xfId="0" applyFont="1" applyBorder="1" applyAlignment="1"/>
    <xf numFmtId="0" fontId="35" fillId="7" borderId="30" xfId="0" applyFont="1" applyFill="1" applyBorder="1"/>
    <xf numFmtId="2" fontId="35" fillId="7" borderId="31" xfId="0" applyNumberFormat="1" applyFont="1" applyFill="1" applyBorder="1"/>
    <xf numFmtId="2" fontId="35" fillId="7" borderId="32" xfId="0" applyNumberFormat="1" applyFont="1" applyFill="1" applyBorder="1"/>
    <xf numFmtId="0" fontId="40" fillId="10" borderId="9" xfId="0" applyFont="1" applyFill="1" applyBorder="1" applyAlignment="1">
      <alignment horizontal="right" vertical="center" wrapText="1" indent="1"/>
    </xf>
    <xf numFmtId="0" fontId="42" fillId="10" borderId="9" xfId="0" applyFont="1" applyFill="1" applyBorder="1" applyAlignment="1">
      <alignment horizontal="left" vertical="center" wrapText="1"/>
    </xf>
    <xf numFmtId="0" fontId="42" fillId="10" borderId="9" xfId="0" applyFont="1" applyFill="1" applyBorder="1" applyAlignment="1">
      <alignment horizontal="center" vertical="center" wrapText="1"/>
    </xf>
    <xf numFmtId="2" fontId="42" fillId="10" borderId="24" xfId="0" applyNumberFormat="1" applyFont="1" applyFill="1" applyBorder="1" applyAlignment="1">
      <alignment horizontal="center" vertical="top" wrapText="1"/>
    </xf>
    <xf numFmtId="1" fontId="43" fillId="0" borderId="9" xfId="0" applyNumberFormat="1" applyFont="1" applyBorder="1" applyAlignment="1">
      <alignment horizontal="center" vertical="top" shrinkToFit="1"/>
    </xf>
    <xf numFmtId="0" fontId="19" fillId="0" borderId="9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2" fontId="44" fillId="0" borderId="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left" wrapText="1"/>
    </xf>
    <xf numFmtId="0" fontId="19" fillId="0" borderId="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top" wrapText="1"/>
    </xf>
    <xf numFmtId="2" fontId="45" fillId="0" borderId="23" xfId="0" applyNumberFormat="1" applyFont="1" applyBorder="1" applyAlignment="1">
      <alignment horizontal="center" vertical="top" shrinkToFit="1"/>
    </xf>
    <xf numFmtId="2" fontId="34" fillId="0" borderId="0" xfId="0" applyNumberFormat="1" applyFont="1"/>
    <xf numFmtId="0" fontId="37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2" fontId="38" fillId="0" borderId="1" xfId="0" applyNumberFormat="1" applyFont="1" applyBorder="1" applyAlignment="1">
      <alignment horizontal="center" vertical="center" wrapText="1"/>
    </xf>
    <xf numFmtId="0" fontId="33" fillId="0" borderId="0" xfId="0" applyFont="1"/>
    <xf numFmtId="0" fontId="33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4" fontId="50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2" fontId="26" fillId="0" borderId="1" xfId="0" applyNumberFormat="1" applyFont="1" applyBorder="1" applyAlignment="1">
      <alignment horizontal="center" vertical="center"/>
    </xf>
    <xf numFmtId="0" fontId="33" fillId="8" borderId="0" xfId="0" applyFont="1" applyFill="1"/>
    <xf numFmtId="1" fontId="33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7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4" fontId="25" fillId="0" borderId="2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 applyProtection="1">
      <alignment horizontal="center" vertical="center"/>
      <protection locked="0"/>
    </xf>
    <xf numFmtId="4" fontId="50" fillId="9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center" wrapText="1"/>
    </xf>
    <xf numFmtId="2" fontId="51" fillId="0" borderId="1" xfId="0" applyNumberFormat="1" applyFont="1" applyBorder="1" applyAlignment="1">
      <alignment horizontal="center" vertical="center"/>
    </xf>
    <xf numFmtId="2" fontId="51" fillId="4" borderId="1" xfId="0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vertical="center" wrapText="1"/>
    </xf>
    <xf numFmtId="0" fontId="51" fillId="3" borderId="1" xfId="0" applyFont="1" applyFill="1" applyBorder="1" applyAlignment="1">
      <alignment horizontal="center" vertical="center" wrapText="1"/>
    </xf>
    <xf numFmtId="2" fontId="51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wrapText="1"/>
    </xf>
    <xf numFmtId="165" fontId="52" fillId="0" borderId="1" xfId="2" applyFont="1" applyBorder="1"/>
    <xf numFmtId="165" fontId="52" fillId="0" borderId="1" xfId="2" applyFont="1" applyBorder="1" applyAlignment="1">
      <alignment horizontal="center"/>
    </xf>
    <xf numFmtId="2" fontId="52" fillId="0" borderId="1" xfId="2" applyNumberFormat="1" applyFont="1" applyBorder="1" applyAlignment="1">
      <alignment horizontal="center"/>
    </xf>
    <xf numFmtId="165" fontId="52" fillId="0" borderId="1" xfId="2" applyFont="1" applyBorder="1" applyAlignment="1">
      <alignment wrapText="1"/>
    </xf>
    <xf numFmtId="0" fontId="52" fillId="0" borderId="1" xfId="0" applyFont="1" applyBorder="1"/>
    <xf numFmtId="0" fontId="52" fillId="0" borderId="1" xfId="0" applyFont="1" applyBorder="1" applyAlignment="1">
      <alignment horizontal="center"/>
    </xf>
    <xf numFmtId="2" fontId="52" fillId="0" borderId="1" xfId="1" applyNumberFormat="1" applyFont="1" applyBorder="1" applyAlignment="1" applyProtection="1">
      <alignment horizontal="center"/>
    </xf>
    <xf numFmtId="2" fontId="53" fillId="6" borderId="1" xfId="0" applyNumberFormat="1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 wrapText="1"/>
    </xf>
    <xf numFmtId="2" fontId="47" fillId="5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center"/>
    </xf>
    <xf numFmtId="165" fontId="54" fillId="0" borderId="1" xfId="2" applyFont="1" applyBorder="1" applyAlignment="1">
      <alignment horizontal="center"/>
    </xf>
    <xf numFmtId="2" fontId="55" fillId="0" borderId="1" xfId="1" applyNumberFormat="1" applyFont="1" applyBorder="1" applyAlignment="1" applyProtection="1">
      <alignment horizontal="center" vertical="center" wrapText="1"/>
    </xf>
    <xf numFmtId="2" fontId="56" fillId="0" borderId="1" xfId="2" applyNumberFormat="1" applyFont="1" applyBorder="1" applyAlignment="1">
      <alignment horizontal="center"/>
    </xf>
    <xf numFmtId="2" fontId="54" fillId="0" borderId="1" xfId="1" applyNumberFormat="1" applyFont="1" applyBorder="1" applyAlignment="1" applyProtection="1">
      <alignment horizontal="center" vertical="center"/>
    </xf>
    <xf numFmtId="0" fontId="46" fillId="0" borderId="1" xfId="0" applyFont="1" applyBorder="1"/>
    <xf numFmtId="0" fontId="51" fillId="0" borderId="1" xfId="0" applyFont="1" applyBorder="1" applyAlignment="1">
      <alignment horizontal="center" vertical="center"/>
    </xf>
    <xf numFmtId="2" fontId="47" fillId="6" borderId="1" xfId="0" applyNumberFormat="1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" xfId="4" applyNumberFormat="1" applyFont="1" applyFill="1" applyBorder="1" applyAlignment="1" applyProtection="1">
      <alignment vertical="center" wrapText="1"/>
    </xf>
    <xf numFmtId="49" fontId="49" fillId="0" borderId="1" xfId="4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" xfId="4" applyNumberFormat="1" applyFont="1" applyFill="1" applyBorder="1" applyAlignment="1" applyProtection="1">
      <alignment vertical="center" wrapText="1"/>
    </xf>
    <xf numFmtId="49" fontId="48" fillId="0" borderId="1" xfId="4" applyNumberFormat="1" applyFont="1" applyFill="1" applyBorder="1" applyAlignment="1" applyProtection="1">
      <alignment horizontal="center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1" xfId="4" applyNumberFormat="1" applyFont="1" applyFill="1" applyBorder="1" applyAlignment="1" applyProtection="1">
      <alignment vertical="center" wrapText="1"/>
    </xf>
    <xf numFmtId="49" fontId="48" fillId="3" borderId="1" xfId="4" applyNumberFormat="1" applyFont="1" applyFill="1" applyBorder="1" applyAlignment="1" applyProtection="1">
      <alignment horizontal="center" vertical="center" wrapText="1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" xfId="3" applyNumberFormat="1" applyFont="1" applyFill="1" applyBorder="1" applyAlignment="1" applyProtection="1">
      <alignment vertical="center" wrapText="1"/>
    </xf>
    <xf numFmtId="2" fontId="15" fillId="0" borderId="7" xfId="0" applyNumberFormat="1" applyFont="1" applyFill="1" applyBorder="1" applyAlignment="1" applyProtection="1">
      <alignment vertical="center" wrapText="1"/>
      <protection locked="0"/>
    </xf>
    <xf numFmtId="2" fontId="15" fillId="0" borderId="2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57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/>
    </xf>
    <xf numFmtId="2" fontId="48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2" fontId="59" fillId="0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9" xfId="7" applyFont="1" applyFill="1" applyBorder="1" applyAlignment="1">
      <alignment horizontal="left" vertical="center" wrapText="1"/>
    </xf>
    <xf numFmtId="44" fontId="14" fillId="0" borderId="1" xfId="9" applyFont="1" applyBorder="1" applyAlignment="1">
      <alignment horizontal="left" vertical="center" wrapText="1"/>
    </xf>
    <xf numFmtId="0" fontId="60" fillId="0" borderId="7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60" fillId="3" borderId="1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44" fontId="14" fillId="0" borderId="4" xfId="9" applyFont="1" applyBorder="1" applyAlignment="1">
      <alignment horizontal="left" vertical="center" wrapText="1"/>
    </xf>
    <xf numFmtId="0" fontId="60" fillId="0" borderId="4" xfId="0" applyFont="1" applyBorder="1" applyAlignment="1">
      <alignment horizontal="center" vertical="center" wrapText="1"/>
    </xf>
    <xf numFmtId="2" fontId="59" fillId="0" borderId="4" xfId="0" applyNumberFormat="1" applyFont="1" applyFill="1" applyBorder="1" applyAlignment="1">
      <alignment horizontal="center" vertical="center" wrapText="1"/>
    </xf>
    <xf numFmtId="0" fontId="60" fillId="3" borderId="4" xfId="0" applyFont="1" applyFill="1" applyBorder="1" applyAlignment="1">
      <alignment horizontal="center" vertical="center" wrapText="1"/>
    </xf>
    <xf numFmtId="2" fontId="59" fillId="3" borderId="1" xfId="0" applyNumberFormat="1" applyFont="1" applyFill="1" applyBorder="1" applyAlignment="1">
      <alignment horizontal="center" vertical="center" wrapText="1"/>
    </xf>
    <xf numFmtId="0" fontId="60" fillId="0" borderId="1" xfId="8" applyFont="1" applyFill="1" applyBorder="1" applyAlignment="1" applyProtection="1">
      <alignment horizontal="left" vertical="center" wrapText="1"/>
    </xf>
    <xf numFmtId="0" fontId="60" fillId="0" borderId="1" xfId="8" applyFont="1" applyFill="1" applyBorder="1" applyAlignment="1" applyProtection="1">
      <alignment horizontal="center" vertical="center" wrapText="1"/>
    </xf>
    <xf numFmtId="2" fontId="60" fillId="0" borderId="1" xfId="0" applyNumberFormat="1" applyFont="1" applyFill="1" applyBorder="1" applyAlignment="1" applyProtection="1">
      <alignment horizontal="center" vertical="center" wrapText="1"/>
    </xf>
    <xf numFmtId="2" fontId="60" fillId="3" borderId="1" xfId="0" applyNumberFormat="1" applyFont="1" applyFill="1" applyBorder="1" applyAlignment="1" applyProtection="1">
      <alignment horizontal="center" wrapText="1"/>
      <protection locked="0"/>
    </xf>
    <xf numFmtId="0" fontId="60" fillId="0" borderId="1" xfId="8" applyFont="1" applyFill="1" applyBorder="1" applyAlignment="1" applyProtection="1">
      <alignment horizontal="left" wrapText="1"/>
    </xf>
    <xf numFmtId="2" fontId="60" fillId="0" borderId="1" xfId="8" applyNumberFormat="1" applyFont="1" applyFill="1" applyBorder="1" applyAlignment="1" applyProtection="1">
      <alignment horizontal="center" vertical="center" wrapText="1"/>
    </xf>
    <xf numFmtId="2" fontId="6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" xfId="0" applyFont="1" applyFill="1" applyBorder="1" applyAlignment="1" applyProtection="1">
      <alignment wrapText="1"/>
    </xf>
    <xf numFmtId="0" fontId="60" fillId="0" borderId="1" xfId="0" applyFont="1" applyFill="1" applyBorder="1" applyAlignment="1" applyProtection="1">
      <alignment horizontal="left" vertical="center" wrapText="1"/>
    </xf>
    <xf numFmtId="0" fontId="60" fillId="3" borderId="1" xfId="0" applyFont="1" applyFill="1" applyBorder="1" applyAlignment="1" applyProtection="1">
      <alignment horizontal="left" vertical="center" wrapText="1"/>
    </xf>
    <xf numFmtId="0" fontId="60" fillId="3" borderId="1" xfId="8" applyFont="1" applyFill="1" applyBorder="1" applyAlignment="1" applyProtection="1">
      <alignment horizontal="center" vertical="center" wrapText="1"/>
    </xf>
    <xf numFmtId="2" fontId="60" fillId="3" borderId="1" xfId="0" applyNumberFormat="1" applyFont="1" applyFill="1" applyBorder="1" applyAlignment="1" applyProtection="1">
      <alignment horizontal="center" vertical="center" wrapText="1"/>
    </xf>
    <xf numFmtId="164" fontId="60" fillId="0" borderId="1" xfId="1" applyFont="1" applyFill="1" applyBorder="1" applyAlignment="1" applyProtection="1">
      <alignment vertical="center" wrapText="1"/>
    </xf>
    <xf numFmtId="0" fontId="60" fillId="0" borderId="1" xfId="8" applyFont="1" applyFill="1" applyBorder="1" applyAlignment="1" applyProtection="1">
      <alignment vertical="center" wrapText="1"/>
    </xf>
    <xf numFmtId="0" fontId="60" fillId="3" borderId="1" xfId="0" applyFont="1" applyFill="1" applyBorder="1" applyAlignment="1" applyProtection="1">
      <alignment horizontal="center" vertical="center" wrapText="1"/>
    </xf>
    <xf numFmtId="2" fontId="60" fillId="3" borderId="1" xfId="0" applyNumberFormat="1" applyFont="1" applyFill="1" applyBorder="1" applyAlignment="1" applyProtection="1">
      <alignment horizontal="center" wrapText="1"/>
    </xf>
    <xf numFmtId="0" fontId="18" fillId="0" borderId="1" xfId="0" applyFont="1" applyBorder="1" applyAlignment="1">
      <alignment vertical="center" wrapText="1"/>
    </xf>
    <xf numFmtId="0" fontId="60" fillId="0" borderId="1" xfId="0" applyFont="1" applyFill="1" applyBorder="1" applyAlignment="1" applyProtection="1">
      <alignment vertical="center" wrapText="1"/>
    </xf>
    <xf numFmtId="1" fontId="60" fillId="0" borderId="1" xfId="0" applyNumberFormat="1" applyFont="1" applyFill="1" applyBorder="1" applyAlignment="1" applyProtection="1">
      <alignment horizontal="center" vertical="center" wrapText="1"/>
    </xf>
    <xf numFmtId="2" fontId="60" fillId="0" borderId="1" xfId="0" applyNumberFormat="1" applyFont="1" applyFill="1" applyBorder="1" applyAlignment="1" applyProtection="1">
      <alignment horizontal="center" wrapText="1"/>
    </xf>
    <xf numFmtId="0" fontId="60" fillId="0" borderId="1" xfId="0" applyFont="1" applyFill="1" applyBorder="1" applyAlignment="1" applyProtection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left" vertical="center" wrapText="1"/>
    </xf>
    <xf numFmtId="0" fontId="62" fillId="3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60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vertical="center" wrapText="1"/>
    </xf>
    <xf numFmtId="0" fontId="62" fillId="3" borderId="1" xfId="0" applyFont="1" applyFill="1" applyBorder="1" applyAlignment="1">
      <alignment vertical="center" wrapText="1"/>
    </xf>
    <xf numFmtId="2" fontId="62" fillId="3" borderId="1" xfId="0" applyNumberFormat="1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0" fontId="65" fillId="3" borderId="1" xfId="0" applyFont="1" applyFill="1" applyBorder="1" applyAlignment="1">
      <alignment horizontal="left" vertical="center" wrapText="1"/>
    </xf>
    <xf numFmtId="0" fontId="65" fillId="3" borderId="1" xfId="0" applyFont="1" applyFill="1" applyBorder="1" applyAlignment="1">
      <alignment horizontal="center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wrapText="1"/>
    </xf>
    <xf numFmtId="0" fontId="46" fillId="3" borderId="1" xfId="0" applyFont="1" applyFill="1" applyBorder="1" applyAlignment="1">
      <alignment horizontal="left" wrapText="1"/>
    </xf>
    <xf numFmtId="2" fontId="46" fillId="3" borderId="1" xfId="0" applyNumberFormat="1" applyFont="1" applyFill="1" applyBorder="1" applyAlignment="1">
      <alignment horizontal="center" wrapText="1"/>
    </xf>
    <xf numFmtId="167" fontId="46" fillId="3" borderId="1" xfId="4" applyFont="1" applyFill="1" applyBorder="1" applyAlignment="1">
      <alignment wrapText="1"/>
    </xf>
    <xf numFmtId="2" fontId="60" fillId="3" borderId="1" xfId="0" applyNumberFormat="1" applyFont="1" applyFill="1" applyBorder="1" applyAlignment="1">
      <alignment horizontal="center" vertical="top" wrapText="1"/>
    </xf>
    <xf numFmtId="0" fontId="64" fillId="3" borderId="1" xfId="7" applyFont="1" applyFill="1" applyBorder="1" applyAlignment="1">
      <alignment vertical="center" wrapText="1"/>
    </xf>
    <xf numFmtId="2" fontId="66" fillId="3" borderId="1" xfId="5" applyNumberFormat="1" applyFont="1" applyFill="1" applyBorder="1" applyAlignment="1">
      <alignment horizontal="center" vertical="center" wrapText="1"/>
    </xf>
    <xf numFmtId="167" fontId="46" fillId="3" borderId="1" xfId="4" applyFont="1" applyFill="1" applyBorder="1" applyAlignment="1">
      <alignment horizontal="left" vertical="center" wrapText="1"/>
    </xf>
    <xf numFmtId="2" fontId="46" fillId="3" borderId="1" xfId="0" applyNumberFormat="1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vertical="center" wrapText="1"/>
    </xf>
    <xf numFmtId="0" fontId="67" fillId="3" borderId="1" xfId="0" applyFont="1" applyFill="1" applyBorder="1" applyAlignment="1">
      <alignment horizontal="left" vertical="top" wrapText="1"/>
    </xf>
    <xf numFmtId="2" fontId="46" fillId="3" borderId="1" xfId="0" applyNumberFormat="1" applyFont="1" applyFill="1" applyBorder="1" applyAlignment="1">
      <alignment horizontal="center" vertical="top" wrapText="1"/>
    </xf>
    <xf numFmtId="2" fontId="62" fillId="3" borderId="1" xfId="5" applyNumberFormat="1" applyFont="1" applyFill="1" applyBorder="1" applyAlignment="1">
      <alignment horizontal="center" vertical="top" wrapText="1"/>
    </xf>
    <xf numFmtId="0" fontId="68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wrapText="1"/>
    </xf>
    <xf numFmtId="0" fontId="62" fillId="3" borderId="1" xfId="5" applyFont="1" applyFill="1" applyBorder="1" applyAlignment="1">
      <alignment horizontal="left" vertical="center" wrapText="1"/>
    </xf>
    <xf numFmtId="2" fontId="62" fillId="3" borderId="1" xfId="5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left" wrapText="1"/>
    </xf>
    <xf numFmtId="2" fontId="46" fillId="0" borderId="1" xfId="0" applyNumberFormat="1" applyFont="1" applyBorder="1" applyAlignment="1">
      <alignment horizontal="center" wrapText="1"/>
    </xf>
    <xf numFmtId="0" fontId="68" fillId="0" borderId="1" xfId="0" applyFont="1" applyBorder="1" applyAlignment="1">
      <alignment vertical="center" wrapText="1"/>
    </xf>
    <xf numFmtId="0" fontId="46" fillId="0" borderId="1" xfId="5" applyFont="1" applyFill="1" applyBorder="1" applyAlignment="1">
      <alignment vertical="center" wrapText="1"/>
    </xf>
    <xf numFmtId="2" fontId="62" fillId="0" borderId="1" xfId="5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0" fontId="14" fillId="3" borderId="1" xfId="5" applyFont="1" applyFill="1" applyBorder="1" applyAlignment="1" applyProtection="1">
      <alignment horizontal="left" wrapText="1"/>
    </xf>
    <xf numFmtId="2" fontId="14" fillId="0" borderId="1" xfId="5" applyNumberFormat="1" applyFont="1" applyFill="1" applyBorder="1" applyAlignment="1" applyProtection="1">
      <alignment horizontal="center" wrapText="1"/>
    </xf>
    <xf numFmtId="2" fontId="14" fillId="0" borderId="1" xfId="5" applyNumberFormat="1" applyFont="1" applyFill="1" applyBorder="1" applyAlignment="1" applyProtection="1">
      <alignment horizontal="center" wrapText="1"/>
      <protection locked="0"/>
    </xf>
    <xf numFmtId="2" fontId="14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5" applyNumberFormat="1" applyFont="1" applyFill="1" applyBorder="1" applyAlignment="1" applyProtection="1">
      <alignment horizontal="center" wrapText="1"/>
    </xf>
    <xf numFmtId="2" fontId="14" fillId="3" borderId="1" xfId="5" applyNumberFormat="1" applyFont="1" applyFill="1" applyBorder="1" applyAlignment="1" applyProtection="1">
      <alignment horizontal="center" wrapText="1"/>
      <protection locked="0"/>
    </xf>
    <xf numFmtId="2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5" applyFont="1" applyFill="1" applyBorder="1" applyAlignment="1" applyProtection="1">
      <alignment horizontal="left" vertical="center" wrapText="1"/>
    </xf>
    <xf numFmtId="2" fontId="14" fillId="0" borderId="1" xfId="5" applyNumberFormat="1" applyFont="1" applyFill="1" applyBorder="1" applyAlignment="1" applyProtection="1">
      <alignment horizontal="center" vertical="center" wrapText="1"/>
    </xf>
    <xf numFmtId="49" fontId="48" fillId="0" borderId="1" xfId="0" applyNumberFormat="1" applyFont="1" applyFill="1" applyBorder="1" applyAlignment="1" applyProtection="1">
      <alignment vertical="center" wrapText="1"/>
    </xf>
    <xf numFmtId="2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1" xfId="0" applyNumberFormat="1" applyFont="1" applyFill="1" applyBorder="1" applyAlignment="1" applyProtection="1">
      <alignment vertical="center" wrapText="1"/>
    </xf>
    <xf numFmtId="49" fontId="48" fillId="0" borderId="4" xfId="4" applyNumberFormat="1" applyFont="1" applyFill="1" applyBorder="1" applyAlignment="1" applyProtection="1">
      <alignment vertical="center" wrapText="1"/>
    </xf>
    <xf numFmtId="49" fontId="48" fillId="0" borderId="4" xfId="4" applyNumberFormat="1" applyFont="1" applyFill="1" applyBorder="1" applyAlignment="1" applyProtection="1">
      <alignment horizontal="center" vertical="center" wrapText="1"/>
    </xf>
    <xf numFmtId="2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4" xfId="4" applyNumberFormat="1" applyFont="1" applyFill="1" applyBorder="1" applyAlignment="1" applyProtection="1">
      <alignment vertical="center" wrapText="1"/>
    </xf>
    <xf numFmtId="49" fontId="48" fillId="3" borderId="4" xfId="4" applyNumberFormat="1" applyFont="1" applyFill="1" applyBorder="1" applyAlignment="1" applyProtection="1">
      <alignment horizontal="center" vertical="center" wrapText="1"/>
    </xf>
    <xf numFmtId="2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2" fontId="16" fillId="0" borderId="1" xfId="0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vertical="top" wrapText="1"/>
    </xf>
    <xf numFmtId="0" fontId="14" fillId="3" borderId="1" xfId="0" applyNumberFormat="1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center" wrapText="1"/>
    </xf>
    <xf numFmtId="2" fontId="16" fillId="3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NumberFormat="1" applyFont="1" applyFill="1" applyBorder="1" applyAlignment="1" applyProtection="1">
      <alignment horizontal="left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wrapText="1"/>
    </xf>
    <xf numFmtId="165" fontId="14" fillId="0" borderId="1" xfId="1" applyNumberFormat="1" applyFont="1" applyFill="1" applyBorder="1" applyAlignment="1" applyProtection="1">
      <alignment horizontal="left" vertical="center" wrapText="1"/>
    </xf>
    <xf numFmtId="165" fontId="14" fillId="0" borderId="1" xfId="1" applyNumberFormat="1" applyFont="1" applyFill="1" applyBorder="1" applyAlignment="1" applyProtection="1">
      <alignment horizontal="center" vertical="center" wrapText="1"/>
    </xf>
    <xf numFmtId="165" fontId="16" fillId="0" borderId="1" xfId="1" applyNumberFormat="1" applyFont="1" applyFill="1" applyBorder="1" applyAlignment="1" applyProtection="1">
      <alignment vertical="top" wrapText="1"/>
    </xf>
    <xf numFmtId="0" fontId="14" fillId="0" borderId="1" xfId="0" applyFont="1" applyFill="1" applyBorder="1" applyAlignment="1" applyProtection="1">
      <alignment horizontal="center" wrapText="1"/>
    </xf>
    <xf numFmtId="165" fontId="14" fillId="0" borderId="1" xfId="2" applyFont="1" applyFill="1" applyBorder="1" applyAlignment="1" applyProtection="1">
      <alignment horizontal="left" vertical="top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34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horizontal="center" vertical="center" wrapText="1"/>
    </xf>
    <xf numFmtId="2" fontId="21" fillId="0" borderId="35" xfId="0" applyNumberFormat="1" applyFont="1" applyBorder="1" applyAlignment="1">
      <alignment horizontal="center" vertical="center" wrapText="1"/>
    </xf>
    <xf numFmtId="2" fontId="21" fillId="0" borderId="36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21" fillId="0" borderId="33" xfId="0" applyFont="1" applyBorder="1" applyAlignment="1">
      <alignment vertical="center"/>
    </xf>
    <xf numFmtId="2" fontId="16" fillId="0" borderId="35" xfId="0" applyNumberFormat="1" applyFont="1" applyBorder="1" applyAlignment="1">
      <alignment horizontal="center" vertical="center" wrapText="1"/>
    </xf>
    <xf numFmtId="2" fontId="16" fillId="0" borderId="36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2" fontId="26" fillId="0" borderId="33" xfId="0" applyNumberFormat="1" applyFont="1" applyBorder="1" applyAlignment="1">
      <alignment horizontal="center" vertical="center" wrapText="1"/>
    </xf>
    <xf numFmtId="2" fontId="26" fillId="0" borderId="34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" xfId="0" applyFont="1" applyBorder="1"/>
    <xf numFmtId="2" fontId="21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/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textRotation="180"/>
    </xf>
    <xf numFmtId="0" fontId="21" fillId="0" borderId="36" xfId="0" applyFont="1" applyBorder="1" applyAlignment="1">
      <alignment vertical="center" wrapText="1"/>
    </xf>
    <xf numFmtId="2" fontId="49" fillId="0" borderId="36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0" fontId="71" fillId="0" borderId="36" xfId="0" applyFont="1" applyBorder="1" applyAlignment="1">
      <alignment vertical="center" wrapText="1"/>
    </xf>
    <xf numFmtId="0" fontId="71" fillId="0" borderId="36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2" fontId="25" fillId="0" borderId="17" xfId="0" applyNumberFormat="1" applyFont="1" applyBorder="1" applyAlignment="1" applyProtection="1">
      <alignment horizontal="center" vertical="center" wrapText="1"/>
      <protection locked="0"/>
    </xf>
    <xf numFmtId="2" fontId="25" fillId="0" borderId="19" xfId="0" applyNumberFormat="1" applyFont="1" applyBorder="1" applyAlignment="1" applyProtection="1">
      <alignment horizontal="center" vertical="center" wrapText="1"/>
      <protection locked="0"/>
    </xf>
    <xf numFmtId="2" fontId="25" fillId="0" borderId="15" xfId="0" applyNumberFormat="1" applyFont="1" applyBorder="1" applyAlignment="1" applyProtection="1">
      <alignment horizontal="center" vertical="center" wrapText="1"/>
      <protection locked="0"/>
    </xf>
    <xf numFmtId="2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5" fillId="11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8" fillId="13" borderId="0" xfId="0" applyFont="1" applyFill="1" applyAlignment="1">
      <alignment horizontal="center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2" fontId="38" fillId="0" borderId="28" xfId="0" applyNumberFormat="1" applyFont="1" applyBorder="1" applyAlignment="1">
      <alignment horizontal="center" wrapText="1"/>
    </xf>
    <xf numFmtId="0" fontId="39" fillId="2" borderId="26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2" fontId="38" fillId="0" borderId="7" xfId="0" applyNumberFormat="1" applyFont="1" applyBorder="1" applyAlignment="1">
      <alignment horizontal="center" vertical="center"/>
    </xf>
    <xf numFmtId="2" fontId="38" fillId="0" borderId="2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/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47" fillId="6" borderId="7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2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4" xfId="0" applyNumberFormat="1" applyFont="1" applyFill="1" applyBorder="1" applyAlignment="1">
      <alignment horizontal="center" vertical="center" wrapText="1"/>
    </xf>
    <xf numFmtId="2" fontId="46" fillId="0" borderId="5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58" fillId="0" borderId="5" xfId="0" applyFont="1" applyFill="1" applyBorder="1" applyAlignment="1">
      <alignment horizontal="left" vertical="center" wrapText="1"/>
    </xf>
    <xf numFmtId="2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2" fontId="24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24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2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2" fontId="26" fillId="3" borderId="10" xfId="0" applyNumberFormat="1" applyFont="1" applyFill="1" applyBorder="1" applyAlignment="1" applyProtection="1">
      <alignment horizontal="center" vertical="center"/>
      <protection locked="0"/>
    </xf>
    <xf numFmtId="2" fontId="26" fillId="3" borderId="11" xfId="0" applyNumberFormat="1" applyFont="1" applyFill="1" applyBorder="1" applyAlignment="1" applyProtection="1">
      <alignment horizontal="center" vertical="center"/>
      <protection locked="0"/>
    </xf>
    <xf numFmtId="2" fontId="26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2" fontId="21" fillId="0" borderId="11" xfId="0" applyNumberFormat="1" applyFont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2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9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49" fillId="0" borderId="45" xfId="0" applyNumberFormat="1" applyFont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 wrapText="1"/>
    </xf>
    <xf numFmtId="0" fontId="49" fillId="14" borderId="0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3" applyFont="1" applyFill="1" applyBorder="1" applyAlignment="1">
      <alignment horizontal="center" vertical="center" wrapText="1"/>
    </xf>
    <xf numFmtId="2" fontId="72" fillId="0" borderId="5" xfId="0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top" wrapText="1"/>
    </xf>
    <xf numFmtId="0" fontId="7" fillId="3" borderId="1" xfId="5" applyFont="1" applyFill="1" applyBorder="1" applyAlignment="1">
      <alignment vertical="top" wrapText="1"/>
    </xf>
    <xf numFmtId="0" fontId="7" fillId="3" borderId="1" xfId="5" applyFont="1" applyFill="1" applyBorder="1" applyAlignment="1">
      <alignment horizontal="center" vertical="top" wrapText="1"/>
    </xf>
    <xf numFmtId="2" fontId="72" fillId="0" borderId="5" xfId="0" applyNumberFormat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vertical="top" wrapText="1"/>
    </xf>
    <xf numFmtId="0" fontId="7" fillId="0" borderId="1" xfId="5" applyFont="1" applyFill="1" applyBorder="1" applyAlignment="1">
      <alignment horizontal="center" vertical="top" wrapText="1"/>
    </xf>
    <xf numFmtId="0" fontId="7" fillId="0" borderId="4" xfId="5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vertical="top" wrapText="1"/>
    </xf>
    <xf numFmtId="0" fontId="7" fillId="3" borderId="1" xfId="3" applyNumberFormat="1" applyFont="1" applyFill="1" applyBorder="1" applyAlignment="1" applyProtection="1">
      <alignment vertical="top" wrapText="1"/>
    </xf>
    <xf numFmtId="0" fontId="5" fillId="0" borderId="1" xfId="0" applyFont="1" applyBorder="1" applyAlignment="1">
      <alignment horizontal="center" wrapText="1"/>
    </xf>
    <xf numFmtId="2" fontId="73" fillId="0" borderId="1" xfId="0" applyNumberFormat="1" applyFont="1" applyBorder="1" applyAlignment="1">
      <alignment horizontal="center" vertical="center" wrapText="1"/>
    </xf>
    <xf numFmtId="2" fontId="74" fillId="0" borderId="1" xfId="0" applyNumberFormat="1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</cellXfs>
  <cellStyles count="10">
    <cellStyle name="Comma" xfId="1" builtinId="3"/>
    <cellStyle name="Currency 2" xfId="9"/>
    <cellStyle name="Explanatory Text" xfId="2" builtinId="53" customBuiltin="1"/>
    <cellStyle name="Normal" xfId="0" builtinId="0"/>
    <cellStyle name="Normal 2" xfId="3"/>
    <cellStyle name="Normal 2 2" xfId="5"/>
    <cellStyle name="Normal 2 2 2" xfId="7"/>
    <cellStyle name="Normal 3" xfId="6"/>
    <cellStyle name="Normal 5" xfId="4"/>
    <cellStyle name="Normal_Sheet1" xfId="8"/>
  </cellStyles>
  <dxfs count="111"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  <name val="Calibri"/>
      </font>
    </dxf>
    <dxf>
      <font>
        <color rgb="FFF2F2F2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ont>
        <color rgb="FFF2F2F2"/>
        <name val="Calibri"/>
      </font>
    </dxf>
    <dxf>
      <font>
        <color rgb="FFFFFFFF"/>
        <name val="Calibri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19050</xdr:rowOff>
    </xdr:from>
    <xdr:to>
      <xdr:col>5</xdr:col>
      <xdr:colOff>9525</xdr:colOff>
      <xdr:row>1</xdr:row>
      <xdr:rowOff>19050</xdr:rowOff>
    </xdr:to>
    <xdr:pic>
      <xdr:nvPicPr>
        <xdr:cNvPr id="2" name="Picture 204" descr="Untitle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2476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151</xdr:row>
      <xdr:rowOff>0</xdr:rowOff>
    </xdr:from>
    <xdr:to>
      <xdr:col>1</xdr:col>
      <xdr:colOff>4281207</xdr:colOff>
      <xdr:row>151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68026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151</xdr:row>
      <xdr:rowOff>0</xdr:rowOff>
    </xdr:from>
    <xdr:to>
      <xdr:col>1</xdr:col>
      <xdr:colOff>4319307</xdr:colOff>
      <xdr:row>151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67969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151</xdr:row>
      <xdr:rowOff>0</xdr:rowOff>
    </xdr:from>
    <xdr:to>
      <xdr:col>1</xdr:col>
      <xdr:colOff>4328832</xdr:colOff>
      <xdr:row>151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680073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567578</xdr:colOff>
      <xdr:row>151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7464622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4338357</xdr:colOff>
      <xdr:row>151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156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238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156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8181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156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193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156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49535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151</xdr:row>
      <xdr:rowOff>0</xdr:rowOff>
    </xdr:from>
    <xdr:to>
      <xdr:col>1</xdr:col>
      <xdr:colOff>4330193</xdr:colOff>
      <xdr:row>151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156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08183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156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708126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156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708164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156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11088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156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25462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156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725404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156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725443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156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338155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156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443</xdr:row>
      <xdr:rowOff>0</xdr:rowOff>
    </xdr:from>
    <xdr:to>
      <xdr:col>1</xdr:col>
      <xdr:colOff>4289977</xdr:colOff>
      <xdr:row>443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68026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443</xdr:row>
      <xdr:rowOff>0</xdr:rowOff>
    </xdr:from>
    <xdr:to>
      <xdr:col>1</xdr:col>
      <xdr:colOff>4328077</xdr:colOff>
      <xdr:row>443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67969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443</xdr:row>
      <xdr:rowOff>0</xdr:rowOff>
    </xdr:from>
    <xdr:to>
      <xdr:col>1</xdr:col>
      <xdr:colOff>4337602</xdr:colOff>
      <xdr:row>443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680073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1</xdr:col>
      <xdr:colOff>711653</xdr:colOff>
      <xdr:row>443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7464622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4347127</xdr:colOff>
      <xdr:row>443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446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238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446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8181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446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193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446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49535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443</xdr:row>
      <xdr:rowOff>0</xdr:rowOff>
    </xdr:from>
    <xdr:to>
      <xdr:col>1</xdr:col>
      <xdr:colOff>4338963</xdr:colOff>
      <xdr:row>443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446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08183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446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708126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446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708164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446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11088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446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25462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446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725404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446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725443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446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338155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446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162</xdr:row>
      <xdr:rowOff>0</xdr:rowOff>
    </xdr:from>
    <xdr:to>
      <xdr:col>1</xdr:col>
      <xdr:colOff>4287611</xdr:colOff>
      <xdr:row>162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43127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162</xdr:row>
      <xdr:rowOff>0</xdr:rowOff>
    </xdr:from>
    <xdr:to>
      <xdr:col>1</xdr:col>
      <xdr:colOff>4325711</xdr:colOff>
      <xdr:row>162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43070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162</xdr:row>
      <xdr:rowOff>0</xdr:rowOff>
    </xdr:from>
    <xdr:to>
      <xdr:col>1</xdr:col>
      <xdr:colOff>4335236</xdr:colOff>
      <xdr:row>162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43108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13607</xdr:colOff>
      <xdr:row>168</xdr:row>
      <xdr:rowOff>176892</xdr:rowOff>
    </xdr:from>
    <xdr:to>
      <xdr:col>1</xdr:col>
      <xdr:colOff>548368</xdr:colOff>
      <xdr:row>168</xdr:row>
      <xdr:rowOff>176892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07" y="49108178"/>
          <a:ext cx="11470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4344761</xdr:colOff>
      <xdr:row>162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6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171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63339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171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63282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171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63320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171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0054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6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6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6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6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6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6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6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6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6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162</xdr:row>
      <xdr:rowOff>0</xdr:rowOff>
    </xdr:from>
    <xdr:to>
      <xdr:col>1</xdr:col>
      <xdr:colOff>4336597</xdr:colOff>
      <xdr:row>162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6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6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6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6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6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6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171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832848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171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83227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171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83265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171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61899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6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6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6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6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6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6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6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6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6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6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6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6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6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6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6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6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6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6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6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6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6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6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6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6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6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6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6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6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6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6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6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6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6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6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6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6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6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6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6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6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6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6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6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6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6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6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6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6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6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6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6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6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6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6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6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6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6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6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6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6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6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6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6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6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6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6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6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171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6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005631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171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6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005060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171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6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0054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171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6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8916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6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6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6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6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6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6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6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6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6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6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6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6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6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6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6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6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6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6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6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6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6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6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6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6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6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6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6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6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6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6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6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6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6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6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6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6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6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6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6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6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6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6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6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6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6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6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6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6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6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6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6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6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6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6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6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171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6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132</xdr:row>
      <xdr:rowOff>0</xdr:rowOff>
    </xdr:from>
    <xdr:to>
      <xdr:col>1</xdr:col>
      <xdr:colOff>4287611</xdr:colOff>
      <xdr:row>132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43127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132</xdr:row>
      <xdr:rowOff>0</xdr:rowOff>
    </xdr:from>
    <xdr:to>
      <xdr:col>1</xdr:col>
      <xdr:colOff>4325711</xdr:colOff>
      <xdr:row>132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43070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132</xdr:row>
      <xdr:rowOff>0</xdr:rowOff>
    </xdr:from>
    <xdr:to>
      <xdr:col>1</xdr:col>
      <xdr:colOff>4335236</xdr:colOff>
      <xdr:row>132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43108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1</xdr:col>
      <xdr:colOff>561975</xdr:colOff>
      <xdr:row>132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49747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9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9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9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4344761</xdr:colOff>
      <xdr:row>132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9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9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9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9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9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132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9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63339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132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9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63282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132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9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63320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132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9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0054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9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9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9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9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9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9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9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9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9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9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9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9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9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9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9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9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9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9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9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9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9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9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9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9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9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9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9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9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9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9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9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9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9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9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9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9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9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9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9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9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9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9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9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9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9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9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9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9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9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9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9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9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9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9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132</xdr:row>
      <xdr:rowOff>0</xdr:rowOff>
    </xdr:from>
    <xdr:to>
      <xdr:col>1</xdr:col>
      <xdr:colOff>4336597</xdr:colOff>
      <xdr:row>132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9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9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9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9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9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9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9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9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9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9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9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9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9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9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9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9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132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9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832848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132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9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83227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132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9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83265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132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9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61899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9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9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9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9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9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9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9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9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9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9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9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9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9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9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9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9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9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9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9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9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9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9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9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9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9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9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9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9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9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9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9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9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9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9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9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9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9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9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9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9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9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9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9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9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9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9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9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9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9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9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9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9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9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9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9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9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9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9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9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9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9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9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9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9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9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9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9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9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9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9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9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132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9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005631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132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9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005060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132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9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0054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132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9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8916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9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9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9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9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9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9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9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9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9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9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9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9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9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9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9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9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9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9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9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9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9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9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9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9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9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9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9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9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9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9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9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9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9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9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9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9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9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9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9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9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9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9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9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9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9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9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9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9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9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9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9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9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9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9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9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132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9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4289977</xdr:colOff>
      <xdr:row>3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43127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3</xdr:row>
      <xdr:rowOff>0</xdr:rowOff>
    </xdr:from>
    <xdr:to>
      <xdr:col>1</xdr:col>
      <xdr:colOff>4328077</xdr:colOff>
      <xdr:row>3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43070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3</xdr:row>
      <xdr:rowOff>0</xdr:rowOff>
    </xdr:from>
    <xdr:to>
      <xdr:col>1</xdr:col>
      <xdr:colOff>4337602</xdr:colOff>
      <xdr:row>3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43108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698046</xdr:colOff>
      <xdr:row>3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49747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4347127</xdr:colOff>
      <xdr:row>3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228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63339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228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63282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228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63320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228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0054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A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A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A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A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A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A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A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A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A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A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A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A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A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A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A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A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A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A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A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A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A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A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A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A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A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A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A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A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A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A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A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A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A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A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A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A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A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A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A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A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A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A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A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A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</xdr:row>
      <xdr:rowOff>0</xdr:rowOff>
    </xdr:from>
    <xdr:to>
      <xdr:col>1</xdr:col>
      <xdr:colOff>4338963</xdr:colOff>
      <xdr:row>3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A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A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A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A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A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A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A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A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A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A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A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A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A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A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A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A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228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A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832848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228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A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83227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228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A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83265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228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A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61899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A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A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A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A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A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A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A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A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A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A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A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A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A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A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A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A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A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A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A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A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A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A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A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A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A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A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A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A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A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A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A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A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A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A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A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A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A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A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A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A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A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A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A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A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A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A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A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A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A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A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A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A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A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A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A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A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A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A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A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A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A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A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A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A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A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A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A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A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A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A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A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228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A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005631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228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A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005060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228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A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0054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228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A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8916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A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A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A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A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A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A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A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A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A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A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A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A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A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A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A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A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A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A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A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A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A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A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A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A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A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A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A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A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A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A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A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A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A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A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A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A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A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A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A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A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A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A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A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A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A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A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A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A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A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A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A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A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A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A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A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228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A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182</xdr:row>
      <xdr:rowOff>0</xdr:rowOff>
    </xdr:from>
    <xdr:to>
      <xdr:col>1</xdr:col>
      <xdr:colOff>4288028</xdr:colOff>
      <xdr:row>182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43127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182</xdr:row>
      <xdr:rowOff>0</xdr:rowOff>
    </xdr:from>
    <xdr:to>
      <xdr:col>1</xdr:col>
      <xdr:colOff>4326128</xdr:colOff>
      <xdr:row>182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43070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182</xdr:row>
      <xdr:rowOff>0</xdr:rowOff>
    </xdr:from>
    <xdr:to>
      <xdr:col>1</xdr:col>
      <xdr:colOff>4335653</xdr:colOff>
      <xdr:row>182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43108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724460</xdr:colOff>
      <xdr:row>182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49747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B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B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B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4345178</xdr:colOff>
      <xdr:row>182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B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B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B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B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B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B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B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B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B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B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B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B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B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B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B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B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182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B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63339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182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B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63282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182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B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63320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182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B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0054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B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B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B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B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B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B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B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B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B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B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B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B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B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B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B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B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B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B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B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B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B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B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B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B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B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B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B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B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B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B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B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B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B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B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B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B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B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B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B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B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B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B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B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B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B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B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B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B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B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B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B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B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B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B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182</xdr:row>
      <xdr:rowOff>0</xdr:rowOff>
    </xdr:from>
    <xdr:to>
      <xdr:col>1</xdr:col>
      <xdr:colOff>4337014</xdr:colOff>
      <xdr:row>182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B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B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B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B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B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B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B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B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B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B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B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B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B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B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B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B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182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B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832848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182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B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83227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182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B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83265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182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B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61899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B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B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B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B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B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B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B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B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B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B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B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B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B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B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B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B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B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B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B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B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B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B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B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B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B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B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B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B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B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B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B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B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B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B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B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B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B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B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B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B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B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B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B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B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B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B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B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B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B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B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B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B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B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B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B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B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B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B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B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B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B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B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B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B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B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B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B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B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B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B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B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182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B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005631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182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B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005060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182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B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0054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182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B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8916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B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B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B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B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B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B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B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B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B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B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B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B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B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B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B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B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B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B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B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B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B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B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B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B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B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B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B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B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B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B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B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B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B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B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B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B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B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B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B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B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B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B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B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B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B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B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B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B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B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B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B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B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B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B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B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182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B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7843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1984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9845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C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2784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93</xdr:row>
      <xdr:rowOff>0</xdr:rowOff>
    </xdr:from>
    <xdr:to>
      <xdr:col>1</xdr:col>
      <xdr:colOff>4285517</xdr:colOff>
      <xdr:row>93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C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431274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93</xdr:row>
      <xdr:rowOff>0</xdr:rowOff>
    </xdr:from>
    <xdr:to>
      <xdr:col>1</xdr:col>
      <xdr:colOff>4323617</xdr:colOff>
      <xdr:row>93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C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43070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93</xdr:row>
      <xdr:rowOff>0</xdr:rowOff>
    </xdr:from>
    <xdr:to>
      <xdr:col>1</xdr:col>
      <xdr:colOff>4333142</xdr:colOff>
      <xdr:row>93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43108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713254</xdr:colOff>
      <xdr:row>93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497472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5472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4342667</xdr:colOff>
      <xdr:row>93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497472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C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24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C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C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C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C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C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1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C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C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00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93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C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63339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93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C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63282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93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C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63320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93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C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70054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C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C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C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C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C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C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C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9864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70054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72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0910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1672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2053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3395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4530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93</xdr:row>
      <xdr:rowOff>0</xdr:rowOff>
    </xdr:from>
    <xdr:to>
      <xdr:col>1</xdr:col>
      <xdr:colOff>4334503</xdr:colOff>
      <xdr:row>93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633870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189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141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29514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93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9832848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93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C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983227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93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C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983265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93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C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61899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C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C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C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C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C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C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C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C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C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C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C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C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C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C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C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61899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C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C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C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66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C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C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C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0855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C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C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C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617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C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C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C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199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C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C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C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C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C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C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C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C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C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284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C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C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C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4475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C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C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C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C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C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C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C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C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C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C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C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C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C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C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C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C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C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83332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C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C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C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C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C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C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277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C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C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C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C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C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C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4202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C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C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C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1916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93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C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005631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93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C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005060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93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C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0054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93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C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089165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C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C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C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C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C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C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C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C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C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C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C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C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C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C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C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891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C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C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C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524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C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C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C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7715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C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C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C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8591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C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C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C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990486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C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C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C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C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C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C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C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C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C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1829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C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C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C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2020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C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C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C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C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C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C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C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C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C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C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C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C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C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C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C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C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93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C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00648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1811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1811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1811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001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001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001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763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763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763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954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954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954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763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763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27635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172</xdr:row>
      <xdr:rowOff>0</xdr:rowOff>
    </xdr:from>
    <xdr:to>
      <xdr:col>3</xdr:col>
      <xdr:colOff>276225</xdr:colOff>
      <xdr:row>172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33675" y="130968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172</xdr:row>
      <xdr:rowOff>0</xdr:rowOff>
    </xdr:from>
    <xdr:to>
      <xdr:col>3</xdr:col>
      <xdr:colOff>314325</xdr:colOff>
      <xdr:row>172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30397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172</xdr:row>
      <xdr:rowOff>0</xdr:rowOff>
    </xdr:from>
    <xdr:to>
      <xdr:col>3</xdr:col>
      <xdr:colOff>323850</xdr:colOff>
      <xdr:row>172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77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1</xdr:col>
      <xdr:colOff>847725</xdr:colOff>
      <xdr:row>172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193000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0193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0193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0193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1D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1D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9812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1D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0193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0193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333375</xdr:colOff>
      <xdr:row>172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1D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201930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1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095794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1D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095794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1D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095794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1D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15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1D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15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1D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15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1D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96647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1D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96647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1D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96647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1D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2168176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1D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2168176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1D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2168176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1D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96647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1D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96647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1D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196647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172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1D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0228" y="94231105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172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1D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8328" y="94225390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172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1D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7853" y="942292001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172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1D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48981353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1D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981353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1D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981353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1D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981353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1D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1D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1D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1D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1D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1D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1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1D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1D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77964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1D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981353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1D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981353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1D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48981353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1D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592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1D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592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1D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592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1D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820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1D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820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1D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2820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1D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963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1D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963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1D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963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1D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4208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1D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4208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1D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44208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1D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1D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1D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1D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1D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1D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1D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1D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1D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3926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1D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8498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1D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8498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1D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78498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1D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1D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1D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1D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1D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1D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1D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1D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1D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1D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1D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1D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1D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1D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1D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1D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172</xdr:row>
      <xdr:rowOff>0</xdr:rowOff>
    </xdr:from>
    <xdr:to>
      <xdr:col>3</xdr:col>
      <xdr:colOff>325211</xdr:colOff>
      <xdr:row>172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1D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602105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1D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285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1D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285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1D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285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1D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47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1D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47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1D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47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1D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237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1D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237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1D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237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1D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428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1D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428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1D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428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1D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237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1D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237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1D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237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172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1D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0228" y="96257128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172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1D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8328" y="96251413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172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1D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7853" y="96255223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172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1D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69286412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1D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286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1D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286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1D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286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1D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1D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1D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1D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1D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1D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1D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1D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1D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0959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1D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286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1D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286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1D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928641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1D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59951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1D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59951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1D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59951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1D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0142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1D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0142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1D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0142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1D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0904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1D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0904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1D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0904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1D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285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1D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285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1D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1285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1D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1D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1D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1D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1D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1D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1D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1D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1D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5714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1D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761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1D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761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1D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3761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1D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1D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1D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1D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1D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1D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1D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1D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1D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1D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1D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1D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1D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1D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1D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1D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1D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6261891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1D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231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1D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231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1D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231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1D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422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1D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422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1D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422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1D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184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1D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184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1D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184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1D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374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1D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374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1D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374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1D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184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1D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184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1D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1843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172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1D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0228" y="98251775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172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1D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8328" y="98246060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172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1D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7853" y="982498707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172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1D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5422882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1D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1D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1D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1D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1D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1D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1D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1D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1D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1D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1D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1D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1D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1D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1D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5422882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1D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79898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1D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79898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1D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79898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1D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0088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1D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0088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1D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0088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1D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0850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1D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0850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1D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0850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1D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231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1D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231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1D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1231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1D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1D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1D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1D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1D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1D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1D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1D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1D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5178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1D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708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1D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708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1D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3708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1D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1D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1D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1D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1D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1D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1D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1D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1D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1D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1D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1D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1D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1D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1D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1D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172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1D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7378" y="982565382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0</xdr:row>
      <xdr:rowOff>343958</xdr:rowOff>
    </xdr:from>
    <xdr:to>
      <xdr:col>1</xdr:col>
      <xdr:colOff>4285517</xdr:colOff>
      <xdr:row>1</xdr:row>
      <xdr:rowOff>2116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0</xdr:row>
      <xdr:rowOff>343958</xdr:rowOff>
    </xdr:from>
    <xdr:to>
      <xdr:col>1</xdr:col>
      <xdr:colOff>4323617</xdr:colOff>
      <xdr:row>1</xdr:row>
      <xdr:rowOff>2116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0</xdr:row>
      <xdr:rowOff>343958</xdr:rowOff>
    </xdr:from>
    <xdr:to>
      <xdr:col>1</xdr:col>
      <xdr:colOff>4333142</xdr:colOff>
      <xdr:row>1</xdr:row>
      <xdr:rowOff>2116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343958</xdr:rowOff>
    </xdr:from>
    <xdr:to>
      <xdr:col>1</xdr:col>
      <xdr:colOff>666750</xdr:colOff>
      <xdr:row>1</xdr:row>
      <xdr:rowOff>2116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4342667</xdr:colOff>
      <xdr:row>1</xdr:row>
      <xdr:rowOff>2116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0</xdr:row>
      <xdr:rowOff>343958</xdr:rowOff>
    </xdr:from>
    <xdr:to>
      <xdr:col>1</xdr:col>
      <xdr:colOff>4334503</xdr:colOff>
      <xdr:row>1</xdr:row>
      <xdr:rowOff>2116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</xdr:row>
      <xdr:rowOff>0</xdr:rowOff>
    </xdr:from>
    <xdr:to>
      <xdr:col>1</xdr:col>
      <xdr:colOff>4294710</xdr:colOff>
      <xdr:row>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</xdr:row>
      <xdr:rowOff>0</xdr:rowOff>
    </xdr:from>
    <xdr:to>
      <xdr:col>1</xdr:col>
      <xdr:colOff>4332810</xdr:colOff>
      <xdr:row>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</xdr:row>
      <xdr:rowOff>0</xdr:rowOff>
    </xdr:from>
    <xdr:to>
      <xdr:col>1</xdr:col>
      <xdr:colOff>4342335</xdr:colOff>
      <xdr:row>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698046</xdr:colOff>
      <xdr:row>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4351860</xdr:colOff>
      <xdr:row>1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4343696</xdr:colOff>
      <xdr:row>1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49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49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49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192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192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192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43351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427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431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68855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296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296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296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4871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4871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4871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63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63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63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792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792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792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</xdr:row>
      <xdr:rowOff>0</xdr:rowOff>
    </xdr:from>
    <xdr:to>
      <xdr:col>1</xdr:col>
      <xdr:colOff>4286250</xdr:colOff>
      <xdr:row>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</xdr:row>
      <xdr:rowOff>0</xdr:rowOff>
    </xdr:from>
    <xdr:to>
      <xdr:col>1</xdr:col>
      <xdr:colOff>4324350</xdr:colOff>
      <xdr:row>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</xdr:row>
      <xdr:rowOff>0</xdr:rowOff>
    </xdr:from>
    <xdr:to>
      <xdr:col>1</xdr:col>
      <xdr:colOff>4333875</xdr:colOff>
      <xdr:row>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4343400</xdr:colOff>
      <xdr:row>1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4290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4290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49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49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049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192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192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192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9636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43351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427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43160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688550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226885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296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296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296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4871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4871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4871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63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63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63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8206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6019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792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792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57924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4420850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</xdr:row>
      <xdr:rowOff>0</xdr:rowOff>
    </xdr:from>
    <xdr:to>
      <xdr:col>1</xdr:col>
      <xdr:colOff>4293527</xdr:colOff>
      <xdr:row>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46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</xdr:row>
      <xdr:rowOff>0</xdr:rowOff>
    </xdr:from>
    <xdr:to>
      <xdr:col>1</xdr:col>
      <xdr:colOff>4331627</xdr:colOff>
      <xdr:row>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789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</xdr:row>
      <xdr:rowOff>0</xdr:rowOff>
    </xdr:from>
    <xdr:to>
      <xdr:col>1</xdr:col>
      <xdr:colOff>4341152</xdr:colOff>
      <xdr:row>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76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4665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4350677</xdr:colOff>
      <xdr:row>1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89058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89001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9039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5773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4342513</xdr:colOff>
      <xdr:row>1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900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8946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8985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19092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51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51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51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55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55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55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55</xdr:row>
      <xdr:rowOff>142875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26282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55</xdr:row>
      <xdr:rowOff>85725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26225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55</xdr:row>
      <xdr:rowOff>123825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26263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95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4635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95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43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43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43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44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48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48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48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62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62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62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</xdr:row>
      <xdr:rowOff>0</xdr:rowOff>
    </xdr:from>
    <xdr:to>
      <xdr:col>1</xdr:col>
      <xdr:colOff>4287611</xdr:colOff>
      <xdr:row>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46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</xdr:row>
      <xdr:rowOff>0</xdr:rowOff>
    </xdr:from>
    <xdr:to>
      <xdr:col>1</xdr:col>
      <xdr:colOff>4325711</xdr:colOff>
      <xdr:row>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789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</xdr:row>
      <xdr:rowOff>0</xdr:rowOff>
    </xdr:from>
    <xdr:to>
      <xdr:col>1</xdr:col>
      <xdr:colOff>4335236</xdr:colOff>
      <xdr:row>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76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698046</xdr:colOff>
      <xdr:row>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4665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4344761</xdr:colOff>
      <xdr:row>1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89058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89001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9039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5773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4336597</xdr:colOff>
      <xdr:row>1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49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49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49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50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55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55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55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55</xdr:row>
      <xdr:rowOff>142875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900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55</xdr:row>
      <xdr:rowOff>85725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8946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55</xdr:row>
      <xdr:rowOff>123825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8985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78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19092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78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42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42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42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43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43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43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47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47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47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49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49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49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61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62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62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62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56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80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26282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80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26225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80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26263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4635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80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1</xdr:row>
      <xdr:rowOff>0</xdr:rowOff>
    </xdr:from>
    <xdr:to>
      <xdr:col>1</xdr:col>
      <xdr:colOff>4279052</xdr:colOff>
      <xdr:row>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46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1</xdr:row>
      <xdr:rowOff>0</xdr:rowOff>
    </xdr:from>
    <xdr:to>
      <xdr:col>1</xdr:col>
      <xdr:colOff>4317152</xdr:colOff>
      <xdr:row>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789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1</xdr:row>
      <xdr:rowOff>0</xdr:rowOff>
    </xdr:from>
    <xdr:to>
      <xdr:col>1</xdr:col>
      <xdr:colOff>4326677</xdr:colOff>
      <xdr:row>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76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735666</xdr:colOff>
      <xdr:row>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4665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1</xdr:row>
      <xdr:rowOff>0</xdr:rowOff>
    </xdr:from>
    <xdr:to>
      <xdr:col>1</xdr:col>
      <xdr:colOff>4336202</xdr:colOff>
      <xdr:row>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53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53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53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54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58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58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58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59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59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59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58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58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58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59</xdr:row>
      <xdr:rowOff>142875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89058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59</xdr:row>
      <xdr:rowOff>85725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89001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59</xdr:row>
      <xdr:rowOff>123825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9039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94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5773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94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94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94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90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94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94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94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23</xdr:row>
      <xdr:rowOff>0</xdr:rowOff>
    </xdr:from>
    <xdr:to>
      <xdr:col>1</xdr:col>
      <xdr:colOff>4328038</xdr:colOff>
      <xdr:row>23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108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900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108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8946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108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8985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108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19092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108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26282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108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26225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108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26263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108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4635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108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102</xdr:row>
      <xdr:rowOff>0</xdr:rowOff>
    </xdr:from>
    <xdr:ext cx="1139078" cy="0"/>
    <xdr:pic>
      <xdr:nvPicPr>
        <xdr:cNvPr id="261" name="Picture 260" descr="Untitled.png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189212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1139078" cy="0"/>
    <xdr:pic>
      <xdr:nvPicPr>
        <xdr:cNvPr id="262" name="Picture 261" descr="Untitled.png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189212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1139078" cy="0"/>
    <xdr:pic>
      <xdr:nvPicPr>
        <xdr:cNvPr id="263" name="Picture 262" descr="Untitled.png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522712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1139078" cy="0"/>
    <xdr:pic>
      <xdr:nvPicPr>
        <xdr:cNvPr id="264" name="Picture 263" descr="Untitled.png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522712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52</xdr:row>
      <xdr:rowOff>0</xdr:rowOff>
    </xdr:from>
    <xdr:to>
      <xdr:col>1</xdr:col>
      <xdr:colOff>4338357</xdr:colOff>
      <xdr:row>52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52</xdr:row>
      <xdr:rowOff>0</xdr:rowOff>
    </xdr:from>
    <xdr:to>
      <xdr:col>1</xdr:col>
      <xdr:colOff>4338357</xdr:colOff>
      <xdr:row>52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52</xdr:row>
      <xdr:rowOff>0</xdr:rowOff>
    </xdr:from>
    <xdr:to>
      <xdr:col>1</xdr:col>
      <xdr:colOff>4338357</xdr:colOff>
      <xdr:row>52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5036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53</xdr:row>
      <xdr:rowOff>0</xdr:rowOff>
    </xdr:from>
    <xdr:to>
      <xdr:col>1</xdr:col>
      <xdr:colOff>4338357</xdr:colOff>
      <xdr:row>53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53</xdr:row>
      <xdr:rowOff>0</xdr:rowOff>
    </xdr:from>
    <xdr:to>
      <xdr:col>1</xdr:col>
      <xdr:colOff>4338357</xdr:colOff>
      <xdr:row>53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53</xdr:row>
      <xdr:rowOff>0</xdr:rowOff>
    </xdr:from>
    <xdr:to>
      <xdr:col>1</xdr:col>
      <xdr:colOff>4338357</xdr:colOff>
      <xdr:row>53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703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57</xdr:row>
      <xdr:rowOff>0</xdr:rowOff>
    </xdr:from>
    <xdr:to>
      <xdr:col>1</xdr:col>
      <xdr:colOff>4338357</xdr:colOff>
      <xdr:row>57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57</xdr:row>
      <xdr:rowOff>0</xdr:rowOff>
    </xdr:from>
    <xdr:to>
      <xdr:col>1</xdr:col>
      <xdr:colOff>4338357</xdr:colOff>
      <xdr:row>57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57</xdr:row>
      <xdr:rowOff>0</xdr:rowOff>
    </xdr:from>
    <xdr:to>
      <xdr:col>1</xdr:col>
      <xdr:colOff>4338357</xdr:colOff>
      <xdr:row>57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58</xdr:row>
      <xdr:rowOff>0</xdr:rowOff>
    </xdr:from>
    <xdr:to>
      <xdr:col>1</xdr:col>
      <xdr:colOff>4338357</xdr:colOff>
      <xdr:row>58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58</xdr:row>
      <xdr:rowOff>0</xdr:rowOff>
    </xdr:from>
    <xdr:to>
      <xdr:col>1</xdr:col>
      <xdr:colOff>4338357</xdr:colOff>
      <xdr:row>58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58</xdr:row>
      <xdr:rowOff>0</xdr:rowOff>
    </xdr:from>
    <xdr:to>
      <xdr:col>1</xdr:col>
      <xdr:colOff>4338357</xdr:colOff>
      <xdr:row>58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038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57</xdr:row>
      <xdr:rowOff>0</xdr:rowOff>
    </xdr:from>
    <xdr:to>
      <xdr:col>1</xdr:col>
      <xdr:colOff>4338357</xdr:colOff>
      <xdr:row>57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57</xdr:row>
      <xdr:rowOff>0</xdr:rowOff>
    </xdr:from>
    <xdr:to>
      <xdr:col>1</xdr:col>
      <xdr:colOff>4338357</xdr:colOff>
      <xdr:row>57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57</xdr:row>
      <xdr:rowOff>0</xdr:rowOff>
    </xdr:from>
    <xdr:to>
      <xdr:col>1</xdr:col>
      <xdr:colOff>4338357</xdr:colOff>
      <xdr:row>57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038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58</xdr:row>
      <xdr:rowOff>142875</xdr:rowOff>
    </xdr:from>
    <xdr:to>
      <xdr:col>1</xdr:col>
      <xdr:colOff>4281207</xdr:colOff>
      <xdr:row>58</xdr:row>
      <xdr:rowOff>142875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467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58</xdr:row>
      <xdr:rowOff>85725</xdr:rowOff>
    </xdr:from>
    <xdr:to>
      <xdr:col>1</xdr:col>
      <xdr:colOff>4319307</xdr:colOff>
      <xdr:row>58</xdr:row>
      <xdr:rowOff>85725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789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58</xdr:row>
      <xdr:rowOff>123825</xdr:rowOff>
    </xdr:from>
    <xdr:to>
      <xdr:col>1</xdr:col>
      <xdr:colOff>4328832</xdr:colOff>
      <xdr:row>58</xdr:row>
      <xdr:rowOff>123825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76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</xdr:col>
      <xdr:colOff>690843</xdr:colOff>
      <xdr:row>59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46657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2665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4338357</xdr:colOff>
      <xdr:row>59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54665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96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91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8725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109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89058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109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89001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109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89039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109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5773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583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5773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43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6629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391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7772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0588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90249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59</xdr:row>
      <xdr:rowOff>0</xdr:rowOff>
    </xdr:from>
    <xdr:to>
      <xdr:col>1</xdr:col>
      <xdr:colOff>4330193</xdr:colOff>
      <xdr:row>59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8910637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908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861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86707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109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09004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109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08946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109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08985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109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19092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190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38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6575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337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7718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0042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10194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090517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996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1395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59109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109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1262824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109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262253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109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26263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109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4635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34635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243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34344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310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47679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5492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77397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109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1263681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" name="Picture 1" descr="SIGN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" name="Picture 2" descr="SIGN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4" name="Picture 3" descr="SIGN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6833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5" name="Picture 4" descr="SIGN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6" name="Picture 5" descr="SIGN.jp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7" name="Picture 6" descr="SIGN.jp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6883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8" name="Picture 7" descr="SIGN.jp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9" name="Picture 8" descr="SIGN.jpg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0" name="Picture 9" descr="SIGN.jpg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1" name="Picture 10" descr="SIGN.jpg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2" name="Picture 11" descr="SIGN.jpg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3" name="Picture 12" descr="SIGN.jpg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88347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4" name="Picture 2" descr="SIGN.jpg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5" name="Picture 3" descr="SIGN.jpg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16" name="Picture 4" descr="SIGN.jpg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676834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51</xdr:row>
      <xdr:rowOff>0</xdr:rowOff>
    </xdr:from>
    <xdr:to>
      <xdr:col>1</xdr:col>
      <xdr:colOff>4290896</xdr:colOff>
      <xdr:row>51</xdr:row>
      <xdr:rowOff>0</xdr:rowOff>
    </xdr:to>
    <xdr:pic>
      <xdr:nvPicPr>
        <xdr:cNvPr id="17" name="Picture 5" descr="SIGN.jpg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6802635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2466975</xdr:colOff>
      <xdr:row>51</xdr:row>
      <xdr:rowOff>0</xdr:rowOff>
    </xdr:from>
    <xdr:to>
      <xdr:col>1</xdr:col>
      <xdr:colOff>4328996</xdr:colOff>
      <xdr:row>51</xdr:row>
      <xdr:rowOff>0</xdr:rowOff>
    </xdr:to>
    <xdr:pic>
      <xdr:nvPicPr>
        <xdr:cNvPr id="18" name="Picture 6" descr="SIGN.jpg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67969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2476500</xdr:colOff>
      <xdr:row>51</xdr:row>
      <xdr:rowOff>0</xdr:rowOff>
    </xdr:from>
    <xdr:to>
      <xdr:col>1</xdr:col>
      <xdr:colOff>4338521</xdr:colOff>
      <xdr:row>51</xdr:row>
      <xdr:rowOff>0</xdr:rowOff>
    </xdr:to>
    <xdr:pic>
      <xdr:nvPicPr>
        <xdr:cNvPr id="19" name="Picture 7" descr="SIGN.jpg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680073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616403</xdr:colOff>
      <xdr:row>51</xdr:row>
      <xdr:rowOff>0</xdr:rowOff>
    </xdr:to>
    <xdr:pic>
      <xdr:nvPicPr>
        <xdr:cNvPr id="20" name="Picture 19" descr="Untitled.png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74646225"/>
          <a:ext cx="1143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1" name="Picture 20" descr="SIGN.jpg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2" name="Picture 21" descr="SIGN.jpg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3" name="Picture 22" descr="SIGN.jpg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4" name="Picture 23" descr="SIGN.jpg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5" name="Picture 24" descr="SIGN.jpg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6" name="Picture 25" descr="SIGN.jpg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7" name="Picture 26" descr="SIGN.jpg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8" name="Picture 27" descr="SIGN.jpg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29" name="Picture 28" descr="SIGN.jpg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0" name="Picture 29" descr="SIGN.jpg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1" name="Picture 30" descr="SIGN.jpg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2" name="Picture 31" descr="SIGN.jpg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446200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3" name="Picture 32" descr="SIGN.jpg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4" name="Picture 33" descr="SIGN.jpg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4348046</xdr:colOff>
      <xdr:row>51</xdr:row>
      <xdr:rowOff>0</xdr:rowOff>
    </xdr:to>
    <xdr:pic>
      <xdr:nvPicPr>
        <xdr:cNvPr id="35" name="Picture 34" descr="SIGN.jpg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74646225"/>
          <a:ext cx="1857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36" name="Picture 35" descr="SIGN.jpg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37" name="Picture 36" descr="SIGN.jpg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38" name="Picture 37" descr="SIGN.jpg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39" name="Picture 38" descr="SIGN.jpg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0" name="Picture 39" descr="SIGN.jpg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1" name="Picture 40" descr="SIGN.jpg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14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2" name="Picture 41" descr="SIGN.jpg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3" name="Picture 42" descr="SIGN.jpg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4" name="Picture 43" descr="SIGN.jpg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5" name="Picture 44" descr="SIGN.jpg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6" name="Picture 45" descr="SIGN.jpg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7" name="Picture 46" descr="SIGN.jpg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09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8" name="Picture 2" descr="SIGN.jpg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49" name="Picture 3" descr="SIGN.jpg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50" name="Picture 4" descr="SIGN.jpg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7905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130</xdr:row>
      <xdr:rowOff>0</xdr:rowOff>
    </xdr:from>
    <xdr:ext cx="1852332" cy="0"/>
    <xdr:pic>
      <xdr:nvPicPr>
        <xdr:cNvPr id="51" name="Picture 5" descr="SIGN.jpg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6882384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130</xdr:row>
      <xdr:rowOff>0</xdr:rowOff>
    </xdr:from>
    <xdr:ext cx="1852332" cy="0"/>
    <xdr:pic>
      <xdr:nvPicPr>
        <xdr:cNvPr id="52" name="Picture 6" descr="SIGN.jpg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881812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130</xdr:row>
      <xdr:rowOff>0</xdr:rowOff>
    </xdr:from>
    <xdr:ext cx="1852332" cy="0"/>
    <xdr:pic>
      <xdr:nvPicPr>
        <xdr:cNvPr id="53" name="Picture 7" descr="SIGN.jpg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6882193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130</xdr:row>
      <xdr:rowOff>0</xdr:rowOff>
    </xdr:from>
    <xdr:ext cx="1139078" cy="0"/>
    <xdr:pic>
      <xdr:nvPicPr>
        <xdr:cNvPr id="54" name="Picture 53" descr="Untitled.png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49535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55" name="Picture 54" descr="SIGN.jpg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56" name="Picture 55" descr="SIGN.jpg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57" name="Picture 56" descr="SIGN.jpg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58" name="Picture 57" descr="SIGN.jpg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59" name="Picture 58" descr="SIGN.jpg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0" name="Picture 59" descr="SIGN.jpg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1" name="Picture 60" descr="SIGN.jpg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2" name="Picture 61" descr="SIGN.jpg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3" name="Picture 62" descr="SIGN.jpg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4" name="Picture 63" descr="SIGN.jpg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5" name="Picture 64" descr="SIGN.jpg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6" name="Picture 65" descr="SIGN.jpg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7630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7" name="Picture 66" descr="SIGN.jpg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8" name="Picture 67" descr="SIGN.jpg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69" name="Picture 68" descr="SIGN.jpg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94953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0" name="Picture 69" descr="SIGN.jpg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1" name="Picture 70" descr="SIGN.jpg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2" name="Picture 71" descr="SIGN.jpg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61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3" name="Picture 72" descr="SIGN.jpg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4" name="Picture 73" descr="SIGN.jpg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5" name="Picture 74" descr="SIGN.jpg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5809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6" name="Picture 75" descr="SIGN.jpg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7" name="Picture 76" descr="SIGN.jpg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8" name="Picture 77" descr="SIGN.jpg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571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79" name="Picture 78" descr="SIGN.jpg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0" name="Picture 79" descr="SIGN.jpg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1" name="Picture 80" descr="SIGN.jpg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6952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2" name="Picture 81" descr="SIGN.jpg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3" name="Picture 82" descr="SIGN.jpg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4" name="Picture 83" descr="SIGN.jpg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5" name="Picture 84" descr="SIGN.jpg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6" name="Picture 85" descr="SIGN.jpg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7" name="Picture 86" descr="SIGN.jpg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8" name="Picture 87" descr="SIGN.jpg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89" name="Picture 88" descr="SIGN.jpg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0" name="Picture 89" descr="SIGN.jpg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2385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1" name="Picture 90" descr="SIGN.jpg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2" name="Picture 91" descr="SIGN.jpg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3" name="Picture 92" descr="SIGN.jpg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9429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4" name="Picture 93" descr="SIGN.jpg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5" name="Picture 94" descr="SIGN.jpg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6" name="Picture 95" descr="SIGN.jpg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7" name="Picture 96" descr="SIGN.jpg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8" name="Picture 97" descr="SIGN.jpg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99" name="Picture 98" descr="SIGN.jpg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0" name="Picture 99" descr="SIGN.jpg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1" name="Picture 100" descr="SIGN.jpg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2" name="Picture 101" descr="SIGN.jpg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3" name="Picture 102" descr="SIGN.jpg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4" name="Picture 103" descr="SIGN.jpg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5" name="Picture 104" descr="SIGN.jpg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6" name="Picture 105" descr="SIGN.jpg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7" name="Picture 106" descr="SIGN.jpg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8" name="Picture 107" descr="SIGN.jpg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09" name="Picture 108" descr="SIGN.jpg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51</xdr:row>
      <xdr:rowOff>0</xdr:rowOff>
    </xdr:from>
    <xdr:to>
      <xdr:col>1</xdr:col>
      <xdr:colOff>4339882</xdr:colOff>
      <xdr:row>51</xdr:row>
      <xdr:rowOff>0</xdr:rowOff>
    </xdr:to>
    <xdr:pic>
      <xdr:nvPicPr>
        <xdr:cNvPr id="110" name="Picture 109" descr="SIGN.jpg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688286025"/>
          <a:ext cx="18492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1" name="Picture 110" descr="SIGN.jpg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2" name="Picture 111" descr="SIGN.jpg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3" name="Picture 112" descr="SIGN.jpg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4" name="Picture 113" descr="SIGN.jpg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5" name="Picture 114" descr="SIGN.jpg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6" name="Picture 115" descr="SIGN.jpg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088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7" name="Picture 116" descr="SIGN.jpg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8" name="Picture 117" descr="SIGN.jpg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19" name="Picture 118" descr="SIGN.jpg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20" name="Picture 119" descr="SIGN.jpg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21" name="Picture 120" descr="SIGN.jpg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22" name="Picture 121" descr="SIGN.jpg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040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23" name="Picture 2" descr="SIGN.jpg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24" name="Picture 3" descr="SIGN.jpg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25" name="Picture 4" descr="SIGN.jpg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78503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130</xdr:row>
      <xdr:rowOff>0</xdr:rowOff>
    </xdr:from>
    <xdr:ext cx="1852332" cy="0"/>
    <xdr:pic>
      <xdr:nvPicPr>
        <xdr:cNvPr id="126" name="Picture 5" descr="SIGN.jpg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081837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130</xdr:row>
      <xdr:rowOff>0</xdr:rowOff>
    </xdr:from>
    <xdr:ext cx="1852332" cy="0"/>
    <xdr:pic>
      <xdr:nvPicPr>
        <xdr:cNvPr id="127" name="Picture 6" descr="SIGN.jpg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7081266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130</xdr:row>
      <xdr:rowOff>0</xdr:rowOff>
    </xdr:from>
    <xdr:ext cx="1852332" cy="0"/>
    <xdr:pic>
      <xdr:nvPicPr>
        <xdr:cNvPr id="128" name="Picture 7" descr="SIGN.jpg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7081647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130</xdr:row>
      <xdr:rowOff>0</xdr:rowOff>
    </xdr:from>
    <xdr:ext cx="1139078" cy="0"/>
    <xdr:pic>
      <xdr:nvPicPr>
        <xdr:cNvPr id="129" name="Picture 128" descr="Untitled.png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1108887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0" name="Picture 129" descr="SIGN.jpg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1" name="Picture 130" descr="SIGN.jpg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2" name="Picture 131" descr="SIGN.jpg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3" name="Picture 132" descr="SIGN.jpg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4" name="Picture 133" descr="SIGN.jpg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5" name="Picture 134" descr="SIGN.jpg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6" name="Picture 135" descr="SIGN.jpg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7" name="Picture 136" descr="SIGN.jpg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8" name="Picture 137" descr="SIGN.jpg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39" name="Picture 138" descr="SIGN.jpg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40" name="Picture 139" descr="SIGN.jpg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41" name="Picture 140" descr="SIGN.jpg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42" name="Picture 141" descr="SIGN.jpg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43" name="Picture 142" descr="SIGN.jpg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44" name="Picture 143" descr="SIGN.jpg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1108887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45" name="Picture 144" descr="SIGN.jpg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46" name="Picture 145" descr="SIGN.jpg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47" name="Picture 146" descr="SIGN.jpg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56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48" name="Picture 147" descr="SIGN.jpg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49" name="Picture 148" descr="SIGN.jpg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0" name="Picture 149" descr="SIGN.jpg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5754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1" name="Picture 150" descr="SIGN.jpg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2" name="Picture 151" descr="SIGN.jpg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3" name="Picture 152" descr="SIGN.jpg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516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4" name="Picture 153" descr="SIGN.jpg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5" name="Picture 154" descr="SIGN.jpg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6" name="Picture 155" descr="SIGN.jpg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6897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7" name="Picture 156" descr="SIGN.jpg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8" name="Picture 157" descr="SIGN.jpg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59" name="Picture 158" descr="SIGN.jpg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0" name="Picture 159" descr="SIGN.jpg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1" name="Picture 160" descr="SIGN.jpg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2" name="Picture 161" descr="SIGN.jpg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3" name="Picture 162" descr="SIGN.jpg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4" name="Picture 163" descr="SIGN.jpg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5" name="Picture 164" descr="SIGN.jpg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1838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6" name="Picture 165" descr="SIGN.jpg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7" name="Picture 166" descr="SIGN.jpg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8" name="Picture 167" descr="SIGN.jpg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9374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69" name="Picture 168" descr="SIGN.jpg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0" name="Picture 169" descr="SIGN.jpg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1" name="Picture 170" descr="SIGN.jpg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2" name="Picture 171" descr="SIGN.jpg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3" name="Picture 172" descr="SIGN.jpg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4" name="Picture 173" descr="SIGN.jpg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5" name="Picture 174" descr="SIGN.jpg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6" name="Picture 175" descr="SIGN.jpg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7" name="Picture 176" descr="SIGN.jpg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8" name="Picture 177" descr="SIGN.jpg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79" name="Picture 178" descr="SIGN.jpg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80" name="Picture 179" descr="SIGN.jpg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81" name="Picture 180" descr="SIGN.jpg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82" name="Picture 181" descr="SIGN.jpg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83" name="Picture 182" descr="SIGN.jpg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84" name="Picture 183" descr="SIGN.jpg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185" name="Picture 184" descr="SIGN.jpg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0823137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86" name="Picture 185" descr="SIGN.jpg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87" name="Picture 186" descr="SIGN.jpg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88" name="Picture 187" descr="SIGN.jpg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89" name="Picture 188" descr="SIGN.jpg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0" name="Picture 189" descr="SIGN.jpg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1" name="Picture 190" descr="SIGN.jpg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4176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2" name="Picture 191" descr="SIGN.jpg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3" name="Picture 192" descr="SIGN.jpg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4" name="Picture 193" descr="SIGN.jpg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5" name="Picture 194" descr="SIGN.jpg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6" name="Picture 195" descr="SIGN.jpg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7" name="Picture 196" descr="SIGN.jpg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3192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8" name="Picture 2" descr="SIGN.jpg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199" name="Picture 3" descr="SIGN.jpg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00" name="Picture 4" descr="SIGN.jpg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0906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2428875</xdr:colOff>
      <xdr:row>130</xdr:row>
      <xdr:rowOff>0</xdr:rowOff>
    </xdr:from>
    <xdr:ext cx="1852332" cy="0"/>
    <xdr:pic>
      <xdr:nvPicPr>
        <xdr:cNvPr id="201" name="Picture 5" descr="SIGN.jpg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72546210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2466975</xdr:colOff>
      <xdr:row>130</xdr:row>
      <xdr:rowOff>0</xdr:rowOff>
    </xdr:from>
    <xdr:ext cx="1852332" cy="0"/>
    <xdr:pic>
      <xdr:nvPicPr>
        <xdr:cNvPr id="202" name="Picture 6" descr="SIGN.jpg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7254049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2476500</xdr:colOff>
      <xdr:row>130</xdr:row>
      <xdr:rowOff>0</xdr:rowOff>
    </xdr:from>
    <xdr:ext cx="1852332" cy="0"/>
    <xdr:pic>
      <xdr:nvPicPr>
        <xdr:cNvPr id="203" name="Picture 7" descr="SIGN.jpg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725443050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130</xdr:row>
      <xdr:rowOff>0</xdr:rowOff>
    </xdr:from>
    <xdr:ext cx="1139078" cy="0"/>
    <xdr:pic>
      <xdr:nvPicPr>
        <xdr:cNvPr id="204" name="Picture 203" descr="Untitled.png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33815525"/>
          <a:ext cx="1139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05" name="Picture 204" descr="SIGN.jpg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06" name="Picture 205" descr="SIGN.jpg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07" name="Picture 206" descr="SIGN.jpg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08" name="Picture 207" descr="SIGN.jpg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09" name="Picture 208" descr="SIGN.jpg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0" name="Picture 209" descr="SIGN.jpg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1" name="Picture 210" descr="SIGN.jpg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2" name="Picture 211" descr="SIGN.jpg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3" name="Picture 212" descr="SIGN.jpg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4" name="Picture 213" descr="SIGN.jpg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5" name="Picture 214" descr="SIGN.jpg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6" name="Picture 215" descr="SIGN.jpg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7" name="Picture 216" descr="SIGN.jpg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8" name="Picture 217" descr="SIGN.jpg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52332" cy="0"/>
    <xdr:pic>
      <xdr:nvPicPr>
        <xdr:cNvPr id="219" name="Picture 218" descr="SIGN.jpg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33815525"/>
          <a:ext cx="18523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0" name="Picture 219" descr="SIGN.jpg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1" name="Picture 220" descr="SIGN.jpg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2" name="Picture 221" descr="SIGN.jpg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423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3" name="Picture 222" descr="SIGN.jpg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4" name="Picture 223" descr="SIGN.jpg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5" name="Picture 224" descr="SIGN.jpg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26141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6" name="Picture 225" descr="SIGN.jpg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7" name="Picture 226" descr="SIGN.jpg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8" name="Picture 227" descr="SIGN.jpg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490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29" name="Picture 228" descr="SIGN.jpg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0" name="Picture 229" descr="SIGN.jpg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1" name="Picture 230" descr="SIGN.jpg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39476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2" name="Picture 231" descr="SIGN.jpg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3" name="Picture 232" descr="SIGN.jpg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4" name="Picture 233" descr="SIGN.jpg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5" name="Picture 234" descr="SIGN.jpg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6" name="Picture 235" descr="SIGN.jpg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7" name="Picture 236" descr="SIGN.jpg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8" name="Picture 237" descr="SIGN.jpg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39" name="Picture 238" descr="SIGN.jpg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0" name="Picture 239" descr="SIGN.jpg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7289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1" name="Picture 240" descr="SIGN.jpg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2" name="Picture 241" descr="SIGN.jpg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3" name="Picture 242" descr="SIGN.jpg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69194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4" name="Picture 243" descr="SIGN.jpg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5" name="Picture 244" descr="SIGN.jpg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6" name="Picture 245" descr="SIGN.jpg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7" name="Picture 246" descr="SIGN.jpg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8" name="Picture 247" descr="SIGN.jpg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49" name="Picture 248" descr="SIGN.jpg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0" name="Picture 249" descr="SIGN.jpg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1" name="Picture 250" descr="SIGN.jpg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2" name="Picture 251" descr="SIGN.jpg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3" name="Picture 252" descr="SIGN.jpg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4" name="Picture 253" descr="SIGN.jpg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5" name="Picture 254" descr="SIGN.jpg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6" name="Picture 255" descr="SIGN.jpg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7" name="Picture 256" descr="SIGN.jpg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8" name="Picture 257" descr="SIGN.jpg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59" name="Picture 258" descr="SIGN.jpg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2486025</xdr:colOff>
      <xdr:row>130</xdr:row>
      <xdr:rowOff>0</xdr:rowOff>
    </xdr:from>
    <xdr:ext cx="1844168" cy="0"/>
    <xdr:pic>
      <xdr:nvPicPr>
        <xdr:cNvPr id="260" name="Picture 259" descr="SIGN.jpg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725547825"/>
          <a:ext cx="18441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view="pageBreakPreview" topLeftCell="A115" zoomScale="70" zoomScaleNormal="85" zoomScaleSheetLayoutView="70" workbookViewId="0">
      <selection activeCell="D129" sqref="D129"/>
    </sheetView>
  </sheetViews>
  <sheetFormatPr defaultRowHeight="23.25"/>
  <cols>
    <col min="1" max="1" width="5" style="169" customWidth="1"/>
    <col min="2" max="2" width="19" style="169" customWidth="1"/>
    <col min="3" max="3" width="24.7109375" style="169" customWidth="1"/>
    <col min="4" max="4" width="23.85546875" style="169" customWidth="1"/>
    <col min="5" max="5" width="20.85546875" style="169" customWidth="1"/>
    <col min="6" max="6" width="21.5703125" style="169" customWidth="1"/>
    <col min="7" max="16384" width="9.140625" style="169"/>
  </cols>
  <sheetData>
    <row r="1" spans="1:6" ht="24">
      <c r="A1" s="481" t="s">
        <v>921</v>
      </c>
      <c r="B1" s="481"/>
      <c r="C1" s="481"/>
      <c r="D1" s="481"/>
      <c r="E1" s="481"/>
      <c r="F1" s="481"/>
    </row>
    <row r="2" spans="1:6" ht="144">
      <c r="A2" s="170"/>
      <c r="B2" s="170"/>
      <c r="C2" s="171" t="s">
        <v>919</v>
      </c>
      <c r="D2" s="171" t="s">
        <v>920</v>
      </c>
      <c r="E2" s="172" t="s">
        <v>3774</v>
      </c>
      <c r="F2" s="172" t="s">
        <v>3</v>
      </c>
    </row>
    <row r="3" spans="1:6" ht="24">
      <c r="A3" s="482" t="s">
        <v>161</v>
      </c>
      <c r="B3" s="482"/>
      <c r="C3" s="173">
        <f>'1-Toyota Land Cruiser'!D171</f>
        <v>32289.44999999999</v>
      </c>
      <c r="D3" s="173">
        <f>'1-Toyota Land Cruiser'!E171</f>
        <v>12141.55</v>
      </c>
      <c r="E3" s="173">
        <f>'1-Toyota Land Cruiser'!F171</f>
        <v>0</v>
      </c>
      <c r="F3" s="173">
        <f>'1-Toyota Land Cruiser'!G171</f>
        <v>0</v>
      </c>
    </row>
    <row r="4" spans="1:6" ht="24">
      <c r="A4" s="482"/>
      <c r="B4" s="482"/>
      <c r="C4" s="483">
        <f>SUM(C3,D3)</f>
        <v>44430.999999999985</v>
      </c>
      <c r="D4" s="483"/>
      <c r="E4" s="483">
        <f>SUM(E3,F3)</f>
        <v>0</v>
      </c>
      <c r="F4" s="483"/>
    </row>
    <row r="5" spans="1:6" ht="24">
      <c r="A5" s="481" t="s">
        <v>2175</v>
      </c>
      <c r="B5" s="481"/>
      <c r="C5" s="481"/>
      <c r="D5" s="481"/>
      <c r="E5" s="481"/>
      <c r="F5" s="481"/>
    </row>
    <row r="6" spans="1:6" ht="144">
      <c r="A6" s="170"/>
      <c r="B6" s="170"/>
      <c r="C6" s="171" t="s">
        <v>919</v>
      </c>
      <c r="D6" s="171" t="s">
        <v>920</v>
      </c>
      <c r="E6" s="172" t="s">
        <v>3774</v>
      </c>
      <c r="F6" s="172" t="s">
        <v>3</v>
      </c>
    </row>
    <row r="7" spans="1:6" ht="24">
      <c r="A7" s="482" t="s">
        <v>161</v>
      </c>
      <c r="B7" s="482"/>
      <c r="C7" s="173">
        <f>'2-ვაზ 21214 ნივა'!D92</f>
        <v>4262.25</v>
      </c>
      <c r="D7" s="173">
        <f>'2-ვაზ 21214 ნივა'!E92</f>
        <v>3316</v>
      </c>
      <c r="E7" s="173">
        <f>'2-ვაზ 21214 ნივა'!F92</f>
        <v>0</v>
      </c>
      <c r="F7" s="173">
        <f>'2-ვაზ 21214 ნივა'!G92</f>
        <v>0</v>
      </c>
    </row>
    <row r="8" spans="1:6" ht="24">
      <c r="A8" s="482"/>
      <c r="B8" s="482"/>
      <c r="C8" s="483">
        <f>SUM(C7:D7)</f>
        <v>7578.25</v>
      </c>
      <c r="D8" s="483"/>
      <c r="E8" s="483">
        <f>SUM(E7:F7)</f>
        <v>0</v>
      </c>
      <c r="F8" s="483"/>
    </row>
    <row r="9" spans="1:6" ht="24">
      <c r="A9" s="481" t="s">
        <v>3779</v>
      </c>
      <c r="B9" s="481"/>
      <c r="C9" s="481"/>
      <c r="D9" s="481"/>
      <c r="E9" s="481"/>
      <c r="F9" s="481"/>
    </row>
    <row r="10" spans="1:6" ht="144">
      <c r="A10" s="170"/>
      <c r="B10" s="170"/>
      <c r="C10" s="171" t="s">
        <v>919</v>
      </c>
      <c r="D10" s="171" t="s">
        <v>920</v>
      </c>
      <c r="E10" s="172" t="s">
        <v>3774</v>
      </c>
      <c r="F10" s="172" t="s">
        <v>3</v>
      </c>
    </row>
    <row r="11" spans="1:6" ht="24">
      <c r="A11" s="482" t="s">
        <v>161</v>
      </c>
      <c r="B11" s="482"/>
      <c r="C11" s="173">
        <f>'3-Suzuki Grand Vitara'!D181</f>
        <v>56954</v>
      </c>
      <c r="D11" s="173">
        <f>'3-Suzuki Grand Vitara'!E181</f>
        <v>9325</v>
      </c>
      <c r="E11" s="173">
        <f>'3-Suzuki Grand Vitara'!F181</f>
        <v>0</v>
      </c>
      <c r="F11" s="173">
        <f>'3-Suzuki Grand Vitara'!G181</f>
        <v>0</v>
      </c>
    </row>
    <row r="12" spans="1:6" ht="24">
      <c r="A12" s="482"/>
      <c r="B12" s="482"/>
      <c r="C12" s="483">
        <f>SUM(C11:D11)</f>
        <v>66279</v>
      </c>
      <c r="D12" s="483"/>
      <c r="E12" s="483">
        <f>SUM(E11:F11)</f>
        <v>0</v>
      </c>
      <c r="F12" s="483"/>
    </row>
    <row r="13" spans="1:6" ht="24">
      <c r="A13" s="481" t="s">
        <v>3780</v>
      </c>
      <c r="B13" s="481"/>
      <c r="C13" s="481"/>
      <c r="D13" s="481"/>
      <c r="E13" s="481"/>
      <c r="F13" s="481"/>
    </row>
    <row r="14" spans="1:6" ht="144">
      <c r="A14" s="170"/>
      <c r="B14" s="170"/>
      <c r="C14" s="171" t="s">
        <v>919</v>
      </c>
      <c r="D14" s="171" t="s">
        <v>920</v>
      </c>
      <c r="E14" s="172" t="s">
        <v>3774</v>
      </c>
      <c r="F14" s="172" t="s">
        <v>3</v>
      </c>
    </row>
    <row r="15" spans="1:6" ht="24">
      <c r="A15" s="482" t="s">
        <v>161</v>
      </c>
      <c r="B15" s="482"/>
      <c r="C15" s="173">
        <f>'4-Mitsubishi L200'!D227</f>
        <v>47251.750000000007</v>
      </c>
      <c r="D15" s="173">
        <f>'4-Mitsubishi L200'!E227</f>
        <v>12441.05</v>
      </c>
      <c r="E15" s="173">
        <f>'4-Mitsubishi L200'!F227</f>
        <v>0</v>
      </c>
      <c r="F15" s="173">
        <f>'4-Mitsubishi L200'!G227</f>
        <v>0</v>
      </c>
    </row>
    <row r="16" spans="1:6" ht="24">
      <c r="A16" s="482"/>
      <c r="B16" s="482"/>
      <c r="C16" s="483">
        <f>SUM(C15:D15)</f>
        <v>59692.800000000003</v>
      </c>
      <c r="D16" s="483"/>
      <c r="E16" s="483">
        <f>SUM(E15:F15)</f>
        <v>0</v>
      </c>
      <c r="F16" s="483"/>
    </row>
    <row r="17" spans="1:6" ht="24">
      <c r="A17" s="481" t="s">
        <v>3781</v>
      </c>
      <c r="B17" s="481"/>
      <c r="C17" s="481"/>
      <c r="D17" s="481"/>
      <c r="E17" s="481"/>
      <c r="F17" s="481"/>
    </row>
    <row r="18" spans="1:6" ht="144">
      <c r="A18" s="170"/>
      <c r="B18" s="170"/>
      <c r="C18" s="171" t="s">
        <v>919</v>
      </c>
      <c r="D18" s="171" t="s">
        <v>920</v>
      </c>
      <c r="E18" s="172" t="s">
        <v>3774</v>
      </c>
      <c r="F18" s="172" t="s">
        <v>3</v>
      </c>
    </row>
    <row r="19" spans="1:6" ht="24">
      <c r="A19" s="482" t="s">
        <v>161</v>
      </c>
      <c r="B19" s="482"/>
      <c r="C19" s="173">
        <f>'5-Nissan Sunny'!D131</f>
        <v>19628</v>
      </c>
      <c r="D19" s="173">
        <f>'5-Nissan Sunny'!E131</f>
        <v>8494</v>
      </c>
      <c r="E19" s="173">
        <f>'5-Nissan Sunny'!F131</f>
        <v>0</v>
      </c>
      <c r="F19" s="173">
        <f>'5-Nissan Sunny'!G131</f>
        <v>0</v>
      </c>
    </row>
    <row r="20" spans="1:6" ht="24">
      <c r="A20" s="482"/>
      <c r="B20" s="482"/>
      <c r="C20" s="483">
        <f>C19+D19</f>
        <v>28122</v>
      </c>
      <c r="D20" s="483"/>
      <c r="E20" s="483">
        <f>E19+F19</f>
        <v>0</v>
      </c>
      <c r="F20" s="483"/>
    </row>
    <row r="21" spans="1:6" ht="24">
      <c r="A21" s="481" t="s">
        <v>3782</v>
      </c>
      <c r="B21" s="481"/>
      <c r="C21" s="481"/>
      <c r="D21" s="481"/>
      <c r="E21" s="481"/>
      <c r="F21" s="481"/>
    </row>
    <row r="22" spans="1:6" ht="144">
      <c r="A22" s="170"/>
      <c r="B22" s="170"/>
      <c r="C22" s="171" t="s">
        <v>919</v>
      </c>
      <c r="D22" s="171" t="s">
        <v>920</v>
      </c>
      <c r="E22" s="172" t="s">
        <v>3774</v>
      </c>
      <c r="F22" s="172" t="s">
        <v>3</v>
      </c>
    </row>
    <row r="23" spans="1:6" ht="24">
      <c r="A23" s="482" t="s">
        <v>161</v>
      </c>
      <c r="B23" s="482"/>
      <c r="C23" s="173">
        <f>'6-Nissan Pick Up'!D188</f>
        <v>32490</v>
      </c>
      <c r="D23" s="173">
        <f>'6-Nissan Pick Up'!E188</f>
        <v>12175</v>
      </c>
      <c r="E23" s="173">
        <f>'6-Nissan Pick Up'!F188</f>
        <v>0</v>
      </c>
      <c r="F23" s="173">
        <f>'6-Nissan Pick Up'!G188</f>
        <v>0</v>
      </c>
    </row>
    <row r="24" spans="1:6" ht="24">
      <c r="A24" s="482"/>
      <c r="B24" s="482"/>
      <c r="C24" s="483">
        <f>SUM(C23:D23)</f>
        <v>44665</v>
      </c>
      <c r="D24" s="483"/>
      <c r="E24" s="483">
        <f>SUM(E23:F23)</f>
        <v>0</v>
      </c>
      <c r="F24" s="483"/>
    </row>
    <row r="25" spans="1:6" ht="24">
      <c r="A25" s="481" t="s">
        <v>3783</v>
      </c>
      <c r="B25" s="481"/>
      <c r="C25" s="481"/>
      <c r="D25" s="481"/>
      <c r="E25" s="481"/>
      <c r="F25" s="481"/>
    </row>
    <row r="26" spans="1:6" ht="144">
      <c r="A26" s="170"/>
      <c r="B26" s="170"/>
      <c r="C26" s="171" t="s">
        <v>919</v>
      </c>
      <c r="D26" s="171" t="s">
        <v>920</v>
      </c>
      <c r="E26" s="172" t="s">
        <v>3774</v>
      </c>
      <c r="F26" s="172" t="s">
        <v>3</v>
      </c>
    </row>
    <row r="27" spans="1:6" ht="24">
      <c r="A27" s="482" t="s">
        <v>161</v>
      </c>
      <c r="B27" s="482"/>
      <c r="C27" s="173">
        <f>'7-Toyota Land Cruiser Prado'!D271</f>
        <v>90027.92</v>
      </c>
      <c r="D27" s="173">
        <f>'7-Toyota Land Cruiser Prado'!E271</f>
        <v>14239</v>
      </c>
      <c r="E27" s="173">
        <f>'7-Toyota Land Cruiser Prado'!F271</f>
        <v>0</v>
      </c>
      <c r="F27" s="173">
        <f>+'7-Toyota Land Cruiser Prado'!G271</f>
        <v>0</v>
      </c>
    </row>
    <row r="28" spans="1:6" ht="24">
      <c r="A28" s="482"/>
      <c r="B28" s="482"/>
      <c r="C28" s="483">
        <f>SUM(C27:D27)</f>
        <v>104266.92</v>
      </c>
      <c r="D28" s="483"/>
      <c r="E28" s="483">
        <f>SUM(E27:F27)</f>
        <v>0</v>
      </c>
      <c r="F28" s="483"/>
    </row>
    <row r="29" spans="1:6" ht="24">
      <c r="A29" s="481" t="s">
        <v>3786</v>
      </c>
      <c r="B29" s="481"/>
      <c r="C29" s="481"/>
      <c r="D29" s="481"/>
      <c r="E29" s="481"/>
      <c r="F29" s="481"/>
    </row>
    <row r="30" spans="1:6" ht="144">
      <c r="A30" s="170"/>
      <c r="B30" s="170"/>
      <c r="C30" s="171" t="s">
        <v>919</v>
      </c>
      <c r="D30" s="171" t="s">
        <v>920</v>
      </c>
      <c r="E30" s="172" t="s">
        <v>3774</v>
      </c>
      <c r="F30" s="172" t="s">
        <v>3</v>
      </c>
    </row>
    <row r="31" spans="1:6" ht="24">
      <c r="A31" s="482" t="s">
        <v>161</v>
      </c>
      <c r="B31" s="482"/>
      <c r="C31" s="173">
        <f>'8-Hyundai IX35'!D170</f>
        <v>33008.199999999997</v>
      </c>
      <c r="D31" s="173">
        <f>'8-Hyundai IX35'!E170</f>
        <v>11177</v>
      </c>
      <c r="E31" s="173">
        <f>'8-Hyundai IX35'!F170</f>
        <v>0</v>
      </c>
      <c r="F31" s="173">
        <f>'8-Hyundai IX35'!G170</f>
        <v>0</v>
      </c>
    </row>
    <row r="32" spans="1:6" ht="24">
      <c r="A32" s="482"/>
      <c r="B32" s="482"/>
      <c r="C32" s="483">
        <f>SUM(C31:D31)</f>
        <v>44185.2</v>
      </c>
      <c r="D32" s="483"/>
      <c r="E32" s="483">
        <f>SUM(E31:F31)</f>
        <v>0</v>
      </c>
      <c r="F32" s="483"/>
    </row>
    <row r="33" spans="1:6" ht="24">
      <c r="A33" s="481" t="s">
        <v>3785</v>
      </c>
      <c r="B33" s="481"/>
      <c r="C33" s="481"/>
      <c r="D33" s="481"/>
      <c r="E33" s="481"/>
      <c r="F33" s="481"/>
    </row>
    <row r="34" spans="1:6" ht="144">
      <c r="A34" s="170"/>
      <c r="B34" s="170"/>
      <c r="C34" s="171" t="s">
        <v>919</v>
      </c>
      <c r="D34" s="171" t="s">
        <v>920</v>
      </c>
      <c r="E34" s="172" t="s">
        <v>3774</v>
      </c>
      <c r="F34" s="172" t="s">
        <v>3</v>
      </c>
    </row>
    <row r="35" spans="1:6" ht="24">
      <c r="A35" s="482" t="s">
        <v>161</v>
      </c>
      <c r="B35" s="482"/>
      <c r="C35" s="173">
        <f>'9-Nissan Navara'!D176</f>
        <v>42197.05000000001</v>
      </c>
      <c r="D35" s="173">
        <f>'9-Nissan Navara'!E176</f>
        <v>11692.55</v>
      </c>
      <c r="E35" s="173">
        <f>'9-Nissan Navara'!F176</f>
        <v>0</v>
      </c>
      <c r="F35" s="173">
        <f>'9-Nissan Navara'!G176</f>
        <v>0</v>
      </c>
    </row>
    <row r="36" spans="1:6" ht="24">
      <c r="A36" s="482"/>
      <c r="B36" s="482"/>
      <c r="C36" s="483">
        <f>SUM(C35:D35)</f>
        <v>53889.600000000006</v>
      </c>
      <c r="D36" s="483"/>
      <c r="E36" s="483">
        <f>SUM(E35:F35)</f>
        <v>0</v>
      </c>
      <c r="F36" s="483"/>
    </row>
    <row r="37" spans="1:6" ht="24">
      <c r="A37" s="481" t="s">
        <v>3784</v>
      </c>
      <c r="B37" s="481"/>
      <c r="C37" s="481"/>
      <c r="D37" s="481"/>
      <c r="E37" s="481"/>
      <c r="F37" s="481"/>
    </row>
    <row r="38" spans="1:6" ht="144">
      <c r="A38" s="170"/>
      <c r="B38" s="170"/>
      <c r="C38" s="171" t="s">
        <v>919</v>
      </c>
      <c r="D38" s="171" t="s">
        <v>920</v>
      </c>
      <c r="E38" s="172" t="s">
        <v>3774</v>
      </c>
      <c r="F38" s="172" t="s">
        <v>3</v>
      </c>
    </row>
    <row r="39" spans="1:6" ht="24">
      <c r="A39" s="482" t="s">
        <v>161</v>
      </c>
      <c r="B39" s="482"/>
      <c r="C39" s="173">
        <f>'10-Suzuki Jimny'!D130</f>
        <v>18655.55</v>
      </c>
      <c r="D39" s="173">
        <f>'10-Suzuki Jimny'!E130</f>
        <v>5011</v>
      </c>
      <c r="E39" s="173">
        <f>'10-Suzuki Jimny'!F130</f>
        <v>0</v>
      </c>
      <c r="F39" s="173">
        <f>'10-Suzuki Jimny'!G130</f>
        <v>0</v>
      </c>
    </row>
    <row r="40" spans="1:6" ht="24">
      <c r="A40" s="482"/>
      <c r="B40" s="482"/>
      <c r="C40" s="483">
        <f>SUM(C39:D39)</f>
        <v>23666.55</v>
      </c>
      <c r="D40" s="483"/>
      <c r="E40" s="483">
        <f>SUM(E39:F39)</f>
        <v>0</v>
      </c>
      <c r="F40" s="483"/>
    </row>
    <row r="41" spans="1:6" ht="24">
      <c r="A41" s="481" t="s">
        <v>3787</v>
      </c>
      <c r="B41" s="481"/>
      <c r="C41" s="481"/>
      <c r="D41" s="481"/>
      <c r="E41" s="481"/>
      <c r="F41" s="481"/>
    </row>
    <row r="42" spans="1:6" ht="144">
      <c r="A42" s="170"/>
      <c r="B42" s="170"/>
      <c r="C42" s="171" t="s">
        <v>919</v>
      </c>
      <c r="D42" s="171" t="s">
        <v>920</v>
      </c>
      <c r="E42" s="172" t="s">
        <v>3774</v>
      </c>
      <c r="F42" s="172" t="s">
        <v>3</v>
      </c>
    </row>
    <row r="43" spans="1:6" ht="24">
      <c r="A43" s="482" t="s">
        <v>161</v>
      </c>
      <c r="B43" s="482"/>
      <c r="C43" s="173">
        <f>'11-Hyundai I 10'!D445</f>
        <v>40644</v>
      </c>
      <c r="D43" s="173">
        <f>'11-Hyundai I 10'!E445</f>
        <v>15727</v>
      </c>
      <c r="E43" s="173">
        <f>'11-Hyundai I 10'!F445</f>
        <v>0</v>
      </c>
      <c r="F43" s="173">
        <f>'11-Hyundai I 10'!G445</f>
        <v>0</v>
      </c>
    </row>
    <row r="44" spans="1:6" ht="24">
      <c r="A44" s="482"/>
      <c r="B44" s="482"/>
      <c r="C44" s="483">
        <f>SUM(C43:D43)</f>
        <v>56371</v>
      </c>
      <c r="D44" s="483"/>
      <c r="E44" s="483">
        <f>SUM(E43:F43)</f>
        <v>0</v>
      </c>
      <c r="F44" s="483"/>
    </row>
    <row r="45" spans="1:6" ht="24">
      <c r="A45" s="481" t="s">
        <v>3788</v>
      </c>
      <c r="B45" s="481"/>
      <c r="C45" s="481"/>
      <c r="D45" s="481"/>
      <c r="E45" s="481"/>
      <c r="F45" s="481"/>
    </row>
    <row r="46" spans="1:6" ht="144">
      <c r="A46" s="170"/>
      <c r="B46" s="170"/>
      <c r="C46" s="171" t="s">
        <v>919</v>
      </c>
      <c r="D46" s="171" t="s">
        <v>920</v>
      </c>
      <c r="E46" s="172" t="s">
        <v>3774</v>
      </c>
      <c r="F46" s="172" t="s">
        <v>3</v>
      </c>
    </row>
    <row r="47" spans="1:6" ht="24">
      <c r="A47" s="482" t="s">
        <v>161</v>
      </c>
      <c r="B47" s="482"/>
      <c r="C47" s="173">
        <f>'12-Toyota Land Cruiser 70'!D155</f>
        <v>25442.749999999989</v>
      </c>
      <c r="D47" s="173">
        <f>'12-Toyota Land Cruiser 70'!E155</f>
        <v>11662.55</v>
      </c>
      <c r="E47" s="173">
        <f>'12-Toyota Land Cruiser 70'!F155</f>
        <v>0</v>
      </c>
      <c r="F47" s="173">
        <f>'12-Toyota Land Cruiser 70'!G155</f>
        <v>0</v>
      </c>
    </row>
    <row r="48" spans="1:6" ht="24">
      <c r="A48" s="482"/>
      <c r="B48" s="482"/>
      <c r="C48" s="483">
        <f>SUM(C47:D47)</f>
        <v>37105.299999999988</v>
      </c>
      <c r="D48" s="483"/>
      <c r="E48" s="483">
        <f>SUM(E47:F47)</f>
        <v>0</v>
      </c>
      <c r="F48" s="483"/>
    </row>
    <row r="49" spans="1:6" ht="24">
      <c r="A49" s="481" t="s">
        <v>3789</v>
      </c>
      <c r="B49" s="481"/>
      <c r="C49" s="481"/>
      <c r="D49" s="481"/>
      <c r="E49" s="481"/>
      <c r="F49" s="481"/>
    </row>
    <row r="50" spans="1:6" ht="144">
      <c r="A50" s="170"/>
      <c r="B50" s="170"/>
      <c r="C50" s="171" t="s">
        <v>919</v>
      </c>
      <c r="D50" s="171" t="s">
        <v>920</v>
      </c>
      <c r="E50" s="172" t="s">
        <v>3774</v>
      </c>
      <c r="F50" s="172" t="s">
        <v>3</v>
      </c>
    </row>
    <row r="51" spans="1:6" ht="24">
      <c r="A51" s="482" t="s">
        <v>161</v>
      </c>
      <c r="B51" s="482"/>
      <c r="C51" s="173">
        <f>'13-Mitsubishi Pajero, 2.8'!D525</f>
        <v>97665</v>
      </c>
      <c r="D51" s="173">
        <f>'13-Mitsubishi Pajero, 2.8'!E525</f>
        <v>23371</v>
      </c>
      <c r="E51" s="173">
        <f>'13-Mitsubishi Pajero, 2.8'!F525</f>
        <v>0</v>
      </c>
      <c r="F51" s="173">
        <f>'13-Mitsubishi Pajero, 2.8'!G525</f>
        <v>0</v>
      </c>
    </row>
    <row r="52" spans="1:6" ht="24">
      <c r="A52" s="482"/>
      <c r="B52" s="482"/>
      <c r="C52" s="483">
        <f>SUM(C51:D51)</f>
        <v>121036</v>
      </c>
      <c r="D52" s="483"/>
      <c r="E52" s="483">
        <f>SUM(E51:F51)</f>
        <v>0</v>
      </c>
      <c r="F52" s="483"/>
    </row>
    <row r="53" spans="1:6" ht="24">
      <c r="A53" s="481" t="s">
        <v>3790</v>
      </c>
      <c r="B53" s="481"/>
      <c r="C53" s="481"/>
      <c r="D53" s="481"/>
      <c r="E53" s="481"/>
      <c r="F53" s="481"/>
    </row>
    <row r="54" spans="1:6" ht="144">
      <c r="A54" s="170"/>
      <c r="B54" s="170"/>
      <c r="C54" s="171" t="s">
        <v>919</v>
      </c>
      <c r="D54" s="171" t="s">
        <v>920</v>
      </c>
      <c r="E54" s="172" t="s">
        <v>3774</v>
      </c>
      <c r="F54" s="172" t="s">
        <v>3</v>
      </c>
    </row>
    <row r="55" spans="1:6" ht="24">
      <c r="A55" s="482" t="s">
        <v>161</v>
      </c>
      <c r="B55" s="482"/>
      <c r="C55" s="173">
        <f>'14-Toyota Hilux 3.0'!D273</f>
        <v>27514.020000000004</v>
      </c>
      <c r="D55" s="173">
        <f>'14-Toyota Hilux 3.0'!E273</f>
        <v>15074.05</v>
      </c>
      <c r="E55" s="173">
        <f>'14-Toyota Hilux 3.0'!F273</f>
        <v>0</v>
      </c>
      <c r="F55" s="173">
        <f>'14-Toyota Hilux 3.0'!G273</f>
        <v>0</v>
      </c>
    </row>
    <row r="56" spans="1:6" ht="24">
      <c r="A56" s="482"/>
      <c r="B56" s="482"/>
      <c r="C56" s="483">
        <f>SUM(C55:D55)</f>
        <v>42588.070000000007</v>
      </c>
      <c r="D56" s="483"/>
      <c r="E56" s="483">
        <f>SUM(E55:F55)</f>
        <v>0</v>
      </c>
      <c r="F56" s="483"/>
    </row>
    <row r="57" spans="1:6" ht="24">
      <c r="A57" s="481" t="s">
        <v>3791</v>
      </c>
      <c r="B57" s="481"/>
      <c r="C57" s="481"/>
      <c r="D57" s="481"/>
      <c r="E57" s="481"/>
      <c r="F57" s="481"/>
    </row>
    <row r="58" spans="1:6" ht="144">
      <c r="A58" s="170"/>
      <c r="B58" s="170"/>
      <c r="C58" s="171" t="s">
        <v>919</v>
      </c>
      <c r="D58" s="171" t="s">
        <v>920</v>
      </c>
      <c r="E58" s="172" t="s">
        <v>3774</v>
      </c>
      <c r="F58" s="172" t="s">
        <v>3</v>
      </c>
    </row>
    <row r="59" spans="1:6" ht="24">
      <c r="A59" s="482" t="s">
        <v>161</v>
      </c>
      <c r="B59" s="482"/>
      <c r="C59" s="173">
        <f>'15-Renault Duster'!D129</f>
        <v>23439</v>
      </c>
      <c r="D59" s="173">
        <f>'15-Renault Duster'!E129</f>
        <v>9425</v>
      </c>
      <c r="E59" s="173">
        <f>'15-Renault Duster'!F129</f>
        <v>0</v>
      </c>
      <c r="F59" s="173">
        <f>'15-Renault Duster'!G129</f>
        <v>0</v>
      </c>
    </row>
    <row r="60" spans="1:6" ht="24">
      <c r="A60" s="482"/>
      <c r="B60" s="482"/>
      <c r="C60" s="483">
        <f>SUM(C59:D59)</f>
        <v>32864</v>
      </c>
      <c r="D60" s="483"/>
      <c r="E60" s="483">
        <f>SUM(E59:F59)</f>
        <v>0</v>
      </c>
      <c r="F60" s="483"/>
    </row>
    <row r="61" spans="1:6" ht="24">
      <c r="A61" s="481" t="s">
        <v>3792</v>
      </c>
      <c r="B61" s="481"/>
      <c r="C61" s="481"/>
      <c r="D61" s="481"/>
      <c r="E61" s="481"/>
      <c r="F61" s="481"/>
    </row>
    <row r="62" spans="1:6" ht="144">
      <c r="A62" s="170"/>
      <c r="B62" s="170"/>
      <c r="C62" s="171" t="s">
        <v>919</v>
      </c>
      <c r="D62" s="171" t="s">
        <v>920</v>
      </c>
      <c r="E62" s="172" t="s">
        <v>3774</v>
      </c>
      <c r="F62" s="172" t="s">
        <v>3</v>
      </c>
    </row>
    <row r="63" spans="1:6" ht="24">
      <c r="A63" s="482" t="s">
        <v>161</v>
      </c>
      <c r="B63" s="482"/>
      <c r="C63" s="173">
        <f>'16-Ford Ranger'!D513</f>
        <v>161874.50000000017</v>
      </c>
      <c r="D63" s="173">
        <f>'16-Ford Ranger'!E513</f>
        <v>45673.600000000042</v>
      </c>
      <c r="E63" s="173">
        <f>'16-Ford Ranger'!F513</f>
        <v>0</v>
      </c>
      <c r="F63" s="173">
        <f>'16-Ford Ranger'!G513</f>
        <v>0</v>
      </c>
    </row>
    <row r="64" spans="1:6" ht="24">
      <c r="A64" s="482"/>
      <c r="B64" s="482"/>
      <c r="C64" s="483">
        <f>SUM(C63:D63)</f>
        <v>207548.10000000021</v>
      </c>
      <c r="D64" s="483"/>
      <c r="E64" s="483">
        <f>SUM(E63:F63)</f>
        <v>0</v>
      </c>
      <c r="F64" s="483"/>
    </row>
    <row r="65" spans="1:6" ht="24">
      <c r="A65" s="481" t="s">
        <v>3793</v>
      </c>
      <c r="B65" s="481"/>
      <c r="C65" s="481"/>
      <c r="D65" s="481"/>
      <c r="E65" s="481"/>
      <c r="F65" s="481"/>
    </row>
    <row r="66" spans="1:6" ht="144">
      <c r="A66" s="170"/>
      <c r="B66" s="170"/>
      <c r="C66" s="171" t="s">
        <v>919</v>
      </c>
      <c r="D66" s="171" t="s">
        <v>920</v>
      </c>
      <c r="E66" s="172" t="s">
        <v>3774</v>
      </c>
      <c r="F66" s="172" t="s">
        <v>3</v>
      </c>
    </row>
    <row r="67" spans="1:6" ht="24">
      <c r="A67" s="482" t="s">
        <v>161</v>
      </c>
      <c r="B67" s="482"/>
      <c r="C67" s="173">
        <f>'17-Toyota Hilux 2.5'!D443</f>
        <v>104808.19999999997</v>
      </c>
      <c r="D67" s="173">
        <f>'17-Toyota Hilux 2.5'!E443</f>
        <v>28481.5</v>
      </c>
      <c r="E67" s="173">
        <f>'17-Toyota Hilux 2.5'!F443</f>
        <v>0</v>
      </c>
      <c r="F67" s="173">
        <f>'17-Toyota Hilux 2.5'!G443</f>
        <v>0</v>
      </c>
    </row>
    <row r="68" spans="1:6" ht="24">
      <c r="A68" s="482"/>
      <c r="B68" s="482"/>
      <c r="C68" s="483">
        <f>SUM(C67:D67)</f>
        <v>133289.69999999995</v>
      </c>
      <c r="D68" s="483"/>
      <c r="E68" s="483">
        <f>SUM(E67:F67)</f>
        <v>0</v>
      </c>
      <c r="F68" s="483"/>
    </row>
    <row r="69" spans="1:6" ht="24">
      <c r="A69" s="481" t="s">
        <v>3794</v>
      </c>
      <c r="B69" s="481"/>
      <c r="C69" s="481"/>
      <c r="D69" s="481"/>
      <c r="E69" s="481"/>
      <c r="F69" s="481"/>
    </row>
    <row r="70" spans="1:6" ht="144">
      <c r="A70" s="170"/>
      <c r="B70" s="170"/>
      <c r="C70" s="171" t="s">
        <v>919</v>
      </c>
      <c r="D70" s="171" t="s">
        <v>920</v>
      </c>
      <c r="E70" s="172" t="s">
        <v>3774</v>
      </c>
      <c r="F70" s="172" t="s">
        <v>3</v>
      </c>
    </row>
    <row r="71" spans="1:6" ht="24">
      <c r="A71" s="482" t="s">
        <v>161</v>
      </c>
      <c r="B71" s="482"/>
      <c r="C71" s="173">
        <f>'18-Foton Tunland'!D267</f>
        <v>43767.5</v>
      </c>
      <c r="D71" s="173">
        <f>'18-Foton Tunland'!E267</f>
        <v>16542.8</v>
      </c>
      <c r="E71" s="173">
        <f>'18-Foton Tunland'!F267</f>
        <v>0</v>
      </c>
      <c r="F71" s="173">
        <f>'18-Foton Tunland'!G267</f>
        <v>0</v>
      </c>
    </row>
    <row r="72" spans="1:6" ht="24">
      <c r="A72" s="482"/>
      <c r="B72" s="482"/>
      <c r="C72" s="483">
        <f>SUM(C71:D71)</f>
        <v>60310.3</v>
      </c>
      <c r="D72" s="483"/>
      <c r="E72" s="483">
        <f>SUM(E71:F71)</f>
        <v>0</v>
      </c>
      <c r="F72" s="483"/>
    </row>
    <row r="73" spans="1:6" ht="24">
      <c r="A73" s="481" t="s">
        <v>3795</v>
      </c>
      <c r="B73" s="481"/>
      <c r="C73" s="481"/>
      <c r="D73" s="481"/>
      <c r="E73" s="481"/>
      <c r="F73" s="481"/>
    </row>
    <row r="74" spans="1:6" ht="144">
      <c r="A74" s="170"/>
      <c r="B74" s="170"/>
      <c r="C74" s="171" t="s">
        <v>919</v>
      </c>
      <c r="D74" s="171" t="s">
        <v>920</v>
      </c>
      <c r="E74" s="172" t="s">
        <v>3774</v>
      </c>
      <c r="F74" s="172" t="s">
        <v>3</v>
      </c>
    </row>
    <row r="75" spans="1:6" ht="24">
      <c r="A75" s="482" t="s">
        <v>161</v>
      </c>
      <c r="B75" s="482"/>
      <c r="C75" s="173">
        <f>'19-HYUNDAI ACCENT'!D108</f>
        <v>5124.579999999999</v>
      </c>
      <c r="D75" s="173">
        <f>'19-HYUNDAI ACCENT'!E108</f>
        <v>2810.6099999999997</v>
      </c>
      <c r="E75" s="173">
        <f>'19-HYUNDAI ACCENT'!F108</f>
        <v>0</v>
      </c>
      <c r="F75" s="173">
        <f>'19-HYUNDAI ACCENT'!G108</f>
        <v>0</v>
      </c>
    </row>
    <row r="76" spans="1:6" ht="24">
      <c r="A76" s="482"/>
      <c r="B76" s="482"/>
      <c r="C76" s="483">
        <f>SUM(C75:D75)</f>
        <v>7935.1899999999987</v>
      </c>
      <c r="D76" s="483"/>
      <c r="E76" s="483">
        <f>SUM(E75:F75)</f>
        <v>0</v>
      </c>
      <c r="F76" s="483"/>
    </row>
    <row r="77" spans="1:6" ht="24">
      <c r="A77" s="481" t="s">
        <v>3796</v>
      </c>
      <c r="B77" s="481"/>
      <c r="C77" s="481"/>
      <c r="D77" s="481"/>
      <c r="E77" s="481"/>
      <c r="F77" s="481"/>
    </row>
    <row r="78" spans="1:6" ht="144">
      <c r="A78" s="170"/>
      <c r="B78" s="170"/>
      <c r="C78" s="171" t="s">
        <v>919</v>
      </c>
      <c r="D78" s="171" t="s">
        <v>920</v>
      </c>
      <c r="E78" s="172" t="s">
        <v>3774</v>
      </c>
      <c r="F78" s="172" t="s">
        <v>3</v>
      </c>
    </row>
    <row r="79" spans="1:6" ht="24">
      <c r="A79" s="482" t="s">
        <v>161</v>
      </c>
      <c r="B79" s="482"/>
      <c r="C79" s="173">
        <f>'20-Kia Sorento'!D107</f>
        <v>9960.7199999999975</v>
      </c>
      <c r="D79" s="173">
        <f>'20-Kia Sorento'!E107</f>
        <v>3585</v>
      </c>
      <c r="E79" s="173">
        <f>'20-Kia Sorento'!F107</f>
        <v>0</v>
      </c>
      <c r="F79" s="173">
        <f>'20-Kia Sorento'!G107</f>
        <v>0</v>
      </c>
    </row>
    <row r="80" spans="1:6" ht="24">
      <c r="A80" s="482"/>
      <c r="B80" s="482"/>
      <c r="C80" s="483">
        <f>SUM(C79:D79)</f>
        <v>13545.719999999998</v>
      </c>
      <c r="D80" s="483"/>
      <c r="E80" s="483">
        <f>SUM(E79:F79)</f>
        <v>0</v>
      </c>
      <c r="F80" s="483"/>
    </row>
    <row r="81" spans="1:6" ht="24">
      <c r="A81" s="481" t="s">
        <v>3797</v>
      </c>
      <c r="B81" s="481"/>
      <c r="C81" s="481"/>
      <c r="D81" s="481"/>
      <c r="E81" s="481"/>
      <c r="F81" s="481"/>
    </row>
    <row r="82" spans="1:6" ht="144">
      <c r="A82" s="170"/>
      <c r="B82" s="170"/>
      <c r="C82" s="171" t="s">
        <v>919</v>
      </c>
      <c r="D82" s="171" t="s">
        <v>920</v>
      </c>
      <c r="E82" s="172" t="s">
        <v>3774</v>
      </c>
      <c r="F82" s="172" t="s">
        <v>3</v>
      </c>
    </row>
    <row r="83" spans="1:6" ht="24">
      <c r="A83" s="482" t="s">
        <v>161</v>
      </c>
      <c r="B83" s="482"/>
      <c r="C83" s="173">
        <f>'21-Ford F-150'!D79</f>
        <v>29198</v>
      </c>
      <c r="D83" s="173">
        <f>'21-Ford F-150'!E79</f>
        <v>5137.5</v>
      </c>
      <c r="E83" s="173">
        <f>'21-Ford F-150'!F79</f>
        <v>0</v>
      </c>
      <c r="F83" s="173">
        <f>'21-Ford F-150'!G79</f>
        <v>0</v>
      </c>
    </row>
    <row r="84" spans="1:6" ht="24">
      <c r="A84" s="482"/>
      <c r="B84" s="482"/>
      <c r="C84" s="483">
        <f>SUM(C83:D83)</f>
        <v>34335.5</v>
      </c>
      <c r="D84" s="483"/>
      <c r="E84" s="483">
        <f>SUM(E83:F83)</f>
        <v>0</v>
      </c>
      <c r="F84" s="483"/>
    </row>
    <row r="85" spans="1:6" ht="24">
      <c r="A85" s="481" t="s">
        <v>3798</v>
      </c>
      <c r="B85" s="481"/>
      <c r="C85" s="481"/>
      <c r="D85" s="481"/>
      <c r="E85" s="481"/>
      <c r="F85" s="481"/>
    </row>
    <row r="86" spans="1:6" ht="144">
      <c r="A86" s="170"/>
      <c r="B86" s="170"/>
      <c r="C86" s="171" t="s">
        <v>919</v>
      </c>
      <c r="D86" s="171" t="s">
        <v>920</v>
      </c>
      <c r="E86" s="172" t="s">
        <v>3774</v>
      </c>
      <c r="F86" s="172" t="s">
        <v>3</v>
      </c>
    </row>
    <row r="87" spans="1:6" ht="24">
      <c r="A87" s="482" t="s">
        <v>161</v>
      </c>
      <c r="B87" s="482"/>
      <c r="C87" s="173">
        <f>'22-Renault logan'!D96</f>
        <v>13878.1</v>
      </c>
      <c r="D87" s="173">
        <f>'22-Renault logan'!E96</f>
        <v>6467</v>
      </c>
      <c r="E87" s="173">
        <f>'22-Renault logan'!F96</f>
        <v>0</v>
      </c>
      <c r="F87" s="173">
        <f>'22-Renault logan'!G96</f>
        <v>0</v>
      </c>
    </row>
    <row r="88" spans="1:6" ht="24">
      <c r="A88" s="482"/>
      <c r="B88" s="482"/>
      <c r="C88" s="483">
        <f>SUM(C87:D87)</f>
        <v>20345.099999999999</v>
      </c>
      <c r="D88" s="483"/>
      <c r="E88" s="483">
        <f>SUM(E87:F87)</f>
        <v>0</v>
      </c>
      <c r="F88" s="483"/>
    </row>
    <row r="89" spans="1:6" ht="24">
      <c r="A89" s="481" t="s">
        <v>3800</v>
      </c>
      <c r="B89" s="481"/>
      <c r="C89" s="481"/>
      <c r="D89" s="481"/>
      <c r="E89" s="481"/>
      <c r="F89" s="481"/>
    </row>
    <row r="90" spans="1:6" ht="144">
      <c r="A90" s="170"/>
      <c r="B90" s="170"/>
      <c r="C90" s="171" t="s">
        <v>919</v>
      </c>
      <c r="D90" s="171" t="s">
        <v>920</v>
      </c>
      <c r="E90" s="172" t="s">
        <v>3774</v>
      </c>
      <c r="F90" s="172" t="s">
        <v>3</v>
      </c>
    </row>
    <row r="91" spans="1:6" ht="24">
      <c r="A91" s="482" t="s">
        <v>161</v>
      </c>
      <c r="B91" s="482"/>
      <c r="C91" s="173">
        <f>'23-Mitsubishi Pajero 3.2'!D229</f>
        <v>59406</v>
      </c>
      <c r="D91" s="173">
        <f>'23-Mitsubishi Pajero 3.2'!E229</f>
        <v>13817</v>
      </c>
      <c r="E91" s="173">
        <f>'23-Mitsubishi Pajero 3.2'!F229</f>
        <v>0</v>
      </c>
      <c r="F91" s="173">
        <f>'23-Mitsubishi Pajero 3.2'!G229</f>
        <v>0</v>
      </c>
    </row>
    <row r="92" spans="1:6" ht="24">
      <c r="A92" s="482"/>
      <c r="B92" s="482"/>
      <c r="C92" s="483">
        <f>SUM(C91:D91)</f>
        <v>73223</v>
      </c>
      <c r="D92" s="483"/>
      <c r="E92" s="483">
        <f>SUM(E91:F91)</f>
        <v>0</v>
      </c>
      <c r="F92" s="483"/>
    </row>
    <row r="93" spans="1:6" ht="24">
      <c r="A93" s="481" t="s">
        <v>3801</v>
      </c>
      <c r="B93" s="481"/>
      <c r="C93" s="481"/>
      <c r="D93" s="481"/>
      <c r="E93" s="481"/>
      <c r="F93" s="481"/>
    </row>
    <row r="94" spans="1:6" ht="144">
      <c r="A94" s="170"/>
      <c r="B94" s="170"/>
      <c r="C94" s="171" t="s">
        <v>919</v>
      </c>
      <c r="D94" s="171" t="s">
        <v>920</v>
      </c>
      <c r="E94" s="172" t="s">
        <v>3774</v>
      </c>
      <c r="F94" s="172" t="s">
        <v>3</v>
      </c>
    </row>
    <row r="95" spans="1:6" ht="24">
      <c r="A95" s="482" t="s">
        <v>161</v>
      </c>
      <c r="B95" s="482"/>
      <c r="C95" s="173">
        <f>'24-Volkswagen Passat'!D420</f>
        <v>109722.75</v>
      </c>
      <c r="D95" s="173">
        <f>'24-Volkswagen Passat'!E420</f>
        <v>22851.82</v>
      </c>
      <c r="E95" s="173">
        <f>'24-Volkswagen Passat'!F420</f>
        <v>0</v>
      </c>
      <c r="F95" s="173">
        <f>'24-Volkswagen Passat'!G420</f>
        <v>0</v>
      </c>
    </row>
    <row r="96" spans="1:6" ht="24">
      <c r="A96" s="482"/>
      <c r="B96" s="482"/>
      <c r="C96" s="483">
        <f>SUM(C95:D95)</f>
        <v>132574.57</v>
      </c>
      <c r="D96" s="483"/>
      <c r="E96" s="483">
        <f>SUM(E95:F95)</f>
        <v>0</v>
      </c>
      <c r="F96" s="483"/>
    </row>
    <row r="97" spans="1:6" ht="24">
      <c r="A97" s="481" t="s">
        <v>3802</v>
      </c>
      <c r="B97" s="481"/>
      <c r="C97" s="481"/>
      <c r="D97" s="481"/>
      <c r="E97" s="481"/>
      <c r="F97" s="481"/>
    </row>
    <row r="98" spans="1:6" ht="144">
      <c r="A98" s="170"/>
      <c r="B98" s="170"/>
      <c r="C98" s="171" t="s">
        <v>919</v>
      </c>
      <c r="D98" s="171" t="s">
        <v>920</v>
      </c>
      <c r="E98" s="172" t="s">
        <v>3774</v>
      </c>
      <c r="F98" s="172" t="s">
        <v>3</v>
      </c>
    </row>
    <row r="99" spans="1:6" ht="24">
      <c r="A99" s="482" t="s">
        <v>161</v>
      </c>
      <c r="B99" s="482"/>
      <c r="C99" s="173">
        <f>'25-FIAT FULLBACK'!D244</f>
        <v>55485</v>
      </c>
      <c r="D99" s="173">
        <f>'25-FIAT FULLBACK'!D518</f>
        <v>32504</v>
      </c>
      <c r="E99" s="173">
        <f>'25-FIAT FULLBACK'!E244</f>
        <v>0</v>
      </c>
      <c r="F99" s="173">
        <f>'25-FIAT FULLBACK'!E518</f>
        <v>0</v>
      </c>
    </row>
    <row r="100" spans="1:6" ht="24">
      <c r="A100" s="482"/>
      <c r="B100" s="482"/>
      <c r="C100" s="483">
        <f>SUM(C99:D99)</f>
        <v>87989</v>
      </c>
      <c r="D100" s="483"/>
      <c r="E100" s="483">
        <f>SUM(E99:F99)</f>
        <v>0</v>
      </c>
      <c r="F100" s="483"/>
    </row>
    <row r="101" spans="1:6" ht="24">
      <c r="A101" s="481" t="s">
        <v>3804</v>
      </c>
      <c r="B101" s="481"/>
      <c r="C101" s="481"/>
      <c r="D101" s="481"/>
      <c r="E101" s="481"/>
      <c r="F101" s="481"/>
    </row>
    <row r="102" spans="1:6" ht="144">
      <c r="A102" s="170"/>
      <c r="B102" s="170"/>
      <c r="C102" s="171" t="s">
        <v>919</v>
      </c>
      <c r="D102" s="171" t="s">
        <v>920</v>
      </c>
      <c r="E102" s="172" t="s">
        <v>3774</v>
      </c>
      <c r="F102" s="172" t="s">
        <v>3</v>
      </c>
    </row>
    <row r="103" spans="1:6" ht="24">
      <c r="A103" s="482" t="s">
        <v>161</v>
      </c>
      <c r="B103" s="482"/>
      <c r="C103" s="173">
        <f>'26-TOYOTA CORROLA'!D510</f>
        <v>38875.550000000032</v>
      </c>
      <c r="D103" s="173">
        <f>'26-TOYOTA CORROLA'!E510</f>
        <v>22125.500000000051</v>
      </c>
      <c r="E103" s="173">
        <f>'26-TOYOTA CORROLA'!F510</f>
        <v>0</v>
      </c>
      <c r="F103" s="173">
        <f>'26-TOYOTA CORROLA'!G510</f>
        <v>0</v>
      </c>
    </row>
    <row r="104" spans="1:6" ht="24">
      <c r="A104" s="482"/>
      <c r="B104" s="482"/>
      <c r="C104" s="483">
        <f>SUM(C103:D103)</f>
        <v>61001.050000000083</v>
      </c>
      <c r="D104" s="483"/>
      <c r="E104" s="483">
        <f>SUM(E103:F103)</f>
        <v>0</v>
      </c>
      <c r="F104" s="483"/>
    </row>
    <row r="105" spans="1:6" ht="24">
      <c r="A105" s="481" t="s">
        <v>4074</v>
      </c>
      <c r="B105" s="481"/>
      <c r="C105" s="481"/>
      <c r="D105" s="481"/>
      <c r="E105" s="481"/>
      <c r="F105" s="481"/>
    </row>
    <row r="106" spans="1:6" ht="144">
      <c r="A106" s="460"/>
      <c r="B106" s="460"/>
      <c r="C106" s="171" t="s">
        <v>919</v>
      </c>
      <c r="D106" s="171" t="s">
        <v>920</v>
      </c>
      <c r="E106" s="172" t="s">
        <v>3774</v>
      </c>
      <c r="F106" s="172" t="s">
        <v>3</v>
      </c>
    </row>
    <row r="107" spans="1:6" ht="24">
      <c r="A107" s="482" t="s">
        <v>161</v>
      </c>
      <c r="B107" s="482"/>
      <c r="C107" s="129">
        <f>'27 TOYOTA CAMRY'!E472</f>
        <v>84498.05</v>
      </c>
      <c r="D107" s="129">
        <f>'27 TOYOTA CAMRY'!F472</f>
        <v>20931.810000000103</v>
      </c>
      <c r="E107" s="129">
        <f>'27 TOYOTA CAMRY'!G472</f>
        <v>0</v>
      </c>
      <c r="F107" s="129">
        <f>'27 TOYOTA CAMRY'!H472</f>
        <v>0</v>
      </c>
    </row>
    <row r="108" spans="1:6" ht="24">
      <c r="A108" s="482"/>
      <c r="B108" s="482"/>
      <c r="C108" s="592">
        <f>SUM(C107:D107)</f>
        <v>105429.8600000001</v>
      </c>
      <c r="D108" s="592"/>
      <c r="E108" s="592">
        <f>SUM(E107:F107)</f>
        <v>0</v>
      </c>
      <c r="F108" s="592"/>
    </row>
    <row r="109" spans="1:6" ht="24">
      <c r="A109" s="481" t="s">
        <v>4075</v>
      </c>
      <c r="B109" s="481"/>
      <c r="C109" s="481"/>
      <c r="D109" s="481"/>
      <c r="E109" s="481"/>
      <c r="F109" s="481"/>
    </row>
    <row r="110" spans="1:6" ht="144">
      <c r="A110" s="170"/>
      <c r="B110" s="170"/>
      <c r="C110" s="171" t="s">
        <v>919</v>
      </c>
      <c r="D110" s="171" t="s">
        <v>920</v>
      </c>
      <c r="E110" s="172" t="s">
        <v>3774</v>
      </c>
      <c r="F110" s="172" t="s">
        <v>3</v>
      </c>
    </row>
    <row r="111" spans="1:6" ht="24">
      <c r="A111" s="482" t="s">
        <v>161</v>
      </c>
      <c r="B111" s="482"/>
      <c r="C111" s="173">
        <f>'28-TOYOTA FORTUNER'!D106</f>
        <v>24043</v>
      </c>
      <c r="D111" s="173">
        <f>'28-TOYOTA FORTUNER'!E106</f>
        <v>6426</v>
      </c>
      <c r="E111" s="173">
        <f>'28-TOYOTA FORTUNER'!F106</f>
        <v>0</v>
      </c>
      <c r="F111" s="173">
        <f>'28-TOYOTA FORTUNER'!G106</f>
        <v>0</v>
      </c>
    </row>
    <row r="112" spans="1:6" ht="24">
      <c r="A112" s="482"/>
      <c r="B112" s="482"/>
      <c r="C112" s="483">
        <f>SUM(C111:D111)</f>
        <v>30469</v>
      </c>
      <c r="D112" s="483"/>
      <c r="E112" s="483">
        <f>SUM(E111:F111)</f>
        <v>0</v>
      </c>
      <c r="F112" s="483"/>
    </row>
    <row r="113" spans="1:6" ht="24">
      <c r="A113" s="481" t="s">
        <v>4076</v>
      </c>
      <c r="B113" s="481"/>
      <c r="C113" s="481"/>
      <c r="D113" s="481"/>
      <c r="E113" s="481"/>
      <c r="F113" s="481"/>
    </row>
    <row r="114" spans="1:6" ht="144">
      <c r="A114" s="170"/>
      <c r="B114" s="170"/>
      <c r="C114" s="171" t="s">
        <v>919</v>
      </c>
      <c r="D114" s="171" t="s">
        <v>920</v>
      </c>
      <c r="E114" s="172" t="s">
        <v>3774</v>
      </c>
      <c r="F114" s="172" t="s">
        <v>3</v>
      </c>
    </row>
    <row r="115" spans="1:6" ht="24">
      <c r="A115" s="482" t="s">
        <v>161</v>
      </c>
      <c r="B115" s="482"/>
      <c r="C115" s="173">
        <f>'29-KIA SPORTAGE'!D120</f>
        <v>31791.16999999998</v>
      </c>
      <c r="D115" s="173">
        <f>'29-KIA SPORTAGE'!E120</f>
        <v>13680.800000000019</v>
      </c>
      <c r="E115" s="173">
        <f>'29-KIA SPORTAGE'!F120</f>
        <v>0</v>
      </c>
      <c r="F115" s="173">
        <f>'29-KIA SPORTAGE'!G120</f>
        <v>0</v>
      </c>
    </row>
    <row r="116" spans="1:6" ht="24">
      <c r="A116" s="482"/>
      <c r="B116" s="482"/>
      <c r="C116" s="483">
        <f>SUM(C115:D115)</f>
        <v>45471.97</v>
      </c>
      <c r="D116" s="483"/>
      <c r="E116" s="483">
        <f>SUM(E115:F115)</f>
        <v>0</v>
      </c>
      <c r="F116" s="483"/>
    </row>
    <row r="117" spans="1:6" ht="24">
      <c r="A117" s="481" t="s">
        <v>4186</v>
      </c>
      <c r="B117" s="481"/>
      <c r="C117" s="481"/>
      <c r="D117" s="481"/>
      <c r="E117" s="481"/>
      <c r="F117" s="481"/>
    </row>
    <row r="118" spans="1:6" ht="144">
      <c r="A118" s="460"/>
      <c r="B118" s="460"/>
      <c r="C118" s="171" t="s">
        <v>919</v>
      </c>
      <c r="D118" s="171" t="s">
        <v>920</v>
      </c>
      <c r="E118" s="172" t="s">
        <v>3774</v>
      </c>
      <c r="F118" s="172" t="s">
        <v>3</v>
      </c>
    </row>
    <row r="119" spans="1:6" ht="24">
      <c r="A119" s="482" t="s">
        <v>161</v>
      </c>
      <c r="B119" s="482"/>
      <c r="C119" s="461">
        <f>'30 - FORD RANGER 2019'!D451</f>
        <v>370478</v>
      </c>
      <c r="D119" s="461">
        <f>'30 - FORD RANGER 2019'!E451</f>
        <v>45255.249999999985</v>
      </c>
      <c r="E119" s="461">
        <f>'30 - FORD RANGER 2019'!F451</f>
        <v>0</v>
      </c>
      <c r="F119" s="461">
        <f>'30 - FORD RANGER 2019'!G451</f>
        <v>0</v>
      </c>
    </row>
    <row r="120" spans="1:6" ht="24">
      <c r="A120" s="482"/>
      <c r="B120" s="482"/>
      <c r="C120" s="483">
        <f>SUM(C119:D119)</f>
        <v>415733.25</v>
      </c>
      <c r="D120" s="483"/>
      <c r="E120" s="483">
        <f>SUM(E119:F119)</f>
        <v>0</v>
      </c>
      <c r="F120" s="483"/>
    </row>
    <row r="121" spans="1:6" ht="24">
      <c r="A121" s="481" t="s">
        <v>4079</v>
      </c>
      <c r="B121" s="481"/>
      <c r="C121" s="481"/>
      <c r="D121" s="481"/>
      <c r="E121" s="481"/>
      <c r="F121" s="481"/>
    </row>
    <row r="122" spans="1:6" ht="144">
      <c r="A122" s="170"/>
      <c r="B122" s="170"/>
      <c r="C122" s="171" t="s">
        <v>919</v>
      </c>
      <c r="D122" s="171" t="s">
        <v>920</v>
      </c>
      <c r="E122" s="172" t="s">
        <v>3774</v>
      </c>
      <c r="F122" s="172" t="s">
        <v>3</v>
      </c>
    </row>
    <row r="123" spans="1:6">
      <c r="A123" s="482" t="s">
        <v>161</v>
      </c>
      <c r="B123" s="482"/>
      <c r="C123" s="475">
        <f>'31-ევაკუატორი, ბალანსირება'!D28</f>
        <v>81</v>
      </c>
      <c r="D123" s="476"/>
      <c r="E123" s="475">
        <f>'31-ევაკუატორი, ბალანსირება'!F28</f>
        <v>0</v>
      </c>
      <c r="F123" s="476"/>
    </row>
    <row r="124" spans="1:6">
      <c r="A124" s="482"/>
      <c r="B124" s="482"/>
      <c r="C124" s="477"/>
      <c r="D124" s="478"/>
      <c r="E124" s="477"/>
      <c r="F124" s="478"/>
    </row>
    <row r="125" spans="1:6" ht="24">
      <c r="A125" s="479" t="s">
        <v>3775</v>
      </c>
      <c r="B125" s="479"/>
      <c r="C125" s="480">
        <f>C123+C116+C112+C104+C100+C96+C92+C88+C84+C80+C76+C72+C68+C64+C60+C56+C52+C48+C44+C40+C36+C32+C28+C24+C20+C16+C12+C8+C4+C108+C120</f>
        <v>2196023.0000000005</v>
      </c>
      <c r="D125" s="480"/>
      <c r="E125" s="480">
        <f>E123+E116+E112+E104+E100+E96+E92+E88+E84+E80+E76+E72+E68+E64+E60+E56+E52+E48+E44+E40+E36+E32+E28+E24+E20+E16+E12+E8+E4</f>
        <v>0</v>
      </c>
      <c r="F125" s="480"/>
    </row>
  </sheetData>
  <mergeCells count="127">
    <mergeCell ref="A1:F1"/>
    <mergeCell ref="A3:B4"/>
    <mergeCell ref="C4:D4"/>
    <mergeCell ref="E4:F4"/>
    <mergeCell ref="A5:F5"/>
    <mergeCell ref="A7:B8"/>
    <mergeCell ref="C8:D8"/>
    <mergeCell ref="E8:F8"/>
    <mergeCell ref="A17:F17"/>
    <mergeCell ref="A19:B20"/>
    <mergeCell ref="C20:D20"/>
    <mergeCell ref="E20:F20"/>
    <mergeCell ref="A21:F21"/>
    <mergeCell ref="A23:B24"/>
    <mergeCell ref="C24:D24"/>
    <mergeCell ref="E24:F24"/>
    <mergeCell ref="A9:F9"/>
    <mergeCell ref="A11:B12"/>
    <mergeCell ref="C12:D12"/>
    <mergeCell ref="E12:F12"/>
    <mergeCell ref="A13:F13"/>
    <mergeCell ref="A15:B16"/>
    <mergeCell ref="C16:D16"/>
    <mergeCell ref="E16:F16"/>
    <mergeCell ref="A29:F29"/>
    <mergeCell ref="A31:B32"/>
    <mergeCell ref="C32:D32"/>
    <mergeCell ref="E32:F32"/>
    <mergeCell ref="A33:F33"/>
    <mergeCell ref="A35:B36"/>
    <mergeCell ref="C36:D36"/>
    <mergeCell ref="E36:F36"/>
    <mergeCell ref="A25:F25"/>
    <mergeCell ref="A27:B28"/>
    <mergeCell ref="C28:D28"/>
    <mergeCell ref="E28:F28"/>
    <mergeCell ref="A45:F45"/>
    <mergeCell ref="A47:B48"/>
    <mergeCell ref="C48:D48"/>
    <mergeCell ref="E48:F48"/>
    <mergeCell ref="A49:F49"/>
    <mergeCell ref="A51:B52"/>
    <mergeCell ref="C52:D52"/>
    <mergeCell ref="E52:F52"/>
    <mergeCell ref="A37:F37"/>
    <mergeCell ref="A39:B40"/>
    <mergeCell ref="C40:D40"/>
    <mergeCell ref="E40:F40"/>
    <mergeCell ref="A41:F41"/>
    <mergeCell ref="A43:B44"/>
    <mergeCell ref="C44:D44"/>
    <mergeCell ref="E44:F44"/>
    <mergeCell ref="A61:F61"/>
    <mergeCell ref="A63:B64"/>
    <mergeCell ref="C64:D64"/>
    <mergeCell ref="E64:F64"/>
    <mergeCell ref="A53:F53"/>
    <mergeCell ref="A55:B56"/>
    <mergeCell ref="C56:D56"/>
    <mergeCell ref="E56:F56"/>
    <mergeCell ref="A57:F57"/>
    <mergeCell ref="A59:B60"/>
    <mergeCell ref="C60:D60"/>
    <mergeCell ref="E60:F60"/>
    <mergeCell ref="A73:F73"/>
    <mergeCell ref="A75:B76"/>
    <mergeCell ref="C76:D76"/>
    <mergeCell ref="E76:F76"/>
    <mergeCell ref="A77:F77"/>
    <mergeCell ref="A79:B80"/>
    <mergeCell ref="C80:D80"/>
    <mergeCell ref="E80:F80"/>
    <mergeCell ref="A65:F65"/>
    <mergeCell ref="A67:B68"/>
    <mergeCell ref="C68:D68"/>
    <mergeCell ref="E68:F68"/>
    <mergeCell ref="A69:F69"/>
    <mergeCell ref="A71:B72"/>
    <mergeCell ref="C72:D72"/>
    <mergeCell ref="E72:F72"/>
    <mergeCell ref="A89:F89"/>
    <mergeCell ref="A91:B92"/>
    <mergeCell ref="C92:D92"/>
    <mergeCell ref="E92:F92"/>
    <mergeCell ref="A93:F93"/>
    <mergeCell ref="A95:B96"/>
    <mergeCell ref="C96:D96"/>
    <mergeCell ref="E96:F96"/>
    <mergeCell ref="A81:F81"/>
    <mergeCell ref="A83:B84"/>
    <mergeCell ref="C84:D84"/>
    <mergeCell ref="E84:F84"/>
    <mergeCell ref="A85:F85"/>
    <mergeCell ref="A87:B88"/>
    <mergeCell ref="C88:D88"/>
    <mergeCell ref="E88:F88"/>
    <mergeCell ref="A109:F109"/>
    <mergeCell ref="A111:B112"/>
    <mergeCell ref="C112:D112"/>
    <mergeCell ref="E112:F112"/>
    <mergeCell ref="A97:F97"/>
    <mergeCell ref="A99:B100"/>
    <mergeCell ref="C100:D100"/>
    <mergeCell ref="E100:F100"/>
    <mergeCell ref="A101:F101"/>
    <mergeCell ref="A103:B104"/>
    <mergeCell ref="C104:D104"/>
    <mergeCell ref="E104:F104"/>
    <mergeCell ref="A105:F105"/>
    <mergeCell ref="A107:B108"/>
    <mergeCell ref="C108:D108"/>
    <mergeCell ref="E108:F108"/>
    <mergeCell ref="C123:D124"/>
    <mergeCell ref="E123:F124"/>
    <mergeCell ref="A125:B125"/>
    <mergeCell ref="C125:D125"/>
    <mergeCell ref="E125:F125"/>
    <mergeCell ref="A113:F113"/>
    <mergeCell ref="A115:B116"/>
    <mergeCell ref="C116:D116"/>
    <mergeCell ref="E116:F116"/>
    <mergeCell ref="A121:F121"/>
    <mergeCell ref="A123:B124"/>
    <mergeCell ref="A117:F117"/>
    <mergeCell ref="A119:B120"/>
    <mergeCell ref="C120:D120"/>
    <mergeCell ref="E120:F120"/>
  </mergeCells>
  <pageMargins left="0.7" right="0.7" top="0.75" bottom="0.75" header="0.3" footer="0.3"/>
  <pageSetup scale="7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  <pageSetUpPr fitToPage="1"/>
  </sheetPr>
  <dimension ref="A1:G231"/>
  <sheetViews>
    <sheetView view="pageBreakPreview" zoomScale="70" zoomScaleNormal="160" zoomScaleSheetLayoutView="70" workbookViewId="0">
      <selection activeCell="K9" sqref="K9"/>
    </sheetView>
  </sheetViews>
  <sheetFormatPr defaultColWidth="9.140625" defaultRowHeight="21"/>
  <cols>
    <col min="1" max="1" width="7.42578125" style="54" customWidth="1"/>
    <col min="2" max="2" width="80.140625" style="54" customWidth="1"/>
    <col min="3" max="3" width="18.28515625" style="55" customWidth="1"/>
    <col min="4" max="4" width="22.5703125" style="56" customWidth="1"/>
    <col min="5" max="5" width="24.28515625" style="56" customWidth="1"/>
    <col min="6" max="6" width="37.28515625" style="57" customWidth="1"/>
    <col min="7" max="7" width="39.140625" style="57" customWidth="1"/>
    <col min="8" max="16384" width="9.140625" style="57"/>
  </cols>
  <sheetData>
    <row r="1" spans="1:7" ht="27" customHeight="1"/>
    <row r="2" spans="1:7" ht="18" customHeight="1">
      <c r="A2" s="523" t="s">
        <v>3800</v>
      </c>
      <c r="B2" s="524"/>
      <c r="C2" s="524"/>
      <c r="D2" s="524"/>
      <c r="E2" s="524"/>
      <c r="F2" s="524"/>
      <c r="G2" s="524"/>
    </row>
    <row r="3" spans="1:7" ht="88.5" customHeight="1">
      <c r="A3" s="58" t="s">
        <v>0</v>
      </c>
      <c r="B3" s="58" t="s">
        <v>183</v>
      </c>
      <c r="C3" s="59" t="s">
        <v>2</v>
      </c>
      <c r="D3" s="60" t="s">
        <v>919</v>
      </c>
      <c r="E3" s="60" t="s">
        <v>920</v>
      </c>
      <c r="F3" s="60" t="s">
        <v>3776</v>
      </c>
      <c r="G3" s="60" t="s">
        <v>3777</v>
      </c>
    </row>
    <row r="4" spans="1:7" ht="18" customHeight="1">
      <c r="A4" s="58">
        <v>1</v>
      </c>
      <c r="B4" s="261" t="s">
        <v>2202</v>
      </c>
      <c r="C4" s="262" t="s">
        <v>193</v>
      </c>
      <c r="D4" s="263">
        <v>100</v>
      </c>
      <c r="E4" s="531">
        <v>180</v>
      </c>
      <c r="F4" s="263"/>
      <c r="G4" s="531"/>
    </row>
    <row r="5" spans="1:7" ht="18" customHeight="1">
      <c r="A5" s="58">
        <v>2</v>
      </c>
      <c r="B5" s="261" t="s">
        <v>2203</v>
      </c>
      <c r="C5" s="262" t="s">
        <v>193</v>
      </c>
      <c r="D5" s="263">
        <v>110</v>
      </c>
      <c r="E5" s="532"/>
      <c r="F5" s="263"/>
      <c r="G5" s="532"/>
    </row>
    <row r="6" spans="1:7" ht="18" customHeight="1">
      <c r="A6" s="58">
        <v>3</v>
      </c>
      <c r="B6" s="261" t="s">
        <v>46</v>
      </c>
      <c r="C6" s="262" t="s">
        <v>193</v>
      </c>
      <c r="D6" s="263">
        <v>141</v>
      </c>
      <c r="E6" s="533"/>
      <c r="F6" s="263"/>
      <c r="G6" s="533"/>
    </row>
    <row r="7" spans="1:7" ht="18" customHeight="1">
      <c r="A7" s="58">
        <v>4</v>
      </c>
      <c r="B7" s="261" t="s">
        <v>2204</v>
      </c>
      <c r="C7" s="262" t="s">
        <v>193</v>
      </c>
      <c r="D7" s="263">
        <v>250</v>
      </c>
      <c r="E7" s="263">
        <v>80</v>
      </c>
      <c r="F7" s="263"/>
      <c r="G7" s="263"/>
    </row>
    <row r="8" spans="1:7" ht="18" customHeight="1">
      <c r="A8" s="58">
        <v>5</v>
      </c>
      <c r="B8" s="261" t="s">
        <v>2205</v>
      </c>
      <c r="C8" s="262" t="s">
        <v>193</v>
      </c>
      <c r="D8" s="263">
        <v>60</v>
      </c>
      <c r="E8" s="263">
        <v>100</v>
      </c>
      <c r="F8" s="263"/>
      <c r="G8" s="263"/>
    </row>
    <row r="9" spans="1:7" ht="18" customHeight="1">
      <c r="A9" s="58">
        <v>6</v>
      </c>
      <c r="B9" s="261" t="s">
        <v>2206</v>
      </c>
      <c r="C9" s="262" t="s">
        <v>193</v>
      </c>
      <c r="D9" s="263">
        <v>113</v>
      </c>
      <c r="E9" s="263">
        <v>150</v>
      </c>
      <c r="F9" s="263"/>
      <c r="G9" s="263"/>
    </row>
    <row r="10" spans="1:7" ht="18" customHeight="1">
      <c r="A10" s="58">
        <v>7</v>
      </c>
      <c r="B10" s="261" t="s">
        <v>1280</v>
      </c>
      <c r="C10" s="262" t="s">
        <v>193</v>
      </c>
      <c r="D10" s="263">
        <v>164</v>
      </c>
      <c r="E10" s="263">
        <v>400</v>
      </c>
      <c r="F10" s="263"/>
      <c r="G10" s="263"/>
    </row>
    <row r="11" spans="1:7" ht="18" customHeight="1">
      <c r="A11" s="58">
        <v>8</v>
      </c>
      <c r="B11" s="261" t="s">
        <v>2207</v>
      </c>
      <c r="C11" s="262" t="s">
        <v>193</v>
      </c>
      <c r="D11" s="263">
        <v>160</v>
      </c>
      <c r="E11" s="263">
        <v>50</v>
      </c>
      <c r="F11" s="263"/>
      <c r="G11" s="263"/>
    </row>
    <row r="12" spans="1:7" ht="18" customHeight="1">
      <c r="A12" s="58">
        <v>9</v>
      </c>
      <c r="B12" s="261" t="s">
        <v>2208</v>
      </c>
      <c r="C12" s="262" t="s">
        <v>193</v>
      </c>
      <c r="D12" s="263">
        <v>113</v>
      </c>
      <c r="E12" s="263">
        <v>300</v>
      </c>
      <c r="F12" s="263"/>
      <c r="G12" s="263"/>
    </row>
    <row r="13" spans="1:7" ht="18" customHeight="1">
      <c r="A13" s="58">
        <v>10</v>
      </c>
      <c r="B13" s="261" t="s">
        <v>1286</v>
      </c>
      <c r="C13" s="262" t="s">
        <v>193</v>
      </c>
      <c r="D13" s="263">
        <v>300</v>
      </c>
      <c r="E13" s="263">
        <v>600</v>
      </c>
      <c r="F13" s="263"/>
      <c r="G13" s="263"/>
    </row>
    <row r="14" spans="1:7" ht="18" customHeight="1">
      <c r="A14" s="58">
        <v>11</v>
      </c>
      <c r="B14" s="261" t="s">
        <v>848</v>
      </c>
      <c r="C14" s="262" t="s">
        <v>193</v>
      </c>
      <c r="D14" s="263">
        <v>663</v>
      </c>
      <c r="E14" s="263">
        <v>50</v>
      </c>
      <c r="F14" s="263"/>
      <c r="G14" s="263"/>
    </row>
    <row r="15" spans="1:7" ht="18" customHeight="1">
      <c r="A15" s="58">
        <v>12</v>
      </c>
      <c r="B15" s="261" t="s">
        <v>2209</v>
      </c>
      <c r="C15" s="262" t="s">
        <v>193</v>
      </c>
      <c r="D15" s="263">
        <v>200</v>
      </c>
      <c r="E15" s="263">
        <v>25</v>
      </c>
      <c r="F15" s="263"/>
      <c r="G15" s="263"/>
    </row>
    <row r="16" spans="1:7" ht="18" customHeight="1">
      <c r="A16" s="58">
        <v>13</v>
      </c>
      <c r="B16" s="261" t="s">
        <v>882</v>
      </c>
      <c r="C16" s="262" t="s">
        <v>193</v>
      </c>
      <c r="D16" s="263">
        <v>35</v>
      </c>
      <c r="E16" s="263">
        <v>30</v>
      </c>
      <c r="F16" s="263"/>
      <c r="G16" s="263"/>
    </row>
    <row r="17" spans="1:7" ht="18" customHeight="1">
      <c r="A17" s="58">
        <v>14</v>
      </c>
      <c r="B17" s="261" t="s">
        <v>324</v>
      </c>
      <c r="C17" s="262" t="s">
        <v>193</v>
      </c>
      <c r="D17" s="263">
        <v>35</v>
      </c>
      <c r="E17" s="263">
        <v>20</v>
      </c>
      <c r="F17" s="263"/>
      <c r="G17" s="263"/>
    </row>
    <row r="18" spans="1:7" ht="18" customHeight="1">
      <c r="A18" s="58">
        <v>15</v>
      </c>
      <c r="B18" s="261" t="s">
        <v>2210</v>
      </c>
      <c r="C18" s="262" t="s">
        <v>193</v>
      </c>
      <c r="D18" s="263">
        <v>357</v>
      </c>
      <c r="E18" s="263">
        <v>20</v>
      </c>
      <c r="F18" s="263"/>
      <c r="G18" s="263"/>
    </row>
    <row r="19" spans="1:7" ht="18" customHeight="1">
      <c r="A19" s="58">
        <v>16</v>
      </c>
      <c r="B19" s="261" t="s">
        <v>2211</v>
      </c>
      <c r="C19" s="262" t="s">
        <v>193</v>
      </c>
      <c r="D19" s="263">
        <v>204</v>
      </c>
      <c r="E19" s="263">
        <v>20</v>
      </c>
      <c r="F19" s="263"/>
      <c r="G19" s="263"/>
    </row>
    <row r="20" spans="1:7" ht="18" customHeight="1">
      <c r="A20" s="58">
        <v>17</v>
      </c>
      <c r="B20" s="261" t="s">
        <v>1287</v>
      </c>
      <c r="C20" s="262" t="s">
        <v>193</v>
      </c>
      <c r="D20" s="263">
        <v>800</v>
      </c>
      <c r="E20" s="263">
        <v>60</v>
      </c>
      <c r="F20" s="263"/>
      <c r="G20" s="263"/>
    </row>
    <row r="21" spans="1:7" ht="18" customHeight="1">
      <c r="A21" s="58">
        <v>18</v>
      </c>
      <c r="B21" s="261" t="s">
        <v>1705</v>
      </c>
      <c r="C21" s="262" t="s">
        <v>193</v>
      </c>
      <c r="D21" s="263">
        <v>153</v>
      </c>
      <c r="E21" s="263">
        <v>20</v>
      </c>
      <c r="F21" s="263"/>
      <c r="G21" s="263"/>
    </row>
    <row r="22" spans="1:7" ht="18" customHeight="1">
      <c r="A22" s="58">
        <v>19</v>
      </c>
      <c r="B22" s="261" t="s">
        <v>84</v>
      </c>
      <c r="C22" s="262" t="s">
        <v>193</v>
      </c>
      <c r="D22" s="263">
        <v>354</v>
      </c>
      <c r="E22" s="263">
        <v>30</v>
      </c>
      <c r="F22" s="263"/>
      <c r="G22" s="263"/>
    </row>
    <row r="23" spans="1:7" ht="18" customHeight="1">
      <c r="A23" s="58">
        <v>20</v>
      </c>
      <c r="B23" s="261" t="s">
        <v>2212</v>
      </c>
      <c r="C23" s="262" t="s">
        <v>193</v>
      </c>
      <c r="D23" s="263">
        <v>153</v>
      </c>
      <c r="E23" s="263">
        <v>20</v>
      </c>
      <c r="F23" s="263"/>
      <c r="G23" s="263"/>
    </row>
    <row r="24" spans="1:7" ht="18" customHeight="1">
      <c r="A24" s="58">
        <v>21</v>
      </c>
      <c r="B24" s="261" t="s">
        <v>2333</v>
      </c>
      <c r="C24" s="262" t="s">
        <v>193</v>
      </c>
      <c r="D24" s="263">
        <v>51</v>
      </c>
      <c r="E24" s="263">
        <v>30</v>
      </c>
      <c r="F24" s="263"/>
      <c r="G24" s="263"/>
    </row>
    <row r="25" spans="1:7" ht="18" customHeight="1">
      <c r="A25" s="58">
        <v>22</v>
      </c>
      <c r="B25" s="261" t="s">
        <v>56</v>
      </c>
      <c r="C25" s="262" t="s">
        <v>193</v>
      </c>
      <c r="D25" s="263">
        <v>306</v>
      </c>
      <c r="E25" s="263">
        <v>30</v>
      </c>
      <c r="F25" s="263"/>
      <c r="G25" s="263"/>
    </row>
    <row r="26" spans="1:7" ht="18" customHeight="1">
      <c r="A26" s="58">
        <v>23</v>
      </c>
      <c r="B26" s="261" t="s">
        <v>2214</v>
      </c>
      <c r="C26" s="262" t="s">
        <v>193</v>
      </c>
      <c r="D26" s="263">
        <v>51</v>
      </c>
      <c r="E26" s="263">
        <v>50</v>
      </c>
      <c r="F26" s="263"/>
      <c r="G26" s="263"/>
    </row>
    <row r="27" spans="1:7" ht="18" customHeight="1">
      <c r="A27" s="58">
        <v>24</v>
      </c>
      <c r="B27" s="261" t="s">
        <v>60</v>
      </c>
      <c r="C27" s="262" t="s">
        <v>193</v>
      </c>
      <c r="D27" s="263">
        <v>50</v>
      </c>
      <c r="E27" s="263">
        <v>70</v>
      </c>
      <c r="F27" s="263"/>
      <c r="G27" s="263"/>
    </row>
    <row r="28" spans="1:7" ht="18" customHeight="1">
      <c r="A28" s="58">
        <v>25</v>
      </c>
      <c r="B28" s="261" t="s">
        <v>2215</v>
      </c>
      <c r="C28" s="262" t="s">
        <v>193</v>
      </c>
      <c r="D28" s="263">
        <v>350</v>
      </c>
      <c r="E28" s="263">
        <v>70</v>
      </c>
      <c r="F28" s="263"/>
      <c r="G28" s="263"/>
    </row>
    <row r="29" spans="1:7" ht="18" customHeight="1">
      <c r="A29" s="58">
        <v>26</v>
      </c>
      <c r="B29" s="261" t="s">
        <v>1282</v>
      </c>
      <c r="C29" s="262" t="s">
        <v>193</v>
      </c>
      <c r="D29" s="263">
        <v>236</v>
      </c>
      <c r="E29" s="263">
        <v>50</v>
      </c>
      <c r="F29" s="263"/>
      <c r="G29" s="263"/>
    </row>
    <row r="30" spans="1:7" ht="18" customHeight="1">
      <c r="A30" s="58">
        <v>27</v>
      </c>
      <c r="B30" s="261" t="s">
        <v>2216</v>
      </c>
      <c r="C30" s="262" t="s">
        <v>193</v>
      </c>
      <c r="D30" s="263">
        <v>70</v>
      </c>
      <c r="E30" s="263">
        <v>50</v>
      </c>
      <c r="F30" s="263"/>
      <c r="G30" s="263"/>
    </row>
    <row r="31" spans="1:7" ht="18" customHeight="1">
      <c r="A31" s="58">
        <v>28</v>
      </c>
      <c r="B31" s="261" t="s">
        <v>2217</v>
      </c>
      <c r="C31" s="262" t="s">
        <v>193</v>
      </c>
      <c r="D31" s="263">
        <v>236</v>
      </c>
      <c r="E31" s="263">
        <v>30</v>
      </c>
      <c r="F31" s="263"/>
      <c r="G31" s="263"/>
    </row>
    <row r="32" spans="1:7" ht="18" customHeight="1">
      <c r="A32" s="58">
        <v>29</v>
      </c>
      <c r="B32" s="261" t="s">
        <v>1279</v>
      </c>
      <c r="C32" s="262" t="s">
        <v>193</v>
      </c>
      <c r="D32" s="263">
        <v>230</v>
      </c>
      <c r="E32" s="263">
        <v>30</v>
      </c>
      <c r="F32" s="263"/>
      <c r="G32" s="263"/>
    </row>
    <row r="33" spans="1:7" ht="18" customHeight="1">
      <c r="A33" s="58">
        <v>30</v>
      </c>
      <c r="B33" s="261" t="s">
        <v>2218</v>
      </c>
      <c r="C33" s="262" t="s">
        <v>193</v>
      </c>
      <c r="D33" s="263">
        <v>90</v>
      </c>
      <c r="E33" s="263">
        <v>30</v>
      </c>
      <c r="F33" s="263"/>
      <c r="G33" s="263"/>
    </row>
    <row r="34" spans="1:7" ht="18" customHeight="1">
      <c r="A34" s="58">
        <v>31</v>
      </c>
      <c r="B34" s="261" t="s">
        <v>2219</v>
      </c>
      <c r="C34" s="262" t="s">
        <v>193</v>
      </c>
      <c r="D34" s="263">
        <v>30</v>
      </c>
      <c r="E34" s="263">
        <v>15</v>
      </c>
      <c r="F34" s="263"/>
      <c r="G34" s="263"/>
    </row>
    <row r="35" spans="1:7" ht="18" customHeight="1">
      <c r="A35" s="58">
        <v>32</v>
      </c>
      <c r="B35" s="261" t="s">
        <v>2220</v>
      </c>
      <c r="C35" s="262" t="s">
        <v>193</v>
      </c>
      <c r="D35" s="263">
        <v>20</v>
      </c>
      <c r="E35" s="263">
        <v>15</v>
      </c>
      <c r="F35" s="263"/>
      <c r="G35" s="263"/>
    </row>
    <row r="36" spans="1:7" ht="18" customHeight="1">
      <c r="A36" s="58">
        <v>33</v>
      </c>
      <c r="B36" s="261" t="s">
        <v>2221</v>
      </c>
      <c r="C36" s="262" t="s">
        <v>916</v>
      </c>
      <c r="D36" s="263">
        <v>60</v>
      </c>
      <c r="E36" s="263">
        <v>30</v>
      </c>
      <c r="F36" s="263"/>
      <c r="G36" s="263"/>
    </row>
    <row r="37" spans="1:7" ht="18" customHeight="1">
      <c r="A37" s="58">
        <v>34</v>
      </c>
      <c r="B37" s="261" t="s">
        <v>2222</v>
      </c>
      <c r="C37" s="262" t="s">
        <v>916</v>
      </c>
      <c r="D37" s="263">
        <v>20</v>
      </c>
      <c r="E37" s="263">
        <v>30</v>
      </c>
      <c r="F37" s="263"/>
      <c r="G37" s="263"/>
    </row>
    <row r="38" spans="1:7" ht="18" customHeight="1">
      <c r="A38" s="58">
        <v>35</v>
      </c>
      <c r="B38" s="261" t="s">
        <v>2223</v>
      </c>
      <c r="C38" s="262" t="s">
        <v>193</v>
      </c>
      <c r="D38" s="263">
        <v>82</v>
      </c>
      <c r="E38" s="263">
        <v>12</v>
      </c>
      <c r="F38" s="263"/>
      <c r="G38" s="263"/>
    </row>
    <row r="39" spans="1:7" ht="18" customHeight="1">
      <c r="A39" s="58">
        <v>36</v>
      </c>
      <c r="B39" s="261" t="s">
        <v>2224</v>
      </c>
      <c r="C39" s="262" t="s">
        <v>193</v>
      </c>
      <c r="D39" s="263">
        <v>140</v>
      </c>
      <c r="E39" s="263">
        <v>20</v>
      </c>
      <c r="F39" s="263"/>
      <c r="G39" s="263"/>
    </row>
    <row r="40" spans="1:7" ht="18" customHeight="1">
      <c r="A40" s="58">
        <v>37</v>
      </c>
      <c r="B40" s="261" t="s">
        <v>777</v>
      </c>
      <c r="C40" s="262" t="s">
        <v>193</v>
      </c>
      <c r="D40" s="263">
        <v>236</v>
      </c>
      <c r="E40" s="263">
        <v>50</v>
      </c>
      <c r="F40" s="263"/>
      <c r="G40" s="263"/>
    </row>
    <row r="41" spans="1:7" ht="18" customHeight="1">
      <c r="A41" s="58">
        <v>38</v>
      </c>
      <c r="B41" s="261" t="s">
        <v>128</v>
      </c>
      <c r="C41" s="262" t="s">
        <v>193</v>
      </c>
      <c r="D41" s="263">
        <v>236</v>
      </c>
      <c r="E41" s="263">
        <v>50</v>
      </c>
      <c r="F41" s="263"/>
      <c r="G41" s="263"/>
    </row>
    <row r="42" spans="1:7" ht="18" customHeight="1">
      <c r="A42" s="58">
        <v>39</v>
      </c>
      <c r="B42" s="261" t="s">
        <v>2225</v>
      </c>
      <c r="C42" s="262" t="s">
        <v>193</v>
      </c>
      <c r="D42" s="263">
        <v>110</v>
      </c>
      <c r="E42" s="263">
        <v>20</v>
      </c>
      <c r="F42" s="263"/>
      <c r="G42" s="263"/>
    </row>
    <row r="43" spans="1:7" ht="18" customHeight="1">
      <c r="A43" s="58">
        <v>40</v>
      </c>
      <c r="B43" s="261" t="s">
        <v>2226</v>
      </c>
      <c r="C43" s="262" t="s">
        <v>193</v>
      </c>
      <c r="D43" s="263">
        <v>1000</v>
      </c>
      <c r="E43" s="263">
        <v>120</v>
      </c>
      <c r="F43" s="263"/>
      <c r="G43" s="263"/>
    </row>
    <row r="44" spans="1:7" ht="18" customHeight="1">
      <c r="A44" s="58">
        <v>41</v>
      </c>
      <c r="B44" s="261" t="s">
        <v>31</v>
      </c>
      <c r="C44" s="262" t="s">
        <v>193</v>
      </c>
      <c r="D44" s="263">
        <v>51</v>
      </c>
      <c r="E44" s="263">
        <v>15</v>
      </c>
      <c r="F44" s="263"/>
      <c r="G44" s="263"/>
    </row>
    <row r="45" spans="1:7" ht="18" customHeight="1">
      <c r="A45" s="58">
        <v>42</v>
      </c>
      <c r="B45" s="261" t="s">
        <v>28</v>
      </c>
      <c r="C45" s="262" t="s">
        <v>193</v>
      </c>
      <c r="D45" s="263">
        <v>180</v>
      </c>
      <c r="E45" s="263">
        <v>50</v>
      </c>
      <c r="F45" s="263"/>
      <c r="G45" s="263"/>
    </row>
    <row r="46" spans="1:7" ht="18" customHeight="1">
      <c r="A46" s="58">
        <v>43</v>
      </c>
      <c r="B46" s="261" t="s">
        <v>2227</v>
      </c>
      <c r="C46" s="262" t="s">
        <v>193</v>
      </c>
      <c r="D46" s="263">
        <v>900</v>
      </c>
      <c r="E46" s="263">
        <v>35</v>
      </c>
      <c r="F46" s="263"/>
      <c r="G46" s="263"/>
    </row>
    <row r="47" spans="1:7" ht="18" customHeight="1">
      <c r="A47" s="58">
        <v>44</v>
      </c>
      <c r="B47" s="261" t="s">
        <v>2228</v>
      </c>
      <c r="C47" s="262" t="s">
        <v>193</v>
      </c>
      <c r="D47" s="263">
        <v>450</v>
      </c>
      <c r="E47" s="263">
        <v>50</v>
      </c>
      <c r="F47" s="263"/>
      <c r="G47" s="263"/>
    </row>
    <row r="48" spans="1:7" ht="18" customHeight="1">
      <c r="A48" s="58">
        <v>45</v>
      </c>
      <c r="B48" s="261" t="s">
        <v>74</v>
      </c>
      <c r="C48" s="262" t="s">
        <v>193</v>
      </c>
      <c r="D48" s="263">
        <v>30</v>
      </c>
      <c r="E48" s="263">
        <v>0</v>
      </c>
      <c r="F48" s="263"/>
      <c r="G48" s="263"/>
    </row>
    <row r="49" spans="1:7" ht="18" customHeight="1">
      <c r="A49" s="58">
        <v>46</v>
      </c>
      <c r="B49" s="261" t="s">
        <v>75</v>
      </c>
      <c r="C49" s="262" t="s">
        <v>193</v>
      </c>
      <c r="D49" s="263">
        <v>50</v>
      </c>
      <c r="E49" s="263">
        <v>30</v>
      </c>
      <c r="F49" s="263"/>
      <c r="G49" s="263"/>
    </row>
    <row r="50" spans="1:7" ht="18" customHeight="1">
      <c r="A50" s="58">
        <v>47</v>
      </c>
      <c r="B50" s="261" t="s">
        <v>2229</v>
      </c>
      <c r="C50" s="262" t="s">
        <v>193</v>
      </c>
      <c r="D50" s="263">
        <v>118</v>
      </c>
      <c r="E50" s="263">
        <v>90</v>
      </c>
      <c r="F50" s="263"/>
      <c r="G50" s="263"/>
    </row>
    <row r="51" spans="1:7" ht="18" customHeight="1">
      <c r="A51" s="58">
        <v>48</v>
      </c>
      <c r="B51" s="261" t="s">
        <v>2230</v>
      </c>
      <c r="C51" s="262" t="s">
        <v>193</v>
      </c>
      <c r="D51" s="263">
        <v>120</v>
      </c>
      <c r="E51" s="263">
        <v>30</v>
      </c>
      <c r="F51" s="263"/>
      <c r="G51" s="263"/>
    </row>
    <row r="52" spans="1:7" ht="18" customHeight="1">
      <c r="A52" s="58">
        <v>49</v>
      </c>
      <c r="B52" s="261" t="s">
        <v>2231</v>
      </c>
      <c r="C52" s="262" t="s">
        <v>1559</v>
      </c>
      <c r="D52" s="263">
        <v>25</v>
      </c>
      <c r="E52" s="263">
        <v>10</v>
      </c>
      <c r="F52" s="263"/>
      <c r="G52" s="263"/>
    </row>
    <row r="53" spans="1:7" ht="18" customHeight="1">
      <c r="A53" s="58">
        <v>50</v>
      </c>
      <c r="B53" s="261" t="s">
        <v>2232</v>
      </c>
      <c r="C53" s="262" t="s">
        <v>1559</v>
      </c>
      <c r="D53" s="263">
        <v>40</v>
      </c>
      <c r="E53" s="263">
        <v>15</v>
      </c>
      <c r="F53" s="263"/>
      <c r="G53" s="263"/>
    </row>
    <row r="54" spans="1:7" ht="18" customHeight="1">
      <c r="A54" s="58">
        <v>51</v>
      </c>
      <c r="B54" s="261" t="s">
        <v>1270</v>
      </c>
      <c r="C54" s="262" t="s">
        <v>1559</v>
      </c>
      <c r="D54" s="263">
        <v>20</v>
      </c>
      <c r="E54" s="263">
        <v>15</v>
      </c>
      <c r="F54" s="263"/>
      <c r="G54" s="263"/>
    </row>
    <row r="55" spans="1:7" ht="18" customHeight="1">
      <c r="A55" s="58">
        <v>52</v>
      </c>
      <c r="B55" s="261" t="s">
        <v>1271</v>
      </c>
      <c r="C55" s="262" t="s">
        <v>1559</v>
      </c>
      <c r="D55" s="263">
        <v>20</v>
      </c>
      <c r="E55" s="263">
        <v>15</v>
      </c>
      <c r="F55" s="263"/>
      <c r="G55" s="263"/>
    </row>
    <row r="56" spans="1:7" ht="18" customHeight="1">
      <c r="A56" s="58">
        <v>53</v>
      </c>
      <c r="B56" s="261" t="s">
        <v>1273</v>
      </c>
      <c r="C56" s="262" t="s">
        <v>1559</v>
      </c>
      <c r="D56" s="263">
        <v>25</v>
      </c>
      <c r="E56" s="263">
        <v>10</v>
      </c>
      <c r="F56" s="263"/>
      <c r="G56" s="263"/>
    </row>
    <row r="57" spans="1:7" ht="18" customHeight="1">
      <c r="A57" s="58">
        <v>54</v>
      </c>
      <c r="B57" s="261" t="s">
        <v>2233</v>
      </c>
      <c r="C57" s="262" t="s">
        <v>916</v>
      </c>
      <c r="D57" s="263">
        <v>120</v>
      </c>
      <c r="E57" s="263">
        <v>12</v>
      </c>
      <c r="F57" s="263"/>
      <c r="G57" s="263"/>
    </row>
    <row r="58" spans="1:7" ht="18" customHeight="1">
      <c r="A58" s="58">
        <v>55</v>
      </c>
      <c r="B58" s="261" t="s">
        <v>2234</v>
      </c>
      <c r="C58" s="262" t="s">
        <v>916</v>
      </c>
      <c r="D58" s="263">
        <v>90</v>
      </c>
      <c r="E58" s="263">
        <v>20</v>
      </c>
      <c r="F58" s="263"/>
      <c r="G58" s="263"/>
    </row>
    <row r="59" spans="1:7" ht="18" customHeight="1">
      <c r="A59" s="58">
        <v>56</v>
      </c>
      <c r="B59" s="261" t="s">
        <v>2235</v>
      </c>
      <c r="C59" s="262" t="s">
        <v>193</v>
      </c>
      <c r="D59" s="263">
        <v>110</v>
      </c>
      <c r="E59" s="263">
        <v>30</v>
      </c>
      <c r="F59" s="263"/>
      <c r="G59" s="263"/>
    </row>
    <row r="60" spans="1:7" ht="18" customHeight="1">
      <c r="A60" s="58">
        <v>57</v>
      </c>
      <c r="B60" s="261" t="s">
        <v>2236</v>
      </c>
      <c r="C60" s="262" t="s">
        <v>193</v>
      </c>
      <c r="D60" s="263">
        <v>70</v>
      </c>
      <c r="E60" s="263">
        <v>30</v>
      </c>
      <c r="F60" s="263"/>
      <c r="G60" s="263"/>
    </row>
    <row r="61" spans="1:7" ht="18" customHeight="1">
      <c r="A61" s="58">
        <v>58</v>
      </c>
      <c r="B61" s="261" t="s">
        <v>2237</v>
      </c>
      <c r="C61" s="262" t="s">
        <v>193</v>
      </c>
      <c r="D61" s="263">
        <v>510</v>
      </c>
      <c r="E61" s="263">
        <v>50</v>
      </c>
      <c r="F61" s="263"/>
      <c r="G61" s="263"/>
    </row>
    <row r="62" spans="1:7" ht="18" customHeight="1">
      <c r="A62" s="58">
        <v>59</v>
      </c>
      <c r="B62" s="261" t="s">
        <v>2238</v>
      </c>
      <c r="C62" s="262" t="s">
        <v>193</v>
      </c>
      <c r="D62" s="263">
        <v>80</v>
      </c>
      <c r="E62" s="263">
        <v>23</v>
      </c>
      <c r="F62" s="263"/>
      <c r="G62" s="263"/>
    </row>
    <row r="63" spans="1:7" ht="18" customHeight="1">
      <c r="A63" s="58">
        <v>60</v>
      </c>
      <c r="B63" s="261" t="s">
        <v>2239</v>
      </c>
      <c r="C63" s="262" t="s">
        <v>193</v>
      </c>
      <c r="D63" s="263">
        <v>90</v>
      </c>
      <c r="E63" s="263">
        <v>50</v>
      </c>
      <c r="F63" s="263"/>
      <c r="G63" s="263"/>
    </row>
    <row r="64" spans="1:7" ht="18" customHeight="1">
      <c r="A64" s="58">
        <v>61</v>
      </c>
      <c r="B64" s="261" t="s">
        <v>2240</v>
      </c>
      <c r="C64" s="262" t="s">
        <v>916</v>
      </c>
      <c r="D64" s="263">
        <v>177</v>
      </c>
      <c r="E64" s="263">
        <v>30</v>
      </c>
      <c r="F64" s="263"/>
      <c r="G64" s="263"/>
    </row>
    <row r="65" spans="1:7" ht="18" customHeight="1">
      <c r="A65" s="58">
        <v>62</v>
      </c>
      <c r="B65" s="261" t="s">
        <v>2241</v>
      </c>
      <c r="C65" s="262" t="s">
        <v>916</v>
      </c>
      <c r="D65" s="263">
        <v>90</v>
      </c>
      <c r="E65" s="263">
        <v>23</v>
      </c>
      <c r="F65" s="263"/>
      <c r="G65" s="263"/>
    </row>
    <row r="66" spans="1:7" ht="18" customHeight="1">
      <c r="A66" s="58">
        <v>63</v>
      </c>
      <c r="B66" s="261" t="s">
        <v>189</v>
      </c>
      <c r="C66" s="262" t="s">
        <v>916</v>
      </c>
      <c r="D66" s="263">
        <v>18</v>
      </c>
      <c r="E66" s="263">
        <v>15</v>
      </c>
      <c r="F66" s="263"/>
      <c r="G66" s="263"/>
    </row>
    <row r="67" spans="1:7" ht="18" customHeight="1">
      <c r="A67" s="58">
        <v>64</v>
      </c>
      <c r="B67" s="261" t="s">
        <v>2242</v>
      </c>
      <c r="C67" s="262" t="s">
        <v>193</v>
      </c>
      <c r="D67" s="263">
        <v>160</v>
      </c>
      <c r="E67" s="263">
        <v>50</v>
      </c>
      <c r="F67" s="263"/>
      <c r="G67" s="263"/>
    </row>
    <row r="68" spans="1:7" ht="18" customHeight="1">
      <c r="A68" s="58">
        <v>65</v>
      </c>
      <c r="B68" s="261" t="s">
        <v>2243</v>
      </c>
      <c r="C68" s="262" t="s">
        <v>2444</v>
      </c>
      <c r="D68" s="263">
        <v>15</v>
      </c>
      <c r="E68" s="263">
        <v>0</v>
      </c>
      <c r="F68" s="263"/>
      <c r="G68" s="263"/>
    </row>
    <row r="69" spans="1:7" ht="18" customHeight="1">
      <c r="A69" s="58">
        <v>66</v>
      </c>
      <c r="B69" s="261" t="s">
        <v>70</v>
      </c>
      <c r="C69" s="262" t="s">
        <v>524</v>
      </c>
      <c r="D69" s="263">
        <v>10</v>
      </c>
      <c r="E69" s="263">
        <v>0</v>
      </c>
      <c r="F69" s="263"/>
      <c r="G69" s="263"/>
    </row>
    <row r="70" spans="1:7" ht="18" customHeight="1">
      <c r="A70" s="58">
        <v>67</v>
      </c>
      <c r="B70" s="261" t="s">
        <v>2244</v>
      </c>
      <c r="C70" s="262" t="s">
        <v>916</v>
      </c>
      <c r="D70" s="263">
        <v>60</v>
      </c>
      <c r="E70" s="263">
        <v>0</v>
      </c>
      <c r="F70" s="263"/>
      <c r="G70" s="263"/>
    </row>
    <row r="71" spans="1:7" ht="18" customHeight="1">
      <c r="A71" s="58">
        <v>68</v>
      </c>
      <c r="B71" s="261" t="s">
        <v>2245</v>
      </c>
      <c r="C71" s="262" t="s">
        <v>193</v>
      </c>
      <c r="D71" s="263">
        <v>110</v>
      </c>
      <c r="E71" s="263">
        <v>23</v>
      </c>
      <c r="F71" s="263"/>
      <c r="G71" s="263"/>
    </row>
    <row r="72" spans="1:7" ht="18" customHeight="1">
      <c r="A72" s="58">
        <v>69</v>
      </c>
      <c r="B72" s="261" t="s">
        <v>2246</v>
      </c>
      <c r="C72" s="262" t="s">
        <v>193</v>
      </c>
      <c r="D72" s="263">
        <v>82</v>
      </c>
      <c r="E72" s="263">
        <v>23</v>
      </c>
      <c r="F72" s="263"/>
      <c r="G72" s="263"/>
    </row>
    <row r="73" spans="1:7" ht="18" customHeight="1">
      <c r="A73" s="58">
        <v>70</v>
      </c>
      <c r="B73" s="261" t="s">
        <v>1715</v>
      </c>
      <c r="C73" s="262" t="s">
        <v>193</v>
      </c>
      <c r="D73" s="263">
        <v>560</v>
      </c>
      <c r="E73" s="263">
        <v>80</v>
      </c>
      <c r="F73" s="263"/>
      <c r="G73" s="263"/>
    </row>
    <row r="74" spans="1:7" ht="18" customHeight="1">
      <c r="A74" s="58">
        <v>71</v>
      </c>
      <c r="B74" s="261" t="s">
        <v>2247</v>
      </c>
      <c r="C74" s="262" t="s">
        <v>193</v>
      </c>
      <c r="D74" s="263">
        <v>560</v>
      </c>
      <c r="E74" s="263">
        <v>80</v>
      </c>
      <c r="F74" s="263"/>
      <c r="G74" s="263"/>
    </row>
    <row r="75" spans="1:7" ht="18" customHeight="1">
      <c r="A75" s="58">
        <v>72</v>
      </c>
      <c r="B75" s="261" t="s">
        <v>2248</v>
      </c>
      <c r="C75" s="262" t="s">
        <v>916</v>
      </c>
      <c r="D75" s="263">
        <v>1100</v>
      </c>
      <c r="E75" s="263">
        <v>350</v>
      </c>
      <c r="F75" s="263"/>
      <c r="G75" s="263"/>
    </row>
    <row r="76" spans="1:7" ht="18" customHeight="1">
      <c r="A76" s="58">
        <v>73</v>
      </c>
      <c r="B76" s="261" t="s">
        <v>2249</v>
      </c>
      <c r="C76" s="262" t="s">
        <v>193</v>
      </c>
      <c r="D76" s="263">
        <v>26</v>
      </c>
      <c r="E76" s="263">
        <v>50</v>
      </c>
      <c r="F76" s="263"/>
      <c r="G76" s="263"/>
    </row>
    <row r="77" spans="1:7" ht="18" customHeight="1">
      <c r="A77" s="58">
        <v>74</v>
      </c>
      <c r="B77" s="261" t="s">
        <v>2250</v>
      </c>
      <c r="C77" s="262" t="s">
        <v>916</v>
      </c>
      <c r="D77" s="263">
        <v>164</v>
      </c>
      <c r="E77" s="263">
        <v>100</v>
      </c>
      <c r="F77" s="263"/>
      <c r="G77" s="263"/>
    </row>
    <row r="78" spans="1:7" ht="18" customHeight="1">
      <c r="A78" s="58">
        <v>75</v>
      </c>
      <c r="B78" s="261" t="s">
        <v>568</v>
      </c>
      <c r="C78" s="262" t="s">
        <v>193</v>
      </c>
      <c r="D78" s="263">
        <v>360</v>
      </c>
      <c r="E78" s="263">
        <v>60</v>
      </c>
      <c r="F78" s="263"/>
      <c r="G78" s="263"/>
    </row>
    <row r="79" spans="1:7" ht="18" customHeight="1">
      <c r="A79" s="58">
        <v>76</v>
      </c>
      <c r="B79" s="261" t="s">
        <v>2251</v>
      </c>
      <c r="C79" s="262" t="s">
        <v>193</v>
      </c>
      <c r="D79" s="263">
        <v>60</v>
      </c>
      <c r="E79" s="263">
        <v>23</v>
      </c>
      <c r="F79" s="263"/>
      <c r="G79" s="263"/>
    </row>
    <row r="80" spans="1:7" ht="18" customHeight="1">
      <c r="A80" s="58">
        <v>77</v>
      </c>
      <c r="B80" s="261" t="s">
        <v>1278</v>
      </c>
      <c r="C80" s="262" t="s">
        <v>193</v>
      </c>
      <c r="D80" s="263">
        <v>472</v>
      </c>
      <c r="E80" s="263">
        <v>60</v>
      </c>
      <c r="F80" s="263"/>
      <c r="G80" s="263"/>
    </row>
    <row r="81" spans="1:7" ht="18" customHeight="1">
      <c r="A81" s="58">
        <v>78</v>
      </c>
      <c r="B81" s="261" t="s">
        <v>2252</v>
      </c>
      <c r="C81" s="262" t="s">
        <v>193</v>
      </c>
      <c r="D81" s="263">
        <v>82</v>
      </c>
      <c r="E81" s="263">
        <v>50</v>
      </c>
      <c r="F81" s="263"/>
      <c r="G81" s="263"/>
    </row>
    <row r="82" spans="1:7" ht="18" customHeight="1">
      <c r="A82" s="58">
        <v>79</v>
      </c>
      <c r="B82" s="261" t="s">
        <v>2253</v>
      </c>
      <c r="C82" s="262" t="s">
        <v>193</v>
      </c>
      <c r="D82" s="263">
        <v>90</v>
      </c>
      <c r="E82" s="263">
        <v>20</v>
      </c>
      <c r="F82" s="263"/>
      <c r="G82" s="263"/>
    </row>
    <row r="83" spans="1:7" ht="18" customHeight="1">
      <c r="A83" s="58">
        <v>80</v>
      </c>
      <c r="B83" s="261" t="s">
        <v>165</v>
      </c>
      <c r="C83" s="262" t="s">
        <v>193</v>
      </c>
      <c r="D83" s="263">
        <v>900</v>
      </c>
      <c r="E83" s="263">
        <v>23</v>
      </c>
      <c r="F83" s="263"/>
      <c r="G83" s="263"/>
    </row>
    <row r="84" spans="1:7" ht="18" customHeight="1">
      <c r="A84" s="58">
        <v>81</v>
      </c>
      <c r="B84" s="261" t="s">
        <v>166</v>
      </c>
      <c r="C84" s="262" t="s">
        <v>193</v>
      </c>
      <c r="D84" s="263">
        <v>36</v>
      </c>
      <c r="E84" s="263">
        <v>50</v>
      </c>
      <c r="F84" s="263"/>
      <c r="G84" s="263"/>
    </row>
    <row r="85" spans="1:7" ht="18" customHeight="1">
      <c r="A85" s="58">
        <v>82</v>
      </c>
      <c r="B85" s="261" t="s">
        <v>2254</v>
      </c>
      <c r="C85" s="262" t="s">
        <v>193</v>
      </c>
      <c r="D85" s="263">
        <v>120</v>
      </c>
      <c r="E85" s="263">
        <v>23</v>
      </c>
      <c r="F85" s="263"/>
      <c r="G85" s="263"/>
    </row>
    <row r="86" spans="1:7" ht="18" customHeight="1">
      <c r="A86" s="58">
        <v>83</v>
      </c>
      <c r="B86" s="261" t="s">
        <v>2255</v>
      </c>
      <c r="C86" s="262" t="s">
        <v>193</v>
      </c>
      <c r="D86" s="263">
        <v>236</v>
      </c>
      <c r="E86" s="263">
        <v>35</v>
      </c>
      <c r="F86" s="263"/>
      <c r="G86" s="263"/>
    </row>
    <row r="87" spans="1:7" ht="18" customHeight="1">
      <c r="A87" s="58">
        <v>84</v>
      </c>
      <c r="B87" s="261" t="s">
        <v>127</v>
      </c>
      <c r="C87" s="262" t="s">
        <v>193</v>
      </c>
      <c r="D87" s="263">
        <v>95</v>
      </c>
      <c r="E87" s="263">
        <v>15</v>
      </c>
      <c r="F87" s="263"/>
      <c r="G87" s="263"/>
    </row>
    <row r="88" spans="1:7" ht="18" customHeight="1">
      <c r="A88" s="58">
        <v>85</v>
      </c>
      <c r="B88" s="261" t="s">
        <v>2256</v>
      </c>
      <c r="C88" s="262" t="s">
        <v>193</v>
      </c>
      <c r="D88" s="263">
        <v>95</v>
      </c>
      <c r="E88" s="263">
        <v>30</v>
      </c>
      <c r="F88" s="263"/>
      <c r="G88" s="263"/>
    </row>
    <row r="89" spans="1:7" ht="18" customHeight="1">
      <c r="A89" s="58">
        <v>86</v>
      </c>
      <c r="B89" s="261" t="s">
        <v>2257</v>
      </c>
      <c r="C89" s="262" t="s">
        <v>193</v>
      </c>
      <c r="D89" s="263">
        <v>140</v>
      </c>
      <c r="E89" s="263">
        <v>23</v>
      </c>
      <c r="F89" s="263"/>
      <c r="G89" s="263"/>
    </row>
    <row r="90" spans="1:7" ht="18" customHeight="1">
      <c r="A90" s="58">
        <v>87</v>
      </c>
      <c r="B90" s="261" t="s">
        <v>2258</v>
      </c>
      <c r="C90" s="262" t="s">
        <v>193</v>
      </c>
      <c r="D90" s="263">
        <v>60</v>
      </c>
      <c r="E90" s="263">
        <v>50</v>
      </c>
      <c r="F90" s="263"/>
      <c r="G90" s="263"/>
    </row>
    <row r="91" spans="1:7" ht="18" customHeight="1">
      <c r="A91" s="58">
        <v>88</v>
      </c>
      <c r="B91" s="261" t="s">
        <v>2259</v>
      </c>
      <c r="C91" s="262" t="s">
        <v>193</v>
      </c>
      <c r="D91" s="263">
        <v>153</v>
      </c>
      <c r="E91" s="263">
        <v>100</v>
      </c>
      <c r="F91" s="263"/>
      <c r="G91" s="263"/>
    </row>
    <row r="92" spans="1:7" ht="18" customHeight="1">
      <c r="A92" s="58">
        <v>89</v>
      </c>
      <c r="B92" s="261" t="s">
        <v>117</v>
      </c>
      <c r="C92" s="262" t="s">
        <v>193</v>
      </c>
      <c r="D92" s="263">
        <v>472</v>
      </c>
      <c r="E92" s="263">
        <v>60</v>
      </c>
      <c r="F92" s="263"/>
      <c r="G92" s="263"/>
    </row>
    <row r="93" spans="1:7" ht="18" customHeight="1">
      <c r="A93" s="58">
        <v>90</v>
      </c>
      <c r="B93" s="261" t="s">
        <v>2260</v>
      </c>
      <c r="C93" s="262" t="s">
        <v>193</v>
      </c>
      <c r="D93" s="263">
        <v>130</v>
      </c>
      <c r="E93" s="263">
        <v>23</v>
      </c>
      <c r="F93" s="263"/>
      <c r="G93" s="263"/>
    </row>
    <row r="94" spans="1:7" ht="18" customHeight="1">
      <c r="A94" s="58">
        <v>91</v>
      </c>
      <c r="B94" s="261" t="s">
        <v>2261</v>
      </c>
      <c r="C94" s="262" t="s">
        <v>193</v>
      </c>
      <c r="D94" s="263">
        <v>1300</v>
      </c>
      <c r="E94" s="263">
        <v>150</v>
      </c>
      <c r="F94" s="263"/>
      <c r="G94" s="263"/>
    </row>
    <row r="95" spans="1:7" ht="18" customHeight="1">
      <c r="A95" s="58">
        <v>92</v>
      </c>
      <c r="B95" s="261" t="s">
        <v>1657</v>
      </c>
      <c r="C95" s="262" t="s">
        <v>193</v>
      </c>
      <c r="D95" s="263">
        <v>102</v>
      </c>
      <c r="E95" s="263">
        <v>23</v>
      </c>
      <c r="F95" s="263"/>
      <c r="G95" s="263"/>
    </row>
    <row r="96" spans="1:7" ht="18" customHeight="1">
      <c r="A96" s="58">
        <v>93</v>
      </c>
      <c r="B96" s="261" t="s">
        <v>2262</v>
      </c>
      <c r="C96" s="262" t="s">
        <v>193</v>
      </c>
      <c r="D96" s="263">
        <v>102</v>
      </c>
      <c r="E96" s="263">
        <v>50</v>
      </c>
      <c r="F96" s="263"/>
      <c r="G96" s="263"/>
    </row>
    <row r="97" spans="1:7" ht="18" customHeight="1">
      <c r="A97" s="58">
        <v>94</v>
      </c>
      <c r="B97" s="261" t="s">
        <v>562</v>
      </c>
      <c r="C97" s="262" t="s">
        <v>193</v>
      </c>
      <c r="D97" s="263">
        <v>82</v>
      </c>
      <c r="E97" s="263">
        <v>70</v>
      </c>
      <c r="F97" s="263"/>
      <c r="G97" s="263"/>
    </row>
    <row r="98" spans="1:7" ht="18" customHeight="1">
      <c r="A98" s="58">
        <v>95</v>
      </c>
      <c r="B98" s="261" t="s">
        <v>2263</v>
      </c>
      <c r="C98" s="262" t="s">
        <v>193</v>
      </c>
      <c r="D98" s="263">
        <v>800</v>
      </c>
      <c r="E98" s="263">
        <v>50</v>
      </c>
      <c r="F98" s="263"/>
      <c r="G98" s="263"/>
    </row>
    <row r="99" spans="1:7" ht="18" customHeight="1">
      <c r="A99" s="58">
        <v>96</v>
      </c>
      <c r="B99" s="261" t="s">
        <v>1553</v>
      </c>
      <c r="C99" s="262" t="s">
        <v>193</v>
      </c>
      <c r="D99" s="263">
        <v>50</v>
      </c>
      <c r="E99" s="263">
        <v>50</v>
      </c>
      <c r="F99" s="263"/>
      <c r="G99" s="263"/>
    </row>
    <row r="100" spans="1:7" ht="18" customHeight="1">
      <c r="A100" s="58">
        <v>97</v>
      </c>
      <c r="B100" s="261" t="s">
        <v>2264</v>
      </c>
      <c r="C100" s="262" t="s">
        <v>193</v>
      </c>
      <c r="D100" s="263">
        <v>50</v>
      </c>
      <c r="E100" s="263">
        <v>40</v>
      </c>
      <c r="F100" s="263"/>
      <c r="G100" s="263"/>
    </row>
    <row r="101" spans="1:7" ht="18" customHeight="1">
      <c r="A101" s="58">
        <v>98</v>
      </c>
      <c r="B101" s="261" t="s">
        <v>2265</v>
      </c>
      <c r="C101" s="262" t="s">
        <v>193</v>
      </c>
      <c r="D101" s="263">
        <v>50</v>
      </c>
      <c r="E101" s="263">
        <v>50</v>
      </c>
      <c r="F101" s="263"/>
      <c r="G101" s="263"/>
    </row>
    <row r="102" spans="1:7" ht="18" customHeight="1">
      <c r="A102" s="58">
        <v>99</v>
      </c>
      <c r="B102" s="261" t="s">
        <v>2266</v>
      </c>
      <c r="C102" s="262" t="s">
        <v>193</v>
      </c>
      <c r="D102" s="263">
        <v>82</v>
      </c>
      <c r="E102" s="263">
        <v>50</v>
      </c>
      <c r="F102" s="263"/>
      <c r="G102" s="263"/>
    </row>
    <row r="103" spans="1:7" ht="18" customHeight="1">
      <c r="A103" s="58">
        <v>100</v>
      </c>
      <c r="B103" s="261" t="s">
        <v>2267</v>
      </c>
      <c r="C103" s="262" t="s">
        <v>193</v>
      </c>
      <c r="D103" s="263">
        <v>105</v>
      </c>
      <c r="E103" s="263">
        <v>35</v>
      </c>
      <c r="F103" s="263"/>
      <c r="G103" s="263"/>
    </row>
    <row r="104" spans="1:7" ht="18" customHeight="1">
      <c r="A104" s="58">
        <v>101</v>
      </c>
      <c r="B104" s="261" t="s">
        <v>2268</v>
      </c>
      <c r="C104" s="262" t="s">
        <v>193</v>
      </c>
      <c r="D104" s="263">
        <v>118</v>
      </c>
      <c r="E104" s="263">
        <v>35</v>
      </c>
      <c r="F104" s="263"/>
      <c r="G104" s="263"/>
    </row>
    <row r="105" spans="1:7" ht="18" customHeight="1">
      <c r="A105" s="58">
        <v>102</v>
      </c>
      <c r="B105" s="261" t="s">
        <v>1780</v>
      </c>
      <c r="C105" s="262" t="s">
        <v>193</v>
      </c>
      <c r="D105" s="263">
        <v>105</v>
      </c>
      <c r="E105" s="263">
        <v>30</v>
      </c>
      <c r="F105" s="263"/>
      <c r="G105" s="263"/>
    </row>
    <row r="106" spans="1:7" ht="18" customHeight="1">
      <c r="A106" s="58">
        <v>103</v>
      </c>
      <c r="B106" s="261" t="s">
        <v>2269</v>
      </c>
      <c r="C106" s="262" t="s">
        <v>193</v>
      </c>
      <c r="D106" s="263">
        <v>102</v>
      </c>
      <c r="E106" s="263">
        <v>50</v>
      </c>
      <c r="F106" s="263"/>
      <c r="G106" s="263"/>
    </row>
    <row r="107" spans="1:7" ht="18" customHeight="1">
      <c r="A107" s="58">
        <v>104</v>
      </c>
      <c r="B107" s="261" t="s">
        <v>1417</v>
      </c>
      <c r="C107" s="262" t="s">
        <v>193</v>
      </c>
      <c r="D107" s="263">
        <v>153</v>
      </c>
      <c r="E107" s="263">
        <v>100</v>
      </c>
      <c r="F107" s="263"/>
      <c r="G107" s="263"/>
    </row>
    <row r="108" spans="1:7" ht="18" customHeight="1">
      <c r="A108" s="58">
        <v>105</v>
      </c>
      <c r="B108" s="261" t="s">
        <v>1418</v>
      </c>
      <c r="C108" s="262" t="s">
        <v>193</v>
      </c>
      <c r="D108" s="263">
        <v>102</v>
      </c>
      <c r="E108" s="263">
        <v>50</v>
      </c>
      <c r="F108" s="263"/>
      <c r="G108" s="263"/>
    </row>
    <row r="109" spans="1:7" ht="18" customHeight="1">
      <c r="A109" s="58">
        <v>106</v>
      </c>
      <c r="B109" s="261" t="s">
        <v>2270</v>
      </c>
      <c r="C109" s="262" t="s">
        <v>193</v>
      </c>
      <c r="D109" s="263">
        <v>133</v>
      </c>
      <c r="E109" s="263">
        <v>80</v>
      </c>
      <c r="F109" s="263"/>
      <c r="G109" s="263"/>
    </row>
    <row r="110" spans="1:7" ht="18" customHeight="1">
      <c r="A110" s="58">
        <v>107</v>
      </c>
      <c r="B110" s="261" t="s">
        <v>2271</v>
      </c>
      <c r="C110" s="262" t="s">
        <v>193</v>
      </c>
      <c r="D110" s="263">
        <v>102</v>
      </c>
      <c r="E110" s="263">
        <v>50</v>
      </c>
      <c r="F110" s="263"/>
      <c r="G110" s="263"/>
    </row>
    <row r="111" spans="1:7" ht="18" customHeight="1">
      <c r="A111" s="58">
        <v>108</v>
      </c>
      <c r="B111" s="261" t="s">
        <v>2272</v>
      </c>
      <c r="C111" s="262" t="s">
        <v>193</v>
      </c>
      <c r="D111" s="263">
        <v>880</v>
      </c>
      <c r="E111" s="263">
        <v>35</v>
      </c>
      <c r="F111" s="263"/>
      <c r="G111" s="263"/>
    </row>
    <row r="112" spans="1:7" ht="18" customHeight="1">
      <c r="A112" s="58">
        <v>109</v>
      </c>
      <c r="B112" s="261" t="s">
        <v>2273</v>
      </c>
      <c r="C112" s="262" t="s">
        <v>193</v>
      </c>
      <c r="D112" s="263">
        <v>340</v>
      </c>
      <c r="E112" s="263">
        <v>35</v>
      </c>
      <c r="F112" s="263"/>
      <c r="G112" s="263"/>
    </row>
    <row r="113" spans="1:7" ht="18" customHeight="1">
      <c r="A113" s="58">
        <v>110</v>
      </c>
      <c r="B113" s="261" t="s">
        <v>2274</v>
      </c>
      <c r="C113" s="262" t="s">
        <v>193</v>
      </c>
      <c r="D113" s="263">
        <v>40</v>
      </c>
      <c r="E113" s="263">
        <v>60</v>
      </c>
      <c r="F113" s="263"/>
      <c r="G113" s="263"/>
    </row>
    <row r="114" spans="1:7" ht="18" customHeight="1">
      <c r="A114" s="58">
        <v>111</v>
      </c>
      <c r="B114" s="261" t="s">
        <v>2275</v>
      </c>
      <c r="C114" s="262" t="s">
        <v>193</v>
      </c>
      <c r="D114" s="263">
        <v>200</v>
      </c>
      <c r="E114" s="263">
        <v>40</v>
      </c>
      <c r="F114" s="263"/>
      <c r="G114" s="263"/>
    </row>
    <row r="115" spans="1:7" ht="18" customHeight="1">
      <c r="A115" s="58">
        <v>112</v>
      </c>
      <c r="B115" s="261" t="s">
        <v>2276</v>
      </c>
      <c r="C115" s="262" t="s">
        <v>193</v>
      </c>
      <c r="D115" s="263">
        <v>80</v>
      </c>
      <c r="E115" s="263">
        <v>50</v>
      </c>
      <c r="F115" s="263"/>
      <c r="G115" s="263"/>
    </row>
    <row r="116" spans="1:7" ht="18" customHeight="1">
      <c r="A116" s="58">
        <v>113</v>
      </c>
      <c r="B116" s="261" t="s">
        <v>2277</v>
      </c>
      <c r="C116" s="262" t="s">
        <v>193</v>
      </c>
      <c r="D116" s="263">
        <v>180</v>
      </c>
      <c r="E116" s="263">
        <v>50</v>
      </c>
      <c r="F116" s="263"/>
      <c r="G116" s="263"/>
    </row>
    <row r="117" spans="1:7" ht="18" customHeight="1">
      <c r="A117" s="58">
        <v>114</v>
      </c>
      <c r="B117" s="261" t="s">
        <v>2278</v>
      </c>
      <c r="C117" s="262" t="s">
        <v>193</v>
      </c>
      <c r="D117" s="263">
        <v>140</v>
      </c>
      <c r="E117" s="263">
        <v>30</v>
      </c>
      <c r="F117" s="263"/>
      <c r="G117" s="263"/>
    </row>
    <row r="118" spans="1:7" ht="18" customHeight="1">
      <c r="A118" s="58">
        <v>115</v>
      </c>
      <c r="B118" s="261" t="s">
        <v>2279</v>
      </c>
      <c r="C118" s="262" t="s">
        <v>193</v>
      </c>
      <c r="D118" s="263">
        <v>47</v>
      </c>
      <c r="E118" s="263">
        <v>23</v>
      </c>
      <c r="F118" s="263"/>
      <c r="G118" s="263"/>
    </row>
    <row r="119" spans="1:7" ht="18" customHeight="1">
      <c r="A119" s="58">
        <v>116</v>
      </c>
      <c r="B119" s="261" t="s">
        <v>2280</v>
      </c>
      <c r="C119" s="262" t="s">
        <v>193</v>
      </c>
      <c r="D119" s="263">
        <v>255</v>
      </c>
      <c r="E119" s="263">
        <v>100</v>
      </c>
      <c r="F119" s="263"/>
      <c r="G119" s="263"/>
    </row>
    <row r="120" spans="1:7" ht="18" customHeight="1">
      <c r="A120" s="58">
        <v>117</v>
      </c>
      <c r="B120" s="261" t="s">
        <v>2281</v>
      </c>
      <c r="C120" s="262" t="s">
        <v>193</v>
      </c>
      <c r="D120" s="263">
        <v>250</v>
      </c>
      <c r="E120" s="263">
        <v>100</v>
      </c>
      <c r="F120" s="263"/>
      <c r="G120" s="263"/>
    </row>
    <row r="121" spans="1:7" ht="18" customHeight="1">
      <c r="A121" s="58">
        <v>118</v>
      </c>
      <c r="B121" s="261" t="s">
        <v>2282</v>
      </c>
      <c r="C121" s="262" t="s">
        <v>193</v>
      </c>
      <c r="D121" s="263">
        <v>60</v>
      </c>
      <c r="E121" s="263">
        <v>15</v>
      </c>
      <c r="F121" s="263"/>
      <c r="G121" s="263"/>
    </row>
    <row r="122" spans="1:7" ht="18" customHeight="1">
      <c r="A122" s="58">
        <v>119</v>
      </c>
      <c r="B122" s="261" t="s">
        <v>2283</v>
      </c>
      <c r="C122" s="262" t="s">
        <v>193</v>
      </c>
      <c r="D122" s="263">
        <v>410</v>
      </c>
      <c r="E122" s="263">
        <v>80</v>
      </c>
      <c r="F122" s="263"/>
      <c r="G122" s="263"/>
    </row>
    <row r="123" spans="1:7" ht="18" customHeight="1">
      <c r="A123" s="58">
        <v>120</v>
      </c>
      <c r="B123" s="261" t="s">
        <v>62</v>
      </c>
      <c r="C123" s="262" t="s">
        <v>193</v>
      </c>
      <c r="D123" s="263">
        <v>90</v>
      </c>
      <c r="E123" s="263">
        <v>82</v>
      </c>
      <c r="F123" s="263"/>
      <c r="G123" s="263"/>
    </row>
    <row r="124" spans="1:7" ht="18" customHeight="1">
      <c r="A124" s="58">
        <v>121</v>
      </c>
      <c r="B124" s="261" t="s">
        <v>2284</v>
      </c>
      <c r="C124" s="262" t="s">
        <v>193</v>
      </c>
      <c r="D124" s="263">
        <v>4100</v>
      </c>
      <c r="E124" s="263">
        <v>350</v>
      </c>
      <c r="F124" s="263"/>
      <c r="G124" s="263"/>
    </row>
    <row r="125" spans="1:7" ht="18" customHeight="1">
      <c r="A125" s="58">
        <v>122</v>
      </c>
      <c r="B125" s="261" t="s">
        <v>2285</v>
      </c>
      <c r="C125" s="262" t="s">
        <v>193</v>
      </c>
      <c r="D125" s="263">
        <v>80</v>
      </c>
      <c r="E125" s="263">
        <v>50</v>
      </c>
      <c r="F125" s="263"/>
      <c r="G125" s="263"/>
    </row>
    <row r="126" spans="1:7" ht="18" customHeight="1">
      <c r="A126" s="58">
        <v>123</v>
      </c>
      <c r="B126" s="261" t="s">
        <v>497</v>
      </c>
      <c r="C126" s="262" t="s">
        <v>193</v>
      </c>
      <c r="D126" s="263">
        <v>590</v>
      </c>
      <c r="E126" s="263">
        <v>50</v>
      </c>
      <c r="F126" s="263"/>
      <c r="G126" s="263"/>
    </row>
    <row r="127" spans="1:7" ht="18" customHeight="1">
      <c r="A127" s="58">
        <v>124</v>
      </c>
      <c r="B127" s="261" t="s">
        <v>2286</v>
      </c>
      <c r="C127" s="262" t="s">
        <v>916</v>
      </c>
      <c r="D127" s="263">
        <v>900</v>
      </c>
      <c r="E127" s="263">
        <v>50</v>
      </c>
      <c r="F127" s="263"/>
      <c r="G127" s="263"/>
    </row>
    <row r="128" spans="1:7" ht="18" customHeight="1">
      <c r="A128" s="58">
        <v>125</v>
      </c>
      <c r="B128" s="261" t="s">
        <v>2287</v>
      </c>
      <c r="C128" s="262" t="s">
        <v>916</v>
      </c>
      <c r="D128" s="263">
        <v>900</v>
      </c>
      <c r="E128" s="263">
        <v>50</v>
      </c>
      <c r="F128" s="263"/>
      <c r="G128" s="263"/>
    </row>
    <row r="129" spans="1:7" ht="18" customHeight="1">
      <c r="A129" s="58">
        <v>126</v>
      </c>
      <c r="B129" s="261" t="s">
        <v>2288</v>
      </c>
      <c r="C129" s="262" t="s">
        <v>193</v>
      </c>
      <c r="D129" s="263">
        <v>2600</v>
      </c>
      <c r="E129" s="263">
        <v>50</v>
      </c>
      <c r="F129" s="263"/>
      <c r="G129" s="263"/>
    </row>
    <row r="130" spans="1:7" ht="18" customHeight="1">
      <c r="A130" s="58">
        <v>127</v>
      </c>
      <c r="B130" s="261" t="s">
        <v>2289</v>
      </c>
      <c r="C130" s="262" t="s">
        <v>193</v>
      </c>
      <c r="D130" s="263">
        <v>30</v>
      </c>
      <c r="E130" s="263">
        <v>50</v>
      </c>
      <c r="F130" s="263"/>
      <c r="G130" s="263"/>
    </row>
    <row r="131" spans="1:7" ht="18" customHeight="1">
      <c r="A131" s="58">
        <v>128</v>
      </c>
      <c r="B131" s="261" t="s">
        <v>2290</v>
      </c>
      <c r="C131" s="262" t="s">
        <v>916</v>
      </c>
      <c r="D131" s="263">
        <v>30</v>
      </c>
      <c r="E131" s="263">
        <v>50</v>
      </c>
      <c r="F131" s="263"/>
      <c r="G131" s="263"/>
    </row>
    <row r="132" spans="1:7" ht="18" customHeight="1">
      <c r="A132" s="58">
        <v>129</v>
      </c>
      <c r="B132" s="261" t="s">
        <v>63</v>
      </c>
      <c r="C132" s="262" t="s">
        <v>193</v>
      </c>
      <c r="D132" s="263">
        <v>60</v>
      </c>
      <c r="E132" s="263">
        <v>90</v>
      </c>
      <c r="F132" s="263"/>
      <c r="G132" s="263"/>
    </row>
    <row r="133" spans="1:7" ht="18" customHeight="1">
      <c r="A133" s="58">
        <v>130</v>
      </c>
      <c r="B133" s="261" t="s">
        <v>2291</v>
      </c>
      <c r="C133" s="262" t="s">
        <v>193</v>
      </c>
      <c r="D133" s="263">
        <v>110</v>
      </c>
      <c r="E133" s="263">
        <v>30</v>
      </c>
      <c r="F133" s="263"/>
      <c r="G133" s="263"/>
    </row>
    <row r="134" spans="1:7" ht="18" customHeight="1">
      <c r="A134" s="58">
        <v>131</v>
      </c>
      <c r="B134" s="261" t="s">
        <v>2292</v>
      </c>
      <c r="C134" s="262" t="s">
        <v>193</v>
      </c>
      <c r="D134" s="263">
        <v>110</v>
      </c>
      <c r="E134" s="263">
        <v>50</v>
      </c>
      <c r="F134" s="263"/>
      <c r="G134" s="263"/>
    </row>
    <row r="135" spans="1:7" ht="18" customHeight="1">
      <c r="A135" s="58">
        <v>132</v>
      </c>
      <c r="B135" s="261" t="s">
        <v>52</v>
      </c>
      <c r="C135" s="262" t="s">
        <v>193</v>
      </c>
      <c r="D135" s="263">
        <v>80</v>
      </c>
      <c r="E135" s="263">
        <v>50</v>
      </c>
      <c r="F135" s="263"/>
      <c r="G135" s="263"/>
    </row>
    <row r="136" spans="1:7" ht="18" customHeight="1">
      <c r="A136" s="58">
        <v>133</v>
      </c>
      <c r="B136" s="261" t="s">
        <v>51</v>
      </c>
      <c r="C136" s="262" t="s">
        <v>193</v>
      </c>
      <c r="D136" s="263">
        <v>60</v>
      </c>
      <c r="E136" s="263">
        <v>100</v>
      </c>
      <c r="F136" s="263"/>
      <c r="G136" s="263"/>
    </row>
    <row r="137" spans="1:7" ht="18" customHeight="1">
      <c r="A137" s="58">
        <v>134</v>
      </c>
      <c r="B137" s="261" t="s">
        <v>1027</v>
      </c>
      <c r="C137" s="262" t="s">
        <v>193</v>
      </c>
      <c r="D137" s="263">
        <v>255</v>
      </c>
      <c r="E137" s="263">
        <v>30</v>
      </c>
      <c r="F137" s="263"/>
      <c r="G137" s="263"/>
    </row>
    <row r="138" spans="1:7" ht="18" customHeight="1">
      <c r="A138" s="58">
        <v>135</v>
      </c>
      <c r="B138" s="261" t="s">
        <v>2293</v>
      </c>
      <c r="C138" s="262" t="s">
        <v>193</v>
      </c>
      <c r="D138" s="263">
        <v>260</v>
      </c>
      <c r="E138" s="263">
        <v>150</v>
      </c>
      <c r="F138" s="263"/>
      <c r="G138" s="263"/>
    </row>
    <row r="139" spans="1:7" ht="18" customHeight="1">
      <c r="A139" s="58">
        <v>136</v>
      </c>
      <c r="B139" s="261" t="s">
        <v>2294</v>
      </c>
      <c r="C139" s="262" t="s">
        <v>193</v>
      </c>
      <c r="D139" s="263">
        <v>95</v>
      </c>
      <c r="E139" s="263">
        <v>30</v>
      </c>
      <c r="F139" s="263"/>
      <c r="G139" s="263"/>
    </row>
    <row r="140" spans="1:7" ht="18" customHeight="1">
      <c r="A140" s="58">
        <v>137</v>
      </c>
      <c r="B140" s="261" t="s">
        <v>756</v>
      </c>
      <c r="C140" s="262" t="s">
        <v>193</v>
      </c>
      <c r="D140" s="263">
        <v>1220</v>
      </c>
      <c r="E140" s="263">
        <v>20</v>
      </c>
      <c r="F140" s="263"/>
      <c r="G140" s="263"/>
    </row>
    <row r="141" spans="1:7" ht="18" customHeight="1">
      <c r="A141" s="58">
        <v>138</v>
      </c>
      <c r="B141" s="261" t="s">
        <v>2295</v>
      </c>
      <c r="C141" s="262" t="s">
        <v>193</v>
      </c>
      <c r="D141" s="263">
        <v>330</v>
      </c>
      <c r="E141" s="263">
        <v>50</v>
      </c>
      <c r="F141" s="263"/>
      <c r="G141" s="263"/>
    </row>
    <row r="142" spans="1:7" ht="18" customHeight="1">
      <c r="A142" s="58">
        <v>139</v>
      </c>
      <c r="B142" s="261" t="s">
        <v>103</v>
      </c>
      <c r="C142" s="262" t="s">
        <v>193</v>
      </c>
      <c r="D142" s="263">
        <v>160</v>
      </c>
      <c r="E142" s="263">
        <v>50</v>
      </c>
      <c r="F142" s="263"/>
      <c r="G142" s="263"/>
    </row>
    <row r="143" spans="1:7" ht="24" customHeight="1">
      <c r="A143" s="58">
        <v>140</v>
      </c>
      <c r="B143" s="261" t="s">
        <v>614</v>
      </c>
      <c r="C143" s="262" t="s">
        <v>193</v>
      </c>
      <c r="D143" s="263">
        <v>105</v>
      </c>
      <c r="E143" s="263">
        <v>50</v>
      </c>
      <c r="F143" s="263"/>
      <c r="G143" s="263"/>
    </row>
    <row r="144" spans="1:7" ht="18" customHeight="1">
      <c r="A144" s="58">
        <v>141</v>
      </c>
      <c r="B144" s="261" t="s">
        <v>2296</v>
      </c>
      <c r="C144" s="262" t="s">
        <v>193</v>
      </c>
      <c r="D144" s="263">
        <v>530</v>
      </c>
      <c r="E144" s="263">
        <v>10</v>
      </c>
      <c r="F144" s="263"/>
      <c r="G144" s="263"/>
    </row>
    <row r="145" spans="1:7" ht="18" customHeight="1">
      <c r="A145" s="58">
        <v>142</v>
      </c>
      <c r="B145" s="261" t="s">
        <v>2297</v>
      </c>
      <c r="C145" s="262" t="s">
        <v>193</v>
      </c>
      <c r="D145" s="263">
        <v>90</v>
      </c>
      <c r="E145" s="263">
        <v>10</v>
      </c>
      <c r="F145" s="263"/>
      <c r="G145" s="263"/>
    </row>
    <row r="146" spans="1:7" ht="18" customHeight="1">
      <c r="A146" s="58">
        <v>143</v>
      </c>
      <c r="B146" s="261" t="s">
        <v>2298</v>
      </c>
      <c r="C146" s="262" t="s">
        <v>193</v>
      </c>
      <c r="D146" s="263">
        <v>70</v>
      </c>
      <c r="E146" s="263">
        <v>5</v>
      </c>
      <c r="F146" s="263"/>
      <c r="G146" s="263"/>
    </row>
    <row r="147" spans="1:7" ht="18" customHeight="1">
      <c r="A147" s="58">
        <v>144</v>
      </c>
      <c r="B147" s="261" t="s">
        <v>2299</v>
      </c>
      <c r="C147" s="262" t="s">
        <v>193</v>
      </c>
      <c r="D147" s="263">
        <v>50</v>
      </c>
      <c r="E147" s="263">
        <v>5</v>
      </c>
      <c r="F147" s="263"/>
      <c r="G147" s="263"/>
    </row>
    <row r="148" spans="1:7" ht="18" customHeight="1">
      <c r="A148" s="58">
        <v>145</v>
      </c>
      <c r="B148" s="261" t="s">
        <v>2300</v>
      </c>
      <c r="C148" s="262" t="s">
        <v>193</v>
      </c>
      <c r="D148" s="263">
        <v>255</v>
      </c>
      <c r="E148" s="263">
        <v>10</v>
      </c>
      <c r="F148" s="263"/>
      <c r="G148" s="263"/>
    </row>
    <row r="149" spans="1:7" ht="18" customHeight="1">
      <c r="A149" s="58">
        <v>146</v>
      </c>
      <c r="B149" s="261" t="s">
        <v>2301</v>
      </c>
      <c r="C149" s="262" t="s">
        <v>193</v>
      </c>
      <c r="D149" s="263">
        <v>220</v>
      </c>
      <c r="E149" s="263">
        <v>10</v>
      </c>
      <c r="F149" s="263"/>
      <c r="G149" s="263"/>
    </row>
    <row r="150" spans="1:7" ht="18" customHeight="1">
      <c r="A150" s="58">
        <v>147</v>
      </c>
      <c r="B150" s="261" t="s">
        <v>2452</v>
      </c>
      <c r="C150" s="262" t="s">
        <v>193</v>
      </c>
      <c r="D150" s="263">
        <v>2940</v>
      </c>
      <c r="E150" s="263">
        <v>10</v>
      </c>
      <c r="F150" s="263"/>
      <c r="G150" s="263"/>
    </row>
    <row r="151" spans="1:7" ht="18" customHeight="1">
      <c r="A151" s="58">
        <v>148</v>
      </c>
      <c r="B151" s="261" t="s">
        <v>2302</v>
      </c>
      <c r="C151" s="262" t="s">
        <v>193</v>
      </c>
      <c r="D151" s="263">
        <v>150</v>
      </c>
      <c r="E151" s="263">
        <v>10</v>
      </c>
      <c r="F151" s="263"/>
      <c r="G151" s="263"/>
    </row>
    <row r="152" spans="1:7" ht="18" customHeight="1">
      <c r="A152" s="58">
        <v>149</v>
      </c>
      <c r="B152" s="261" t="s">
        <v>603</v>
      </c>
      <c r="C152" s="262" t="s">
        <v>193</v>
      </c>
      <c r="D152" s="263">
        <v>1640</v>
      </c>
      <c r="E152" s="263">
        <v>10</v>
      </c>
      <c r="F152" s="263"/>
      <c r="G152" s="263"/>
    </row>
    <row r="153" spans="1:7" ht="18" customHeight="1">
      <c r="A153" s="58">
        <v>150</v>
      </c>
      <c r="B153" s="261" t="s">
        <v>2303</v>
      </c>
      <c r="C153" s="262" t="s">
        <v>193</v>
      </c>
      <c r="D153" s="263">
        <v>6</v>
      </c>
      <c r="E153" s="263">
        <v>0</v>
      </c>
      <c r="F153" s="263"/>
      <c r="G153" s="263"/>
    </row>
    <row r="154" spans="1:7" ht="18" customHeight="1">
      <c r="A154" s="58">
        <v>151</v>
      </c>
      <c r="B154" s="261" t="s">
        <v>2304</v>
      </c>
      <c r="C154" s="262" t="s">
        <v>193</v>
      </c>
      <c r="D154" s="263">
        <v>5</v>
      </c>
      <c r="E154" s="263">
        <v>0</v>
      </c>
      <c r="F154" s="263"/>
      <c r="G154" s="263"/>
    </row>
    <row r="155" spans="1:7" ht="18" customHeight="1">
      <c r="A155" s="58">
        <v>152</v>
      </c>
      <c r="B155" s="261" t="s">
        <v>2305</v>
      </c>
      <c r="C155" s="262" t="s">
        <v>193</v>
      </c>
      <c r="D155" s="263">
        <v>5</v>
      </c>
      <c r="E155" s="263">
        <v>0</v>
      </c>
      <c r="F155" s="263"/>
      <c r="G155" s="263"/>
    </row>
    <row r="156" spans="1:7" ht="18" customHeight="1">
      <c r="A156" s="58">
        <v>153</v>
      </c>
      <c r="B156" s="261" t="s">
        <v>2306</v>
      </c>
      <c r="C156" s="262" t="s">
        <v>193</v>
      </c>
      <c r="D156" s="263">
        <v>10</v>
      </c>
      <c r="E156" s="263">
        <v>0</v>
      </c>
      <c r="F156" s="263"/>
      <c r="G156" s="263"/>
    </row>
    <row r="157" spans="1:7" ht="18" customHeight="1">
      <c r="A157" s="58">
        <v>154</v>
      </c>
      <c r="B157" s="261" t="s">
        <v>2307</v>
      </c>
      <c r="C157" s="262" t="s">
        <v>193</v>
      </c>
      <c r="D157" s="263">
        <v>10</v>
      </c>
      <c r="E157" s="263">
        <v>0</v>
      </c>
      <c r="F157" s="263"/>
      <c r="G157" s="263"/>
    </row>
    <row r="158" spans="1:7" ht="18" customHeight="1">
      <c r="A158" s="58">
        <v>155</v>
      </c>
      <c r="B158" s="261" t="s">
        <v>2308</v>
      </c>
      <c r="C158" s="262" t="s">
        <v>193</v>
      </c>
      <c r="D158" s="263">
        <v>470</v>
      </c>
      <c r="E158" s="263">
        <v>0</v>
      </c>
      <c r="F158" s="263"/>
      <c r="G158" s="263"/>
    </row>
    <row r="159" spans="1:7" ht="18" customHeight="1">
      <c r="A159" s="58">
        <v>156</v>
      </c>
      <c r="B159" s="261" t="s">
        <v>2309</v>
      </c>
      <c r="C159" s="262" t="s">
        <v>193</v>
      </c>
      <c r="D159" s="263">
        <v>26</v>
      </c>
      <c r="E159" s="263">
        <v>0</v>
      </c>
      <c r="F159" s="263"/>
      <c r="G159" s="263"/>
    </row>
    <row r="160" spans="1:7" ht="18" customHeight="1">
      <c r="A160" s="58">
        <v>157</v>
      </c>
      <c r="B160" s="261" t="s">
        <v>172</v>
      </c>
      <c r="C160" s="262" t="s">
        <v>193</v>
      </c>
      <c r="D160" s="263">
        <v>5</v>
      </c>
      <c r="E160" s="263">
        <v>0</v>
      </c>
      <c r="F160" s="263"/>
      <c r="G160" s="263"/>
    </row>
    <row r="161" spans="1:7" ht="18" customHeight="1">
      <c r="A161" s="58">
        <v>158</v>
      </c>
      <c r="B161" s="261" t="s">
        <v>2310</v>
      </c>
      <c r="C161" s="262" t="s">
        <v>193</v>
      </c>
      <c r="D161" s="263">
        <v>26</v>
      </c>
      <c r="E161" s="263">
        <v>0</v>
      </c>
      <c r="F161" s="263"/>
      <c r="G161" s="263"/>
    </row>
    <row r="162" spans="1:7" ht="18" customHeight="1">
      <c r="A162" s="58">
        <v>159</v>
      </c>
      <c r="B162" s="261" t="s">
        <v>2311</v>
      </c>
      <c r="C162" s="262" t="s">
        <v>193</v>
      </c>
      <c r="D162" s="263">
        <v>80</v>
      </c>
      <c r="E162" s="263">
        <v>0</v>
      </c>
      <c r="F162" s="263"/>
      <c r="G162" s="263"/>
    </row>
    <row r="163" spans="1:7" ht="18" customHeight="1">
      <c r="A163" s="58">
        <v>160</v>
      </c>
      <c r="B163" s="261" t="s">
        <v>2312</v>
      </c>
      <c r="C163" s="262" t="s">
        <v>916</v>
      </c>
      <c r="D163" s="263">
        <v>180</v>
      </c>
      <c r="E163" s="263">
        <v>40</v>
      </c>
      <c r="F163" s="263"/>
      <c r="G163" s="263"/>
    </row>
    <row r="164" spans="1:7" ht="18" customHeight="1">
      <c r="A164" s="58">
        <v>161</v>
      </c>
      <c r="B164" s="261" t="s">
        <v>2313</v>
      </c>
      <c r="C164" s="262" t="s">
        <v>193</v>
      </c>
      <c r="D164" s="263">
        <v>60</v>
      </c>
      <c r="E164" s="263">
        <v>23</v>
      </c>
      <c r="F164" s="263"/>
      <c r="G164" s="263"/>
    </row>
    <row r="165" spans="1:7" ht="36.75" customHeight="1">
      <c r="A165" s="58">
        <v>162</v>
      </c>
      <c r="B165" s="261" t="s">
        <v>2314</v>
      </c>
      <c r="C165" s="262" t="s">
        <v>193</v>
      </c>
      <c r="D165" s="263">
        <v>204</v>
      </c>
      <c r="E165" s="263">
        <v>30</v>
      </c>
      <c r="F165" s="263"/>
      <c r="G165" s="263"/>
    </row>
    <row r="166" spans="1:7" ht="18" customHeight="1">
      <c r="A166" s="58">
        <v>163</v>
      </c>
      <c r="B166" s="261" t="s">
        <v>2315</v>
      </c>
      <c r="C166" s="262" t="s">
        <v>193</v>
      </c>
      <c r="D166" s="263">
        <v>200</v>
      </c>
      <c r="E166" s="263">
        <v>10</v>
      </c>
      <c r="F166" s="263"/>
      <c r="G166" s="263"/>
    </row>
    <row r="167" spans="1:7" ht="18" customHeight="1">
      <c r="A167" s="58">
        <v>164</v>
      </c>
      <c r="B167" s="261" t="s">
        <v>2316</v>
      </c>
      <c r="C167" s="262" t="s">
        <v>193</v>
      </c>
      <c r="D167" s="263">
        <v>200</v>
      </c>
      <c r="E167" s="263">
        <v>10</v>
      </c>
      <c r="F167" s="263"/>
      <c r="G167" s="263"/>
    </row>
    <row r="168" spans="1:7" ht="18" customHeight="1">
      <c r="A168" s="58">
        <v>165</v>
      </c>
      <c r="B168" s="261" t="s">
        <v>2317</v>
      </c>
      <c r="C168" s="262" t="s">
        <v>193</v>
      </c>
      <c r="D168" s="263">
        <v>200</v>
      </c>
      <c r="E168" s="263">
        <v>0</v>
      </c>
      <c r="F168" s="263"/>
      <c r="G168" s="263"/>
    </row>
    <row r="169" spans="1:7" ht="18" customHeight="1">
      <c r="A169" s="58">
        <v>166</v>
      </c>
      <c r="B169" s="261" t="s">
        <v>2318</v>
      </c>
      <c r="C169" s="262" t="s">
        <v>193</v>
      </c>
      <c r="D169" s="263">
        <v>350</v>
      </c>
      <c r="E169" s="263">
        <v>100</v>
      </c>
      <c r="F169" s="263"/>
      <c r="G169" s="263"/>
    </row>
    <row r="170" spans="1:7" ht="18" customHeight="1">
      <c r="A170" s="58">
        <v>167</v>
      </c>
      <c r="B170" s="261" t="s">
        <v>2319</v>
      </c>
      <c r="C170" s="262" t="s">
        <v>193</v>
      </c>
      <c r="D170" s="263">
        <v>950</v>
      </c>
      <c r="E170" s="263">
        <v>20</v>
      </c>
      <c r="F170" s="263"/>
      <c r="G170" s="263"/>
    </row>
    <row r="171" spans="1:7" ht="18" customHeight="1">
      <c r="A171" s="58">
        <v>168</v>
      </c>
      <c r="B171" s="261" t="s">
        <v>2320</v>
      </c>
      <c r="C171" s="262" t="s">
        <v>193</v>
      </c>
      <c r="D171" s="263">
        <v>620</v>
      </c>
      <c r="E171" s="263">
        <v>100</v>
      </c>
      <c r="F171" s="263"/>
      <c r="G171" s="263"/>
    </row>
    <row r="172" spans="1:7" ht="18" customHeight="1">
      <c r="A172" s="58">
        <v>169</v>
      </c>
      <c r="B172" s="261" t="s">
        <v>2321</v>
      </c>
      <c r="C172" s="262" t="s">
        <v>193</v>
      </c>
      <c r="D172" s="263">
        <v>510</v>
      </c>
      <c r="E172" s="263">
        <v>150</v>
      </c>
      <c r="F172" s="263"/>
      <c r="G172" s="263"/>
    </row>
    <row r="173" spans="1:7" ht="18" customHeight="1">
      <c r="A173" s="58">
        <v>170</v>
      </c>
      <c r="B173" s="261" t="s">
        <v>2322</v>
      </c>
      <c r="C173" s="262" t="s">
        <v>193</v>
      </c>
      <c r="D173" s="263">
        <v>510</v>
      </c>
      <c r="E173" s="263">
        <v>50</v>
      </c>
      <c r="F173" s="263"/>
      <c r="G173" s="263"/>
    </row>
    <row r="174" spans="1:7" ht="18" customHeight="1">
      <c r="A174" s="58">
        <v>171</v>
      </c>
      <c r="B174" s="261" t="s">
        <v>2323</v>
      </c>
      <c r="C174" s="262" t="s">
        <v>193</v>
      </c>
      <c r="D174" s="263">
        <v>750</v>
      </c>
      <c r="E174" s="263">
        <v>80</v>
      </c>
      <c r="F174" s="263"/>
      <c r="G174" s="263"/>
    </row>
    <row r="175" spans="1:7" ht="18" customHeight="1">
      <c r="A175" s="58">
        <v>172</v>
      </c>
      <c r="B175" s="261" t="s">
        <v>2324</v>
      </c>
      <c r="C175" s="262" t="s">
        <v>193</v>
      </c>
      <c r="D175" s="263">
        <v>10</v>
      </c>
      <c r="E175" s="263">
        <v>5</v>
      </c>
      <c r="F175" s="263"/>
      <c r="G175" s="263"/>
    </row>
    <row r="176" spans="1:7" ht="18" customHeight="1">
      <c r="A176" s="58">
        <v>173</v>
      </c>
      <c r="B176" s="261" t="s">
        <v>2325</v>
      </c>
      <c r="C176" s="262" t="s">
        <v>193</v>
      </c>
      <c r="D176" s="263">
        <v>10</v>
      </c>
      <c r="E176" s="263" t="s">
        <v>1561</v>
      </c>
      <c r="F176" s="263"/>
      <c r="G176" s="263"/>
    </row>
    <row r="177" spans="1:7" ht="18" customHeight="1">
      <c r="A177" s="58">
        <v>174</v>
      </c>
      <c r="B177" s="261" t="s">
        <v>77</v>
      </c>
      <c r="C177" s="262" t="s">
        <v>2326</v>
      </c>
      <c r="D177" s="263">
        <v>16</v>
      </c>
      <c r="E177" s="263">
        <v>20</v>
      </c>
      <c r="F177" s="263"/>
      <c r="G177" s="263"/>
    </row>
    <row r="178" spans="1:7" ht="18" customHeight="1">
      <c r="A178" s="58">
        <v>175</v>
      </c>
      <c r="B178" s="261" t="s">
        <v>2327</v>
      </c>
      <c r="C178" s="262" t="s">
        <v>193</v>
      </c>
      <c r="D178" s="263">
        <v>50</v>
      </c>
      <c r="E178" s="263">
        <v>0</v>
      </c>
      <c r="F178" s="263"/>
      <c r="G178" s="263"/>
    </row>
    <row r="179" spans="1:7" ht="18" customHeight="1">
      <c r="A179" s="58">
        <v>176</v>
      </c>
      <c r="B179" s="261" t="s">
        <v>2328</v>
      </c>
      <c r="C179" s="262" t="s">
        <v>193</v>
      </c>
      <c r="D179" s="263">
        <v>10</v>
      </c>
      <c r="E179" s="263">
        <v>0</v>
      </c>
      <c r="F179" s="263"/>
      <c r="G179" s="263"/>
    </row>
    <row r="180" spans="1:7" ht="18" customHeight="1">
      <c r="A180" s="58">
        <v>177</v>
      </c>
      <c r="B180" s="261" t="s">
        <v>832</v>
      </c>
      <c r="C180" s="262" t="s">
        <v>193</v>
      </c>
      <c r="D180" s="263">
        <v>1240</v>
      </c>
      <c r="E180" s="531">
        <v>50</v>
      </c>
      <c r="F180" s="263"/>
      <c r="G180" s="531"/>
    </row>
    <row r="181" spans="1:7" ht="18" customHeight="1">
      <c r="A181" s="58">
        <v>178</v>
      </c>
      <c r="B181" s="261" t="s">
        <v>2329</v>
      </c>
      <c r="C181" s="262" t="s">
        <v>193</v>
      </c>
      <c r="D181" s="263">
        <v>120</v>
      </c>
      <c r="E181" s="532"/>
      <c r="F181" s="263"/>
      <c r="G181" s="532"/>
    </row>
    <row r="182" spans="1:7" ht="18" customHeight="1">
      <c r="A182" s="58">
        <v>179</v>
      </c>
      <c r="B182" s="261" t="s">
        <v>2330</v>
      </c>
      <c r="C182" s="262" t="s">
        <v>193</v>
      </c>
      <c r="D182" s="263">
        <v>30</v>
      </c>
      <c r="E182" s="533"/>
      <c r="F182" s="263"/>
      <c r="G182" s="533"/>
    </row>
    <row r="183" spans="1:7" ht="18" customHeight="1">
      <c r="A183" s="58">
        <v>180</v>
      </c>
      <c r="B183" s="261" t="s">
        <v>2331</v>
      </c>
      <c r="C183" s="262" t="s">
        <v>193</v>
      </c>
      <c r="D183" s="263">
        <v>180</v>
      </c>
      <c r="E183" s="263">
        <v>70</v>
      </c>
      <c r="F183" s="263"/>
      <c r="G183" s="263"/>
    </row>
    <row r="184" spans="1:7" ht="18" customHeight="1">
      <c r="A184" s="58">
        <v>181</v>
      </c>
      <c r="B184" s="261" t="s">
        <v>2332</v>
      </c>
      <c r="C184" s="262" t="s">
        <v>193</v>
      </c>
      <c r="D184" s="263">
        <v>340</v>
      </c>
      <c r="E184" s="263">
        <v>30</v>
      </c>
      <c r="F184" s="263"/>
      <c r="G184" s="263"/>
    </row>
    <row r="185" spans="1:7" ht="18" customHeight="1">
      <c r="A185" s="58">
        <v>182</v>
      </c>
      <c r="B185" s="261" t="s">
        <v>2334</v>
      </c>
      <c r="C185" s="262" t="s">
        <v>193</v>
      </c>
      <c r="D185" s="263" t="s">
        <v>1561</v>
      </c>
      <c r="E185" s="263">
        <v>25</v>
      </c>
      <c r="F185" s="263"/>
      <c r="G185" s="263"/>
    </row>
    <row r="186" spans="1:7" ht="18" customHeight="1">
      <c r="A186" s="58">
        <v>183</v>
      </c>
      <c r="B186" s="261" t="s">
        <v>2335</v>
      </c>
      <c r="C186" s="262" t="s">
        <v>193</v>
      </c>
      <c r="D186" s="263" t="s">
        <v>1561</v>
      </c>
      <c r="E186" s="263">
        <v>50</v>
      </c>
      <c r="F186" s="263"/>
      <c r="G186" s="263"/>
    </row>
    <row r="187" spans="1:7" ht="18" customHeight="1">
      <c r="A187" s="58">
        <v>184</v>
      </c>
      <c r="B187" s="261" t="s">
        <v>142</v>
      </c>
      <c r="C187" s="262" t="s">
        <v>193</v>
      </c>
      <c r="D187" s="263" t="s">
        <v>1561</v>
      </c>
      <c r="E187" s="263">
        <v>400</v>
      </c>
      <c r="F187" s="263"/>
      <c r="G187" s="263"/>
    </row>
    <row r="188" spans="1:7" ht="18" customHeight="1">
      <c r="A188" s="58">
        <v>185</v>
      </c>
      <c r="B188" s="261" t="s">
        <v>2213</v>
      </c>
      <c r="C188" s="262" t="s">
        <v>193</v>
      </c>
      <c r="D188" s="263" t="s">
        <v>1561</v>
      </c>
      <c r="E188" s="263">
        <v>30</v>
      </c>
      <c r="F188" s="263"/>
      <c r="G188" s="263"/>
    </row>
    <row r="189" spans="1:7" ht="18" customHeight="1">
      <c r="A189" s="58">
        <v>186</v>
      </c>
      <c r="B189" s="261" t="s">
        <v>2336</v>
      </c>
      <c r="C189" s="262"/>
      <c r="D189" s="263" t="s">
        <v>1561</v>
      </c>
      <c r="E189" s="263">
        <v>100</v>
      </c>
      <c r="F189" s="263"/>
      <c r="G189" s="263"/>
    </row>
    <row r="190" spans="1:7" ht="18" customHeight="1">
      <c r="A190" s="58">
        <v>187</v>
      </c>
      <c r="B190" s="261" t="s">
        <v>2337</v>
      </c>
      <c r="C190" s="262" t="s">
        <v>193</v>
      </c>
      <c r="D190" s="263" t="s">
        <v>1561</v>
      </c>
      <c r="E190" s="263">
        <v>320</v>
      </c>
      <c r="F190" s="263"/>
      <c r="G190" s="263"/>
    </row>
    <row r="191" spans="1:7" ht="18" customHeight="1">
      <c r="A191" s="58">
        <v>188</v>
      </c>
      <c r="B191" s="261" t="s">
        <v>2338</v>
      </c>
      <c r="C191" s="262" t="s">
        <v>916</v>
      </c>
      <c r="D191" s="263" t="s">
        <v>1561</v>
      </c>
      <c r="E191" s="263">
        <v>150</v>
      </c>
      <c r="F191" s="263"/>
      <c r="G191" s="263"/>
    </row>
    <row r="192" spans="1:7" ht="18" customHeight="1" thickBot="1">
      <c r="A192" s="58">
        <v>189</v>
      </c>
      <c r="B192" s="261" t="s">
        <v>2339</v>
      </c>
      <c r="C192" s="262" t="s">
        <v>193</v>
      </c>
      <c r="D192" s="263" t="s">
        <v>1561</v>
      </c>
      <c r="E192" s="263">
        <v>100</v>
      </c>
      <c r="F192" s="263"/>
      <c r="G192" s="263"/>
    </row>
    <row r="193" spans="1:7" ht="18" customHeight="1" thickBot="1">
      <c r="A193" s="58">
        <v>190</v>
      </c>
      <c r="B193" s="425" t="s">
        <v>4036</v>
      </c>
      <c r="C193" s="426" t="s">
        <v>193</v>
      </c>
      <c r="D193" s="427">
        <v>22</v>
      </c>
      <c r="E193" s="428" t="s">
        <v>1561</v>
      </c>
      <c r="F193" s="263"/>
      <c r="G193" s="263"/>
    </row>
    <row r="194" spans="1:7" ht="18" customHeight="1" thickBot="1">
      <c r="A194" s="58">
        <v>191</v>
      </c>
      <c r="B194" s="431" t="s">
        <v>4037</v>
      </c>
      <c r="C194" s="432" t="s">
        <v>193</v>
      </c>
      <c r="D194" s="433">
        <v>20</v>
      </c>
      <c r="E194" s="434" t="s">
        <v>1561</v>
      </c>
      <c r="F194" s="263"/>
      <c r="G194" s="263"/>
    </row>
    <row r="195" spans="1:7" ht="18" customHeight="1" thickBot="1">
      <c r="A195" s="58">
        <v>192</v>
      </c>
      <c r="B195" s="431" t="s">
        <v>892</v>
      </c>
      <c r="C195" s="432" t="s">
        <v>193</v>
      </c>
      <c r="D195" s="433">
        <v>705</v>
      </c>
      <c r="E195" s="434" t="s">
        <v>1561</v>
      </c>
      <c r="F195" s="263"/>
      <c r="G195" s="263"/>
    </row>
    <row r="196" spans="1:7" ht="18" customHeight="1" thickBot="1">
      <c r="A196" s="58">
        <v>193</v>
      </c>
      <c r="B196" s="431" t="s">
        <v>4038</v>
      </c>
      <c r="C196" s="432" t="s">
        <v>193</v>
      </c>
      <c r="D196" s="433">
        <v>300</v>
      </c>
      <c r="E196" s="434" t="s">
        <v>1561</v>
      </c>
      <c r="F196" s="263"/>
      <c r="G196" s="263"/>
    </row>
    <row r="197" spans="1:7" ht="18" customHeight="1" thickBot="1">
      <c r="A197" s="58">
        <v>194</v>
      </c>
      <c r="B197" s="431" t="s">
        <v>4039</v>
      </c>
      <c r="C197" s="432" t="s">
        <v>193</v>
      </c>
      <c r="D197" s="433">
        <v>250</v>
      </c>
      <c r="E197" s="434" t="s">
        <v>1561</v>
      </c>
      <c r="F197" s="263"/>
      <c r="G197" s="263"/>
    </row>
    <row r="198" spans="1:7" ht="18" customHeight="1" thickBot="1">
      <c r="A198" s="58">
        <v>195</v>
      </c>
      <c r="B198" s="431" t="s">
        <v>4040</v>
      </c>
      <c r="C198" s="432" t="s">
        <v>193</v>
      </c>
      <c r="D198" s="433">
        <v>350</v>
      </c>
      <c r="E198" s="434" t="s">
        <v>1561</v>
      </c>
      <c r="F198" s="263"/>
      <c r="G198" s="263"/>
    </row>
    <row r="199" spans="1:7" ht="18" customHeight="1" thickBot="1">
      <c r="A199" s="58">
        <v>196</v>
      </c>
      <c r="B199" s="431" t="s">
        <v>4041</v>
      </c>
      <c r="C199" s="432" t="s">
        <v>193</v>
      </c>
      <c r="D199" s="433">
        <v>40</v>
      </c>
      <c r="E199" s="434" t="s">
        <v>1561</v>
      </c>
      <c r="F199" s="263"/>
      <c r="G199" s="263"/>
    </row>
    <row r="200" spans="1:7" ht="18" customHeight="1" thickBot="1">
      <c r="A200" s="58">
        <v>197</v>
      </c>
      <c r="B200" s="431" t="s">
        <v>4042</v>
      </c>
      <c r="C200" s="432" t="s">
        <v>193</v>
      </c>
      <c r="D200" s="433">
        <v>40</v>
      </c>
      <c r="E200" s="434" t="s">
        <v>1561</v>
      </c>
      <c r="F200" s="263"/>
      <c r="G200" s="263"/>
    </row>
    <row r="201" spans="1:7" ht="18" customHeight="1" thickBot="1">
      <c r="A201" s="58">
        <v>198</v>
      </c>
      <c r="B201" s="431" t="s">
        <v>4043</v>
      </c>
      <c r="C201" s="432" t="s">
        <v>193</v>
      </c>
      <c r="D201" s="433">
        <v>2600</v>
      </c>
      <c r="E201" s="434" t="s">
        <v>1561</v>
      </c>
      <c r="F201" s="263"/>
      <c r="G201" s="263"/>
    </row>
    <row r="202" spans="1:7" ht="18" customHeight="1" thickBot="1">
      <c r="A202" s="58">
        <v>199</v>
      </c>
      <c r="B202" s="431" t="s">
        <v>2473</v>
      </c>
      <c r="C202" s="432" t="s">
        <v>148</v>
      </c>
      <c r="D202" s="433">
        <v>4925</v>
      </c>
      <c r="E202" s="434" t="s">
        <v>1561</v>
      </c>
      <c r="F202" s="263"/>
      <c r="G202" s="263"/>
    </row>
    <row r="203" spans="1:7" ht="18" customHeight="1" thickBot="1">
      <c r="A203" s="58">
        <v>200</v>
      </c>
      <c r="B203" s="431" t="s">
        <v>4044</v>
      </c>
      <c r="C203" s="432" t="s">
        <v>193</v>
      </c>
      <c r="D203" s="433">
        <v>95</v>
      </c>
      <c r="E203" s="434" t="s">
        <v>1561</v>
      </c>
      <c r="F203" s="263"/>
      <c r="G203" s="263"/>
    </row>
    <row r="204" spans="1:7" ht="18" customHeight="1" thickBot="1">
      <c r="A204" s="58">
        <v>201</v>
      </c>
      <c r="B204" s="431" t="s">
        <v>158</v>
      </c>
      <c r="C204" s="432" t="s">
        <v>193</v>
      </c>
      <c r="D204" s="433" t="s">
        <v>1561</v>
      </c>
      <c r="E204" s="434">
        <v>850</v>
      </c>
      <c r="F204" s="263"/>
      <c r="G204" s="263"/>
    </row>
    <row r="205" spans="1:7" ht="18" customHeight="1" thickBot="1">
      <c r="A205" s="58">
        <v>202</v>
      </c>
      <c r="B205" s="431" t="s">
        <v>159</v>
      </c>
      <c r="C205" s="432" t="s">
        <v>193</v>
      </c>
      <c r="D205" s="433" t="s">
        <v>1561</v>
      </c>
      <c r="E205" s="434">
        <v>950</v>
      </c>
      <c r="F205" s="263"/>
      <c r="G205" s="263"/>
    </row>
    <row r="206" spans="1:7" ht="18" customHeight="1" thickBot="1">
      <c r="A206" s="58">
        <v>203</v>
      </c>
      <c r="B206" s="431" t="s">
        <v>4035</v>
      </c>
      <c r="C206" s="432" t="s">
        <v>193</v>
      </c>
      <c r="D206" s="433" t="s">
        <v>1561</v>
      </c>
      <c r="E206" s="434">
        <v>170</v>
      </c>
      <c r="F206" s="263"/>
      <c r="G206" s="263"/>
    </row>
    <row r="207" spans="1:7" ht="18" customHeight="1">
      <c r="A207" s="58">
        <v>204</v>
      </c>
      <c r="B207" s="261" t="s">
        <v>97</v>
      </c>
      <c r="C207" s="262" t="s">
        <v>193</v>
      </c>
      <c r="D207" s="263" t="s">
        <v>1561</v>
      </c>
      <c r="E207" s="263">
        <v>15</v>
      </c>
      <c r="F207" s="263"/>
      <c r="G207" s="263"/>
    </row>
    <row r="208" spans="1:7" ht="18" customHeight="1">
      <c r="A208" s="58">
        <v>205</v>
      </c>
      <c r="B208" s="261" t="s">
        <v>2340</v>
      </c>
      <c r="C208" s="262" t="s">
        <v>193</v>
      </c>
      <c r="D208" s="263" t="s">
        <v>1561</v>
      </c>
      <c r="E208" s="263">
        <v>10</v>
      </c>
      <c r="F208" s="263"/>
      <c r="G208" s="263"/>
    </row>
    <row r="209" spans="1:7" ht="18" customHeight="1">
      <c r="A209" s="58">
        <v>206</v>
      </c>
      <c r="B209" s="261" t="s">
        <v>2484</v>
      </c>
      <c r="C209" s="262" t="s">
        <v>193</v>
      </c>
      <c r="D209" s="263">
        <v>25</v>
      </c>
      <c r="E209" s="263" t="s">
        <v>1561</v>
      </c>
      <c r="F209" s="263"/>
      <c r="G209" s="263"/>
    </row>
    <row r="210" spans="1:7" ht="18" customHeight="1">
      <c r="A210" s="58">
        <v>207</v>
      </c>
      <c r="B210" s="261" t="s">
        <v>2485</v>
      </c>
      <c r="C210" s="262" t="s">
        <v>193</v>
      </c>
      <c r="D210" s="263">
        <v>25</v>
      </c>
      <c r="E210" s="263">
        <v>20</v>
      </c>
      <c r="F210" s="263"/>
      <c r="G210" s="263"/>
    </row>
    <row r="211" spans="1:7" ht="18" customHeight="1">
      <c r="A211" s="58">
        <v>208</v>
      </c>
      <c r="B211" s="261" t="s">
        <v>2486</v>
      </c>
      <c r="C211" s="262" t="s">
        <v>193</v>
      </c>
      <c r="D211" s="263">
        <v>45</v>
      </c>
      <c r="E211" s="263">
        <v>20</v>
      </c>
      <c r="F211" s="263"/>
      <c r="G211" s="263"/>
    </row>
    <row r="212" spans="1:7" ht="18" customHeight="1">
      <c r="A212" s="58">
        <v>209</v>
      </c>
      <c r="B212" s="261" t="s">
        <v>1688</v>
      </c>
      <c r="C212" s="262" t="s">
        <v>193</v>
      </c>
      <c r="D212" s="263">
        <v>30</v>
      </c>
      <c r="E212" s="263" t="s">
        <v>1561</v>
      </c>
      <c r="F212" s="263"/>
      <c r="G212" s="263"/>
    </row>
    <row r="213" spans="1:7" ht="18" customHeight="1">
      <c r="A213" s="58">
        <v>210</v>
      </c>
      <c r="B213" s="261" t="s">
        <v>2487</v>
      </c>
      <c r="C213" s="262" t="s">
        <v>916</v>
      </c>
      <c r="D213" s="263">
        <v>140</v>
      </c>
      <c r="E213" s="263" t="s">
        <v>1561</v>
      </c>
      <c r="F213" s="263"/>
      <c r="G213" s="263"/>
    </row>
    <row r="214" spans="1:7" ht="18" customHeight="1">
      <c r="A214" s="58">
        <v>211</v>
      </c>
      <c r="B214" s="261" t="s">
        <v>2488</v>
      </c>
      <c r="C214" s="262" t="s">
        <v>193</v>
      </c>
      <c r="D214" s="263">
        <v>65</v>
      </c>
      <c r="E214" s="263" t="s">
        <v>1561</v>
      </c>
      <c r="F214" s="263"/>
      <c r="G214" s="263"/>
    </row>
    <row r="215" spans="1:7" ht="18" customHeight="1">
      <c r="A215" s="58">
        <v>212</v>
      </c>
      <c r="B215" s="261" t="s">
        <v>1153</v>
      </c>
      <c r="C215" s="262" t="s">
        <v>193</v>
      </c>
      <c r="D215" s="263" t="s">
        <v>1561</v>
      </c>
      <c r="E215" s="263">
        <v>20</v>
      </c>
      <c r="F215" s="263"/>
      <c r="G215" s="263"/>
    </row>
    <row r="216" spans="1:7" ht="18" customHeight="1">
      <c r="A216" s="58">
        <v>213</v>
      </c>
      <c r="B216" s="261" t="s">
        <v>1928</v>
      </c>
      <c r="C216" s="262" t="s">
        <v>193</v>
      </c>
      <c r="D216" s="263" t="s">
        <v>1561</v>
      </c>
      <c r="E216" s="263">
        <v>30</v>
      </c>
      <c r="F216" s="263"/>
      <c r="G216" s="263"/>
    </row>
    <row r="217" spans="1:7" ht="18" customHeight="1">
      <c r="A217" s="58">
        <v>214</v>
      </c>
      <c r="B217" s="261" t="s">
        <v>1100</v>
      </c>
      <c r="C217" s="262" t="s">
        <v>193</v>
      </c>
      <c r="D217" s="263" t="s">
        <v>1561</v>
      </c>
      <c r="E217" s="263">
        <v>320</v>
      </c>
      <c r="F217" s="263"/>
      <c r="G217" s="263"/>
    </row>
    <row r="218" spans="1:7" ht="18" customHeight="1">
      <c r="A218" s="58">
        <v>215</v>
      </c>
      <c r="B218" s="261" t="s">
        <v>101</v>
      </c>
      <c r="C218" s="262" t="s">
        <v>193</v>
      </c>
      <c r="D218" s="263" t="s">
        <v>1561</v>
      </c>
      <c r="E218" s="263">
        <v>300</v>
      </c>
      <c r="F218" s="263"/>
      <c r="G218" s="263"/>
    </row>
    <row r="219" spans="1:7" ht="18" customHeight="1">
      <c r="A219" s="58">
        <v>216</v>
      </c>
      <c r="B219" s="261" t="s">
        <v>2341</v>
      </c>
      <c r="C219" s="262" t="s">
        <v>193</v>
      </c>
      <c r="D219" s="263" t="s">
        <v>1561</v>
      </c>
      <c r="E219" s="263">
        <v>70</v>
      </c>
      <c r="F219" s="263"/>
      <c r="G219" s="263"/>
    </row>
    <row r="220" spans="1:7" ht="18" customHeight="1">
      <c r="A220" s="58">
        <v>217</v>
      </c>
      <c r="B220" s="261" t="s">
        <v>2342</v>
      </c>
      <c r="C220" s="262" t="s">
        <v>193</v>
      </c>
      <c r="D220" s="263" t="s">
        <v>1561</v>
      </c>
      <c r="E220" s="263">
        <v>300</v>
      </c>
      <c r="F220" s="263"/>
      <c r="G220" s="263"/>
    </row>
    <row r="221" spans="1:7" ht="18" customHeight="1" thickBot="1">
      <c r="A221" s="58">
        <v>218</v>
      </c>
      <c r="B221" s="261" t="s">
        <v>179</v>
      </c>
      <c r="C221" s="262" t="s">
        <v>193</v>
      </c>
      <c r="D221" s="263" t="s">
        <v>1561</v>
      </c>
      <c r="E221" s="263">
        <v>30</v>
      </c>
      <c r="F221" s="263"/>
      <c r="G221" s="263"/>
    </row>
    <row r="222" spans="1:7" ht="18" customHeight="1" thickBot="1">
      <c r="A222" s="58">
        <v>219</v>
      </c>
      <c r="B222" s="425" t="s">
        <v>3989</v>
      </c>
      <c r="C222" s="426" t="s">
        <v>193</v>
      </c>
      <c r="D222" s="427" t="s">
        <v>1561</v>
      </c>
      <c r="E222" s="428">
        <v>350</v>
      </c>
      <c r="F222" s="263"/>
      <c r="G222" s="263"/>
    </row>
    <row r="223" spans="1:7" ht="18" customHeight="1" thickBot="1">
      <c r="A223" s="58">
        <v>220</v>
      </c>
      <c r="B223" s="431" t="s">
        <v>3990</v>
      </c>
      <c r="C223" s="432" t="s">
        <v>193</v>
      </c>
      <c r="D223" s="433" t="s">
        <v>1561</v>
      </c>
      <c r="E223" s="434">
        <v>30</v>
      </c>
      <c r="F223" s="263"/>
      <c r="G223" s="263"/>
    </row>
    <row r="224" spans="1:7" ht="18" customHeight="1">
      <c r="A224" s="58">
        <v>221</v>
      </c>
      <c r="B224" s="261" t="s">
        <v>2343</v>
      </c>
      <c r="C224" s="262" t="s">
        <v>916</v>
      </c>
      <c r="D224" s="263" t="s">
        <v>1561</v>
      </c>
      <c r="E224" s="263">
        <v>30</v>
      </c>
      <c r="F224" s="263"/>
      <c r="G224" s="263"/>
    </row>
    <row r="225" spans="1:7" ht="18" customHeight="1">
      <c r="A225" s="58">
        <v>222</v>
      </c>
      <c r="B225" s="261" t="s">
        <v>2344</v>
      </c>
      <c r="C225" s="262" t="s">
        <v>193</v>
      </c>
      <c r="D225" s="263" t="s">
        <v>1561</v>
      </c>
      <c r="E225" s="263">
        <v>120</v>
      </c>
      <c r="F225" s="263"/>
      <c r="G225" s="263"/>
    </row>
    <row r="226" spans="1:7" ht="18" customHeight="1">
      <c r="A226" s="58">
        <v>223</v>
      </c>
      <c r="B226" s="261" t="s">
        <v>3402</v>
      </c>
      <c r="C226" s="262" t="s">
        <v>193</v>
      </c>
      <c r="D226" s="263">
        <v>15</v>
      </c>
      <c r="E226" s="263" t="s">
        <v>1561</v>
      </c>
      <c r="F226" s="263"/>
      <c r="G226" s="263"/>
    </row>
    <row r="227" spans="1:7" ht="18" customHeight="1">
      <c r="A227" s="58">
        <v>224</v>
      </c>
      <c r="B227" s="261" t="s">
        <v>2345</v>
      </c>
      <c r="C227" s="262" t="s">
        <v>193</v>
      </c>
      <c r="D227" s="263" t="s">
        <v>1561</v>
      </c>
      <c r="E227" s="263">
        <v>50</v>
      </c>
      <c r="F227" s="263"/>
      <c r="G227" s="263"/>
    </row>
    <row r="228" spans="1:7" ht="18" customHeight="1">
      <c r="A228" s="58">
        <v>225</v>
      </c>
      <c r="B228" s="261" t="s">
        <v>2346</v>
      </c>
      <c r="C228" s="262" t="s">
        <v>193</v>
      </c>
      <c r="D228" s="263" t="s">
        <v>1561</v>
      </c>
      <c r="E228" s="263">
        <v>20</v>
      </c>
      <c r="F228" s="263"/>
      <c r="G228" s="263"/>
    </row>
    <row r="229" spans="1:7" ht="18" customHeight="1">
      <c r="A229" s="525" t="s">
        <v>161</v>
      </c>
      <c r="B229" s="526"/>
      <c r="C229" s="527"/>
      <c r="D229" s="68">
        <f>SUM(D4:D228)</f>
        <v>59406</v>
      </c>
      <c r="E229" s="68">
        <f>SUM(E4:E228)</f>
        <v>13817</v>
      </c>
      <c r="F229" s="68">
        <f>SUM(F4:F228)</f>
        <v>0</v>
      </c>
      <c r="G229" s="68">
        <f>SUM(G4:G228)</f>
        <v>0</v>
      </c>
    </row>
    <row r="230" spans="1:7" ht="18" customHeight="1">
      <c r="A230" s="528"/>
      <c r="B230" s="529"/>
      <c r="C230" s="530"/>
      <c r="D230" s="92">
        <f>D229+E229</f>
        <v>73223</v>
      </c>
      <c r="E230" s="106"/>
      <c r="F230" s="92">
        <f>F229+G229</f>
        <v>0</v>
      </c>
      <c r="G230" s="106"/>
    </row>
    <row r="231" spans="1:7" ht="21" customHeight="1"/>
  </sheetData>
  <sheetProtection selectLockedCells="1"/>
  <autoFilter ref="A3:E230"/>
  <mergeCells count="6">
    <mergeCell ref="A2:G2"/>
    <mergeCell ref="A229:C230"/>
    <mergeCell ref="E4:E6"/>
    <mergeCell ref="E180:E182"/>
    <mergeCell ref="G4:G6"/>
    <mergeCell ref="G180:G182"/>
  </mergeCells>
  <pageMargins left="0.25" right="0.25" top="0.75" bottom="0.75" header="0.3" footer="0.3"/>
  <pageSetup scale="44" firstPageNumber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  <pageSetUpPr fitToPage="1"/>
  </sheetPr>
  <dimension ref="A1:G97"/>
  <sheetViews>
    <sheetView view="pageBreakPreview" topLeftCell="A82" zoomScale="70" zoomScaleNormal="140" zoomScaleSheetLayoutView="70" workbookViewId="0">
      <selection activeCell="F4" sqref="F4:G95"/>
    </sheetView>
  </sheetViews>
  <sheetFormatPr defaultColWidth="9.140625" defaultRowHeight="19.5"/>
  <cols>
    <col min="1" max="1" width="7.28515625" style="35" customWidth="1"/>
    <col min="2" max="2" width="83.7109375" style="35" customWidth="1"/>
    <col min="3" max="3" width="13.85546875" style="36" bestFit="1" customWidth="1"/>
    <col min="4" max="4" width="23.140625" style="37" customWidth="1"/>
    <col min="5" max="5" width="23.42578125" style="37" customWidth="1"/>
    <col min="6" max="6" width="29.28515625" style="38" customWidth="1"/>
    <col min="7" max="7" width="34" style="38" customWidth="1"/>
    <col min="8" max="16384" width="9.140625" style="38"/>
  </cols>
  <sheetData>
    <row r="1" spans="1:7" ht="27" customHeight="1"/>
    <row r="2" spans="1:7" ht="15" customHeight="1">
      <c r="A2" s="515" t="s">
        <v>3798</v>
      </c>
      <c r="B2" s="516"/>
      <c r="C2" s="516"/>
      <c r="D2" s="516"/>
      <c r="E2" s="516"/>
      <c r="F2" s="516"/>
      <c r="G2" s="516"/>
    </row>
    <row r="3" spans="1:7" ht="102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3799</v>
      </c>
      <c r="G3" s="144" t="s">
        <v>3777</v>
      </c>
    </row>
    <row r="4" spans="1:7" ht="15" customHeight="1">
      <c r="A4" s="273">
        <v>1</v>
      </c>
      <c r="B4" s="274" t="s">
        <v>74</v>
      </c>
      <c r="C4" s="275" t="s">
        <v>2390</v>
      </c>
      <c r="D4" s="276">
        <v>55</v>
      </c>
      <c r="E4" s="276">
        <v>0</v>
      </c>
      <c r="F4" s="276"/>
      <c r="G4" s="276"/>
    </row>
    <row r="5" spans="1:7" ht="15" customHeight="1">
      <c r="A5" s="273">
        <v>2</v>
      </c>
      <c r="B5" s="274" t="s">
        <v>1471</v>
      </c>
      <c r="C5" s="277" t="s">
        <v>148</v>
      </c>
      <c r="D5" s="276">
        <v>110</v>
      </c>
      <c r="E5" s="276">
        <v>15</v>
      </c>
      <c r="F5" s="276"/>
      <c r="G5" s="276"/>
    </row>
    <row r="6" spans="1:7" ht="15" customHeight="1">
      <c r="A6" s="273">
        <v>3</v>
      </c>
      <c r="B6" s="274" t="s">
        <v>1472</v>
      </c>
      <c r="C6" s="277" t="s">
        <v>148</v>
      </c>
      <c r="D6" s="276">
        <v>190</v>
      </c>
      <c r="E6" s="276">
        <v>40</v>
      </c>
      <c r="F6" s="276"/>
      <c r="G6" s="276"/>
    </row>
    <row r="7" spans="1:7" ht="15" customHeight="1">
      <c r="A7" s="273">
        <v>4</v>
      </c>
      <c r="B7" s="274" t="s">
        <v>584</v>
      </c>
      <c r="C7" s="275" t="s">
        <v>2390</v>
      </c>
      <c r="D7" s="276">
        <v>0</v>
      </c>
      <c r="E7" s="276">
        <v>20</v>
      </c>
      <c r="F7" s="276"/>
      <c r="G7" s="276"/>
    </row>
    <row r="8" spans="1:7" ht="15" customHeight="1">
      <c r="A8" s="273">
        <v>5</v>
      </c>
      <c r="B8" s="274" t="s">
        <v>2933</v>
      </c>
      <c r="C8" s="275" t="s">
        <v>2390</v>
      </c>
      <c r="D8" s="276">
        <v>340</v>
      </c>
      <c r="E8" s="276">
        <v>40</v>
      </c>
      <c r="F8" s="276"/>
      <c r="G8" s="276"/>
    </row>
    <row r="9" spans="1:7" ht="15" customHeight="1">
      <c r="A9" s="273">
        <v>6</v>
      </c>
      <c r="B9" s="274" t="s">
        <v>2934</v>
      </c>
      <c r="C9" s="277" t="s">
        <v>148</v>
      </c>
      <c r="D9" s="276">
        <v>0</v>
      </c>
      <c r="E9" s="276">
        <v>40</v>
      </c>
      <c r="F9" s="276"/>
      <c r="G9" s="276"/>
    </row>
    <row r="10" spans="1:7" ht="15" customHeight="1">
      <c r="A10" s="273">
        <v>7</v>
      </c>
      <c r="B10" s="278" t="s">
        <v>2935</v>
      </c>
      <c r="C10" s="275" t="s">
        <v>2390</v>
      </c>
      <c r="D10" s="276">
        <v>70</v>
      </c>
      <c r="E10" s="276">
        <v>50</v>
      </c>
      <c r="F10" s="276"/>
      <c r="G10" s="276"/>
    </row>
    <row r="11" spans="1:7" ht="15" customHeight="1">
      <c r="A11" s="273">
        <v>8</v>
      </c>
      <c r="B11" s="274" t="s">
        <v>2936</v>
      </c>
      <c r="C11" s="275" t="s">
        <v>2390</v>
      </c>
      <c r="D11" s="276">
        <v>80</v>
      </c>
      <c r="E11" s="276">
        <v>50</v>
      </c>
      <c r="F11" s="276"/>
      <c r="G11" s="276"/>
    </row>
    <row r="12" spans="1:7" ht="15" customHeight="1">
      <c r="A12" s="273">
        <v>9</v>
      </c>
      <c r="B12" s="274" t="s">
        <v>2937</v>
      </c>
      <c r="C12" s="277" t="s">
        <v>148</v>
      </c>
      <c r="D12" s="276">
        <v>255</v>
      </c>
      <c r="E12" s="276">
        <v>50</v>
      </c>
      <c r="F12" s="276"/>
      <c r="G12" s="276"/>
    </row>
    <row r="13" spans="1:7" ht="15" customHeight="1">
      <c r="A13" s="273">
        <v>10</v>
      </c>
      <c r="B13" s="274" t="s">
        <v>1476</v>
      </c>
      <c r="C13" s="277" t="s">
        <v>1559</v>
      </c>
      <c r="D13" s="279">
        <v>13</v>
      </c>
      <c r="E13" s="276">
        <v>35</v>
      </c>
      <c r="F13" s="279"/>
      <c r="G13" s="276"/>
    </row>
    <row r="14" spans="1:7" ht="15" customHeight="1">
      <c r="A14" s="273">
        <v>11</v>
      </c>
      <c r="B14" s="274" t="s">
        <v>2938</v>
      </c>
      <c r="C14" s="277" t="s">
        <v>1559</v>
      </c>
      <c r="D14" s="276">
        <v>13</v>
      </c>
      <c r="E14" s="276">
        <v>5</v>
      </c>
      <c r="F14" s="276"/>
      <c r="G14" s="276"/>
    </row>
    <row r="15" spans="1:7" ht="15" customHeight="1">
      <c r="A15" s="273">
        <v>12</v>
      </c>
      <c r="B15" s="274" t="s">
        <v>2939</v>
      </c>
      <c r="C15" s="274" t="s">
        <v>1559</v>
      </c>
      <c r="D15" s="276">
        <v>5.0999999999999996</v>
      </c>
      <c r="E15" s="276">
        <v>5</v>
      </c>
      <c r="F15" s="276"/>
      <c r="G15" s="276"/>
    </row>
    <row r="16" spans="1:7" ht="15" customHeight="1">
      <c r="A16" s="273">
        <v>13</v>
      </c>
      <c r="B16" s="274" t="s">
        <v>1480</v>
      </c>
      <c r="C16" s="274" t="s">
        <v>1139</v>
      </c>
      <c r="D16" s="276">
        <v>19</v>
      </c>
      <c r="E16" s="276">
        <v>50</v>
      </c>
      <c r="F16" s="276"/>
      <c r="G16" s="276"/>
    </row>
    <row r="17" spans="1:7" ht="15" customHeight="1">
      <c r="A17" s="273">
        <v>14</v>
      </c>
      <c r="B17" s="274" t="s">
        <v>2940</v>
      </c>
      <c r="C17" s="275" t="s">
        <v>2390</v>
      </c>
      <c r="D17" s="276">
        <v>410</v>
      </c>
      <c r="E17" s="276">
        <v>200</v>
      </c>
      <c r="F17" s="276"/>
      <c r="G17" s="276"/>
    </row>
    <row r="18" spans="1:7" ht="15" customHeight="1">
      <c r="A18" s="273">
        <v>15</v>
      </c>
      <c r="B18" s="274" t="s">
        <v>2941</v>
      </c>
      <c r="C18" s="275" t="s">
        <v>2390</v>
      </c>
      <c r="D18" s="276">
        <v>120</v>
      </c>
      <c r="E18" s="276">
        <v>200</v>
      </c>
      <c r="F18" s="276"/>
      <c r="G18" s="276"/>
    </row>
    <row r="19" spans="1:7" ht="15" customHeight="1">
      <c r="A19" s="273">
        <v>16</v>
      </c>
      <c r="B19" s="274" t="s">
        <v>1483</v>
      </c>
      <c r="C19" s="275" t="s">
        <v>2390</v>
      </c>
      <c r="D19" s="276">
        <v>240</v>
      </c>
      <c r="E19" s="276">
        <v>200</v>
      </c>
      <c r="F19" s="276"/>
      <c r="G19" s="276"/>
    </row>
    <row r="20" spans="1:7" ht="21" customHeight="1">
      <c r="A20" s="273">
        <v>17</v>
      </c>
      <c r="B20" s="274" t="s">
        <v>1484</v>
      </c>
      <c r="C20" s="277" t="s">
        <v>148</v>
      </c>
      <c r="D20" s="276">
        <v>0</v>
      </c>
      <c r="E20" s="276">
        <v>20</v>
      </c>
      <c r="F20" s="276"/>
      <c r="G20" s="276"/>
    </row>
    <row r="21" spans="1:7" ht="18" customHeight="1">
      <c r="A21" s="273">
        <v>18</v>
      </c>
      <c r="B21" s="274" t="s">
        <v>1485</v>
      </c>
      <c r="C21" s="275" t="s">
        <v>2390</v>
      </c>
      <c r="D21" s="276">
        <v>10</v>
      </c>
      <c r="E21" s="276">
        <v>5</v>
      </c>
      <c r="F21" s="276"/>
      <c r="G21" s="276"/>
    </row>
    <row r="22" spans="1:7" ht="18" customHeight="1">
      <c r="A22" s="273">
        <v>19</v>
      </c>
      <c r="B22" s="274" t="s">
        <v>1486</v>
      </c>
      <c r="C22" s="275" t="s">
        <v>2390</v>
      </c>
      <c r="D22" s="276">
        <v>10</v>
      </c>
      <c r="E22" s="276">
        <v>5</v>
      </c>
      <c r="F22" s="276"/>
      <c r="G22" s="276"/>
    </row>
    <row r="23" spans="1:7" ht="21">
      <c r="A23" s="273">
        <v>20</v>
      </c>
      <c r="B23" s="274" t="s">
        <v>2942</v>
      </c>
      <c r="C23" s="275" t="s">
        <v>2390</v>
      </c>
      <c r="D23" s="276">
        <v>5</v>
      </c>
      <c r="E23" s="276">
        <v>2</v>
      </c>
      <c r="F23" s="276"/>
      <c r="G23" s="276"/>
    </row>
    <row r="24" spans="1:7" ht="18" customHeight="1">
      <c r="A24" s="273">
        <v>21</v>
      </c>
      <c r="B24" s="278" t="s">
        <v>2943</v>
      </c>
      <c r="C24" s="275" t="s">
        <v>2390</v>
      </c>
      <c r="D24" s="276">
        <v>10</v>
      </c>
      <c r="E24" s="276">
        <v>5</v>
      </c>
      <c r="F24" s="276"/>
      <c r="G24" s="276"/>
    </row>
    <row r="25" spans="1:7" ht="18" customHeight="1">
      <c r="A25" s="273">
        <v>22</v>
      </c>
      <c r="B25" s="274" t="s">
        <v>852</v>
      </c>
      <c r="C25" s="275" t="s">
        <v>2390</v>
      </c>
      <c r="D25" s="276">
        <v>3</v>
      </c>
      <c r="E25" s="276">
        <v>5</v>
      </c>
      <c r="F25" s="276"/>
      <c r="G25" s="276"/>
    </row>
    <row r="26" spans="1:7" ht="18" customHeight="1">
      <c r="A26" s="273">
        <v>23</v>
      </c>
      <c r="B26" s="274" t="s">
        <v>1488</v>
      </c>
      <c r="C26" s="275" t="s">
        <v>2390</v>
      </c>
      <c r="D26" s="276">
        <v>35</v>
      </c>
      <c r="E26" s="276">
        <v>10</v>
      </c>
      <c r="F26" s="276"/>
      <c r="G26" s="276"/>
    </row>
    <row r="27" spans="1:7" ht="18" customHeight="1">
      <c r="A27" s="273">
        <v>24</v>
      </c>
      <c r="B27" s="274" t="s">
        <v>1489</v>
      </c>
      <c r="C27" s="275" t="s">
        <v>2390</v>
      </c>
      <c r="D27" s="276">
        <v>25</v>
      </c>
      <c r="E27" s="276">
        <v>10</v>
      </c>
      <c r="F27" s="276"/>
      <c r="G27" s="276"/>
    </row>
    <row r="28" spans="1:7" ht="18" customHeight="1">
      <c r="A28" s="273">
        <v>25</v>
      </c>
      <c r="B28" s="274" t="s">
        <v>2944</v>
      </c>
      <c r="C28" s="275" t="s">
        <v>2390</v>
      </c>
      <c r="D28" s="276">
        <v>0</v>
      </c>
      <c r="E28" s="276">
        <v>40</v>
      </c>
      <c r="F28" s="276"/>
      <c r="G28" s="276"/>
    </row>
    <row r="29" spans="1:7" ht="18" customHeight="1">
      <c r="A29" s="273">
        <v>26</v>
      </c>
      <c r="B29" s="278" t="s">
        <v>2945</v>
      </c>
      <c r="C29" s="275" t="s">
        <v>2390</v>
      </c>
      <c r="D29" s="276">
        <v>25</v>
      </c>
      <c r="E29" s="276">
        <v>15</v>
      </c>
      <c r="F29" s="276"/>
      <c r="G29" s="276"/>
    </row>
    <row r="30" spans="1:7" ht="18" customHeight="1">
      <c r="A30" s="273">
        <v>27</v>
      </c>
      <c r="B30" s="274" t="s">
        <v>2946</v>
      </c>
      <c r="C30" s="275" t="s">
        <v>2390</v>
      </c>
      <c r="D30" s="276">
        <v>50</v>
      </c>
      <c r="E30" s="276">
        <v>5</v>
      </c>
      <c r="F30" s="276"/>
      <c r="G30" s="276"/>
    </row>
    <row r="31" spans="1:7" ht="18" customHeight="1">
      <c r="A31" s="273">
        <v>28</v>
      </c>
      <c r="B31" s="274" t="s">
        <v>2947</v>
      </c>
      <c r="C31" s="277" t="s">
        <v>148</v>
      </c>
      <c r="D31" s="276">
        <v>230</v>
      </c>
      <c r="E31" s="276">
        <v>170</v>
      </c>
      <c r="F31" s="276"/>
      <c r="G31" s="276"/>
    </row>
    <row r="32" spans="1:7" ht="18" customHeight="1">
      <c r="A32" s="273">
        <v>29</v>
      </c>
      <c r="B32" s="278" t="s">
        <v>243</v>
      </c>
      <c r="C32" s="277" t="s">
        <v>148</v>
      </c>
      <c r="D32" s="276">
        <v>1600</v>
      </c>
      <c r="E32" s="276">
        <v>120</v>
      </c>
      <c r="F32" s="276"/>
      <c r="G32" s="276"/>
    </row>
    <row r="33" spans="1:7" ht="18" customHeight="1">
      <c r="A33" s="273">
        <v>30</v>
      </c>
      <c r="B33" s="274" t="s">
        <v>1494</v>
      </c>
      <c r="C33" s="275" t="s">
        <v>2390</v>
      </c>
      <c r="D33" s="276">
        <v>75</v>
      </c>
      <c r="E33" s="276">
        <v>25</v>
      </c>
      <c r="F33" s="276"/>
      <c r="G33" s="276"/>
    </row>
    <row r="34" spans="1:7" ht="18" customHeight="1">
      <c r="A34" s="273">
        <v>31</v>
      </c>
      <c r="B34" s="274" t="s">
        <v>2948</v>
      </c>
      <c r="C34" s="275" t="s">
        <v>2390</v>
      </c>
      <c r="D34" s="276">
        <v>240</v>
      </c>
      <c r="E34" s="276">
        <v>20</v>
      </c>
      <c r="F34" s="276"/>
      <c r="G34" s="276"/>
    </row>
    <row r="35" spans="1:7" ht="18" customHeight="1">
      <c r="A35" s="273">
        <v>32</v>
      </c>
      <c r="B35" s="274" t="s">
        <v>2949</v>
      </c>
      <c r="C35" s="277" t="s">
        <v>148</v>
      </c>
      <c r="D35" s="276">
        <v>120</v>
      </c>
      <c r="E35" s="276">
        <v>20</v>
      </c>
      <c r="F35" s="276"/>
      <c r="G35" s="276"/>
    </row>
    <row r="36" spans="1:7" ht="18" customHeight="1">
      <c r="A36" s="273">
        <v>33</v>
      </c>
      <c r="B36" s="274" t="s">
        <v>1496</v>
      </c>
      <c r="C36" s="275" t="s">
        <v>2390</v>
      </c>
      <c r="D36" s="276">
        <v>0</v>
      </c>
      <c r="E36" s="276">
        <v>30</v>
      </c>
      <c r="F36" s="276"/>
      <c r="G36" s="276"/>
    </row>
    <row r="37" spans="1:7" ht="17.25" customHeight="1">
      <c r="A37" s="273">
        <v>34</v>
      </c>
      <c r="B37" s="278" t="s">
        <v>2950</v>
      </c>
      <c r="C37" s="275" t="s">
        <v>2390</v>
      </c>
      <c r="D37" s="276">
        <v>0</v>
      </c>
      <c r="E37" s="276">
        <v>250</v>
      </c>
      <c r="F37" s="276"/>
      <c r="G37" s="276"/>
    </row>
    <row r="38" spans="1:7" ht="21">
      <c r="A38" s="273">
        <v>35</v>
      </c>
      <c r="B38" s="274" t="s">
        <v>2951</v>
      </c>
      <c r="C38" s="275" t="s">
        <v>2390</v>
      </c>
      <c r="D38" s="276">
        <v>0</v>
      </c>
      <c r="E38" s="276">
        <v>5</v>
      </c>
      <c r="F38" s="276"/>
      <c r="G38" s="276"/>
    </row>
    <row r="39" spans="1:7" ht="21">
      <c r="A39" s="273">
        <v>36</v>
      </c>
      <c r="B39" s="274" t="s">
        <v>1498</v>
      </c>
      <c r="C39" s="275" t="s">
        <v>2390</v>
      </c>
      <c r="D39" s="276">
        <v>0</v>
      </c>
      <c r="E39" s="276">
        <v>200</v>
      </c>
      <c r="F39" s="276"/>
      <c r="G39" s="276"/>
    </row>
    <row r="40" spans="1:7" ht="42">
      <c r="A40" s="273">
        <v>37</v>
      </c>
      <c r="B40" s="274" t="s">
        <v>2952</v>
      </c>
      <c r="C40" s="275" t="s">
        <v>2390</v>
      </c>
      <c r="D40" s="276">
        <v>0</v>
      </c>
      <c r="E40" s="276">
        <v>200</v>
      </c>
      <c r="F40" s="276"/>
      <c r="G40" s="276"/>
    </row>
    <row r="41" spans="1:7" ht="21">
      <c r="A41" s="273">
        <v>38</v>
      </c>
      <c r="B41" s="278" t="s">
        <v>2953</v>
      </c>
      <c r="C41" s="275" t="s">
        <v>2390</v>
      </c>
      <c r="D41" s="276">
        <v>1050</v>
      </c>
      <c r="E41" s="276">
        <v>120</v>
      </c>
      <c r="F41" s="276"/>
      <c r="G41" s="276"/>
    </row>
    <row r="42" spans="1:7" ht="21">
      <c r="A42" s="273">
        <v>39</v>
      </c>
      <c r="B42" s="274" t="s">
        <v>1165</v>
      </c>
      <c r="C42" s="275" t="s">
        <v>2390</v>
      </c>
      <c r="D42" s="276">
        <v>1600</v>
      </c>
      <c r="E42" s="276">
        <v>80</v>
      </c>
      <c r="F42" s="276"/>
      <c r="G42" s="276"/>
    </row>
    <row r="43" spans="1:7" ht="42">
      <c r="A43" s="273">
        <v>40</v>
      </c>
      <c r="B43" s="274" t="s">
        <v>2954</v>
      </c>
      <c r="C43" s="275" t="s">
        <v>2390</v>
      </c>
      <c r="D43" s="276">
        <v>0</v>
      </c>
      <c r="E43" s="276">
        <v>300</v>
      </c>
      <c r="F43" s="276"/>
      <c r="G43" s="276"/>
    </row>
    <row r="44" spans="1:7" ht="21">
      <c r="A44" s="273">
        <v>41</v>
      </c>
      <c r="B44" s="278" t="s">
        <v>2955</v>
      </c>
      <c r="C44" s="275" t="s">
        <v>2390</v>
      </c>
      <c r="D44" s="276">
        <v>0</v>
      </c>
      <c r="E44" s="276">
        <v>120</v>
      </c>
      <c r="F44" s="276"/>
      <c r="G44" s="276"/>
    </row>
    <row r="45" spans="1:7" ht="21">
      <c r="A45" s="273">
        <v>42</v>
      </c>
      <c r="B45" s="278" t="s">
        <v>1503</v>
      </c>
      <c r="C45" s="275" t="s">
        <v>2390</v>
      </c>
      <c r="D45" s="276">
        <v>120</v>
      </c>
      <c r="E45" s="276">
        <v>50</v>
      </c>
      <c r="F45" s="276"/>
      <c r="G45" s="276"/>
    </row>
    <row r="46" spans="1:7" ht="18" customHeight="1">
      <c r="A46" s="273">
        <v>43</v>
      </c>
      <c r="B46" s="278" t="s">
        <v>1513</v>
      </c>
      <c r="C46" s="275" t="s">
        <v>2390</v>
      </c>
      <c r="D46" s="276">
        <v>140</v>
      </c>
      <c r="E46" s="276">
        <v>50</v>
      </c>
      <c r="F46" s="276"/>
      <c r="G46" s="276"/>
    </row>
    <row r="47" spans="1:7" ht="18" customHeight="1">
      <c r="A47" s="273">
        <v>44</v>
      </c>
      <c r="B47" s="278" t="s">
        <v>2217</v>
      </c>
      <c r="C47" s="275" t="s">
        <v>2390</v>
      </c>
      <c r="D47" s="276">
        <v>220</v>
      </c>
      <c r="E47" s="276">
        <v>50</v>
      </c>
      <c r="F47" s="276"/>
      <c r="G47" s="276"/>
    </row>
    <row r="48" spans="1:7" ht="18" customHeight="1">
      <c r="A48" s="273">
        <v>45</v>
      </c>
      <c r="B48" s="278" t="s">
        <v>2956</v>
      </c>
      <c r="C48" s="275" t="s">
        <v>2390</v>
      </c>
      <c r="D48" s="276">
        <v>80</v>
      </c>
      <c r="E48" s="276">
        <v>50</v>
      </c>
      <c r="F48" s="276"/>
      <c r="G48" s="276"/>
    </row>
    <row r="49" spans="1:7" ht="18" customHeight="1">
      <c r="A49" s="273">
        <v>46</v>
      </c>
      <c r="B49" s="278" t="s">
        <v>1279</v>
      </c>
      <c r="C49" s="275" t="s">
        <v>2390</v>
      </c>
      <c r="D49" s="276">
        <v>180</v>
      </c>
      <c r="E49" s="276">
        <v>50</v>
      </c>
      <c r="F49" s="276"/>
      <c r="G49" s="276"/>
    </row>
    <row r="50" spans="1:7" ht="18" customHeight="1">
      <c r="A50" s="273">
        <v>47</v>
      </c>
      <c r="B50" s="274" t="s">
        <v>2797</v>
      </c>
      <c r="C50" s="275" t="s">
        <v>2390</v>
      </c>
      <c r="D50" s="276">
        <v>110</v>
      </c>
      <c r="E50" s="276">
        <v>60</v>
      </c>
      <c r="F50" s="276"/>
      <c r="G50" s="276"/>
    </row>
    <row r="51" spans="1:7" ht="18" customHeight="1">
      <c r="A51" s="273">
        <v>48</v>
      </c>
      <c r="B51" s="274" t="s">
        <v>1474</v>
      </c>
      <c r="C51" s="275" t="s">
        <v>2390</v>
      </c>
      <c r="D51" s="276">
        <v>55</v>
      </c>
      <c r="E51" s="276">
        <v>30</v>
      </c>
      <c r="F51" s="276"/>
      <c r="G51" s="276"/>
    </row>
    <row r="52" spans="1:7" ht="18" customHeight="1">
      <c r="A52" s="273">
        <v>49</v>
      </c>
      <c r="B52" s="278" t="s">
        <v>1514</v>
      </c>
      <c r="C52" s="275" t="s">
        <v>2390</v>
      </c>
      <c r="D52" s="276">
        <v>35</v>
      </c>
      <c r="E52" s="276">
        <v>30</v>
      </c>
      <c r="F52" s="276"/>
      <c r="G52" s="276"/>
    </row>
    <row r="53" spans="1:7" ht="18" customHeight="1">
      <c r="A53" s="273">
        <v>50</v>
      </c>
      <c r="B53" s="280" t="s">
        <v>2957</v>
      </c>
      <c r="C53" s="275" t="s">
        <v>2390</v>
      </c>
      <c r="D53" s="276">
        <v>35</v>
      </c>
      <c r="E53" s="276">
        <v>25</v>
      </c>
      <c r="F53" s="276"/>
      <c r="G53" s="276"/>
    </row>
    <row r="54" spans="1:7" ht="18" customHeight="1">
      <c r="A54" s="273">
        <v>51</v>
      </c>
      <c r="B54" s="278" t="s">
        <v>1516</v>
      </c>
      <c r="C54" s="275" t="s">
        <v>2390</v>
      </c>
      <c r="D54" s="276">
        <v>0</v>
      </c>
      <c r="E54" s="276">
        <v>250</v>
      </c>
      <c r="F54" s="276"/>
      <c r="G54" s="276"/>
    </row>
    <row r="55" spans="1:7" ht="18" customHeight="1">
      <c r="A55" s="273">
        <v>52</v>
      </c>
      <c r="B55" s="278" t="s">
        <v>1517</v>
      </c>
      <c r="C55" s="275" t="s">
        <v>2390</v>
      </c>
      <c r="D55" s="276">
        <v>410</v>
      </c>
      <c r="E55" s="276">
        <v>200</v>
      </c>
      <c r="F55" s="276"/>
      <c r="G55" s="276"/>
    </row>
    <row r="56" spans="1:7" ht="18" customHeight="1">
      <c r="A56" s="273">
        <v>53</v>
      </c>
      <c r="B56" s="278" t="s">
        <v>1284</v>
      </c>
      <c r="C56" s="275" t="s">
        <v>2390</v>
      </c>
      <c r="D56" s="276">
        <v>220</v>
      </c>
      <c r="E56" s="276">
        <v>50</v>
      </c>
      <c r="F56" s="276"/>
      <c r="G56" s="276"/>
    </row>
    <row r="57" spans="1:7" ht="18" customHeight="1">
      <c r="A57" s="273">
        <v>54</v>
      </c>
      <c r="B57" s="278" t="s">
        <v>1521</v>
      </c>
      <c r="C57" s="275" t="s">
        <v>2390</v>
      </c>
      <c r="D57" s="276">
        <v>110</v>
      </c>
      <c r="E57" s="276">
        <v>20</v>
      </c>
      <c r="F57" s="276"/>
      <c r="G57" s="276"/>
    </row>
    <row r="58" spans="1:7" ht="21">
      <c r="A58" s="273">
        <v>55</v>
      </c>
      <c r="B58" s="278" t="s">
        <v>1522</v>
      </c>
      <c r="C58" s="275" t="s">
        <v>2390</v>
      </c>
      <c r="D58" s="276">
        <v>110</v>
      </c>
      <c r="E58" s="276">
        <v>40</v>
      </c>
      <c r="F58" s="276"/>
      <c r="G58" s="276"/>
    </row>
    <row r="59" spans="1:7" ht="21">
      <c r="A59" s="273">
        <v>56</v>
      </c>
      <c r="B59" s="278" t="s">
        <v>1526</v>
      </c>
      <c r="C59" s="275" t="s">
        <v>2390</v>
      </c>
      <c r="D59" s="276">
        <v>420</v>
      </c>
      <c r="E59" s="276">
        <v>60</v>
      </c>
      <c r="F59" s="276"/>
      <c r="G59" s="276"/>
    </row>
    <row r="60" spans="1:7" ht="33" customHeight="1">
      <c r="A60" s="273">
        <v>57</v>
      </c>
      <c r="B60" s="278" t="s">
        <v>2958</v>
      </c>
      <c r="C60" s="275" t="s">
        <v>2390</v>
      </c>
      <c r="D60" s="276">
        <v>0</v>
      </c>
      <c r="E60" s="276">
        <v>150</v>
      </c>
      <c r="F60" s="276"/>
      <c r="G60" s="276"/>
    </row>
    <row r="61" spans="1:7" ht="21">
      <c r="A61" s="273">
        <v>58</v>
      </c>
      <c r="B61" s="278" t="s">
        <v>2959</v>
      </c>
      <c r="C61" s="275" t="s">
        <v>2390</v>
      </c>
      <c r="D61" s="276">
        <v>0</v>
      </c>
      <c r="E61" s="276">
        <v>400</v>
      </c>
      <c r="F61" s="276"/>
      <c r="G61" s="276"/>
    </row>
    <row r="62" spans="1:7" ht="21">
      <c r="A62" s="273">
        <v>59</v>
      </c>
      <c r="B62" s="278" t="s">
        <v>1529</v>
      </c>
      <c r="C62" s="275" t="s">
        <v>2390</v>
      </c>
      <c r="D62" s="276">
        <v>0</v>
      </c>
      <c r="E62" s="276">
        <v>200</v>
      </c>
      <c r="F62" s="276"/>
      <c r="G62" s="276"/>
    </row>
    <row r="63" spans="1:7" ht="21">
      <c r="A63" s="273">
        <v>60</v>
      </c>
      <c r="B63" s="278" t="s">
        <v>2960</v>
      </c>
      <c r="C63" s="275" t="s">
        <v>2390</v>
      </c>
      <c r="D63" s="276">
        <v>310</v>
      </c>
      <c r="E63" s="276">
        <v>30</v>
      </c>
      <c r="F63" s="276"/>
      <c r="G63" s="276"/>
    </row>
    <row r="64" spans="1:7" ht="21">
      <c r="A64" s="273">
        <v>61</v>
      </c>
      <c r="B64" s="278" t="s">
        <v>1531</v>
      </c>
      <c r="C64" s="275" t="s">
        <v>2390</v>
      </c>
      <c r="D64" s="276">
        <v>50</v>
      </c>
      <c r="E64" s="276">
        <v>30</v>
      </c>
      <c r="F64" s="276"/>
      <c r="G64" s="276"/>
    </row>
    <row r="65" spans="1:7" ht="29.25" customHeight="1">
      <c r="A65" s="273">
        <v>62</v>
      </c>
      <c r="B65" s="278" t="s">
        <v>1532</v>
      </c>
      <c r="C65" s="275" t="s">
        <v>2390</v>
      </c>
      <c r="D65" s="276">
        <v>0</v>
      </c>
      <c r="E65" s="276">
        <v>60</v>
      </c>
      <c r="F65" s="276"/>
      <c r="G65" s="276"/>
    </row>
    <row r="66" spans="1:7" ht="21">
      <c r="A66" s="273">
        <v>63</v>
      </c>
      <c r="B66" s="278" t="s">
        <v>2961</v>
      </c>
      <c r="C66" s="275" t="s">
        <v>2390</v>
      </c>
      <c r="D66" s="276">
        <v>340</v>
      </c>
      <c r="E66" s="276">
        <v>30</v>
      </c>
      <c r="F66" s="276"/>
      <c r="G66" s="276"/>
    </row>
    <row r="67" spans="1:7" ht="21">
      <c r="A67" s="273">
        <v>64</v>
      </c>
      <c r="B67" s="278" t="s">
        <v>2962</v>
      </c>
      <c r="C67" s="275" t="s">
        <v>2390</v>
      </c>
      <c r="D67" s="276">
        <v>410</v>
      </c>
      <c r="E67" s="276">
        <v>60</v>
      </c>
      <c r="F67" s="276"/>
      <c r="G67" s="276"/>
    </row>
    <row r="68" spans="1:7" ht="21">
      <c r="A68" s="273">
        <v>65</v>
      </c>
      <c r="B68" s="278" t="s">
        <v>2963</v>
      </c>
      <c r="C68" s="275" t="s">
        <v>2390</v>
      </c>
      <c r="D68" s="276">
        <v>0</v>
      </c>
      <c r="E68" s="276">
        <v>150</v>
      </c>
      <c r="F68" s="276"/>
      <c r="G68" s="276"/>
    </row>
    <row r="69" spans="1:7" ht="21">
      <c r="A69" s="273">
        <v>66</v>
      </c>
      <c r="B69" s="278" t="s">
        <v>1543</v>
      </c>
      <c r="C69" s="275" t="s">
        <v>2390</v>
      </c>
      <c r="D69" s="276">
        <v>120</v>
      </c>
      <c r="E69" s="276">
        <v>30</v>
      </c>
      <c r="F69" s="276"/>
      <c r="G69" s="276"/>
    </row>
    <row r="70" spans="1:7" ht="21">
      <c r="A70" s="273">
        <v>67</v>
      </c>
      <c r="B70" s="278" t="s">
        <v>2964</v>
      </c>
      <c r="C70" s="275" t="s">
        <v>2390</v>
      </c>
      <c r="D70" s="276">
        <v>230</v>
      </c>
      <c r="E70" s="276">
        <v>50</v>
      </c>
      <c r="F70" s="276"/>
      <c r="G70" s="276"/>
    </row>
    <row r="71" spans="1:7" ht="21">
      <c r="A71" s="273">
        <v>68</v>
      </c>
      <c r="B71" s="278" t="s">
        <v>189</v>
      </c>
      <c r="C71" s="275" t="s">
        <v>2390</v>
      </c>
      <c r="D71" s="276">
        <v>25</v>
      </c>
      <c r="E71" s="276">
        <v>30</v>
      </c>
      <c r="F71" s="276"/>
      <c r="G71" s="276"/>
    </row>
    <row r="72" spans="1:7" ht="21">
      <c r="A72" s="273">
        <v>69</v>
      </c>
      <c r="B72" s="278" t="s">
        <v>1512</v>
      </c>
      <c r="C72" s="275" t="s">
        <v>2390</v>
      </c>
      <c r="D72" s="276">
        <v>850</v>
      </c>
      <c r="E72" s="276">
        <v>80</v>
      </c>
      <c r="F72" s="276"/>
      <c r="G72" s="276"/>
    </row>
    <row r="73" spans="1:7" ht="18" customHeight="1">
      <c r="A73" s="273">
        <v>70</v>
      </c>
      <c r="B73" s="278" t="s">
        <v>2965</v>
      </c>
      <c r="C73" s="275" t="s">
        <v>2390</v>
      </c>
      <c r="D73" s="276">
        <v>20</v>
      </c>
      <c r="E73" s="276">
        <v>0</v>
      </c>
      <c r="F73" s="276"/>
      <c r="G73" s="276"/>
    </row>
    <row r="74" spans="1:7" ht="18" customHeight="1">
      <c r="A74" s="273">
        <v>71</v>
      </c>
      <c r="B74" s="274" t="s">
        <v>2966</v>
      </c>
      <c r="C74" s="277" t="s">
        <v>148</v>
      </c>
      <c r="D74" s="276">
        <v>850</v>
      </c>
      <c r="E74" s="276">
        <v>80</v>
      </c>
      <c r="F74" s="276"/>
      <c r="G74" s="276"/>
    </row>
    <row r="75" spans="1:7" ht="18" customHeight="1">
      <c r="A75" s="273">
        <v>72</v>
      </c>
      <c r="B75" s="274" t="s">
        <v>1301</v>
      </c>
      <c r="C75" s="275" t="s">
        <v>2390</v>
      </c>
      <c r="D75" s="276">
        <v>65</v>
      </c>
      <c r="E75" s="276">
        <v>60</v>
      </c>
      <c r="F75" s="276"/>
      <c r="G75" s="276"/>
    </row>
    <row r="76" spans="1:7" ht="18" customHeight="1">
      <c r="A76" s="273">
        <v>73</v>
      </c>
      <c r="B76" s="274" t="s">
        <v>2967</v>
      </c>
      <c r="C76" s="277" t="s">
        <v>1559</v>
      </c>
      <c r="D76" s="276">
        <v>10</v>
      </c>
      <c r="E76" s="276">
        <v>0</v>
      </c>
      <c r="F76" s="276"/>
      <c r="G76" s="276"/>
    </row>
    <row r="77" spans="1:7" ht="18" customHeight="1">
      <c r="A77" s="273">
        <v>74</v>
      </c>
      <c r="B77" s="274" t="s">
        <v>1552</v>
      </c>
      <c r="C77" s="277" t="s">
        <v>148</v>
      </c>
      <c r="D77" s="276">
        <v>150</v>
      </c>
      <c r="E77" s="276">
        <v>0</v>
      </c>
      <c r="F77" s="276"/>
      <c r="G77" s="276"/>
    </row>
    <row r="78" spans="1:7" ht="18" customHeight="1">
      <c r="A78" s="273">
        <v>75</v>
      </c>
      <c r="B78" s="274" t="s">
        <v>1555</v>
      </c>
      <c r="C78" s="277" t="s">
        <v>148</v>
      </c>
      <c r="D78" s="276">
        <v>80</v>
      </c>
      <c r="E78" s="276">
        <v>0</v>
      </c>
      <c r="F78" s="276"/>
      <c r="G78" s="276"/>
    </row>
    <row r="79" spans="1:7" ht="18" customHeight="1">
      <c r="A79" s="273">
        <v>76</v>
      </c>
      <c r="B79" s="274" t="s">
        <v>241</v>
      </c>
      <c r="C79" s="277" t="s">
        <v>2390</v>
      </c>
      <c r="D79" s="276">
        <v>0</v>
      </c>
      <c r="E79" s="276">
        <v>30</v>
      </c>
      <c r="F79" s="276"/>
      <c r="G79" s="276"/>
    </row>
    <row r="80" spans="1:7" ht="18" customHeight="1">
      <c r="A80" s="273">
        <v>77</v>
      </c>
      <c r="B80" s="274" t="s">
        <v>2968</v>
      </c>
      <c r="C80" s="277" t="s">
        <v>2390</v>
      </c>
      <c r="D80" s="276">
        <v>35</v>
      </c>
      <c r="E80" s="276">
        <v>0</v>
      </c>
      <c r="F80" s="276"/>
      <c r="G80" s="276"/>
    </row>
    <row r="81" spans="1:7" ht="18" customHeight="1">
      <c r="A81" s="273">
        <v>78</v>
      </c>
      <c r="B81" s="274" t="s">
        <v>2969</v>
      </c>
      <c r="C81" s="277" t="s">
        <v>2390</v>
      </c>
      <c r="D81" s="276">
        <v>8</v>
      </c>
      <c r="E81" s="276">
        <v>0</v>
      </c>
      <c r="F81" s="276"/>
      <c r="G81" s="276"/>
    </row>
    <row r="82" spans="1:7" ht="18" customHeight="1">
      <c r="A82" s="273">
        <v>79</v>
      </c>
      <c r="B82" s="274" t="s">
        <v>2546</v>
      </c>
      <c r="C82" s="277" t="s">
        <v>2390</v>
      </c>
      <c r="D82" s="276">
        <v>23</v>
      </c>
      <c r="E82" s="276">
        <v>0</v>
      </c>
      <c r="F82" s="276"/>
      <c r="G82" s="276"/>
    </row>
    <row r="83" spans="1:7" ht="18" customHeight="1">
      <c r="A83" s="273">
        <v>80</v>
      </c>
      <c r="B83" s="274" t="s">
        <v>49</v>
      </c>
      <c r="C83" s="277" t="s">
        <v>2390</v>
      </c>
      <c r="D83" s="276">
        <v>158</v>
      </c>
      <c r="E83" s="276">
        <v>0</v>
      </c>
      <c r="F83" s="276"/>
      <c r="G83" s="276"/>
    </row>
    <row r="84" spans="1:7" ht="18" customHeight="1">
      <c r="A84" s="273">
        <v>81</v>
      </c>
      <c r="B84" s="274" t="s">
        <v>2250</v>
      </c>
      <c r="C84" s="277" t="s">
        <v>2390</v>
      </c>
      <c r="D84" s="276">
        <v>5</v>
      </c>
      <c r="E84" s="276">
        <v>0</v>
      </c>
      <c r="F84" s="276"/>
      <c r="G84" s="276"/>
    </row>
    <row r="85" spans="1:7" ht="18" customHeight="1">
      <c r="A85" s="273">
        <v>82</v>
      </c>
      <c r="B85" s="274" t="s">
        <v>2970</v>
      </c>
      <c r="C85" s="277" t="s">
        <v>2390</v>
      </c>
      <c r="D85" s="276">
        <v>41</v>
      </c>
      <c r="E85" s="276">
        <v>0</v>
      </c>
      <c r="F85" s="276"/>
      <c r="G85" s="276"/>
    </row>
    <row r="86" spans="1:7" ht="18" customHeight="1">
      <c r="A86" s="273">
        <v>83</v>
      </c>
      <c r="B86" s="274" t="s">
        <v>2971</v>
      </c>
      <c r="C86" s="277" t="s">
        <v>2390</v>
      </c>
      <c r="D86" s="276">
        <v>0</v>
      </c>
      <c r="E86" s="276">
        <v>340</v>
      </c>
      <c r="F86" s="276"/>
      <c r="G86" s="276"/>
    </row>
    <row r="87" spans="1:7" ht="18" customHeight="1">
      <c r="A87" s="273">
        <v>84</v>
      </c>
      <c r="B87" s="274" t="s">
        <v>2972</v>
      </c>
      <c r="C87" s="277" t="s">
        <v>2390</v>
      </c>
      <c r="D87" s="276">
        <v>0</v>
      </c>
      <c r="E87" s="276">
        <v>450</v>
      </c>
      <c r="F87" s="276"/>
      <c r="G87" s="276"/>
    </row>
    <row r="88" spans="1:7" ht="18" customHeight="1" thickBot="1">
      <c r="A88" s="273">
        <v>85</v>
      </c>
      <c r="B88" s="274" t="s">
        <v>2973</v>
      </c>
      <c r="C88" s="277" t="s">
        <v>2390</v>
      </c>
      <c r="D88" s="276">
        <v>0</v>
      </c>
      <c r="E88" s="276">
        <v>30</v>
      </c>
      <c r="F88" s="276"/>
      <c r="G88" s="276"/>
    </row>
    <row r="89" spans="1:7" ht="18" customHeight="1" thickBot="1">
      <c r="A89" s="273">
        <v>86</v>
      </c>
      <c r="B89" s="425" t="s">
        <v>3986</v>
      </c>
      <c r="C89" s="426" t="s">
        <v>193</v>
      </c>
      <c r="D89" s="427">
        <v>450</v>
      </c>
      <c r="E89" s="428">
        <v>200</v>
      </c>
      <c r="F89" s="276"/>
      <c r="G89" s="276"/>
    </row>
    <row r="90" spans="1:7" ht="18" customHeight="1">
      <c r="A90" s="273">
        <v>87</v>
      </c>
      <c r="B90" s="274" t="s">
        <v>891</v>
      </c>
      <c r="C90" s="277" t="s">
        <v>2390</v>
      </c>
      <c r="D90" s="276">
        <v>115</v>
      </c>
      <c r="E90" s="276">
        <v>50</v>
      </c>
      <c r="F90" s="276"/>
      <c r="G90" s="276"/>
    </row>
    <row r="91" spans="1:7" ht="18" customHeight="1" thickBot="1">
      <c r="A91" s="273">
        <v>88</v>
      </c>
      <c r="B91" s="281" t="s">
        <v>567</v>
      </c>
      <c r="C91" s="282" t="s">
        <v>2390</v>
      </c>
      <c r="D91" s="276">
        <v>20</v>
      </c>
      <c r="E91" s="276">
        <v>0</v>
      </c>
      <c r="F91" s="276"/>
      <c r="G91" s="276"/>
    </row>
    <row r="92" spans="1:7" ht="18" customHeight="1" thickBot="1">
      <c r="A92" s="273">
        <v>89</v>
      </c>
      <c r="B92" s="425" t="s">
        <v>4049</v>
      </c>
      <c r="C92" s="426" t="s">
        <v>148</v>
      </c>
      <c r="D92" s="427">
        <v>65</v>
      </c>
      <c r="E92" s="428">
        <v>30</v>
      </c>
      <c r="F92" s="276"/>
      <c r="G92" s="276"/>
    </row>
    <row r="93" spans="1:7" ht="18" customHeight="1">
      <c r="A93" s="273">
        <v>90</v>
      </c>
      <c r="B93" s="283" t="s">
        <v>234</v>
      </c>
      <c r="C93" s="284" t="s">
        <v>2390</v>
      </c>
      <c r="D93" s="276">
        <v>0</v>
      </c>
      <c r="E93" s="276">
        <v>50</v>
      </c>
      <c r="F93" s="276"/>
      <c r="G93" s="276"/>
    </row>
    <row r="94" spans="1:7" ht="18" customHeight="1">
      <c r="A94" s="273">
        <v>91</v>
      </c>
      <c r="B94" s="274" t="s">
        <v>2280</v>
      </c>
      <c r="C94" s="277" t="s">
        <v>2390</v>
      </c>
      <c r="D94" s="276">
        <v>115</v>
      </c>
      <c r="E94" s="276">
        <v>30</v>
      </c>
      <c r="F94" s="276"/>
      <c r="G94" s="276"/>
    </row>
    <row r="95" spans="1:7" ht="18" customHeight="1">
      <c r="A95" s="273">
        <v>92</v>
      </c>
      <c r="B95" s="274" t="s">
        <v>2974</v>
      </c>
      <c r="C95" s="277" t="s">
        <v>2390</v>
      </c>
      <c r="D95" s="276">
        <v>80</v>
      </c>
      <c r="E95" s="276">
        <v>20</v>
      </c>
      <c r="F95" s="276"/>
      <c r="G95" s="276"/>
    </row>
    <row r="96" spans="1:7" ht="18" customHeight="1">
      <c r="A96" s="517" t="s">
        <v>161</v>
      </c>
      <c r="B96" s="518"/>
      <c r="C96" s="519"/>
      <c r="D96" s="53">
        <f>SUM(D4:D95)</f>
        <v>13878.1</v>
      </c>
      <c r="E96" s="53">
        <f>SUM(E4:E95)</f>
        <v>6467</v>
      </c>
      <c r="F96" s="53">
        <f>SUM(F4:F95)</f>
        <v>0</v>
      </c>
      <c r="G96" s="53">
        <f>SUM(G4:G95)</f>
        <v>0</v>
      </c>
    </row>
    <row r="97" spans="1:7" ht="18" customHeight="1">
      <c r="A97" s="520"/>
      <c r="B97" s="521"/>
      <c r="C97" s="522"/>
      <c r="D97" s="271">
        <f>D96+E96</f>
        <v>20345.099999999999</v>
      </c>
      <c r="E97" s="272"/>
      <c r="F97" s="271">
        <f>F96+G96</f>
        <v>0</v>
      </c>
      <c r="G97" s="272"/>
    </row>
  </sheetData>
  <sheetProtection selectLockedCells="1"/>
  <autoFilter ref="A3:E97"/>
  <mergeCells count="2">
    <mergeCell ref="A96:C97"/>
    <mergeCell ref="A2:G2"/>
  </mergeCells>
  <pageMargins left="0.25" right="0.25" top="0.75" bottom="0.75" header="0.3" footer="0.3"/>
  <pageSetup scale="47" firstPageNumber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  <pageSetUpPr fitToPage="1"/>
  </sheetPr>
  <dimension ref="A1:G80"/>
  <sheetViews>
    <sheetView view="pageBreakPreview" zoomScale="70" zoomScaleNormal="140" zoomScaleSheetLayoutView="70" workbookViewId="0">
      <selection activeCell="L10" sqref="L10"/>
    </sheetView>
  </sheetViews>
  <sheetFormatPr defaultColWidth="9.140625" defaultRowHeight="19.5"/>
  <cols>
    <col min="1" max="1" width="6.7109375" style="35" customWidth="1"/>
    <col min="2" max="2" width="72.85546875" style="35" customWidth="1"/>
    <col min="3" max="3" width="17.7109375" style="36" customWidth="1"/>
    <col min="4" max="4" width="22.7109375" style="37" customWidth="1"/>
    <col min="5" max="5" width="24.28515625" style="37" customWidth="1"/>
    <col min="6" max="7" width="26.140625" style="38" customWidth="1"/>
    <col min="8" max="16384" width="9.140625" style="38"/>
  </cols>
  <sheetData>
    <row r="1" spans="1:7" ht="27" customHeight="1"/>
    <row r="2" spans="1:7" ht="15" customHeight="1">
      <c r="A2" s="515" t="s">
        <v>3797</v>
      </c>
      <c r="B2" s="516"/>
      <c r="C2" s="516"/>
      <c r="D2" s="516"/>
      <c r="E2" s="516"/>
      <c r="F2" s="516"/>
      <c r="G2" s="516"/>
    </row>
    <row r="3" spans="1:7" ht="85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0.100000000000001" customHeight="1">
      <c r="A4" s="273">
        <v>1</v>
      </c>
      <c r="B4" s="285" t="s">
        <v>2887</v>
      </c>
      <c r="C4" s="286" t="s">
        <v>524</v>
      </c>
      <c r="D4" s="287">
        <v>32</v>
      </c>
      <c r="E4" s="287">
        <v>150</v>
      </c>
      <c r="F4" s="287"/>
      <c r="G4" s="287"/>
    </row>
    <row r="5" spans="1:7" ht="20.100000000000001" customHeight="1">
      <c r="A5" s="273">
        <v>2</v>
      </c>
      <c r="B5" s="285" t="s">
        <v>2888</v>
      </c>
      <c r="C5" s="286" t="s">
        <v>524</v>
      </c>
      <c r="D5" s="287">
        <v>35</v>
      </c>
      <c r="E5" s="287">
        <v>130</v>
      </c>
      <c r="F5" s="287"/>
      <c r="G5" s="287"/>
    </row>
    <row r="6" spans="1:7" ht="20.100000000000001" customHeight="1">
      <c r="A6" s="273">
        <v>3</v>
      </c>
      <c r="B6" s="288" t="s">
        <v>2889</v>
      </c>
      <c r="C6" s="286" t="s">
        <v>524</v>
      </c>
      <c r="D6" s="287">
        <v>18</v>
      </c>
      <c r="E6" s="287">
        <v>50</v>
      </c>
      <c r="F6" s="287"/>
      <c r="G6" s="287"/>
    </row>
    <row r="7" spans="1:7" ht="20.100000000000001" customHeight="1">
      <c r="A7" s="273">
        <v>4</v>
      </c>
      <c r="B7" s="288" t="s">
        <v>2890</v>
      </c>
      <c r="C7" s="286" t="s">
        <v>524</v>
      </c>
      <c r="D7" s="287">
        <v>55</v>
      </c>
      <c r="E7" s="287">
        <v>40</v>
      </c>
      <c r="F7" s="287"/>
      <c r="G7" s="287"/>
    </row>
    <row r="8" spans="1:7" ht="20.100000000000001" customHeight="1">
      <c r="A8" s="273">
        <v>5</v>
      </c>
      <c r="B8" s="288" t="s">
        <v>2891</v>
      </c>
      <c r="C8" s="286" t="s">
        <v>524</v>
      </c>
      <c r="D8" s="287">
        <v>20</v>
      </c>
      <c r="E8" s="287">
        <v>50</v>
      </c>
      <c r="F8" s="287"/>
      <c r="G8" s="287"/>
    </row>
    <row r="9" spans="1:7" ht="20.100000000000001" customHeight="1">
      <c r="A9" s="273">
        <v>6</v>
      </c>
      <c r="B9" s="288" t="s">
        <v>2892</v>
      </c>
      <c r="C9" s="286" t="s">
        <v>524</v>
      </c>
      <c r="D9" s="287">
        <v>15</v>
      </c>
      <c r="E9" s="287">
        <v>100</v>
      </c>
      <c r="F9" s="287"/>
      <c r="G9" s="287"/>
    </row>
    <row r="10" spans="1:7" ht="20.100000000000001" customHeight="1">
      <c r="A10" s="273">
        <v>7</v>
      </c>
      <c r="B10" s="288" t="s">
        <v>2893</v>
      </c>
      <c r="C10" s="286" t="s">
        <v>524</v>
      </c>
      <c r="D10" s="287">
        <v>12</v>
      </c>
      <c r="E10" s="287">
        <v>30</v>
      </c>
      <c r="F10" s="287"/>
      <c r="G10" s="287"/>
    </row>
    <row r="11" spans="1:7" ht="20.100000000000001" customHeight="1">
      <c r="A11" s="273">
        <v>8</v>
      </c>
      <c r="B11" s="285" t="s">
        <v>2894</v>
      </c>
      <c r="C11" s="286" t="s">
        <v>2818</v>
      </c>
      <c r="D11" s="287">
        <v>11</v>
      </c>
      <c r="E11" s="287">
        <v>30</v>
      </c>
      <c r="F11" s="287"/>
      <c r="G11" s="287"/>
    </row>
    <row r="12" spans="1:7" ht="20.100000000000001" customHeight="1">
      <c r="A12" s="273">
        <v>9</v>
      </c>
      <c r="B12" s="288" t="s">
        <v>74</v>
      </c>
      <c r="C12" s="286" t="s">
        <v>193</v>
      </c>
      <c r="D12" s="287">
        <v>120</v>
      </c>
      <c r="E12" s="287">
        <v>5</v>
      </c>
      <c r="F12" s="287"/>
      <c r="G12" s="287"/>
    </row>
    <row r="13" spans="1:7" ht="20.100000000000001" customHeight="1">
      <c r="A13" s="273">
        <v>10</v>
      </c>
      <c r="B13" s="289" t="s">
        <v>75</v>
      </c>
      <c r="C13" s="286" t="s">
        <v>193</v>
      </c>
      <c r="D13" s="287">
        <v>120</v>
      </c>
      <c r="E13" s="287">
        <v>100</v>
      </c>
      <c r="F13" s="287"/>
      <c r="G13" s="287"/>
    </row>
    <row r="14" spans="1:7" ht="20.100000000000001" customHeight="1">
      <c r="A14" s="273">
        <v>11</v>
      </c>
      <c r="B14" s="288" t="s">
        <v>181</v>
      </c>
      <c r="C14" s="286" t="s">
        <v>193</v>
      </c>
      <c r="D14" s="287">
        <v>50</v>
      </c>
      <c r="E14" s="287">
        <v>30</v>
      </c>
      <c r="F14" s="287"/>
      <c r="G14" s="287"/>
    </row>
    <row r="15" spans="1:7" ht="20.100000000000001" customHeight="1">
      <c r="A15" s="273">
        <v>12</v>
      </c>
      <c r="B15" s="288" t="s">
        <v>2928</v>
      </c>
      <c r="C15" s="286">
        <v>1</v>
      </c>
      <c r="D15" s="287" t="s">
        <v>1561</v>
      </c>
      <c r="E15" s="287">
        <v>12</v>
      </c>
      <c r="F15" s="287"/>
      <c r="G15" s="287"/>
    </row>
    <row r="16" spans="1:7" ht="20.100000000000001" customHeight="1">
      <c r="A16" s="273">
        <v>13</v>
      </c>
      <c r="B16" s="288" t="s">
        <v>2929</v>
      </c>
      <c r="C16" s="286">
        <v>1</v>
      </c>
      <c r="D16" s="287" t="s">
        <v>1561</v>
      </c>
      <c r="E16" s="287">
        <v>10</v>
      </c>
      <c r="F16" s="287"/>
      <c r="G16" s="287"/>
    </row>
    <row r="17" spans="1:7" ht="20.100000000000001" customHeight="1">
      <c r="A17" s="273">
        <v>14</v>
      </c>
      <c r="B17" s="288" t="s">
        <v>544</v>
      </c>
      <c r="C17" s="286">
        <v>1</v>
      </c>
      <c r="D17" s="287" t="s">
        <v>1561</v>
      </c>
      <c r="E17" s="287">
        <v>20</v>
      </c>
      <c r="F17" s="287"/>
      <c r="G17" s="287"/>
    </row>
    <row r="18" spans="1:7" ht="20.100000000000001" customHeight="1">
      <c r="A18" s="273">
        <v>15</v>
      </c>
      <c r="B18" s="288" t="s">
        <v>619</v>
      </c>
      <c r="C18" s="286">
        <v>1</v>
      </c>
      <c r="D18" s="287" t="s">
        <v>1561</v>
      </c>
      <c r="E18" s="287">
        <v>10</v>
      </c>
      <c r="F18" s="287"/>
      <c r="G18" s="287"/>
    </row>
    <row r="19" spans="1:7" ht="20.100000000000001" customHeight="1">
      <c r="A19" s="273">
        <v>16</v>
      </c>
      <c r="B19" s="288" t="s">
        <v>2895</v>
      </c>
      <c r="C19" s="286">
        <v>1</v>
      </c>
      <c r="D19" s="287">
        <v>500</v>
      </c>
      <c r="E19" s="287">
        <v>100</v>
      </c>
      <c r="F19" s="287"/>
      <c r="G19" s="287"/>
    </row>
    <row r="20" spans="1:7" ht="20.100000000000001" customHeight="1">
      <c r="A20" s="273">
        <v>17</v>
      </c>
      <c r="B20" s="288" t="s">
        <v>233</v>
      </c>
      <c r="C20" s="286">
        <v>1</v>
      </c>
      <c r="D20" s="287">
        <v>500</v>
      </c>
      <c r="E20" s="287">
        <v>50</v>
      </c>
      <c r="F20" s="287"/>
      <c r="G20" s="287"/>
    </row>
    <row r="21" spans="1:7" ht="20.100000000000001" customHeight="1">
      <c r="A21" s="273">
        <v>18</v>
      </c>
      <c r="B21" s="290" t="s">
        <v>2896</v>
      </c>
      <c r="C21" s="291">
        <v>1</v>
      </c>
      <c r="D21" s="287">
        <v>150</v>
      </c>
      <c r="E21" s="287">
        <v>20</v>
      </c>
      <c r="F21" s="287"/>
      <c r="G21" s="287"/>
    </row>
    <row r="22" spans="1:7" ht="20.100000000000001" customHeight="1">
      <c r="A22" s="273">
        <v>19</v>
      </c>
      <c r="B22" s="288" t="s">
        <v>2561</v>
      </c>
      <c r="C22" s="286">
        <v>1</v>
      </c>
      <c r="D22" s="287">
        <v>400</v>
      </c>
      <c r="E22" s="287">
        <v>100</v>
      </c>
      <c r="F22" s="287"/>
      <c r="G22" s="287"/>
    </row>
    <row r="23" spans="1:7" ht="20.100000000000001" customHeight="1">
      <c r="A23" s="273">
        <v>20</v>
      </c>
      <c r="B23" s="290" t="s">
        <v>2897</v>
      </c>
      <c r="C23" s="291">
        <v>1</v>
      </c>
      <c r="D23" s="287">
        <v>125</v>
      </c>
      <c r="E23" s="287">
        <v>20</v>
      </c>
      <c r="F23" s="287"/>
      <c r="G23" s="287"/>
    </row>
    <row r="24" spans="1:7" ht="20.100000000000001" customHeight="1">
      <c r="A24" s="273">
        <v>21</v>
      </c>
      <c r="B24" s="288" t="s">
        <v>58</v>
      </c>
      <c r="C24" s="286">
        <v>1</v>
      </c>
      <c r="D24" s="287">
        <v>150</v>
      </c>
      <c r="E24" s="287">
        <v>20</v>
      </c>
      <c r="F24" s="287"/>
      <c r="G24" s="287"/>
    </row>
    <row r="25" spans="1:7" ht="20.100000000000001" customHeight="1">
      <c r="A25" s="273">
        <v>22</v>
      </c>
      <c r="B25" s="288" t="s">
        <v>84</v>
      </c>
      <c r="C25" s="286">
        <v>1</v>
      </c>
      <c r="D25" s="287">
        <v>1500</v>
      </c>
      <c r="E25" s="287">
        <v>80</v>
      </c>
      <c r="F25" s="287"/>
      <c r="G25" s="287"/>
    </row>
    <row r="26" spans="1:7" ht="20.100000000000001" customHeight="1">
      <c r="A26" s="273">
        <v>23</v>
      </c>
      <c r="B26" s="288" t="s">
        <v>2898</v>
      </c>
      <c r="C26" s="286">
        <v>1</v>
      </c>
      <c r="D26" s="287">
        <v>300</v>
      </c>
      <c r="E26" s="287">
        <v>40</v>
      </c>
      <c r="F26" s="287"/>
      <c r="G26" s="287"/>
    </row>
    <row r="27" spans="1:7" ht="20.100000000000001" customHeight="1">
      <c r="A27" s="273">
        <v>24</v>
      </c>
      <c r="B27" s="288" t="s">
        <v>2899</v>
      </c>
      <c r="C27" s="286">
        <v>1</v>
      </c>
      <c r="D27" s="287">
        <v>150</v>
      </c>
      <c r="E27" s="287">
        <v>30</v>
      </c>
      <c r="F27" s="287"/>
      <c r="G27" s="287"/>
    </row>
    <row r="28" spans="1:7" ht="20.100000000000001" customHeight="1">
      <c r="A28" s="273">
        <v>25</v>
      </c>
      <c r="B28" s="288" t="s">
        <v>2900</v>
      </c>
      <c r="C28" s="286">
        <v>1</v>
      </c>
      <c r="D28" s="287">
        <v>80</v>
      </c>
      <c r="E28" s="287">
        <v>20</v>
      </c>
      <c r="F28" s="287"/>
      <c r="G28" s="287"/>
    </row>
    <row r="29" spans="1:7" ht="20.100000000000001" customHeight="1">
      <c r="A29" s="273">
        <v>26</v>
      </c>
      <c r="B29" s="288" t="s">
        <v>2901</v>
      </c>
      <c r="C29" s="286">
        <v>1</v>
      </c>
      <c r="D29" s="287">
        <v>80</v>
      </c>
      <c r="E29" s="287">
        <v>40</v>
      </c>
      <c r="F29" s="287"/>
      <c r="G29" s="287"/>
    </row>
    <row r="30" spans="1:7" ht="20.100000000000001" customHeight="1">
      <c r="A30" s="273">
        <v>27</v>
      </c>
      <c r="B30" s="288" t="s">
        <v>2902</v>
      </c>
      <c r="C30" s="286">
        <v>1</v>
      </c>
      <c r="D30" s="287">
        <v>580</v>
      </c>
      <c r="E30" s="287">
        <v>30</v>
      </c>
      <c r="F30" s="287"/>
      <c r="G30" s="287"/>
    </row>
    <row r="31" spans="1:7" ht="20.100000000000001" customHeight="1">
      <c r="A31" s="273">
        <v>28</v>
      </c>
      <c r="B31" s="288" t="s">
        <v>2903</v>
      </c>
      <c r="C31" s="286">
        <v>1</v>
      </c>
      <c r="D31" s="287">
        <v>1000</v>
      </c>
      <c r="E31" s="287">
        <v>80</v>
      </c>
      <c r="F31" s="287"/>
      <c r="G31" s="287"/>
    </row>
    <row r="32" spans="1:7" ht="20.100000000000001" customHeight="1">
      <c r="A32" s="273">
        <v>29</v>
      </c>
      <c r="B32" s="288" t="s">
        <v>2904</v>
      </c>
      <c r="C32" s="286">
        <v>1</v>
      </c>
      <c r="D32" s="287">
        <v>700</v>
      </c>
      <c r="E32" s="287">
        <v>100</v>
      </c>
      <c r="F32" s="287"/>
      <c r="G32" s="287"/>
    </row>
    <row r="33" spans="1:7" ht="20.100000000000001" customHeight="1">
      <c r="A33" s="273">
        <v>30</v>
      </c>
      <c r="B33" s="288" t="s">
        <v>2905</v>
      </c>
      <c r="C33" s="286">
        <v>1</v>
      </c>
      <c r="D33" s="287">
        <v>120</v>
      </c>
      <c r="E33" s="287">
        <v>200</v>
      </c>
      <c r="F33" s="287"/>
      <c r="G33" s="287"/>
    </row>
    <row r="34" spans="1:7" ht="20.100000000000001" customHeight="1">
      <c r="A34" s="273">
        <v>31</v>
      </c>
      <c r="B34" s="288" t="s">
        <v>2580</v>
      </c>
      <c r="C34" s="286">
        <v>1</v>
      </c>
      <c r="D34" s="287">
        <v>85</v>
      </c>
      <c r="E34" s="287">
        <v>10</v>
      </c>
      <c r="F34" s="287"/>
      <c r="G34" s="287"/>
    </row>
    <row r="35" spans="1:7" ht="20.100000000000001" customHeight="1">
      <c r="A35" s="273">
        <v>32</v>
      </c>
      <c r="B35" s="290" t="s">
        <v>2581</v>
      </c>
      <c r="C35" s="291">
        <v>1</v>
      </c>
      <c r="D35" s="287">
        <v>200</v>
      </c>
      <c r="E35" s="287">
        <v>200</v>
      </c>
      <c r="F35" s="287"/>
      <c r="G35" s="287"/>
    </row>
    <row r="36" spans="1:7" ht="20.100000000000001" customHeight="1">
      <c r="A36" s="273">
        <v>33</v>
      </c>
      <c r="B36" s="288" t="s">
        <v>2930</v>
      </c>
      <c r="C36" s="286">
        <v>1</v>
      </c>
      <c r="D36" s="287" t="s">
        <v>1561</v>
      </c>
      <c r="E36" s="287">
        <v>150</v>
      </c>
      <c r="F36" s="287"/>
      <c r="G36" s="287"/>
    </row>
    <row r="37" spans="1:7" ht="20.100000000000001" customHeight="1">
      <c r="A37" s="273">
        <v>34</v>
      </c>
      <c r="B37" s="288" t="s">
        <v>2906</v>
      </c>
      <c r="C37" s="286">
        <v>1</v>
      </c>
      <c r="D37" s="287">
        <v>180</v>
      </c>
      <c r="E37" s="287">
        <v>200</v>
      </c>
      <c r="F37" s="287"/>
      <c r="G37" s="287"/>
    </row>
    <row r="38" spans="1:7" ht="20.100000000000001" customHeight="1">
      <c r="A38" s="273">
        <v>35</v>
      </c>
      <c r="B38" s="288" t="s">
        <v>2907</v>
      </c>
      <c r="C38" s="286">
        <v>1</v>
      </c>
      <c r="D38" s="287">
        <v>400</v>
      </c>
      <c r="E38" s="287">
        <v>70</v>
      </c>
      <c r="F38" s="287"/>
      <c r="G38" s="287"/>
    </row>
    <row r="39" spans="1:7" ht="20.100000000000001" customHeight="1">
      <c r="A39" s="273">
        <v>36</v>
      </c>
      <c r="B39" s="288" t="s">
        <v>2908</v>
      </c>
      <c r="C39" s="286">
        <v>1</v>
      </c>
      <c r="D39" s="287">
        <v>1500</v>
      </c>
      <c r="E39" s="287">
        <v>50</v>
      </c>
      <c r="F39" s="287"/>
      <c r="G39" s="287"/>
    </row>
    <row r="40" spans="1:7" ht="20.100000000000001" customHeight="1">
      <c r="A40" s="273">
        <v>37</v>
      </c>
      <c r="B40" s="288" t="s">
        <v>2909</v>
      </c>
      <c r="C40" s="286">
        <v>1</v>
      </c>
      <c r="D40" s="287">
        <v>700</v>
      </c>
      <c r="E40" s="287">
        <v>75</v>
      </c>
      <c r="F40" s="287"/>
      <c r="G40" s="287"/>
    </row>
    <row r="41" spans="1:7" ht="20.100000000000001" customHeight="1">
      <c r="A41" s="273">
        <v>38</v>
      </c>
      <c r="B41" s="290" t="s">
        <v>2910</v>
      </c>
      <c r="C41" s="291">
        <v>1</v>
      </c>
      <c r="D41" s="287">
        <v>430</v>
      </c>
      <c r="E41" s="287">
        <v>20</v>
      </c>
      <c r="F41" s="287"/>
      <c r="G41" s="287"/>
    </row>
    <row r="42" spans="1:7" ht="20.100000000000001" customHeight="1">
      <c r="A42" s="273">
        <v>39</v>
      </c>
      <c r="B42" s="290" t="s">
        <v>2911</v>
      </c>
      <c r="C42" s="291">
        <v>1</v>
      </c>
      <c r="D42" s="287">
        <v>495</v>
      </c>
      <c r="E42" s="287">
        <v>20</v>
      </c>
      <c r="F42" s="287"/>
      <c r="G42" s="287"/>
    </row>
    <row r="43" spans="1:7" ht="20.100000000000001" customHeight="1">
      <c r="A43" s="273">
        <v>40</v>
      </c>
      <c r="B43" s="288" t="s">
        <v>2912</v>
      </c>
      <c r="C43" s="286">
        <v>1</v>
      </c>
      <c r="D43" s="287">
        <v>1100</v>
      </c>
      <c r="E43" s="287">
        <v>40</v>
      </c>
      <c r="F43" s="287"/>
      <c r="G43" s="287"/>
    </row>
    <row r="44" spans="1:7" ht="20.100000000000001" customHeight="1">
      <c r="A44" s="273">
        <v>41</v>
      </c>
      <c r="B44" s="288" t="s">
        <v>2913</v>
      </c>
      <c r="C44" s="286">
        <v>1</v>
      </c>
      <c r="D44" s="287">
        <v>1280</v>
      </c>
      <c r="E44" s="287">
        <v>40</v>
      </c>
      <c r="F44" s="287"/>
      <c r="G44" s="287"/>
    </row>
    <row r="45" spans="1:7" ht="20.100000000000001" customHeight="1">
      <c r="A45" s="273">
        <v>42</v>
      </c>
      <c r="B45" s="288" t="s">
        <v>2931</v>
      </c>
      <c r="C45" s="286">
        <v>1</v>
      </c>
      <c r="D45" s="287" t="s">
        <v>1561</v>
      </c>
      <c r="E45" s="287">
        <v>150</v>
      </c>
      <c r="F45" s="287"/>
      <c r="G45" s="287"/>
    </row>
    <row r="46" spans="1:7" ht="20.100000000000001" customHeight="1">
      <c r="A46" s="273">
        <v>43</v>
      </c>
      <c r="B46" s="288" t="s">
        <v>2914</v>
      </c>
      <c r="C46" s="286">
        <v>1</v>
      </c>
      <c r="D46" s="287">
        <v>505</v>
      </c>
      <c r="E46" s="287">
        <v>50</v>
      </c>
      <c r="F46" s="287"/>
      <c r="G46" s="287"/>
    </row>
    <row r="47" spans="1:7" ht="20.100000000000001" customHeight="1">
      <c r="A47" s="273">
        <v>44</v>
      </c>
      <c r="B47" s="290" t="s">
        <v>2915</v>
      </c>
      <c r="C47" s="291">
        <v>1</v>
      </c>
      <c r="D47" s="287">
        <v>250</v>
      </c>
      <c r="E47" s="287">
        <v>50</v>
      </c>
      <c r="F47" s="287"/>
      <c r="G47" s="287"/>
    </row>
    <row r="48" spans="1:7" ht="20.100000000000001" customHeight="1">
      <c r="A48" s="273">
        <v>45</v>
      </c>
      <c r="B48" s="290" t="s">
        <v>2916</v>
      </c>
      <c r="C48" s="291">
        <v>1</v>
      </c>
      <c r="D48" s="287">
        <v>300</v>
      </c>
      <c r="E48" s="287">
        <v>50</v>
      </c>
      <c r="F48" s="287"/>
      <c r="G48" s="287"/>
    </row>
    <row r="49" spans="1:7" ht="20.100000000000001" customHeight="1">
      <c r="A49" s="273">
        <v>46</v>
      </c>
      <c r="B49" s="288" t="s">
        <v>2610</v>
      </c>
      <c r="C49" s="286">
        <v>1</v>
      </c>
      <c r="D49" s="287">
        <v>1550</v>
      </c>
      <c r="E49" s="287">
        <v>100</v>
      </c>
      <c r="F49" s="287"/>
      <c r="G49" s="287"/>
    </row>
    <row r="50" spans="1:7" ht="20.100000000000001" customHeight="1">
      <c r="A50" s="273">
        <v>47</v>
      </c>
      <c r="B50" s="288" t="s">
        <v>2917</v>
      </c>
      <c r="C50" s="286">
        <v>1</v>
      </c>
      <c r="D50" s="287">
        <v>250</v>
      </c>
      <c r="E50" s="287">
        <v>120</v>
      </c>
      <c r="F50" s="287"/>
      <c r="G50" s="287"/>
    </row>
    <row r="51" spans="1:7" ht="20.100000000000001" customHeight="1">
      <c r="A51" s="273">
        <v>48</v>
      </c>
      <c r="B51" s="288" t="s">
        <v>130</v>
      </c>
      <c r="C51" s="286">
        <v>1</v>
      </c>
      <c r="D51" s="287">
        <v>130</v>
      </c>
      <c r="E51" s="287">
        <v>100</v>
      </c>
      <c r="F51" s="287"/>
      <c r="G51" s="287"/>
    </row>
    <row r="52" spans="1:7" ht="20.100000000000001" customHeight="1">
      <c r="A52" s="273">
        <v>49</v>
      </c>
      <c r="B52" s="288" t="s">
        <v>2217</v>
      </c>
      <c r="C52" s="286">
        <v>1</v>
      </c>
      <c r="D52" s="287">
        <v>650</v>
      </c>
      <c r="E52" s="287">
        <v>50</v>
      </c>
      <c r="F52" s="287"/>
      <c r="G52" s="287"/>
    </row>
    <row r="53" spans="1:7" ht="20.100000000000001" customHeight="1">
      <c r="A53" s="273">
        <v>50</v>
      </c>
      <c r="B53" s="288" t="s">
        <v>1279</v>
      </c>
      <c r="C53" s="286">
        <v>1</v>
      </c>
      <c r="D53" s="287">
        <v>550</v>
      </c>
      <c r="E53" s="287">
        <v>60</v>
      </c>
      <c r="F53" s="287"/>
      <c r="G53" s="287"/>
    </row>
    <row r="54" spans="1:7" ht="20.100000000000001" customHeight="1">
      <c r="A54" s="273">
        <v>51</v>
      </c>
      <c r="B54" s="288" t="s">
        <v>2918</v>
      </c>
      <c r="C54" s="286">
        <v>1</v>
      </c>
      <c r="D54" s="287">
        <v>380</v>
      </c>
      <c r="E54" s="287">
        <v>120</v>
      </c>
      <c r="F54" s="287"/>
      <c r="G54" s="287"/>
    </row>
    <row r="55" spans="1:7" ht="20.100000000000001" customHeight="1">
      <c r="A55" s="273">
        <v>52</v>
      </c>
      <c r="B55" s="288" t="s">
        <v>2464</v>
      </c>
      <c r="C55" s="286">
        <v>1</v>
      </c>
      <c r="D55" s="287">
        <v>1000</v>
      </c>
      <c r="E55" s="287">
        <v>100</v>
      </c>
      <c r="F55" s="287"/>
      <c r="G55" s="287"/>
    </row>
    <row r="56" spans="1:7" ht="20.100000000000001" customHeight="1">
      <c r="A56" s="273">
        <v>53</v>
      </c>
      <c r="B56" s="288" t="s">
        <v>2919</v>
      </c>
      <c r="C56" s="286">
        <v>1</v>
      </c>
      <c r="D56" s="287">
        <v>1000</v>
      </c>
      <c r="E56" s="287">
        <v>100</v>
      </c>
      <c r="F56" s="287"/>
      <c r="G56" s="287"/>
    </row>
    <row r="57" spans="1:7" ht="20.100000000000001" customHeight="1">
      <c r="A57" s="273">
        <v>54</v>
      </c>
      <c r="B57" s="288" t="s">
        <v>2920</v>
      </c>
      <c r="C57" s="286">
        <v>1</v>
      </c>
      <c r="D57" s="287">
        <v>750</v>
      </c>
      <c r="E57" s="287">
        <v>100</v>
      </c>
      <c r="F57" s="287"/>
      <c r="G57" s="287"/>
    </row>
    <row r="58" spans="1:7" ht="20.100000000000001" customHeight="1">
      <c r="A58" s="273">
        <v>55</v>
      </c>
      <c r="B58" s="288" t="s">
        <v>2921</v>
      </c>
      <c r="C58" s="286">
        <v>1</v>
      </c>
      <c r="D58" s="287">
        <v>350</v>
      </c>
      <c r="E58" s="287">
        <v>60</v>
      </c>
      <c r="F58" s="287"/>
      <c r="G58" s="287"/>
    </row>
    <row r="59" spans="1:7" ht="20.100000000000001" customHeight="1">
      <c r="A59" s="273">
        <v>56</v>
      </c>
      <c r="B59" s="288" t="s">
        <v>2622</v>
      </c>
      <c r="C59" s="286">
        <v>1</v>
      </c>
      <c r="D59" s="287">
        <v>350</v>
      </c>
      <c r="E59" s="287">
        <v>40</v>
      </c>
      <c r="F59" s="287"/>
      <c r="G59" s="287"/>
    </row>
    <row r="60" spans="1:7" ht="20.100000000000001" customHeight="1">
      <c r="A60" s="273">
        <v>57</v>
      </c>
      <c r="B60" s="285" t="s">
        <v>2623</v>
      </c>
      <c r="C60" s="292">
        <v>1</v>
      </c>
      <c r="D60" s="287">
        <v>350</v>
      </c>
      <c r="E60" s="287">
        <v>20</v>
      </c>
      <c r="F60" s="287"/>
      <c r="G60" s="287"/>
    </row>
    <row r="61" spans="1:7" ht="20.100000000000001" customHeight="1">
      <c r="A61" s="273">
        <v>58</v>
      </c>
      <c r="B61" s="285" t="s">
        <v>2922</v>
      </c>
      <c r="C61" s="292">
        <v>1</v>
      </c>
      <c r="D61" s="287">
        <v>1500</v>
      </c>
      <c r="E61" s="287">
        <v>100</v>
      </c>
      <c r="F61" s="287"/>
      <c r="G61" s="287"/>
    </row>
    <row r="62" spans="1:7" ht="20.100000000000001" customHeight="1">
      <c r="A62" s="273">
        <v>59</v>
      </c>
      <c r="B62" s="290" t="s">
        <v>2923</v>
      </c>
      <c r="C62" s="293">
        <v>1</v>
      </c>
      <c r="D62" s="287">
        <v>310</v>
      </c>
      <c r="E62" s="287">
        <v>30</v>
      </c>
      <c r="F62" s="287"/>
      <c r="G62" s="287"/>
    </row>
    <row r="63" spans="1:7" ht="20.100000000000001" customHeight="1">
      <c r="A63" s="273">
        <v>60</v>
      </c>
      <c r="B63" s="285" t="s">
        <v>29</v>
      </c>
      <c r="C63" s="292">
        <v>1</v>
      </c>
      <c r="D63" s="287">
        <v>1500</v>
      </c>
      <c r="E63" s="287">
        <v>300</v>
      </c>
      <c r="F63" s="287"/>
      <c r="G63" s="287"/>
    </row>
    <row r="64" spans="1:7" ht="20.100000000000001" customHeight="1">
      <c r="A64" s="273">
        <v>61</v>
      </c>
      <c r="B64" s="290" t="s">
        <v>2924</v>
      </c>
      <c r="C64" s="293">
        <v>1</v>
      </c>
      <c r="D64" s="287">
        <v>630</v>
      </c>
      <c r="E64" s="287">
        <v>30</v>
      </c>
      <c r="F64" s="287"/>
      <c r="G64" s="287"/>
    </row>
    <row r="65" spans="1:7" ht="20.100000000000001" customHeight="1">
      <c r="A65" s="273">
        <v>62</v>
      </c>
      <c r="B65" s="50" t="s">
        <v>3951</v>
      </c>
      <c r="C65" s="51" t="s">
        <v>193</v>
      </c>
      <c r="D65" s="294">
        <v>150</v>
      </c>
      <c r="E65" s="52">
        <v>50</v>
      </c>
      <c r="F65" s="294"/>
      <c r="G65" s="52"/>
    </row>
    <row r="66" spans="1:7" ht="20.100000000000001" customHeight="1">
      <c r="A66" s="273">
        <v>63</v>
      </c>
      <c r="B66" s="50" t="s">
        <v>3952</v>
      </c>
      <c r="C66" s="51" t="s">
        <v>193</v>
      </c>
      <c r="D66" s="294">
        <v>40</v>
      </c>
      <c r="E66" s="52" t="s">
        <v>1561</v>
      </c>
      <c r="F66" s="294"/>
      <c r="G66" s="52"/>
    </row>
    <row r="67" spans="1:7" ht="20.100000000000001" customHeight="1">
      <c r="A67" s="273">
        <v>64</v>
      </c>
      <c r="B67" s="50" t="s">
        <v>3953</v>
      </c>
      <c r="C67" s="51" t="s">
        <v>193</v>
      </c>
      <c r="D67" s="294">
        <v>40</v>
      </c>
      <c r="E67" s="52">
        <v>30</v>
      </c>
      <c r="F67" s="294"/>
      <c r="G67" s="52"/>
    </row>
    <row r="68" spans="1:7" ht="20.100000000000001" customHeight="1">
      <c r="A68" s="273">
        <v>65</v>
      </c>
      <c r="B68" s="50" t="s">
        <v>3954</v>
      </c>
      <c r="C68" s="51" t="s">
        <v>193</v>
      </c>
      <c r="D68" s="52">
        <v>140</v>
      </c>
      <c r="E68" s="52">
        <v>50</v>
      </c>
      <c r="F68" s="52"/>
      <c r="G68" s="52"/>
    </row>
    <row r="69" spans="1:7" ht="20.100000000000001" customHeight="1">
      <c r="A69" s="273">
        <v>66</v>
      </c>
      <c r="B69" s="50" t="s">
        <v>3955</v>
      </c>
      <c r="C69" s="51" t="s">
        <v>193</v>
      </c>
      <c r="D69" s="52">
        <v>130</v>
      </c>
      <c r="E69" s="52">
        <v>45</v>
      </c>
      <c r="F69" s="52"/>
      <c r="G69" s="52"/>
    </row>
    <row r="70" spans="1:7" ht="20.100000000000001" customHeight="1">
      <c r="A70" s="273">
        <v>67</v>
      </c>
      <c r="B70" s="50" t="s">
        <v>3956</v>
      </c>
      <c r="C70" s="51" t="s">
        <v>193</v>
      </c>
      <c r="D70" s="294">
        <v>350</v>
      </c>
      <c r="E70" s="52">
        <v>55</v>
      </c>
      <c r="F70" s="294"/>
      <c r="G70" s="52"/>
    </row>
    <row r="71" spans="1:7" ht="20.100000000000001" customHeight="1">
      <c r="A71" s="273">
        <v>68</v>
      </c>
      <c r="B71" s="285" t="s">
        <v>2632</v>
      </c>
      <c r="C71" s="292">
        <v>1</v>
      </c>
      <c r="D71" s="287">
        <v>1000</v>
      </c>
      <c r="E71" s="287">
        <v>150</v>
      </c>
      <c r="F71" s="287"/>
      <c r="G71" s="287"/>
    </row>
    <row r="72" spans="1:7" ht="20.100000000000001" customHeight="1">
      <c r="A72" s="273">
        <v>69</v>
      </c>
      <c r="B72" s="290" t="s">
        <v>2925</v>
      </c>
      <c r="C72" s="293">
        <v>1</v>
      </c>
      <c r="D72" s="287">
        <v>500</v>
      </c>
      <c r="E72" s="287">
        <v>50</v>
      </c>
      <c r="F72" s="287"/>
      <c r="G72" s="287"/>
    </row>
    <row r="73" spans="1:7" ht="20.100000000000001" customHeight="1">
      <c r="A73" s="273">
        <v>70</v>
      </c>
      <c r="B73" s="290" t="s">
        <v>2926</v>
      </c>
      <c r="C73" s="293">
        <v>1</v>
      </c>
      <c r="D73" s="287">
        <v>500</v>
      </c>
      <c r="E73" s="287">
        <v>40.5</v>
      </c>
      <c r="F73" s="287"/>
      <c r="G73" s="287"/>
    </row>
    <row r="74" spans="1:7" ht="20.100000000000001" customHeight="1">
      <c r="A74" s="273">
        <v>71</v>
      </c>
      <c r="B74" s="290" t="s">
        <v>3415</v>
      </c>
      <c r="C74" s="293">
        <v>1</v>
      </c>
      <c r="D74" s="287" t="s">
        <v>1561</v>
      </c>
      <c r="E74" s="287">
        <v>10</v>
      </c>
      <c r="F74" s="287"/>
      <c r="G74" s="287"/>
    </row>
    <row r="75" spans="1:7" ht="20.100000000000001" customHeight="1">
      <c r="A75" s="273">
        <v>72</v>
      </c>
      <c r="B75" s="290" t="s">
        <v>2927</v>
      </c>
      <c r="C75" s="293">
        <v>1</v>
      </c>
      <c r="D75" s="287">
        <v>100</v>
      </c>
      <c r="E75" s="287">
        <v>150</v>
      </c>
      <c r="F75" s="287"/>
      <c r="G75" s="287"/>
    </row>
    <row r="76" spans="1:7" ht="20.100000000000001" customHeight="1">
      <c r="A76" s="273">
        <v>73</v>
      </c>
      <c r="B76" s="290" t="s">
        <v>1287</v>
      </c>
      <c r="C76" s="293">
        <v>1</v>
      </c>
      <c r="D76" s="287">
        <v>750</v>
      </c>
      <c r="E76" s="287">
        <v>100</v>
      </c>
      <c r="F76" s="287"/>
      <c r="G76" s="287"/>
    </row>
    <row r="77" spans="1:7" ht="20.100000000000001" customHeight="1">
      <c r="A77" s="273">
        <v>74</v>
      </c>
      <c r="B77" s="290" t="s">
        <v>2932</v>
      </c>
      <c r="C77" s="293">
        <v>1</v>
      </c>
      <c r="D77" s="287" t="s">
        <v>1561</v>
      </c>
      <c r="E77" s="287">
        <v>100</v>
      </c>
      <c r="F77" s="287"/>
      <c r="G77" s="287"/>
    </row>
    <row r="78" spans="1:7" ht="20.100000000000001" customHeight="1">
      <c r="A78" s="273">
        <v>75</v>
      </c>
      <c r="B78" s="290" t="s">
        <v>2432</v>
      </c>
      <c r="C78" s="293" t="s">
        <v>129</v>
      </c>
      <c r="D78" s="287" t="s">
        <v>1561</v>
      </c>
      <c r="E78" s="287">
        <v>5</v>
      </c>
      <c r="F78" s="287"/>
      <c r="G78" s="287"/>
    </row>
    <row r="79" spans="1:7" ht="20.100000000000001" customHeight="1">
      <c r="A79" s="517" t="s">
        <v>161</v>
      </c>
      <c r="B79" s="518"/>
      <c r="C79" s="519"/>
      <c r="D79" s="53">
        <f>SUM(D4:D78)</f>
        <v>29198</v>
      </c>
      <c r="E79" s="53">
        <f>SUM(E4:E78)</f>
        <v>5137.5</v>
      </c>
      <c r="F79" s="53">
        <f>SUM(F4:F78)</f>
        <v>0</v>
      </c>
      <c r="G79" s="53">
        <f>SUM(G4:G78)</f>
        <v>0</v>
      </c>
    </row>
    <row r="80" spans="1:7" ht="20.100000000000001" customHeight="1">
      <c r="A80" s="520"/>
      <c r="B80" s="521"/>
      <c r="C80" s="522"/>
      <c r="D80" s="271">
        <f>D79+E79</f>
        <v>34335.5</v>
      </c>
      <c r="E80" s="272"/>
      <c r="F80" s="271">
        <f>F79+G79</f>
        <v>0</v>
      </c>
      <c r="G80" s="272"/>
    </row>
  </sheetData>
  <sheetProtection selectLockedCells="1"/>
  <autoFilter ref="A3:E80"/>
  <mergeCells count="2">
    <mergeCell ref="A79:C80"/>
    <mergeCell ref="A2:G2"/>
  </mergeCells>
  <phoneticPr fontId="13" type="noConversion"/>
  <pageMargins left="0.25" right="0.25" top="0.75" bottom="0.75" header="0.3" footer="0.3"/>
  <pageSetup scale="51" firstPageNumber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  <pageSetUpPr fitToPage="1"/>
  </sheetPr>
  <dimension ref="A1:G108"/>
  <sheetViews>
    <sheetView view="pageBreakPreview" topLeftCell="A84" zoomScale="85" zoomScaleNormal="150" zoomScaleSheetLayoutView="85" workbookViewId="0">
      <selection activeCell="F106" sqref="F4:G106"/>
    </sheetView>
  </sheetViews>
  <sheetFormatPr defaultColWidth="9.140625" defaultRowHeight="19.5"/>
  <cols>
    <col min="1" max="1" width="6" style="35" customWidth="1"/>
    <col min="2" max="2" width="65.85546875" style="35" customWidth="1"/>
    <col min="3" max="3" width="13.85546875" style="36" bestFit="1" customWidth="1"/>
    <col min="4" max="4" width="21" style="37" customWidth="1"/>
    <col min="5" max="5" width="17.7109375" style="37" customWidth="1"/>
    <col min="6" max="6" width="24.5703125" style="38" customWidth="1"/>
    <col min="7" max="7" width="23.42578125" style="38" customWidth="1"/>
    <col min="8" max="16384" width="9.140625" style="38"/>
  </cols>
  <sheetData>
    <row r="1" spans="1:7" ht="27" customHeight="1"/>
    <row r="2" spans="1:7" ht="15" customHeight="1">
      <c r="A2" s="515" t="s">
        <v>3796</v>
      </c>
      <c r="B2" s="516"/>
      <c r="C2" s="516"/>
      <c r="D2" s="516"/>
      <c r="E2" s="516"/>
      <c r="F2" s="516"/>
      <c r="G2" s="516"/>
    </row>
    <row r="3" spans="1:7" ht="73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15" customHeight="1">
      <c r="A4" s="273">
        <v>1</v>
      </c>
      <c r="B4" s="290" t="s">
        <v>2603</v>
      </c>
      <c r="C4" s="293" t="s">
        <v>2832</v>
      </c>
      <c r="D4" s="287">
        <v>120</v>
      </c>
      <c r="E4" s="295">
        <v>15</v>
      </c>
      <c r="F4" s="287"/>
      <c r="G4" s="295"/>
    </row>
    <row r="5" spans="1:7" ht="15" customHeight="1">
      <c r="A5" s="273">
        <v>2</v>
      </c>
      <c r="B5" s="290" t="s">
        <v>2604</v>
      </c>
      <c r="C5" s="293" t="s">
        <v>2832</v>
      </c>
      <c r="D5" s="287">
        <v>100</v>
      </c>
      <c r="E5" s="295">
        <v>20</v>
      </c>
      <c r="F5" s="287"/>
      <c r="G5" s="295"/>
    </row>
    <row r="6" spans="1:7" ht="15" customHeight="1">
      <c r="A6" s="273">
        <v>3</v>
      </c>
      <c r="B6" s="290" t="s">
        <v>2833</v>
      </c>
      <c r="C6" s="293" t="s">
        <v>193</v>
      </c>
      <c r="D6" s="287">
        <v>0</v>
      </c>
      <c r="E6" s="295">
        <v>9.2799999999999994</v>
      </c>
      <c r="F6" s="287"/>
      <c r="G6" s="295"/>
    </row>
    <row r="7" spans="1:7" ht="15" customHeight="1">
      <c r="A7" s="273">
        <v>4</v>
      </c>
      <c r="B7" s="290" t="s">
        <v>1288</v>
      </c>
      <c r="C7" s="293" t="s">
        <v>193</v>
      </c>
      <c r="D7" s="287">
        <v>8.9</v>
      </c>
      <c r="E7" s="296">
        <v>2.23</v>
      </c>
      <c r="F7" s="287"/>
      <c r="G7" s="296"/>
    </row>
    <row r="8" spans="1:7" ht="15" customHeight="1">
      <c r="A8" s="273">
        <v>5</v>
      </c>
      <c r="B8" s="290" t="s">
        <v>1495</v>
      </c>
      <c r="C8" s="293" t="s">
        <v>193</v>
      </c>
      <c r="D8" s="287">
        <v>2.2200000000000002</v>
      </c>
      <c r="E8" s="296">
        <v>1.1100000000000001</v>
      </c>
      <c r="F8" s="287"/>
      <c r="G8" s="296"/>
    </row>
    <row r="9" spans="1:7" ht="15" customHeight="1">
      <c r="A9" s="273">
        <v>6</v>
      </c>
      <c r="B9" s="290" t="s">
        <v>851</v>
      </c>
      <c r="C9" s="293" t="s">
        <v>193</v>
      </c>
      <c r="D9" s="287">
        <v>11.13</v>
      </c>
      <c r="E9" s="296">
        <v>4.45</v>
      </c>
      <c r="F9" s="287"/>
      <c r="G9" s="296"/>
    </row>
    <row r="10" spans="1:7" ht="15" customHeight="1">
      <c r="A10" s="273">
        <v>7</v>
      </c>
      <c r="B10" s="290" t="s">
        <v>2810</v>
      </c>
      <c r="C10" s="293" t="s">
        <v>2832</v>
      </c>
      <c r="D10" s="287">
        <v>22.26</v>
      </c>
      <c r="E10" s="296">
        <v>0.74</v>
      </c>
      <c r="F10" s="287"/>
      <c r="G10" s="296"/>
    </row>
    <row r="11" spans="1:7" ht="15" customHeight="1">
      <c r="A11" s="273">
        <v>8</v>
      </c>
      <c r="B11" s="290" t="s">
        <v>2834</v>
      </c>
      <c r="C11" s="293" t="s">
        <v>193</v>
      </c>
      <c r="D11" s="287">
        <v>116.89</v>
      </c>
      <c r="E11" s="296">
        <v>3.7</v>
      </c>
      <c r="F11" s="287"/>
      <c r="G11" s="296"/>
    </row>
    <row r="12" spans="1:7" ht="15" customHeight="1">
      <c r="A12" s="273">
        <v>9</v>
      </c>
      <c r="B12" s="290" t="s">
        <v>2217</v>
      </c>
      <c r="C12" s="293" t="s">
        <v>193</v>
      </c>
      <c r="D12" s="287">
        <v>74.22</v>
      </c>
      <c r="E12" s="296">
        <v>7.42</v>
      </c>
      <c r="F12" s="287"/>
      <c r="G12" s="296"/>
    </row>
    <row r="13" spans="1:7" ht="15" customHeight="1">
      <c r="A13" s="273">
        <v>10</v>
      </c>
      <c r="B13" s="290" t="s">
        <v>1279</v>
      </c>
      <c r="C13" s="293" t="s">
        <v>193</v>
      </c>
      <c r="D13" s="287">
        <v>55.66</v>
      </c>
      <c r="E13" s="295">
        <v>13.36</v>
      </c>
      <c r="F13" s="287"/>
      <c r="G13" s="295"/>
    </row>
    <row r="14" spans="1:7" ht="15" customHeight="1">
      <c r="A14" s="273">
        <v>11</v>
      </c>
      <c r="B14" s="290" t="s">
        <v>2835</v>
      </c>
      <c r="C14" s="293" t="s">
        <v>193</v>
      </c>
      <c r="D14" s="287">
        <v>37.11</v>
      </c>
      <c r="E14" s="295">
        <v>7.42</v>
      </c>
      <c r="F14" s="287"/>
      <c r="G14" s="295"/>
    </row>
    <row r="15" spans="1:7" ht="15" customHeight="1">
      <c r="A15" s="273">
        <v>12</v>
      </c>
      <c r="B15" s="290" t="s">
        <v>2836</v>
      </c>
      <c r="C15" s="293" t="s">
        <v>193</v>
      </c>
      <c r="D15" s="287">
        <v>16.690000000000001</v>
      </c>
      <c r="E15" s="295">
        <v>17.809999999999999</v>
      </c>
      <c r="F15" s="287"/>
      <c r="G15" s="295"/>
    </row>
    <row r="16" spans="1:7" ht="15" customHeight="1">
      <c r="A16" s="273">
        <v>13</v>
      </c>
      <c r="B16" s="290" t="s">
        <v>2623</v>
      </c>
      <c r="C16" s="293" t="s">
        <v>193</v>
      </c>
      <c r="D16" s="287">
        <v>29.68</v>
      </c>
      <c r="E16" s="295">
        <v>4.45</v>
      </c>
      <c r="F16" s="287"/>
      <c r="G16" s="295"/>
    </row>
    <row r="17" spans="1:7" ht="15" customHeight="1">
      <c r="A17" s="273">
        <v>14</v>
      </c>
      <c r="B17" s="290" t="s">
        <v>29</v>
      </c>
      <c r="C17" s="293" t="s">
        <v>193</v>
      </c>
      <c r="D17" s="287">
        <v>1500</v>
      </c>
      <c r="E17" s="295">
        <v>250</v>
      </c>
      <c r="F17" s="287"/>
      <c r="G17" s="295"/>
    </row>
    <row r="18" spans="1:7" ht="15" customHeight="1">
      <c r="A18" s="273">
        <v>15</v>
      </c>
      <c r="B18" s="290" t="s">
        <v>2837</v>
      </c>
      <c r="C18" s="293" t="s">
        <v>193</v>
      </c>
      <c r="D18" s="287">
        <v>263.47000000000003</v>
      </c>
      <c r="E18" s="295">
        <v>21.89</v>
      </c>
      <c r="F18" s="287"/>
      <c r="G18" s="295"/>
    </row>
    <row r="19" spans="1:7" ht="15" customHeight="1">
      <c r="A19" s="273">
        <v>16</v>
      </c>
      <c r="B19" s="290" t="s">
        <v>30</v>
      </c>
      <c r="C19" s="293" t="s">
        <v>193</v>
      </c>
      <c r="D19" s="287">
        <v>0</v>
      </c>
      <c r="E19" s="295">
        <v>74.22</v>
      </c>
      <c r="F19" s="287"/>
      <c r="G19" s="295"/>
    </row>
    <row r="20" spans="1:7" ht="15" customHeight="1">
      <c r="A20" s="273">
        <v>17</v>
      </c>
      <c r="B20" s="290" t="s">
        <v>1521</v>
      </c>
      <c r="C20" s="293" t="s">
        <v>193</v>
      </c>
      <c r="D20" s="287">
        <v>27.83</v>
      </c>
      <c r="E20" s="295">
        <v>4.45</v>
      </c>
      <c r="F20" s="287"/>
      <c r="G20" s="295"/>
    </row>
    <row r="21" spans="1:7" ht="15" customHeight="1">
      <c r="A21" s="273">
        <v>18</v>
      </c>
      <c r="B21" s="290" t="s">
        <v>2838</v>
      </c>
      <c r="C21" s="293" t="s">
        <v>193</v>
      </c>
      <c r="D21" s="287">
        <v>20.399999999999999</v>
      </c>
      <c r="E21" s="295">
        <v>4.45</v>
      </c>
      <c r="F21" s="287"/>
      <c r="G21" s="295"/>
    </row>
    <row r="22" spans="1:7" ht="15" customHeight="1">
      <c r="A22" s="273">
        <v>19</v>
      </c>
      <c r="B22" s="290" t="s">
        <v>2839</v>
      </c>
      <c r="C22" s="293" t="s">
        <v>193</v>
      </c>
      <c r="D22" s="287">
        <v>17.43</v>
      </c>
      <c r="E22" s="295">
        <v>8.9</v>
      </c>
      <c r="F22" s="287"/>
      <c r="G22" s="295"/>
    </row>
    <row r="23" spans="1:7" ht="15" customHeight="1">
      <c r="A23" s="273">
        <v>20</v>
      </c>
      <c r="B23" s="290" t="s">
        <v>2840</v>
      </c>
      <c r="C23" s="293" t="s">
        <v>193</v>
      </c>
      <c r="D23" s="287">
        <v>74.22</v>
      </c>
      <c r="E23" s="296">
        <v>17.8</v>
      </c>
      <c r="F23" s="287"/>
      <c r="G23" s="296"/>
    </row>
    <row r="24" spans="1:7" ht="15" customHeight="1">
      <c r="A24" s="273">
        <v>21</v>
      </c>
      <c r="B24" s="290" t="s">
        <v>1474</v>
      </c>
      <c r="C24" s="293" t="s">
        <v>193</v>
      </c>
      <c r="D24" s="287">
        <v>27.83</v>
      </c>
      <c r="E24" s="296">
        <v>8.9</v>
      </c>
      <c r="F24" s="287"/>
      <c r="G24" s="296"/>
    </row>
    <row r="25" spans="1:7" ht="15" customHeight="1">
      <c r="A25" s="273">
        <v>22</v>
      </c>
      <c r="B25" s="290" t="s">
        <v>2841</v>
      </c>
      <c r="C25" s="293" t="s">
        <v>193</v>
      </c>
      <c r="D25" s="287">
        <v>18.55</v>
      </c>
      <c r="E25" s="296">
        <v>8.9</v>
      </c>
      <c r="F25" s="287"/>
      <c r="G25" s="296"/>
    </row>
    <row r="26" spans="1:7" ht="15" customHeight="1">
      <c r="A26" s="273">
        <v>23</v>
      </c>
      <c r="B26" s="290" t="s">
        <v>2428</v>
      </c>
      <c r="C26" s="293" t="s">
        <v>193</v>
      </c>
      <c r="D26" s="287">
        <v>185.55</v>
      </c>
      <c r="E26" s="296">
        <v>25.97</v>
      </c>
      <c r="F26" s="287"/>
      <c r="G26" s="296"/>
    </row>
    <row r="27" spans="1:7" ht="15" customHeight="1">
      <c r="A27" s="273">
        <v>24</v>
      </c>
      <c r="B27" s="290" t="s">
        <v>2842</v>
      </c>
      <c r="C27" s="293" t="s">
        <v>193</v>
      </c>
      <c r="D27" s="287">
        <v>9.27</v>
      </c>
      <c r="E27" s="296">
        <v>26.71</v>
      </c>
      <c r="F27" s="287"/>
      <c r="G27" s="296"/>
    </row>
    <row r="28" spans="1:7" ht="15" customHeight="1">
      <c r="A28" s="273">
        <v>25</v>
      </c>
      <c r="B28" s="290" t="s">
        <v>2843</v>
      </c>
      <c r="C28" s="293" t="s">
        <v>193</v>
      </c>
      <c r="D28" s="287">
        <v>74.22</v>
      </c>
      <c r="E28" s="296">
        <v>17.809999999999999</v>
      </c>
      <c r="F28" s="287"/>
      <c r="G28" s="296"/>
    </row>
    <row r="29" spans="1:7" ht="15" customHeight="1">
      <c r="A29" s="273">
        <v>26</v>
      </c>
      <c r="B29" s="290" t="s">
        <v>2844</v>
      </c>
      <c r="C29" s="293" t="s">
        <v>193</v>
      </c>
      <c r="D29" s="287">
        <v>74.22</v>
      </c>
      <c r="E29" s="296">
        <v>17.809999999999999</v>
      </c>
      <c r="F29" s="287"/>
      <c r="G29" s="296"/>
    </row>
    <row r="30" spans="1:7" ht="15" customHeight="1">
      <c r="A30" s="273">
        <v>27</v>
      </c>
      <c r="B30" s="290" t="s">
        <v>882</v>
      </c>
      <c r="C30" s="293" t="s">
        <v>193</v>
      </c>
      <c r="D30" s="287">
        <v>51.95</v>
      </c>
      <c r="E30" s="296">
        <v>13.36</v>
      </c>
      <c r="F30" s="287"/>
      <c r="G30" s="296"/>
    </row>
    <row r="31" spans="1:7" ht="15" customHeight="1">
      <c r="A31" s="273">
        <v>28</v>
      </c>
      <c r="B31" s="290" t="s">
        <v>2845</v>
      </c>
      <c r="C31" s="293" t="s">
        <v>193</v>
      </c>
      <c r="D31" s="287">
        <v>74.22</v>
      </c>
      <c r="E31" s="296">
        <v>13.36</v>
      </c>
      <c r="F31" s="287"/>
      <c r="G31" s="296"/>
    </row>
    <row r="32" spans="1:7" ht="15" customHeight="1">
      <c r="A32" s="273">
        <v>29</v>
      </c>
      <c r="B32" s="290" t="s">
        <v>2846</v>
      </c>
      <c r="C32" s="293" t="s">
        <v>193</v>
      </c>
      <c r="D32" s="287">
        <v>76.069999999999993</v>
      </c>
      <c r="E32" s="296">
        <v>21.89</v>
      </c>
      <c r="F32" s="287"/>
      <c r="G32" s="296"/>
    </row>
    <row r="33" spans="1:7" ht="15" customHeight="1">
      <c r="A33" s="273">
        <v>30</v>
      </c>
      <c r="B33" s="290" t="s">
        <v>1470</v>
      </c>
      <c r="C33" s="293" t="s">
        <v>193</v>
      </c>
      <c r="D33" s="287">
        <v>111.33</v>
      </c>
      <c r="E33" s="296">
        <v>21.89</v>
      </c>
      <c r="F33" s="287"/>
      <c r="G33" s="296"/>
    </row>
    <row r="34" spans="1:7" ht="15" customHeight="1">
      <c r="A34" s="273">
        <v>31</v>
      </c>
      <c r="B34" s="290" t="s">
        <v>468</v>
      </c>
      <c r="C34" s="293" t="s">
        <v>193</v>
      </c>
      <c r="D34" s="287">
        <v>74.22</v>
      </c>
      <c r="E34" s="296">
        <v>18.559999999999999</v>
      </c>
      <c r="F34" s="287"/>
      <c r="G34" s="296"/>
    </row>
    <row r="35" spans="1:7" ht="15" customHeight="1">
      <c r="A35" s="273">
        <v>32</v>
      </c>
      <c r="B35" s="290" t="s">
        <v>2847</v>
      </c>
      <c r="C35" s="293" t="s">
        <v>193</v>
      </c>
      <c r="D35" s="287">
        <v>22.26</v>
      </c>
      <c r="E35" s="295">
        <v>4.45</v>
      </c>
      <c r="F35" s="287"/>
      <c r="G35" s="295"/>
    </row>
    <row r="36" spans="1:7" ht="15" customHeight="1">
      <c r="A36" s="273">
        <v>33</v>
      </c>
      <c r="B36" s="290" t="s">
        <v>1714</v>
      </c>
      <c r="C36" s="293" t="s">
        <v>193</v>
      </c>
      <c r="D36" s="287">
        <v>55.66</v>
      </c>
      <c r="E36" s="295">
        <v>6.68</v>
      </c>
      <c r="F36" s="287"/>
      <c r="G36" s="295"/>
    </row>
    <row r="37" spans="1:7" ht="15" customHeight="1">
      <c r="A37" s="273">
        <v>34</v>
      </c>
      <c r="B37" s="290" t="s">
        <v>1713</v>
      </c>
      <c r="C37" s="293" t="s">
        <v>193</v>
      </c>
      <c r="D37" s="287">
        <v>55.66</v>
      </c>
      <c r="E37" s="295">
        <v>13.36</v>
      </c>
      <c r="F37" s="287"/>
      <c r="G37" s="295"/>
    </row>
    <row r="38" spans="1:7" ht="15" customHeight="1">
      <c r="A38" s="273">
        <v>35</v>
      </c>
      <c r="B38" s="290" t="s">
        <v>2848</v>
      </c>
      <c r="C38" s="293" t="s">
        <v>2832</v>
      </c>
      <c r="D38" s="287">
        <v>25.97</v>
      </c>
      <c r="E38" s="295">
        <v>0</v>
      </c>
      <c r="F38" s="287"/>
      <c r="G38" s="295"/>
    </row>
    <row r="39" spans="1:7" ht="15" customHeight="1">
      <c r="A39" s="273">
        <v>36</v>
      </c>
      <c r="B39" s="290" t="s">
        <v>1531</v>
      </c>
      <c r="C39" s="293" t="s">
        <v>193</v>
      </c>
      <c r="D39" s="287">
        <v>18.55</v>
      </c>
      <c r="E39" s="295">
        <v>8.9</v>
      </c>
      <c r="F39" s="287"/>
      <c r="G39" s="295"/>
    </row>
    <row r="40" spans="1:7" ht="15" customHeight="1">
      <c r="A40" s="273">
        <v>37</v>
      </c>
      <c r="B40" s="290" t="s">
        <v>2849</v>
      </c>
      <c r="C40" s="293" t="s">
        <v>193</v>
      </c>
      <c r="D40" s="287">
        <v>0</v>
      </c>
      <c r="E40" s="295">
        <v>40</v>
      </c>
      <c r="F40" s="287"/>
      <c r="G40" s="295"/>
    </row>
    <row r="41" spans="1:7" ht="15" customHeight="1">
      <c r="A41" s="273">
        <v>38</v>
      </c>
      <c r="B41" s="290" t="s">
        <v>2850</v>
      </c>
      <c r="C41" s="293" t="s">
        <v>193</v>
      </c>
      <c r="D41" s="287">
        <v>92.77</v>
      </c>
      <c r="E41" s="295">
        <v>13.36</v>
      </c>
      <c r="F41" s="287"/>
      <c r="G41" s="295"/>
    </row>
    <row r="42" spans="1:7" ht="15" customHeight="1">
      <c r="A42" s="273">
        <v>39</v>
      </c>
      <c r="B42" s="290" t="s">
        <v>2851</v>
      </c>
      <c r="C42" s="293" t="s">
        <v>193</v>
      </c>
      <c r="D42" s="287">
        <v>74.22</v>
      </c>
      <c r="E42" s="295">
        <v>43.79</v>
      </c>
      <c r="F42" s="287"/>
      <c r="G42" s="295"/>
    </row>
    <row r="43" spans="1:7" ht="15" customHeight="1">
      <c r="A43" s="273">
        <v>40</v>
      </c>
      <c r="B43" s="290" t="s">
        <v>2852</v>
      </c>
      <c r="C43" s="293" t="s">
        <v>2832</v>
      </c>
      <c r="D43" s="287">
        <v>74.22</v>
      </c>
      <c r="E43" s="295">
        <v>21.89</v>
      </c>
      <c r="F43" s="287"/>
      <c r="G43" s="295"/>
    </row>
    <row r="44" spans="1:7" ht="15" customHeight="1">
      <c r="A44" s="273">
        <v>41</v>
      </c>
      <c r="B44" s="290" t="s">
        <v>1748</v>
      </c>
      <c r="C44" s="293" t="s">
        <v>193</v>
      </c>
      <c r="D44" s="287">
        <v>148.44</v>
      </c>
      <c r="E44" s="295">
        <v>21.89</v>
      </c>
      <c r="F44" s="287"/>
      <c r="G44" s="295"/>
    </row>
    <row r="45" spans="1:7" ht="15" customHeight="1">
      <c r="A45" s="273">
        <v>42</v>
      </c>
      <c r="B45" s="290" t="s">
        <v>2853</v>
      </c>
      <c r="C45" s="293" t="s">
        <v>193</v>
      </c>
      <c r="D45" s="287">
        <v>18.55</v>
      </c>
      <c r="E45" s="296">
        <v>43.79</v>
      </c>
      <c r="F45" s="287"/>
      <c r="G45" s="296"/>
    </row>
    <row r="46" spans="1:7" ht="15" customHeight="1">
      <c r="A46" s="273">
        <v>43</v>
      </c>
      <c r="B46" s="290" t="s">
        <v>1165</v>
      </c>
      <c r="C46" s="293" t="s">
        <v>193</v>
      </c>
      <c r="D46" s="287">
        <v>1187.52</v>
      </c>
      <c r="E46" s="296">
        <v>65.680000000000007</v>
      </c>
      <c r="F46" s="287"/>
      <c r="G46" s="296"/>
    </row>
    <row r="47" spans="1:7" ht="15" customHeight="1">
      <c r="A47" s="273">
        <v>44</v>
      </c>
      <c r="B47" s="290" t="s">
        <v>2854</v>
      </c>
      <c r="C47" s="293" t="s">
        <v>193</v>
      </c>
      <c r="D47" s="287">
        <v>222.66</v>
      </c>
      <c r="E47" s="296">
        <v>87.57</v>
      </c>
      <c r="F47" s="287"/>
      <c r="G47" s="296"/>
    </row>
    <row r="48" spans="1:7" ht="15" customHeight="1">
      <c r="A48" s="273">
        <v>45</v>
      </c>
      <c r="B48" s="290" t="s">
        <v>2855</v>
      </c>
      <c r="C48" s="293" t="s">
        <v>193</v>
      </c>
      <c r="D48" s="287">
        <v>222.66</v>
      </c>
      <c r="E48" s="296">
        <v>87.57</v>
      </c>
      <c r="F48" s="287"/>
      <c r="G48" s="296"/>
    </row>
    <row r="49" spans="1:7" ht="15" customHeight="1">
      <c r="A49" s="273">
        <v>46</v>
      </c>
      <c r="B49" s="290" t="s">
        <v>2856</v>
      </c>
      <c r="C49" s="293" t="s">
        <v>193</v>
      </c>
      <c r="D49" s="287">
        <v>204.1</v>
      </c>
      <c r="E49" s="296">
        <v>18.55</v>
      </c>
      <c r="F49" s="287"/>
      <c r="G49" s="296"/>
    </row>
    <row r="50" spans="1:7" ht="15" customHeight="1">
      <c r="A50" s="273">
        <v>47</v>
      </c>
      <c r="B50" s="290" t="s">
        <v>56</v>
      </c>
      <c r="C50" s="293" t="s">
        <v>193</v>
      </c>
      <c r="D50" s="287">
        <v>55.66</v>
      </c>
      <c r="E50" s="296">
        <v>18.55</v>
      </c>
      <c r="F50" s="287"/>
      <c r="G50" s="296"/>
    </row>
    <row r="51" spans="1:7" ht="15" customHeight="1">
      <c r="A51" s="273">
        <v>48</v>
      </c>
      <c r="B51" s="290" t="s">
        <v>2857</v>
      </c>
      <c r="C51" s="293" t="s">
        <v>193</v>
      </c>
      <c r="D51" s="287">
        <v>37.11</v>
      </c>
      <c r="E51" s="296">
        <v>18.55</v>
      </c>
      <c r="F51" s="287"/>
      <c r="G51" s="296"/>
    </row>
    <row r="52" spans="1:7" ht="15" customHeight="1">
      <c r="A52" s="273">
        <v>49</v>
      </c>
      <c r="B52" s="290" t="s">
        <v>63</v>
      </c>
      <c r="C52" s="293" t="s">
        <v>193</v>
      </c>
      <c r="D52" s="287">
        <v>25.97</v>
      </c>
      <c r="E52" s="296">
        <v>7.41</v>
      </c>
      <c r="F52" s="287"/>
      <c r="G52" s="296"/>
    </row>
    <row r="53" spans="1:7" ht="15" customHeight="1">
      <c r="A53" s="273">
        <v>50</v>
      </c>
      <c r="B53" s="290" t="s">
        <v>2858</v>
      </c>
      <c r="C53" s="293" t="s">
        <v>524</v>
      </c>
      <c r="D53" s="287">
        <v>2.96</v>
      </c>
      <c r="E53" s="296">
        <v>0</v>
      </c>
      <c r="F53" s="287"/>
      <c r="G53" s="296"/>
    </row>
    <row r="54" spans="1:7" ht="15" customHeight="1">
      <c r="A54" s="273">
        <v>51</v>
      </c>
      <c r="B54" s="290" t="s">
        <v>76</v>
      </c>
      <c r="C54" s="293" t="s">
        <v>524</v>
      </c>
      <c r="D54" s="287">
        <v>3.33</v>
      </c>
      <c r="E54" s="296">
        <v>0</v>
      </c>
      <c r="F54" s="287"/>
      <c r="G54" s="296"/>
    </row>
    <row r="55" spans="1:7" ht="15" customHeight="1">
      <c r="A55" s="273">
        <v>52</v>
      </c>
      <c r="B55" s="290" t="s">
        <v>2859</v>
      </c>
      <c r="C55" s="293" t="s">
        <v>193</v>
      </c>
      <c r="D55" s="287">
        <v>37.11</v>
      </c>
      <c r="E55" s="296">
        <v>4.45</v>
      </c>
      <c r="F55" s="287"/>
      <c r="G55" s="296"/>
    </row>
    <row r="56" spans="1:7" ht="15" customHeight="1">
      <c r="A56" s="273">
        <v>53</v>
      </c>
      <c r="B56" s="290" t="s">
        <v>2860</v>
      </c>
      <c r="C56" s="293" t="s">
        <v>193</v>
      </c>
      <c r="D56" s="287">
        <v>51.95</v>
      </c>
      <c r="E56" s="296">
        <v>26.7</v>
      </c>
      <c r="F56" s="287"/>
      <c r="G56" s="296"/>
    </row>
    <row r="57" spans="1:7" ht="15" customHeight="1">
      <c r="A57" s="273">
        <v>54</v>
      </c>
      <c r="B57" s="290" t="s">
        <v>2861</v>
      </c>
      <c r="C57" s="293" t="s">
        <v>2818</v>
      </c>
      <c r="D57" s="287">
        <v>0</v>
      </c>
      <c r="E57" s="296">
        <v>4.45</v>
      </c>
      <c r="F57" s="287"/>
      <c r="G57" s="296"/>
    </row>
    <row r="58" spans="1:7" ht="15" customHeight="1">
      <c r="A58" s="273">
        <v>55</v>
      </c>
      <c r="B58" s="290" t="s">
        <v>75</v>
      </c>
      <c r="C58" s="293" t="s">
        <v>193</v>
      </c>
      <c r="D58" s="287">
        <v>37.11</v>
      </c>
      <c r="E58" s="296">
        <v>13.03</v>
      </c>
      <c r="F58" s="287"/>
      <c r="G58" s="296"/>
    </row>
    <row r="59" spans="1:7" ht="15" customHeight="1">
      <c r="A59" s="273">
        <v>56</v>
      </c>
      <c r="B59" s="290" t="s">
        <v>2862</v>
      </c>
      <c r="C59" s="293" t="s">
        <v>193</v>
      </c>
      <c r="D59" s="287">
        <v>74.22</v>
      </c>
      <c r="E59" s="296">
        <v>21.89</v>
      </c>
      <c r="F59" s="287"/>
      <c r="G59" s="296"/>
    </row>
    <row r="60" spans="1:7" ht="15" customHeight="1">
      <c r="A60" s="273">
        <v>57</v>
      </c>
      <c r="B60" s="290" t="s">
        <v>2429</v>
      </c>
      <c r="C60" s="293" t="s">
        <v>524</v>
      </c>
      <c r="D60" s="287">
        <v>15</v>
      </c>
      <c r="E60" s="296">
        <v>4.45</v>
      </c>
      <c r="F60" s="287"/>
      <c r="G60" s="296"/>
    </row>
    <row r="61" spans="1:7" ht="15" customHeight="1">
      <c r="A61" s="273">
        <v>58</v>
      </c>
      <c r="B61" s="290" t="s">
        <v>2863</v>
      </c>
      <c r="C61" s="293" t="s">
        <v>524</v>
      </c>
      <c r="D61" s="287">
        <v>5.56</v>
      </c>
      <c r="E61" s="296">
        <v>0</v>
      </c>
      <c r="F61" s="287"/>
      <c r="G61" s="296"/>
    </row>
    <row r="62" spans="1:7" ht="15" customHeight="1">
      <c r="A62" s="273">
        <v>59</v>
      </c>
      <c r="B62" s="290" t="s">
        <v>74</v>
      </c>
      <c r="C62" s="293" t="s">
        <v>193</v>
      </c>
      <c r="D62" s="287">
        <v>18.55</v>
      </c>
      <c r="E62" s="296">
        <v>1.48</v>
      </c>
      <c r="F62" s="287"/>
      <c r="G62" s="296"/>
    </row>
    <row r="63" spans="1:7" ht="15" customHeight="1">
      <c r="A63" s="273">
        <v>60</v>
      </c>
      <c r="B63" s="290" t="s">
        <v>181</v>
      </c>
      <c r="C63" s="293" t="s">
        <v>193</v>
      </c>
      <c r="D63" s="287">
        <v>18.55</v>
      </c>
      <c r="E63" s="296">
        <v>4.45</v>
      </c>
      <c r="F63" s="287"/>
      <c r="G63" s="296"/>
    </row>
    <row r="64" spans="1:7" ht="15" customHeight="1">
      <c r="A64" s="273">
        <v>61</v>
      </c>
      <c r="B64" s="290" t="s">
        <v>2864</v>
      </c>
      <c r="C64" s="293" t="s">
        <v>2865</v>
      </c>
      <c r="D64" s="287">
        <v>22.26</v>
      </c>
      <c r="E64" s="296">
        <v>13.35</v>
      </c>
      <c r="F64" s="287"/>
      <c r="G64" s="296"/>
    </row>
    <row r="65" spans="1:7" ht="15" customHeight="1">
      <c r="A65" s="273">
        <v>62</v>
      </c>
      <c r="B65" s="290" t="s">
        <v>2827</v>
      </c>
      <c r="C65" s="293" t="s">
        <v>193</v>
      </c>
      <c r="D65" s="287">
        <v>0</v>
      </c>
      <c r="E65" s="296">
        <v>30</v>
      </c>
      <c r="F65" s="287"/>
      <c r="G65" s="296"/>
    </row>
    <row r="66" spans="1:7" ht="15" customHeight="1">
      <c r="A66" s="273">
        <v>63</v>
      </c>
      <c r="B66" s="290" t="s">
        <v>2866</v>
      </c>
      <c r="C66" s="293" t="s">
        <v>193</v>
      </c>
      <c r="D66" s="287">
        <v>3.7</v>
      </c>
      <c r="E66" s="296">
        <v>0.74</v>
      </c>
      <c r="F66" s="287"/>
      <c r="G66" s="296"/>
    </row>
    <row r="67" spans="1:7" ht="15" customHeight="1">
      <c r="A67" s="273">
        <v>64</v>
      </c>
      <c r="B67" s="290" t="s">
        <v>2867</v>
      </c>
      <c r="C67" s="293" t="s">
        <v>193</v>
      </c>
      <c r="D67" s="287">
        <v>3.7</v>
      </c>
      <c r="E67" s="296">
        <v>17.8</v>
      </c>
      <c r="F67" s="287"/>
      <c r="G67" s="296"/>
    </row>
    <row r="68" spans="1:7" ht="15" customHeight="1">
      <c r="A68" s="273">
        <v>65</v>
      </c>
      <c r="B68" s="290" t="s">
        <v>97</v>
      </c>
      <c r="C68" s="293" t="s">
        <v>193</v>
      </c>
      <c r="D68" s="287">
        <v>0</v>
      </c>
      <c r="E68" s="296">
        <v>4.45</v>
      </c>
      <c r="F68" s="287"/>
      <c r="G68" s="296"/>
    </row>
    <row r="69" spans="1:7" ht="15" customHeight="1">
      <c r="A69" s="273">
        <v>66</v>
      </c>
      <c r="B69" s="290" t="s">
        <v>2826</v>
      </c>
      <c r="C69" s="293" t="s">
        <v>193</v>
      </c>
      <c r="D69" s="287">
        <v>0</v>
      </c>
      <c r="E69" s="296">
        <v>3.33</v>
      </c>
      <c r="F69" s="287"/>
      <c r="G69" s="296"/>
    </row>
    <row r="70" spans="1:7" ht="15" customHeight="1">
      <c r="A70" s="273">
        <v>67</v>
      </c>
      <c r="B70" s="290" t="s">
        <v>2868</v>
      </c>
      <c r="C70" s="293" t="s">
        <v>193</v>
      </c>
      <c r="D70" s="287">
        <v>87.2</v>
      </c>
      <c r="E70" s="296">
        <v>6.67</v>
      </c>
      <c r="F70" s="287"/>
      <c r="G70" s="296"/>
    </row>
    <row r="71" spans="1:7" ht="15" customHeight="1">
      <c r="A71" s="273">
        <v>68</v>
      </c>
      <c r="B71" s="290" t="s">
        <v>2869</v>
      </c>
      <c r="C71" s="293" t="s">
        <v>193</v>
      </c>
      <c r="D71" s="287">
        <v>0</v>
      </c>
      <c r="E71" s="296">
        <v>97.96</v>
      </c>
      <c r="F71" s="287"/>
      <c r="G71" s="296"/>
    </row>
    <row r="72" spans="1:7" ht="15" customHeight="1">
      <c r="A72" s="273">
        <v>69</v>
      </c>
      <c r="B72" s="290" t="s">
        <v>2870</v>
      </c>
      <c r="C72" s="293" t="s">
        <v>2832</v>
      </c>
      <c r="D72" s="287">
        <v>27.83</v>
      </c>
      <c r="E72" s="296">
        <v>0</v>
      </c>
      <c r="F72" s="287"/>
      <c r="G72" s="296"/>
    </row>
    <row r="73" spans="1:7" ht="15" customHeight="1">
      <c r="A73" s="273">
        <v>70</v>
      </c>
      <c r="B73" s="290" t="s">
        <v>2871</v>
      </c>
      <c r="C73" s="293" t="s">
        <v>193</v>
      </c>
      <c r="D73" s="287">
        <v>0</v>
      </c>
      <c r="E73" s="296">
        <v>8.9</v>
      </c>
      <c r="F73" s="287"/>
      <c r="G73" s="296"/>
    </row>
    <row r="74" spans="1:7" ht="15" customHeight="1">
      <c r="A74" s="273">
        <v>71</v>
      </c>
      <c r="B74" s="290" t="s">
        <v>2872</v>
      </c>
      <c r="C74" s="293" t="s">
        <v>193</v>
      </c>
      <c r="D74" s="287">
        <v>0</v>
      </c>
      <c r="E74" s="296">
        <v>35.619999999999997</v>
      </c>
      <c r="F74" s="287"/>
      <c r="G74" s="296"/>
    </row>
    <row r="75" spans="1:7" ht="15" customHeight="1">
      <c r="A75" s="273">
        <v>72</v>
      </c>
      <c r="B75" s="290" t="s">
        <v>2873</v>
      </c>
      <c r="C75" s="293" t="s">
        <v>193</v>
      </c>
      <c r="D75" s="287">
        <v>166.02</v>
      </c>
      <c r="E75" s="296">
        <v>23.58</v>
      </c>
      <c r="F75" s="287"/>
      <c r="G75" s="296"/>
    </row>
    <row r="76" spans="1:7" ht="15" customHeight="1">
      <c r="A76" s="273">
        <v>73</v>
      </c>
      <c r="B76" s="290" t="s">
        <v>2874</v>
      </c>
      <c r="C76" s="293" t="s">
        <v>193</v>
      </c>
      <c r="D76" s="287">
        <v>49.52</v>
      </c>
      <c r="E76" s="296">
        <v>7.41</v>
      </c>
      <c r="F76" s="287"/>
      <c r="G76" s="296"/>
    </row>
    <row r="77" spans="1:7" ht="15" customHeight="1">
      <c r="A77" s="273">
        <v>74</v>
      </c>
      <c r="B77" s="290" t="s">
        <v>2875</v>
      </c>
      <c r="C77" s="293" t="s">
        <v>524</v>
      </c>
      <c r="D77" s="287">
        <v>7</v>
      </c>
      <c r="E77" s="296">
        <v>9.43</v>
      </c>
      <c r="F77" s="287"/>
      <c r="G77" s="296"/>
    </row>
    <row r="78" spans="1:7" ht="15" customHeight="1">
      <c r="A78" s="273">
        <v>75</v>
      </c>
      <c r="B78" s="290" t="s">
        <v>2876</v>
      </c>
      <c r="C78" s="293" t="s">
        <v>193</v>
      </c>
      <c r="D78" s="287">
        <v>17.45</v>
      </c>
      <c r="E78" s="296">
        <v>23.58</v>
      </c>
      <c r="F78" s="287"/>
      <c r="G78" s="296"/>
    </row>
    <row r="79" spans="1:7" ht="15" customHeight="1">
      <c r="A79" s="273">
        <v>76</v>
      </c>
      <c r="B79" s="290" t="s">
        <v>77</v>
      </c>
      <c r="C79" s="293" t="s">
        <v>2534</v>
      </c>
      <c r="D79" s="287">
        <v>0.04</v>
      </c>
      <c r="E79" s="296">
        <v>0</v>
      </c>
      <c r="F79" s="287"/>
      <c r="G79" s="296"/>
    </row>
    <row r="80" spans="1:7" ht="15" customHeight="1">
      <c r="A80" s="273">
        <v>77</v>
      </c>
      <c r="B80" s="290" t="s">
        <v>584</v>
      </c>
      <c r="C80" s="293" t="s">
        <v>193</v>
      </c>
      <c r="D80" s="287">
        <v>0</v>
      </c>
      <c r="E80" s="296">
        <v>20</v>
      </c>
      <c r="F80" s="287"/>
      <c r="G80" s="296"/>
    </row>
    <row r="81" spans="1:7" ht="15" customHeight="1">
      <c r="A81" s="273">
        <v>78</v>
      </c>
      <c r="B81" s="290" t="s">
        <v>91</v>
      </c>
      <c r="C81" s="293" t="s">
        <v>193</v>
      </c>
      <c r="D81" s="287">
        <v>0</v>
      </c>
      <c r="E81" s="296">
        <v>9.43</v>
      </c>
      <c r="F81" s="287"/>
      <c r="G81" s="296"/>
    </row>
    <row r="82" spans="1:7" ht="15" customHeight="1">
      <c r="A82" s="273">
        <v>79</v>
      </c>
      <c r="B82" s="290" t="s">
        <v>2877</v>
      </c>
      <c r="C82" s="293" t="s">
        <v>193</v>
      </c>
      <c r="D82" s="287">
        <v>25.94</v>
      </c>
      <c r="E82" s="296">
        <v>0</v>
      </c>
      <c r="F82" s="287"/>
      <c r="G82" s="296"/>
    </row>
    <row r="83" spans="1:7" ht="15" customHeight="1">
      <c r="A83" s="273">
        <v>80</v>
      </c>
      <c r="B83" s="290" t="s">
        <v>2878</v>
      </c>
      <c r="C83" s="293" t="s">
        <v>193</v>
      </c>
      <c r="D83" s="287">
        <v>13.2</v>
      </c>
      <c r="E83" s="296">
        <v>15.09</v>
      </c>
      <c r="F83" s="287"/>
      <c r="G83" s="296"/>
    </row>
    <row r="84" spans="1:7" ht="15" customHeight="1">
      <c r="A84" s="273">
        <v>81</v>
      </c>
      <c r="B84" s="290" t="s">
        <v>2879</v>
      </c>
      <c r="C84" s="293" t="s">
        <v>193</v>
      </c>
      <c r="D84" s="287">
        <v>0</v>
      </c>
      <c r="E84" s="296">
        <v>50</v>
      </c>
      <c r="F84" s="287"/>
      <c r="G84" s="296"/>
    </row>
    <row r="85" spans="1:7" ht="15" customHeight="1">
      <c r="A85" s="273">
        <v>82</v>
      </c>
      <c r="B85" s="290" t="s">
        <v>2880</v>
      </c>
      <c r="C85" s="293" t="s">
        <v>193</v>
      </c>
      <c r="D85" s="287">
        <v>1500</v>
      </c>
      <c r="E85" s="296">
        <v>75.930000000000007</v>
      </c>
      <c r="F85" s="287"/>
      <c r="G85" s="296"/>
    </row>
    <row r="86" spans="1:7" ht="15" customHeight="1">
      <c r="A86" s="273">
        <v>83</v>
      </c>
      <c r="B86" s="290" t="s">
        <v>1633</v>
      </c>
      <c r="C86" s="293" t="s">
        <v>193</v>
      </c>
      <c r="D86" s="287">
        <v>120</v>
      </c>
      <c r="E86" s="296">
        <v>0</v>
      </c>
      <c r="F86" s="287"/>
      <c r="G86" s="296"/>
    </row>
    <row r="87" spans="1:7" ht="15" customHeight="1">
      <c r="A87" s="273">
        <v>84</v>
      </c>
      <c r="B87" s="290" t="s">
        <v>2881</v>
      </c>
      <c r="C87" s="293" t="s">
        <v>193</v>
      </c>
      <c r="D87" s="287">
        <v>0</v>
      </c>
      <c r="E87" s="296">
        <v>30</v>
      </c>
      <c r="F87" s="287"/>
      <c r="G87" s="296"/>
    </row>
    <row r="88" spans="1:7" ht="15" customHeight="1">
      <c r="A88" s="273">
        <v>85</v>
      </c>
      <c r="B88" s="290" t="s">
        <v>2882</v>
      </c>
      <c r="C88" s="293" t="s">
        <v>193</v>
      </c>
      <c r="D88" s="287">
        <v>0</v>
      </c>
      <c r="E88" s="296">
        <v>80</v>
      </c>
      <c r="F88" s="287"/>
      <c r="G88" s="296"/>
    </row>
    <row r="89" spans="1:7" ht="15" customHeight="1">
      <c r="A89" s="273">
        <v>86</v>
      </c>
      <c r="B89" s="290" t="s">
        <v>2883</v>
      </c>
      <c r="C89" s="293" t="s">
        <v>193</v>
      </c>
      <c r="D89" s="287">
        <v>0</v>
      </c>
      <c r="E89" s="296">
        <v>60</v>
      </c>
      <c r="F89" s="287"/>
      <c r="G89" s="296"/>
    </row>
    <row r="90" spans="1:7" ht="15" customHeight="1">
      <c r="A90" s="273">
        <v>87</v>
      </c>
      <c r="B90" s="290" t="s">
        <v>2884</v>
      </c>
      <c r="C90" s="293" t="s">
        <v>193</v>
      </c>
      <c r="D90" s="287">
        <v>0</v>
      </c>
      <c r="E90" s="296">
        <v>40</v>
      </c>
      <c r="F90" s="287"/>
      <c r="G90" s="296"/>
    </row>
    <row r="91" spans="1:7" ht="15" customHeight="1">
      <c r="A91" s="273">
        <v>88</v>
      </c>
      <c r="B91" s="297" t="s">
        <v>2885</v>
      </c>
      <c r="C91" s="298" t="s">
        <v>193</v>
      </c>
      <c r="D91" s="299">
        <v>0</v>
      </c>
      <c r="E91" s="300">
        <v>70</v>
      </c>
      <c r="F91" s="299"/>
      <c r="G91" s="300"/>
    </row>
    <row r="92" spans="1:7" ht="15" customHeight="1" thickBot="1">
      <c r="A92" s="273">
        <v>89</v>
      </c>
      <c r="B92" s="50" t="s">
        <v>3957</v>
      </c>
      <c r="C92" s="51" t="s">
        <v>193</v>
      </c>
      <c r="D92" s="52">
        <v>65</v>
      </c>
      <c r="E92" s="52">
        <v>45</v>
      </c>
      <c r="F92" s="52"/>
      <c r="G92" s="52"/>
    </row>
    <row r="93" spans="1:7" ht="15" customHeight="1" thickBot="1">
      <c r="A93" s="273">
        <v>90</v>
      </c>
      <c r="B93" s="423" t="s">
        <v>1300</v>
      </c>
      <c r="C93" s="424" t="s">
        <v>193</v>
      </c>
      <c r="D93" s="429">
        <v>250</v>
      </c>
      <c r="E93" s="430" t="s">
        <v>1561</v>
      </c>
      <c r="F93" s="52"/>
      <c r="G93" s="52"/>
    </row>
    <row r="94" spans="1:7" ht="15" customHeight="1" thickBot="1">
      <c r="A94" s="273">
        <v>91</v>
      </c>
      <c r="B94" s="439" t="s">
        <v>4047</v>
      </c>
      <c r="C94" s="440" t="s">
        <v>193</v>
      </c>
      <c r="D94" s="444">
        <v>300</v>
      </c>
      <c r="E94" s="445" t="s">
        <v>1561</v>
      </c>
      <c r="F94" s="52"/>
      <c r="G94" s="52"/>
    </row>
    <row r="95" spans="1:7" ht="15" customHeight="1">
      <c r="A95" s="273">
        <v>92</v>
      </c>
      <c r="B95" s="290" t="s">
        <v>891</v>
      </c>
      <c r="C95" s="293" t="s">
        <v>193</v>
      </c>
      <c r="D95" s="301">
        <v>45</v>
      </c>
      <c r="E95" s="295">
        <v>20</v>
      </c>
      <c r="F95" s="301"/>
      <c r="G95" s="295"/>
    </row>
    <row r="96" spans="1:7" ht="15" customHeight="1">
      <c r="A96" s="273">
        <v>93</v>
      </c>
      <c r="B96" s="50" t="s">
        <v>3958</v>
      </c>
      <c r="C96" s="51" t="s">
        <v>193</v>
      </c>
      <c r="D96" s="51">
        <v>30</v>
      </c>
      <c r="E96" s="51" t="s">
        <v>1561</v>
      </c>
      <c r="F96" s="51"/>
      <c r="G96" s="51"/>
    </row>
    <row r="97" spans="1:7" ht="15" customHeight="1">
      <c r="A97" s="273">
        <v>94</v>
      </c>
      <c r="B97" s="50" t="s">
        <v>3959</v>
      </c>
      <c r="C97" s="51" t="s">
        <v>193</v>
      </c>
      <c r="D97" s="51" t="s">
        <v>1561</v>
      </c>
      <c r="E97" s="52">
        <v>200</v>
      </c>
      <c r="F97" s="51"/>
      <c r="G97" s="52"/>
    </row>
    <row r="98" spans="1:7" ht="15" customHeight="1" thickBot="1">
      <c r="A98" s="273">
        <v>95</v>
      </c>
      <c r="B98" s="50" t="s">
        <v>3960</v>
      </c>
      <c r="C98" s="51" t="s">
        <v>193</v>
      </c>
      <c r="D98" s="51" t="s">
        <v>1561</v>
      </c>
      <c r="E98" s="52">
        <v>850</v>
      </c>
      <c r="F98" s="51"/>
      <c r="G98" s="52"/>
    </row>
    <row r="99" spans="1:7" ht="15" customHeight="1" thickBot="1">
      <c r="A99" s="273">
        <v>96</v>
      </c>
      <c r="B99" s="423" t="s">
        <v>4027</v>
      </c>
      <c r="C99" s="424" t="s">
        <v>193</v>
      </c>
      <c r="D99" s="429">
        <v>380</v>
      </c>
      <c r="E99" s="430">
        <v>60</v>
      </c>
      <c r="F99" s="51"/>
      <c r="G99" s="52"/>
    </row>
    <row r="100" spans="1:7" ht="15" customHeight="1">
      <c r="A100" s="273">
        <v>97</v>
      </c>
      <c r="B100" s="50" t="s">
        <v>164</v>
      </c>
      <c r="C100" s="51" t="s">
        <v>193</v>
      </c>
      <c r="D100" s="51">
        <v>280</v>
      </c>
      <c r="E100" s="51">
        <v>40</v>
      </c>
      <c r="F100" s="51"/>
      <c r="G100" s="51"/>
    </row>
    <row r="101" spans="1:7" ht="15" customHeight="1">
      <c r="A101" s="273">
        <v>98</v>
      </c>
      <c r="B101" s="50" t="s">
        <v>3961</v>
      </c>
      <c r="C101" s="51" t="s">
        <v>193</v>
      </c>
      <c r="D101" s="52">
        <v>220</v>
      </c>
      <c r="E101" s="52">
        <v>60</v>
      </c>
      <c r="F101" s="52"/>
      <c r="G101" s="52"/>
    </row>
    <row r="102" spans="1:7" ht="15" customHeight="1">
      <c r="A102" s="273">
        <v>99</v>
      </c>
      <c r="B102" s="50" t="s">
        <v>3962</v>
      </c>
      <c r="C102" s="51" t="s">
        <v>193</v>
      </c>
      <c r="D102" s="52">
        <v>130</v>
      </c>
      <c r="E102" s="52">
        <v>60</v>
      </c>
      <c r="F102" s="52"/>
      <c r="G102" s="52"/>
    </row>
    <row r="103" spans="1:7" ht="15" customHeight="1">
      <c r="A103" s="273">
        <v>100</v>
      </c>
      <c r="B103" s="290" t="s">
        <v>1187</v>
      </c>
      <c r="C103" s="293" t="s">
        <v>193</v>
      </c>
      <c r="D103" s="301">
        <v>85</v>
      </c>
      <c r="E103" s="295">
        <v>30</v>
      </c>
      <c r="F103" s="301"/>
      <c r="G103" s="295"/>
    </row>
    <row r="104" spans="1:7" ht="15" customHeight="1">
      <c r="A104" s="273">
        <v>101</v>
      </c>
      <c r="B104" s="50" t="s">
        <v>3963</v>
      </c>
      <c r="C104" s="51" t="s">
        <v>193</v>
      </c>
      <c r="D104" s="52" t="s">
        <v>1561</v>
      </c>
      <c r="E104" s="52">
        <v>80</v>
      </c>
      <c r="F104" s="52"/>
      <c r="G104" s="52"/>
    </row>
    <row r="105" spans="1:7" ht="15" customHeight="1">
      <c r="A105" s="273">
        <v>102</v>
      </c>
      <c r="B105" s="290" t="s">
        <v>571</v>
      </c>
      <c r="C105" s="293" t="s">
        <v>193</v>
      </c>
      <c r="D105" s="301">
        <v>50</v>
      </c>
      <c r="E105" s="295">
        <v>0</v>
      </c>
      <c r="F105" s="301"/>
      <c r="G105" s="295"/>
    </row>
    <row r="106" spans="1:7" ht="15" customHeight="1">
      <c r="A106" s="273">
        <v>103</v>
      </c>
      <c r="B106" s="290" t="s">
        <v>2886</v>
      </c>
      <c r="C106" s="293" t="s">
        <v>193</v>
      </c>
      <c r="D106" s="301">
        <v>0</v>
      </c>
      <c r="E106" s="295">
        <v>120</v>
      </c>
      <c r="F106" s="301"/>
      <c r="G106" s="295"/>
    </row>
    <row r="107" spans="1:7" ht="15" customHeight="1">
      <c r="A107" s="517" t="s">
        <v>161</v>
      </c>
      <c r="B107" s="518"/>
      <c r="C107" s="519"/>
      <c r="D107" s="53">
        <f>SUM(D4:D106)</f>
        <v>9960.7199999999975</v>
      </c>
      <c r="E107" s="53">
        <f>SUM(E4:E106)</f>
        <v>3585</v>
      </c>
      <c r="F107" s="53">
        <f>SUM(F4:F106)</f>
        <v>0</v>
      </c>
      <c r="G107" s="53">
        <f>SUM(G4:G106)</f>
        <v>0</v>
      </c>
    </row>
    <row r="108" spans="1:7" ht="15" customHeight="1">
      <c r="A108" s="520"/>
      <c r="B108" s="521"/>
      <c r="C108" s="522"/>
      <c r="D108" s="271">
        <f>D107+E107</f>
        <v>13545.719999999998</v>
      </c>
      <c r="E108" s="272"/>
      <c r="F108" s="271">
        <f>F107+G107</f>
        <v>0</v>
      </c>
      <c r="G108" s="272"/>
    </row>
  </sheetData>
  <sheetProtection selectLockedCells="1"/>
  <autoFilter ref="A3:E108"/>
  <mergeCells count="2">
    <mergeCell ref="A107:C108"/>
    <mergeCell ref="A2:G2"/>
  </mergeCells>
  <phoneticPr fontId="13" type="noConversion"/>
  <conditionalFormatting sqref="B95 B4:B91 B103 B105:B106">
    <cfRule type="duplicateValues" dxfId="6" priority="101"/>
  </conditionalFormatting>
  <pageMargins left="0.25" right="0.25" top="0.75" bottom="0.75" header="0.3" footer="0.3"/>
  <pageSetup scale="59" firstPageNumber="0" fitToHeight="0" orientation="portrait" r:id="rId1"/>
  <ignoredErrors>
    <ignoredError sqref="E10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  <pageSetUpPr fitToPage="1"/>
  </sheetPr>
  <dimension ref="A1:G109"/>
  <sheetViews>
    <sheetView view="pageBreakPreview" topLeftCell="A90" zoomScale="85" zoomScaleNormal="160" zoomScaleSheetLayoutView="85" workbookViewId="0">
      <selection activeCell="F107" sqref="F4:G107"/>
    </sheetView>
  </sheetViews>
  <sheetFormatPr defaultColWidth="9.140625" defaultRowHeight="19.5"/>
  <cols>
    <col min="1" max="1" width="6.7109375" style="35" customWidth="1"/>
    <col min="2" max="2" width="70" style="35" customWidth="1"/>
    <col min="3" max="3" width="18.42578125" style="36" customWidth="1"/>
    <col min="4" max="4" width="20.5703125" style="37" customWidth="1"/>
    <col min="5" max="5" width="20.42578125" style="37" customWidth="1"/>
    <col min="6" max="7" width="23.28515625" style="38" customWidth="1"/>
    <col min="8" max="16384" width="9.140625" style="38"/>
  </cols>
  <sheetData>
    <row r="1" spans="1:7" ht="27" customHeight="1"/>
    <row r="2" spans="1:7" ht="18" customHeight="1">
      <c r="A2" s="515" t="s">
        <v>3795</v>
      </c>
      <c r="B2" s="516"/>
      <c r="C2" s="516"/>
      <c r="D2" s="516"/>
      <c r="E2" s="516"/>
      <c r="F2" s="516"/>
      <c r="G2" s="516"/>
    </row>
    <row r="3" spans="1:7" ht="74.2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7.75" customHeight="1">
      <c r="A4" s="273">
        <v>1</v>
      </c>
      <c r="B4" s="302" t="s">
        <v>2604</v>
      </c>
      <c r="C4" s="303" t="s">
        <v>916</v>
      </c>
      <c r="D4" s="304">
        <v>120</v>
      </c>
      <c r="E4" s="305">
        <v>15</v>
      </c>
      <c r="F4" s="304"/>
      <c r="G4" s="305"/>
    </row>
    <row r="5" spans="1:7" ht="26.25" customHeight="1">
      <c r="A5" s="273">
        <v>2</v>
      </c>
      <c r="B5" s="302" t="s">
        <v>1719</v>
      </c>
      <c r="C5" s="303" t="s">
        <v>916</v>
      </c>
      <c r="D5" s="304">
        <v>110</v>
      </c>
      <c r="E5" s="305">
        <v>25</v>
      </c>
      <c r="F5" s="304"/>
      <c r="G5" s="305"/>
    </row>
    <row r="6" spans="1:7">
      <c r="A6" s="273">
        <v>3</v>
      </c>
      <c r="B6" s="302" t="s">
        <v>2777</v>
      </c>
      <c r="C6" s="303" t="s">
        <v>193</v>
      </c>
      <c r="D6" s="304">
        <v>39.340000000000003</v>
      </c>
      <c r="E6" s="305">
        <v>22.03</v>
      </c>
      <c r="F6" s="304"/>
      <c r="G6" s="305"/>
    </row>
    <row r="7" spans="1:7">
      <c r="A7" s="273">
        <v>4</v>
      </c>
      <c r="B7" s="302" t="s">
        <v>2217</v>
      </c>
      <c r="C7" s="303" t="s">
        <v>193</v>
      </c>
      <c r="D7" s="304">
        <v>280</v>
      </c>
      <c r="E7" s="305">
        <v>60</v>
      </c>
      <c r="F7" s="304"/>
      <c r="G7" s="305"/>
    </row>
    <row r="8" spans="1:7">
      <c r="A8" s="273">
        <v>5</v>
      </c>
      <c r="B8" s="302" t="s">
        <v>1279</v>
      </c>
      <c r="C8" s="303" t="s">
        <v>193</v>
      </c>
      <c r="D8" s="304">
        <v>260</v>
      </c>
      <c r="E8" s="305">
        <v>60</v>
      </c>
      <c r="F8" s="304"/>
      <c r="G8" s="305"/>
    </row>
    <row r="9" spans="1:7">
      <c r="A9" s="273">
        <v>6</v>
      </c>
      <c r="B9" s="302" t="s">
        <v>2778</v>
      </c>
      <c r="C9" s="303" t="s">
        <v>193</v>
      </c>
      <c r="D9" s="304">
        <v>85</v>
      </c>
      <c r="E9" s="305">
        <v>60</v>
      </c>
      <c r="F9" s="304"/>
      <c r="G9" s="305"/>
    </row>
    <row r="10" spans="1:7" ht="37.5">
      <c r="A10" s="273">
        <v>7</v>
      </c>
      <c r="B10" s="302" t="s">
        <v>2779</v>
      </c>
      <c r="C10" s="303" t="s">
        <v>193</v>
      </c>
      <c r="D10" s="304">
        <v>33.04</v>
      </c>
      <c r="E10" s="305">
        <v>60</v>
      </c>
      <c r="F10" s="304"/>
      <c r="G10" s="305"/>
    </row>
    <row r="11" spans="1:7" ht="33" customHeight="1">
      <c r="A11" s="273">
        <v>8</v>
      </c>
      <c r="B11" s="302" t="s">
        <v>2780</v>
      </c>
      <c r="C11" s="303" t="s">
        <v>193</v>
      </c>
      <c r="D11" s="304">
        <v>39.340000000000003</v>
      </c>
      <c r="E11" s="305">
        <v>60</v>
      </c>
      <c r="F11" s="304"/>
      <c r="G11" s="305"/>
    </row>
    <row r="12" spans="1:7">
      <c r="A12" s="273">
        <v>9</v>
      </c>
      <c r="B12" s="302" t="s">
        <v>2781</v>
      </c>
      <c r="C12" s="303" t="s">
        <v>193</v>
      </c>
      <c r="D12" s="304">
        <v>11.8</v>
      </c>
      <c r="E12" s="305">
        <v>60</v>
      </c>
      <c r="F12" s="304"/>
      <c r="G12" s="305"/>
    </row>
    <row r="13" spans="1:7">
      <c r="A13" s="273">
        <v>10</v>
      </c>
      <c r="B13" s="302" t="s">
        <v>2782</v>
      </c>
      <c r="C13" s="303" t="s">
        <v>193</v>
      </c>
      <c r="D13" s="304">
        <v>33.04</v>
      </c>
      <c r="E13" s="305">
        <v>18.88</v>
      </c>
      <c r="F13" s="304"/>
      <c r="G13" s="305"/>
    </row>
    <row r="14" spans="1:7">
      <c r="A14" s="273">
        <v>11</v>
      </c>
      <c r="B14" s="306" t="s">
        <v>2783</v>
      </c>
      <c r="C14" s="303" t="s">
        <v>193</v>
      </c>
      <c r="D14" s="307">
        <v>0</v>
      </c>
      <c r="E14" s="305">
        <v>78.680000000000007</v>
      </c>
      <c r="F14" s="307"/>
      <c r="G14" s="305"/>
    </row>
    <row r="15" spans="1:7" ht="16.5" customHeight="1">
      <c r="A15" s="273">
        <v>12</v>
      </c>
      <c r="B15" s="306" t="s">
        <v>1521</v>
      </c>
      <c r="C15" s="303" t="s">
        <v>193</v>
      </c>
      <c r="D15" s="304">
        <v>48.78</v>
      </c>
      <c r="E15" s="305">
        <v>11.01</v>
      </c>
      <c r="F15" s="304"/>
      <c r="G15" s="305"/>
    </row>
    <row r="16" spans="1:7" ht="16.5" customHeight="1">
      <c r="A16" s="273">
        <v>13</v>
      </c>
      <c r="B16" s="302" t="s">
        <v>1522</v>
      </c>
      <c r="C16" s="303" t="s">
        <v>193</v>
      </c>
      <c r="D16" s="304">
        <v>47.2</v>
      </c>
      <c r="E16" s="305">
        <v>14.94</v>
      </c>
      <c r="F16" s="304"/>
      <c r="G16" s="305"/>
    </row>
    <row r="17" spans="1:7">
      <c r="A17" s="273">
        <v>14</v>
      </c>
      <c r="B17" s="302" t="s">
        <v>2784</v>
      </c>
      <c r="C17" s="303" t="s">
        <v>193</v>
      </c>
      <c r="D17" s="304">
        <v>47.2</v>
      </c>
      <c r="E17" s="305">
        <v>22.03</v>
      </c>
      <c r="F17" s="304"/>
      <c r="G17" s="305"/>
    </row>
    <row r="18" spans="1:7">
      <c r="A18" s="273">
        <v>15</v>
      </c>
      <c r="B18" s="302" t="s">
        <v>2785</v>
      </c>
      <c r="C18" s="303" t="s">
        <v>193</v>
      </c>
      <c r="D18" s="304">
        <v>29.89</v>
      </c>
      <c r="E18" s="305">
        <v>22.03</v>
      </c>
      <c r="F18" s="304"/>
      <c r="G18" s="305"/>
    </row>
    <row r="19" spans="1:7">
      <c r="A19" s="273">
        <v>16</v>
      </c>
      <c r="B19" s="302" t="s">
        <v>2786</v>
      </c>
      <c r="C19" s="303" t="s">
        <v>193</v>
      </c>
      <c r="D19" s="304">
        <v>25.96</v>
      </c>
      <c r="E19" s="305">
        <v>22.03</v>
      </c>
      <c r="F19" s="304"/>
      <c r="G19" s="305"/>
    </row>
    <row r="20" spans="1:7">
      <c r="A20" s="273">
        <v>17</v>
      </c>
      <c r="B20" s="302" t="s">
        <v>1474</v>
      </c>
      <c r="C20" s="303" t="s">
        <v>193</v>
      </c>
      <c r="D20" s="304">
        <v>36.97</v>
      </c>
      <c r="E20" s="305">
        <v>18.88</v>
      </c>
      <c r="F20" s="304"/>
      <c r="G20" s="305"/>
    </row>
    <row r="21" spans="1:7">
      <c r="A21" s="273">
        <v>18</v>
      </c>
      <c r="B21" s="302" t="s">
        <v>1714</v>
      </c>
      <c r="C21" s="303" t="s">
        <v>193</v>
      </c>
      <c r="D21" s="304">
        <v>125.88</v>
      </c>
      <c r="E21" s="305">
        <v>14.94</v>
      </c>
      <c r="F21" s="304"/>
      <c r="G21" s="305"/>
    </row>
    <row r="22" spans="1:7">
      <c r="A22" s="273">
        <v>19</v>
      </c>
      <c r="B22" s="302" t="s">
        <v>1713</v>
      </c>
      <c r="C22" s="303" t="s">
        <v>193</v>
      </c>
      <c r="D22" s="304">
        <v>125.88</v>
      </c>
      <c r="E22" s="305">
        <v>33.83</v>
      </c>
      <c r="F22" s="304"/>
      <c r="G22" s="305"/>
    </row>
    <row r="23" spans="1:7">
      <c r="A23" s="273">
        <v>20</v>
      </c>
      <c r="B23" s="302" t="s">
        <v>1276</v>
      </c>
      <c r="C23" s="303" t="s">
        <v>193</v>
      </c>
      <c r="D23" s="304">
        <v>85.76</v>
      </c>
      <c r="E23" s="305">
        <v>29.89</v>
      </c>
      <c r="F23" s="304"/>
      <c r="G23" s="305"/>
    </row>
    <row r="24" spans="1:7">
      <c r="A24" s="273">
        <v>21</v>
      </c>
      <c r="B24" s="302" t="s">
        <v>1778</v>
      </c>
      <c r="C24" s="303" t="s">
        <v>193</v>
      </c>
      <c r="D24" s="304">
        <v>55.07</v>
      </c>
      <c r="E24" s="305">
        <v>25.96</v>
      </c>
      <c r="F24" s="304"/>
      <c r="G24" s="305"/>
    </row>
    <row r="25" spans="1:7">
      <c r="A25" s="273">
        <v>22</v>
      </c>
      <c r="B25" s="302" t="s">
        <v>2787</v>
      </c>
      <c r="C25" s="303" t="s">
        <v>193</v>
      </c>
      <c r="D25" s="304">
        <v>55.07</v>
      </c>
      <c r="E25" s="305">
        <v>25.96</v>
      </c>
      <c r="F25" s="304"/>
      <c r="G25" s="305"/>
    </row>
    <row r="26" spans="1:7">
      <c r="A26" s="273">
        <v>23</v>
      </c>
      <c r="B26" s="302" t="s">
        <v>2788</v>
      </c>
      <c r="C26" s="303" t="s">
        <v>193</v>
      </c>
      <c r="D26" s="304">
        <v>3.93</v>
      </c>
      <c r="E26" s="305">
        <v>25.96</v>
      </c>
      <c r="F26" s="304"/>
      <c r="G26" s="305"/>
    </row>
    <row r="27" spans="1:7">
      <c r="A27" s="273">
        <v>24</v>
      </c>
      <c r="B27" s="302" t="s">
        <v>2789</v>
      </c>
      <c r="C27" s="303" t="s">
        <v>193</v>
      </c>
      <c r="D27" s="304">
        <v>3.93</v>
      </c>
      <c r="E27" s="305">
        <v>3.93</v>
      </c>
      <c r="F27" s="304"/>
      <c r="G27" s="305"/>
    </row>
    <row r="28" spans="1:7">
      <c r="A28" s="273">
        <v>25</v>
      </c>
      <c r="B28" s="302" t="s">
        <v>35</v>
      </c>
      <c r="C28" s="303" t="s">
        <v>193</v>
      </c>
      <c r="D28" s="304">
        <v>141.62</v>
      </c>
      <c r="E28" s="305">
        <v>25.96</v>
      </c>
      <c r="F28" s="304"/>
      <c r="G28" s="305"/>
    </row>
    <row r="29" spans="1:7">
      <c r="A29" s="273">
        <v>26</v>
      </c>
      <c r="B29" s="302" t="s">
        <v>184</v>
      </c>
      <c r="C29" s="303" t="s">
        <v>193</v>
      </c>
      <c r="D29" s="304">
        <v>141.62</v>
      </c>
      <c r="E29" s="305">
        <v>23.6</v>
      </c>
      <c r="F29" s="304"/>
      <c r="G29" s="305"/>
    </row>
    <row r="30" spans="1:7">
      <c r="A30" s="273">
        <v>27</v>
      </c>
      <c r="B30" s="302" t="s">
        <v>2790</v>
      </c>
      <c r="C30" s="303" t="s">
        <v>193</v>
      </c>
      <c r="D30" s="304">
        <v>47.2</v>
      </c>
      <c r="E30" s="305">
        <v>25.96</v>
      </c>
      <c r="F30" s="304"/>
      <c r="G30" s="305"/>
    </row>
    <row r="31" spans="1:7">
      <c r="A31" s="273">
        <v>28</v>
      </c>
      <c r="B31" s="302" t="s">
        <v>2791</v>
      </c>
      <c r="C31" s="303" t="s">
        <v>193</v>
      </c>
      <c r="D31" s="304">
        <v>58.22</v>
      </c>
      <c r="E31" s="305">
        <v>25.96</v>
      </c>
      <c r="F31" s="304"/>
      <c r="G31" s="305"/>
    </row>
    <row r="32" spans="1:7" ht="18" customHeight="1">
      <c r="A32" s="273">
        <v>29</v>
      </c>
      <c r="B32" s="302" t="s">
        <v>2792</v>
      </c>
      <c r="C32" s="303" t="s">
        <v>193</v>
      </c>
      <c r="D32" s="304">
        <v>94.41</v>
      </c>
      <c r="E32" s="308">
        <v>25.96</v>
      </c>
      <c r="F32" s="304"/>
      <c r="G32" s="308"/>
    </row>
    <row r="33" spans="1:7">
      <c r="A33" s="273">
        <v>30</v>
      </c>
      <c r="B33" s="302" t="s">
        <v>2793</v>
      </c>
      <c r="C33" s="303" t="s">
        <v>193</v>
      </c>
      <c r="D33" s="304">
        <v>94.41</v>
      </c>
      <c r="E33" s="305">
        <v>25.96</v>
      </c>
      <c r="F33" s="304"/>
      <c r="G33" s="305"/>
    </row>
    <row r="34" spans="1:7">
      <c r="A34" s="273">
        <v>31</v>
      </c>
      <c r="B34" s="302" t="s">
        <v>2794</v>
      </c>
      <c r="C34" s="303" t="s">
        <v>193</v>
      </c>
      <c r="D34" s="304">
        <v>8.65</v>
      </c>
      <c r="E34" s="305">
        <v>14.94</v>
      </c>
      <c r="F34" s="304"/>
      <c r="G34" s="305"/>
    </row>
    <row r="35" spans="1:7">
      <c r="A35" s="273">
        <v>32</v>
      </c>
      <c r="B35" s="302" t="s">
        <v>2795</v>
      </c>
      <c r="C35" s="303" t="s">
        <v>193</v>
      </c>
      <c r="D35" s="304">
        <v>3.93</v>
      </c>
      <c r="E35" s="305">
        <v>3.93</v>
      </c>
      <c r="F35" s="304"/>
      <c r="G35" s="305"/>
    </row>
    <row r="36" spans="1:7">
      <c r="A36" s="273">
        <v>33</v>
      </c>
      <c r="B36" s="302" t="s">
        <v>2796</v>
      </c>
      <c r="C36" s="303" t="s">
        <v>193</v>
      </c>
      <c r="D36" s="304">
        <v>51.92</v>
      </c>
      <c r="E36" s="305">
        <v>11.01</v>
      </c>
      <c r="F36" s="304"/>
      <c r="G36" s="305"/>
    </row>
    <row r="37" spans="1:7">
      <c r="A37" s="273">
        <v>34</v>
      </c>
      <c r="B37" s="302" t="s">
        <v>2797</v>
      </c>
      <c r="C37" s="303" t="s">
        <v>193</v>
      </c>
      <c r="D37" s="304">
        <v>14.94</v>
      </c>
      <c r="E37" s="305">
        <v>22.03</v>
      </c>
      <c r="F37" s="304"/>
      <c r="G37" s="305"/>
    </row>
    <row r="38" spans="1:7">
      <c r="A38" s="273">
        <v>35</v>
      </c>
      <c r="B38" s="302" t="s">
        <v>867</v>
      </c>
      <c r="C38" s="303" t="s">
        <v>193</v>
      </c>
      <c r="D38" s="304">
        <v>134.54</v>
      </c>
      <c r="E38" s="534">
        <v>111.72</v>
      </c>
      <c r="F38" s="304"/>
      <c r="G38" s="534"/>
    </row>
    <row r="39" spans="1:7">
      <c r="A39" s="273">
        <v>36</v>
      </c>
      <c r="B39" s="302" t="s">
        <v>43</v>
      </c>
      <c r="C39" s="303" t="s">
        <v>193</v>
      </c>
      <c r="D39" s="304">
        <v>153.41999999999999</v>
      </c>
      <c r="E39" s="535"/>
      <c r="F39" s="304"/>
      <c r="G39" s="535"/>
    </row>
    <row r="40" spans="1:7">
      <c r="A40" s="273">
        <v>37</v>
      </c>
      <c r="B40" s="302" t="s">
        <v>1439</v>
      </c>
      <c r="C40" s="303" t="s">
        <v>193</v>
      </c>
      <c r="D40" s="304">
        <v>66.87</v>
      </c>
      <c r="E40" s="536"/>
      <c r="F40" s="304"/>
      <c r="G40" s="536"/>
    </row>
    <row r="41" spans="1:7">
      <c r="A41" s="273">
        <v>38</v>
      </c>
      <c r="B41" s="302" t="s">
        <v>74</v>
      </c>
      <c r="C41" s="303" t="s">
        <v>193</v>
      </c>
      <c r="D41" s="304">
        <v>29.89</v>
      </c>
      <c r="E41" s="305">
        <v>0</v>
      </c>
      <c r="F41" s="304"/>
      <c r="G41" s="305"/>
    </row>
    <row r="42" spans="1:7">
      <c r="A42" s="273">
        <v>39</v>
      </c>
      <c r="B42" s="302" t="s">
        <v>75</v>
      </c>
      <c r="C42" s="303" t="s">
        <v>193</v>
      </c>
      <c r="D42" s="304">
        <v>59.01</v>
      </c>
      <c r="E42" s="305">
        <v>14.94</v>
      </c>
      <c r="F42" s="304"/>
      <c r="G42" s="305"/>
    </row>
    <row r="43" spans="1:7">
      <c r="A43" s="273">
        <v>40</v>
      </c>
      <c r="B43" s="302" t="s">
        <v>2798</v>
      </c>
      <c r="C43" s="303" t="s">
        <v>193</v>
      </c>
      <c r="D43" s="304">
        <v>25.96</v>
      </c>
      <c r="E43" s="305">
        <v>7.86</v>
      </c>
      <c r="F43" s="304"/>
      <c r="G43" s="305"/>
    </row>
    <row r="44" spans="1:7">
      <c r="A44" s="273">
        <v>41</v>
      </c>
      <c r="B44" s="309" t="s">
        <v>233</v>
      </c>
      <c r="C44" s="303" t="s">
        <v>193</v>
      </c>
      <c r="D44" s="307">
        <v>300.55</v>
      </c>
      <c r="E44" s="305">
        <v>39.340000000000003</v>
      </c>
      <c r="F44" s="307"/>
      <c r="G44" s="305"/>
    </row>
    <row r="45" spans="1:7">
      <c r="A45" s="273">
        <v>42</v>
      </c>
      <c r="B45" s="302" t="s">
        <v>62</v>
      </c>
      <c r="C45" s="303" t="s">
        <v>193</v>
      </c>
      <c r="D45" s="304">
        <v>78.680000000000007</v>
      </c>
      <c r="E45" s="305">
        <v>44.84</v>
      </c>
      <c r="F45" s="304"/>
      <c r="G45" s="305"/>
    </row>
    <row r="46" spans="1:7">
      <c r="A46" s="273">
        <v>43</v>
      </c>
      <c r="B46" s="302" t="s">
        <v>63</v>
      </c>
      <c r="C46" s="303" t="s">
        <v>193</v>
      </c>
      <c r="D46" s="304">
        <v>25.96</v>
      </c>
      <c r="E46" s="305">
        <v>22.03</v>
      </c>
      <c r="F46" s="304"/>
      <c r="G46" s="305"/>
    </row>
    <row r="47" spans="1:7">
      <c r="A47" s="273">
        <v>44</v>
      </c>
      <c r="B47" s="309" t="s">
        <v>84</v>
      </c>
      <c r="C47" s="303" t="s">
        <v>193</v>
      </c>
      <c r="D47" s="304">
        <v>157.36000000000001</v>
      </c>
      <c r="E47" s="305">
        <v>36.97</v>
      </c>
      <c r="F47" s="304"/>
      <c r="G47" s="305"/>
    </row>
    <row r="48" spans="1:7">
      <c r="A48" s="273">
        <v>45</v>
      </c>
      <c r="B48" s="309" t="s">
        <v>1212</v>
      </c>
      <c r="C48" s="303" t="s">
        <v>193</v>
      </c>
      <c r="D48" s="304">
        <v>47.2</v>
      </c>
      <c r="E48" s="305">
        <v>29.89</v>
      </c>
      <c r="F48" s="304"/>
      <c r="G48" s="305"/>
    </row>
    <row r="49" spans="1:7">
      <c r="A49" s="273">
        <v>46</v>
      </c>
      <c r="B49" s="309" t="s">
        <v>2799</v>
      </c>
      <c r="C49" s="303" t="s">
        <v>193</v>
      </c>
      <c r="D49" s="304">
        <v>47.2</v>
      </c>
      <c r="E49" s="305">
        <v>29.89</v>
      </c>
      <c r="F49" s="304"/>
      <c r="G49" s="305"/>
    </row>
    <row r="50" spans="1:7">
      <c r="A50" s="273">
        <v>47</v>
      </c>
      <c r="B50" s="309" t="s">
        <v>284</v>
      </c>
      <c r="C50" s="303" t="s">
        <v>193</v>
      </c>
      <c r="D50" s="304">
        <v>141.62</v>
      </c>
      <c r="E50" s="305">
        <v>36.97</v>
      </c>
      <c r="F50" s="304"/>
      <c r="G50" s="305"/>
    </row>
    <row r="51" spans="1:7">
      <c r="A51" s="273">
        <v>48</v>
      </c>
      <c r="B51" s="302" t="s">
        <v>2800</v>
      </c>
      <c r="C51" s="303" t="s">
        <v>193</v>
      </c>
      <c r="D51" s="304">
        <v>59.01</v>
      </c>
      <c r="E51" s="305">
        <v>23.6</v>
      </c>
      <c r="F51" s="304"/>
      <c r="G51" s="305"/>
    </row>
    <row r="52" spans="1:7">
      <c r="A52" s="273">
        <v>49</v>
      </c>
      <c r="B52" s="302" t="s">
        <v>2801</v>
      </c>
      <c r="C52" s="303" t="s">
        <v>193</v>
      </c>
      <c r="D52" s="304">
        <v>47.2</v>
      </c>
      <c r="E52" s="305">
        <v>23.6</v>
      </c>
      <c r="F52" s="304"/>
      <c r="G52" s="305"/>
    </row>
    <row r="53" spans="1:7">
      <c r="A53" s="273">
        <v>50</v>
      </c>
      <c r="B53" s="302" t="s">
        <v>2802</v>
      </c>
      <c r="C53" s="303" t="s">
        <v>193</v>
      </c>
      <c r="D53" s="304">
        <v>47.2</v>
      </c>
      <c r="E53" s="305">
        <v>23.6</v>
      </c>
      <c r="F53" s="304"/>
      <c r="G53" s="305"/>
    </row>
    <row r="54" spans="1:7">
      <c r="A54" s="273">
        <v>51</v>
      </c>
      <c r="B54" s="302" t="s">
        <v>2803</v>
      </c>
      <c r="C54" s="303" t="s">
        <v>193</v>
      </c>
      <c r="D54" s="304">
        <v>12.58</v>
      </c>
      <c r="E54" s="305">
        <v>3.93</v>
      </c>
      <c r="F54" s="304"/>
      <c r="G54" s="305"/>
    </row>
    <row r="55" spans="1:7">
      <c r="A55" s="273">
        <v>52</v>
      </c>
      <c r="B55" s="302" t="s">
        <v>2804</v>
      </c>
      <c r="C55" s="303" t="s">
        <v>193</v>
      </c>
      <c r="D55" s="304">
        <v>51.14</v>
      </c>
      <c r="E55" s="305">
        <v>14.94</v>
      </c>
      <c r="F55" s="304"/>
      <c r="G55" s="305"/>
    </row>
    <row r="56" spans="1:7">
      <c r="A56" s="273">
        <v>53</v>
      </c>
      <c r="B56" s="302" t="s">
        <v>892</v>
      </c>
      <c r="C56" s="303" t="s">
        <v>193</v>
      </c>
      <c r="D56" s="304">
        <v>47.2</v>
      </c>
      <c r="E56" s="305">
        <v>27.53</v>
      </c>
      <c r="F56" s="304"/>
      <c r="G56" s="305"/>
    </row>
    <row r="57" spans="1:7">
      <c r="A57" s="273">
        <v>54</v>
      </c>
      <c r="B57" s="302" t="s">
        <v>2805</v>
      </c>
      <c r="C57" s="303" t="s">
        <v>193</v>
      </c>
      <c r="D57" s="304">
        <v>47.2</v>
      </c>
      <c r="E57" s="305">
        <v>27.53</v>
      </c>
      <c r="F57" s="304"/>
      <c r="G57" s="305"/>
    </row>
    <row r="58" spans="1:7">
      <c r="A58" s="273">
        <v>55</v>
      </c>
      <c r="B58" s="302" t="s">
        <v>2806</v>
      </c>
      <c r="C58" s="303" t="s">
        <v>193</v>
      </c>
      <c r="D58" s="304">
        <v>35.4</v>
      </c>
      <c r="E58" s="305">
        <v>27.53</v>
      </c>
      <c r="F58" s="304"/>
      <c r="G58" s="305"/>
    </row>
    <row r="59" spans="1:7">
      <c r="A59" s="273">
        <v>56</v>
      </c>
      <c r="B59" s="302" t="s">
        <v>2807</v>
      </c>
      <c r="C59" s="303" t="s">
        <v>193</v>
      </c>
      <c r="D59" s="304">
        <v>29.89</v>
      </c>
      <c r="E59" s="305">
        <v>27.53</v>
      </c>
      <c r="F59" s="304"/>
      <c r="G59" s="305"/>
    </row>
    <row r="60" spans="1:7">
      <c r="A60" s="273">
        <v>57</v>
      </c>
      <c r="B60" s="302" t="s">
        <v>2808</v>
      </c>
      <c r="C60" s="303" t="s">
        <v>193</v>
      </c>
      <c r="D60" s="304">
        <v>47.2</v>
      </c>
      <c r="E60" s="305">
        <v>23.6</v>
      </c>
      <c r="F60" s="304"/>
      <c r="G60" s="305"/>
    </row>
    <row r="61" spans="1:7">
      <c r="A61" s="273">
        <v>58</v>
      </c>
      <c r="B61" s="302" t="s">
        <v>882</v>
      </c>
      <c r="C61" s="303" t="s">
        <v>193</v>
      </c>
      <c r="D61" s="304">
        <v>47.2</v>
      </c>
      <c r="E61" s="305">
        <v>27.53</v>
      </c>
      <c r="F61" s="304"/>
      <c r="G61" s="305"/>
    </row>
    <row r="62" spans="1:7">
      <c r="A62" s="273">
        <v>59</v>
      </c>
      <c r="B62" s="302" t="s">
        <v>2809</v>
      </c>
      <c r="C62" s="303" t="s">
        <v>193</v>
      </c>
      <c r="D62" s="304">
        <v>36.97</v>
      </c>
      <c r="E62" s="305">
        <v>27.53</v>
      </c>
      <c r="F62" s="304"/>
      <c r="G62" s="305"/>
    </row>
    <row r="63" spans="1:7">
      <c r="A63" s="273">
        <v>60</v>
      </c>
      <c r="B63" s="302" t="s">
        <v>85</v>
      </c>
      <c r="C63" s="303" t="s">
        <v>193</v>
      </c>
      <c r="D63" s="304">
        <v>36.97</v>
      </c>
      <c r="E63" s="305">
        <v>11.8</v>
      </c>
      <c r="F63" s="304"/>
      <c r="G63" s="305"/>
    </row>
    <row r="64" spans="1:7">
      <c r="A64" s="273">
        <v>61</v>
      </c>
      <c r="B64" s="302" t="s">
        <v>2810</v>
      </c>
      <c r="C64" s="303" t="s">
        <v>916</v>
      </c>
      <c r="D64" s="304">
        <v>31.47</v>
      </c>
      <c r="E64" s="305">
        <v>7.86</v>
      </c>
      <c r="F64" s="304"/>
      <c r="G64" s="305"/>
    </row>
    <row r="65" spans="1:7">
      <c r="A65" s="273">
        <v>62</v>
      </c>
      <c r="B65" s="302" t="s">
        <v>2811</v>
      </c>
      <c r="C65" s="303" t="s">
        <v>193</v>
      </c>
      <c r="D65" s="304">
        <v>11.8</v>
      </c>
      <c r="E65" s="305">
        <v>7.86</v>
      </c>
      <c r="F65" s="304"/>
      <c r="G65" s="305"/>
    </row>
    <row r="66" spans="1:7">
      <c r="A66" s="273">
        <v>63</v>
      </c>
      <c r="B66" s="302" t="s">
        <v>1288</v>
      </c>
      <c r="C66" s="303" t="s">
        <v>193</v>
      </c>
      <c r="D66" s="304">
        <v>18.88</v>
      </c>
      <c r="E66" s="305">
        <v>3.93</v>
      </c>
      <c r="F66" s="304"/>
      <c r="G66" s="305"/>
    </row>
    <row r="67" spans="1:7">
      <c r="A67" s="273">
        <v>64</v>
      </c>
      <c r="B67" s="302" t="s">
        <v>172</v>
      </c>
      <c r="C67" s="303" t="s">
        <v>193</v>
      </c>
      <c r="D67" s="304">
        <v>3.93</v>
      </c>
      <c r="E67" s="305">
        <v>3.93</v>
      </c>
      <c r="F67" s="304"/>
      <c r="G67" s="305"/>
    </row>
    <row r="68" spans="1:7">
      <c r="A68" s="273">
        <v>65</v>
      </c>
      <c r="B68" s="302" t="s">
        <v>2812</v>
      </c>
      <c r="C68" s="303" t="s">
        <v>193</v>
      </c>
      <c r="D68" s="304">
        <v>11.88</v>
      </c>
      <c r="E68" s="305">
        <v>3.93</v>
      </c>
      <c r="F68" s="304"/>
      <c r="G68" s="305"/>
    </row>
    <row r="69" spans="1:7" ht="37.5">
      <c r="A69" s="273">
        <v>66</v>
      </c>
      <c r="B69" s="302" t="s">
        <v>2813</v>
      </c>
      <c r="C69" s="303" t="s">
        <v>2814</v>
      </c>
      <c r="D69" s="307">
        <v>23.6</v>
      </c>
      <c r="E69" s="305">
        <v>0</v>
      </c>
      <c r="F69" s="307"/>
      <c r="G69" s="305"/>
    </row>
    <row r="70" spans="1:7">
      <c r="A70" s="273">
        <v>67</v>
      </c>
      <c r="B70" s="302" t="s">
        <v>2815</v>
      </c>
      <c r="C70" s="303" t="s">
        <v>916</v>
      </c>
      <c r="D70" s="304">
        <v>47.2</v>
      </c>
      <c r="E70" s="305">
        <v>0</v>
      </c>
      <c r="F70" s="304"/>
      <c r="G70" s="305"/>
    </row>
    <row r="71" spans="1:7">
      <c r="A71" s="273">
        <v>68</v>
      </c>
      <c r="B71" s="302" t="s">
        <v>66</v>
      </c>
      <c r="C71" s="303" t="s">
        <v>524</v>
      </c>
      <c r="D71" s="304">
        <v>14.94</v>
      </c>
      <c r="E71" s="305">
        <v>7.86</v>
      </c>
      <c r="F71" s="304"/>
      <c r="G71" s="305"/>
    </row>
    <row r="72" spans="1:7">
      <c r="A72" s="273">
        <v>69</v>
      </c>
      <c r="B72" s="302" t="s">
        <v>76</v>
      </c>
      <c r="C72" s="303" t="s">
        <v>524</v>
      </c>
      <c r="D72" s="304">
        <v>7.86</v>
      </c>
      <c r="E72" s="305">
        <v>0</v>
      </c>
      <c r="F72" s="304"/>
      <c r="G72" s="305"/>
    </row>
    <row r="73" spans="1:7">
      <c r="A73" s="273">
        <v>70</v>
      </c>
      <c r="B73" s="310" t="s">
        <v>70</v>
      </c>
      <c r="C73" s="303" t="s">
        <v>524</v>
      </c>
      <c r="D73" s="304">
        <v>7.86</v>
      </c>
      <c r="E73" s="305">
        <v>0</v>
      </c>
      <c r="F73" s="304"/>
      <c r="G73" s="305"/>
    </row>
    <row r="74" spans="1:7">
      <c r="A74" s="273">
        <v>71</v>
      </c>
      <c r="B74" s="310" t="s">
        <v>2816</v>
      </c>
      <c r="C74" s="303" t="s">
        <v>524</v>
      </c>
      <c r="D74" s="304">
        <v>6.29</v>
      </c>
      <c r="E74" s="305">
        <v>0</v>
      </c>
      <c r="F74" s="304"/>
      <c r="G74" s="305"/>
    </row>
    <row r="75" spans="1:7">
      <c r="A75" s="273">
        <v>72</v>
      </c>
      <c r="B75" s="310" t="s">
        <v>2817</v>
      </c>
      <c r="C75" s="303" t="s">
        <v>2818</v>
      </c>
      <c r="D75" s="304">
        <v>8.65</v>
      </c>
      <c r="E75" s="305">
        <v>11.8</v>
      </c>
      <c r="F75" s="304"/>
      <c r="G75" s="305"/>
    </row>
    <row r="76" spans="1:7">
      <c r="A76" s="273">
        <v>73</v>
      </c>
      <c r="B76" s="310" t="s">
        <v>2819</v>
      </c>
      <c r="C76" s="303" t="s">
        <v>193</v>
      </c>
      <c r="D76" s="304">
        <v>70</v>
      </c>
      <c r="E76" s="305" t="s">
        <v>1561</v>
      </c>
      <c r="F76" s="304"/>
      <c r="G76" s="305"/>
    </row>
    <row r="77" spans="1:7">
      <c r="A77" s="273">
        <v>74</v>
      </c>
      <c r="B77" s="310" t="s">
        <v>2820</v>
      </c>
      <c r="C77" s="303" t="s">
        <v>193</v>
      </c>
      <c r="D77" s="304">
        <v>100</v>
      </c>
      <c r="E77" s="305" t="s">
        <v>1561</v>
      </c>
      <c r="F77" s="304"/>
      <c r="G77" s="305"/>
    </row>
    <row r="78" spans="1:7">
      <c r="A78" s="273">
        <v>75</v>
      </c>
      <c r="B78" s="310" t="s">
        <v>2821</v>
      </c>
      <c r="C78" s="303" t="s">
        <v>193</v>
      </c>
      <c r="D78" s="304">
        <v>10</v>
      </c>
      <c r="E78" s="305" t="s">
        <v>1561</v>
      </c>
      <c r="F78" s="304"/>
      <c r="G78" s="305"/>
    </row>
    <row r="79" spans="1:7">
      <c r="A79" s="273">
        <v>76</v>
      </c>
      <c r="B79" s="310" t="s">
        <v>2822</v>
      </c>
      <c r="C79" s="303" t="s">
        <v>193</v>
      </c>
      <c r="D79" s="304">
        <v>3</v>
      </c>
      <c r="E79" s="305" t="s">
        <v>1561</v>
      </c>
      <c r="F79" s="304"/>
      <c r="G79" s="305"/>
    </row>
    <row r="80" spans="1:7">
      <c r="A80" s="273">
        <v>77</v>
      </c>
      <c r="B80" s="310" t="s">
        <v>3380</v>
      </c>
      <c r="C80" s="303" t="s">
        <v>193</v>
      </c>
      <c r="D80" s="304">
        <v>62</v>
      </c>
      <c r="E80" s="305">
        <v>80</v>
      </c>
      <c r="F80" s="304"/>
      <c r="G80" s="305"/>
    </row>
    <row r="81" spans="1:7">
      <c r="A81" s="273">
        <v>78</v>
      </c>
      <c r="B81" s="310" t="s">
        <v>2617</v>
      </c>
      <c r="C81" s="303" t="s">
        <v>193</v>
      </c>
      <c r="D81" s="304">
        <v>13.2</v>
      </c>
      <c r="E81" s="305" t="s">
        <v>1561</v>
      </c>
      <c r="F81" s="304"/>
      <c r="G81" s="305"/>
    </row>
    <row r="82" spans="1:7">
      <c r="A82" s="273">
        <v>79</v>
      </c>
      <c r="B82" s="310" t="s">
        <v>3381</v>
      </c>
      <c r="C82" s="303" t="s">
        <v>193</v>
      </c>
      <c r="D82" s="304">
        <v>10.6</v>
      </c>
      <c r="E82" s="305" t="s">
        <v>1561</v>
      </c>
      <c r="F82" s="304"/>
      <c r="G82" s="305"/>
    </row>
    <row r="83" spans="1:7">
      <c r="A83" s="273">
        <v>80</v>
      </c>
      <c r="B83" s="311" t="s">
        <v>1274</v>
      </c>
      <c r="C83" s="312" t="s">
        <v>916</v>
      </c>
      <c r="D83" s="313">
        <v>66</v>
      </c>
      <c r="E83" s="305" t="s">
        <v>1561</v>
      </c>
      <c r="F83" s="313"/>
      <c r="G83" s="305"/>
    </row>
    <row r="84" spans="1:7">
      <c r="A84" s="273">
        <v>81</v>
      </c>
      <c r="B84" s="310" t="s">
        <v>3382</v>
      </c>
      <c r="C84" s="303" t="s">
        <v>916</v>
      </c>
      <c r="D84" s="304">
        <v>57</v>
      </c>
      <c r="E84" s="305" t="s">
        <v>1561</v>
      </c>
      <c r="F84" s="304"/>
      <c r="G84" s="305"/>
    </row>
    <row r="85" spans="1:7">
      <c r="A85" s="273">
        <v>82</v>
      </c>
      <c r="B85" s="310" t="s">
        <v>3383</v>
      </c>
      <c r="C85" s="303" t="s">
        <v>193</v>
      </c>
      <c r="D85" s="304" t="s">
        <v>1561</v>
      </c>
      <c r="E85" s="305">
        <v>25</v>
      </c>
      <c r="F85" s="304"/>
      <c r="G85" s="305"/>
    </row>
    <row r="86" spans="1:7">
      <c r="A86" s="273">
        <v>83</v>
      </c>
      <c r="B86" s="310" t="s">
        <v>3384</v>
      </c>
      <c r="C86" s="303" t="s">
        <v>193</v>
      </c>
      <c r="D86" s="304" t="s">
        <v>1561</v>
      </c>
      <c r="E86" s="305">
        <v>75</v>
      </c>
      <c r="F86" s="304"/>
      <c r="G86" s="305"/>
    </row>
    <row r="87" spans="1:7">
      <c r="A87" s="273">
        <v>84</v>
      </c>
      <c r="B87" s="310" t="s">
        <v>3385</v>
      </c>
      <c r="C87" s="303" t="s">
        <v>193</v>
      </c>
      <c r="D87" s="304" t="s">
        <v>1561</v>
      </c>
      <c r="E87" s="305">
        <v>25</v>
      </c>
      <c r="F87" s="304"/>
      <c r="G87" s="305"/>
    </row>
    <row r="88" spans="1:7">
      <c r="A88" s="273">
        <v>85</v>
      </c>
      <c r="B88" s="310" t="s">
        <v>2823</v>
      </c>
      <c r="C88" s="303" t="s">
        <v>193</v>
      </c>
      <c r="D88" s="304">
        <v>65</v>
      </c>
      <c r="E88" s="305" t="s">
        <v>1561</v>
      </c>
      <c r="F88" s="304"/>
      <c r="G88" s="305"/>
    </row>
    <row r="89" spans="1:7">
      <c r="A89" s="273">
        <v>86</v>
      </c>
      <c r="B89" s="302" t="s">
        <v>2824</v>
      </c>
      <c r="C89" s="303" t="s">
        <v>916</v>
      </c>
      <c r="D89" s="304">
        <v>0</v>
      </c>
      <c r="E89" s="305">
        <v>11.01</v>
      </c>
      <c r="F89" s="304"/>
      <c r="G89" s="305"/>
    </row>
    <row r="90" spans="1:7">
      <c r="A90" s="273">
        <v>87</v>
      </c>
      <c r="B90" s="302" t="s">
        <v>2825</v>
      </c>
      <c r="C90" s="303" t="s">
        <v>916</v>
      </c>
      <c r="D90" s="304">
        <v>0</v>
      </c>
      <c r="E90" s="305">
        <v>11.44</v>
      </c>
      <c r="F90" s="304"/>
      <c r="G90" s="305"/>
    </row>
    <row r="91" spans="1:7">
      <c r="A91" s="273">
        <v>88</v>
      </c>
      <c r="B91" s="310" t="s">
        <v>234</v>
      </c>
      <c r="C91" s="303" t="s">
        <v>916</v>
      </c>
      <c r="D91" s="304">
        <v>0</v>
      </c>
      <c r="E91" s="305">
        <v>23.6</v>
      </c>
      <c r="F91" s="304"/>
      <c r="G91" s="305"/>
    </row>
    <row r="92" spans="1:7">
      <c r="A92" s="273">
        <v>89</v>
      </c>
      <c r="B92" s="310" t="s">
        <v>2826</v>
      </c>
      <c r="C92" s="303" t="s">
        <v>193</v>
      </c>
      <c r="D92" s="304">
        <v>0</v>
      </c>
      <c r="E92" s="305">
        <v>7.08</v>
      </c>
      <c r="F92" s="304"/>
      <c r="G92" s="305"/>
    </row>
    <row r="93" spans="1:7">
      <c r="A93" s="273">
        <v>90</v>
      </c>
      <c r="B93" s="302" t="s">
        <v>97</v>
      </c>
      <c r="C93" s="303" t="s">
        <v>193</v>
      </c>
      <c r="D93" s="304">
        <v>0</v>
      </c>
      <c r="E93" s="305">
        <v>9.44</v>
      </c>
      <c r="F93" s="304"/>
      <c r="G93" s="305"/>
    </row>
    <row r="94" spans="1:7">
      <c r="A94" s="273">
        <v>91</v>
      </c>
      <c r="B94" s="314" t="s">
        <v>93</v>
      </c>
      <c r="C94" s="303" t="s">
        <v>916</v>
      </c>
      <c r="D94" s="304">
        <v>0</v>
      </c>
      <c r="E94" s="305">
        <v>29.89</v>
      </c>
      <c r="F94" s="304"/>
      <c r="G94" s="305"/>
    </row>
    <row r="95" spans="1:7">
      <c r="A95" s="273">
        <v>92</v>
      </c>
      <c r="B95" s="315" t="s">
        <v>2334</v>
      </c>
      <c r="C95" s="303" t="s">
        <v>916</v>
      </c>
      <c r="D95" s="304">
        <v>0</v>
      </c>
      <c r="E95" s="305">
        <v>29.89</v>
      </c>
      <c r="F95" s="304"/>
      <c r="G95" s="305"/>
    </row>
    <row r="96" spans="1:7">
      <c r="A96" s="273">
        <v>93</v>
      </c>
      <c r="B96" s="311" t="s">
        <v>2827</v>
      </c>
      <c r="C96" s="316" t="s">
        <v>193</v>
      </c>
      <c r="D96" s="317">
        <v>0</v>
      </c>
      <c r="E96" s="305">
        <v>11.8</v>
      </c>
      <c r="F96" s="317"/>
      <c r="G96" s="305"/>
    </row>
    <row r="97" spans="1:7">
      <c r="A97" s="273">
        <v>94</v>
      </c>
      <c r="B97" s="50" t="s">
        <v>3964</v>
      </c>
      <c r="C97" s="51" t="s">
        <v>193</v>
      </c>
      <c r="D97" s="52" t="s">
        <v>1561</v>
      </c>
      <c r="E97" s="52">
        <v>25</v>
      </c>
      <c r="F97" s="52"/>
      <c r="G97" s="52"/>
    </row>
    <row r="98" spans="1:7" ht="20.25" thickBot="1">
      <c r="A98" s="273">
        <v>95</v>
      </c>
      <c r="B98" s="318" t="s">
        <v>3965</v>
      </c>
      <c r="C98" s="51" t="s">
        <v>193</v>
      </c>
      <c r="D98" s="52" t="s">
        <v>1561</v>
      </c>
      <c r="E98" s="52">
        <v>55</v>
      </c>
      <c r="F98" s="52"/>
      <c r="G98" s="52"/>
    </row>
    <row r="99" spans="1:7" ht="21.75" thickBot="1">
      <c r="A99" s="273">
        <v>96</v>
      </c>
      <c r="B99" s="423" t="s">
        <v>4009</v>
      </c>
      <c r="C99" s="424" t="s">
        <v>193</v>
      </c>
      <c r="D99" s="427">
        <v>260</v>
      </c>
      <c r="E99" s="428">
        <v>70</v>
      </c>
      <c r="F99" s="52"/>
      <c r="G99" s="52"/>
    </row>
    <row r="100" spans="1:7" ht="21.75" thickBot="1">
      <c r="A100" s="273">
        <v>97</v>
      </c>
      <c r="B100" s="439" t="s">
        <v>4010</v>
      </c>
      <c r="C100" s="440" t="s">
        <v>193</v>
      </c>
      <c r="D100" s="433">
        <v>40</v>
      </c>
      <c r="E100" s="434">
        <v>90</v>
      </c>
      <c r="F100" s="52"/>
      <c r="G100" s="52"/>
    </row>
    <row r="101" spans="1:7" ht="21.75" thickBot="1">
      <c r="A101" s="273">
        <v>98</v>
      </c>
      <c r="B101" s="439" t="s">
        <v>4011</v>
      </c>
      <c r="C101" s="440" t="s">
        <v>193</v>
      </c>
      <c r="D101" s="433" t="s">
        <v>1561</v>
      </c>
      <c r="E101" s="434">
        <v>90</v>
      </c>
      <c r="F101" s="52"/>
      <c r="G101" s="52"/>
    </row>
    <row r="102" spans="1:7">
      <c r="A102" s="273">
        <v>99</v>
      </c>
      <c r="B102" s="50" t="s">
        <v>3966</v>
      </c>
      <c r="C102" s="51" t="s">
        <v>193</v>
      </c>
      <c r="D102" s="52" t="s">
        <v>1561</v>
      </c>
      <c r="E102" s="52">
        <v>50</v>
      </c>
      <c r="F102" s="52"/>
      <c r="G102" s="52"/>
    </row>
    <row r="103" spans="1:7">
      <c r="A103" s="273">
        <v>100</v>
      </c>
      <c r="B103" s="50" t="s">
        <v>3967</v>
      </c>
      <c r="C103" s="51" t="s">
        <v>193</v>
      </c>
      <c r="D103" s="52" t="s">
        <v>1561</v>
      </c>
      <c r="E103" s="52">
        <v>200</v>
      </c>
      <c r="F103" s="52"/>
      <c r="G103" s="52"/>
    </row>
    <row r="104" spans="1:7">
      <c r="A104" s="273">
        <v>101</v>
      </c>
      <c r="B104" s="319" t="s">
        <v>2828</v>
      </c>
      <c r="C104" s="320" t="s">
        <v>193</v>
      </c>
      <c r="D104" s="321">
        <v>0</v>
      </c>
      <c r="E104" s="305">
        <v>14.94</v>
      </c>
      <c r="F104" s="321"/>
      <c r="G104" s="305"/>
    </row>
    <row r="105" spans="1:7">
      <c r="A105" s="273">
        <v>102</v>
      </c>
      <c r="B105" s="319" t="s">
        <v>2829</v>
      </c>
      <c r="C105" s="322" t="s">
        <v>193</v>
      </c>
      <c r="D105" s="321">
        <v>0</v>
      </c>
      <c r="E105" s="305">
        <v>23.6</v>
      </c>
      <c r="F105" s="321"/>
      <c r="G105" s="305"/>
    </row>
    <row r="106" spans="1:7">
      <c r="A106" s="273">
        <v>103</v>
      </c>
      <c r="B106" s="310" t="s">
        <v>2830</v>
      </c>
      <c r="C106" s="322" t="s">
        <v>193</v>
      </c>
      <c r="D106" s="321">
        <v>0</v>
      </c>
      <c r="E106" s="305">
        <v>51.92</v>
      </c>
      <c r="F106" s="321"/>
      <c r="G106" s="305"/>
    </row>
    <row r="107" spans="1:7">
      <c r="A107" s="273">
        <v>104</v>
      </c>
      <c r="B107" s="310" t="s">
        <v>2831</v>
      </c>
      <c r="C107" s="322" t="s">
        <v>193</v>
      </c>
      <c r="D107" s="321">
        <v>0</v>
      </c>
      <c r="E107" s="305">
        <v>92.84</v>
      </c>
      <c r="F107" s="321"/>
      <c r="G107" s="305"/>
    </row>
    <row r="108" spans="1:7" ht="18" customHeight="1">
      <c r="A108" s="517" t="s">
        <v>161</v>
      </c>
      <c r="B108" s="518"/>
      <c r="C108" s="519"/>
      <c r="D108" s="53">
        <f>SUM(D4:D107)</f>
        <v>5124.579999999999</v>
      </c>
      <c r="E108" s="53">
        <f>SUM(E4:E107)</f>
        <v>2810.6099999999997</v>
      </c>
      <c r="F108" s="53">
        <f>SUM(F4:F107)</f>
        <v>0</v>
      </c>
      <c r="G108" s="53">
        <f>SUM(G4:G107)</f>
        <v>0</v>
      </c>
    </row>
    <row r="109" spans="1:7" ht="18" customHeight="1">
      <c r="A109" s="520"/>
      <c r="B109" s="521"/>
      <c r="C109" s="522"/>
      <c r="D109" s="271">
        <f>D108+E108</f>
        <v>7935.1899999999987</v>
      </c>
      <c r="E109" s="272"/>
      <c r="F109" s="271">
        <f>F108+G108</f>
        <v>0</v>
      </c>
      <c r="G109" s="272"/>
    </row>
  </sheetData>
  <sheetProtection selectLockedCells="1"/>
  <autoFilter ref="A3:E109"/>
  <mergeCells count="4">
    <mergeCell ref="E38:E40"/>
    <mergeCell ref="A108:C109"/>
    <mergeCell ref="G38:G40"/>
    <mergeCell ref="A2:G2"/>
  </mergeCells>
  <phoneticPr fontId="13" type="noConversion"/>
  <conditionalFormatting sqref="B104:B107 B4:B96">
    <cfRule type="duplicateValues" dxfId="5" priority="77"/>
  </conditionalFormatting>
  <pageMargins left="0.25" right="0.25" top="0.75" bottom="0.75" header="0.3" footer="0.3"/>
  <pageSetup scale="55" firstPageNumber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2060"/>
    <pageSetUpPr fitToPage="1"/>
  </sheetPr>
  <dimension ref="A1:G268"/>
  <sheetViews>
    <sheetView view="pageBreakPreview" topLeftCell="A256" zoomScale="70" zoomScaleNormal="160" zoomScaleSheetLayoutView="70" workbookViewId="0">
      <selection activeCell="J282" sqref="J282"/>
    </sheetView>
  </sheetViews>
  <sheetFormatPr defaultColWidth="9.140625" defaultRowHeight="19.5"/>
  <cols>
    <col min="1" max="1" width="9.28515625" style="35" customWidth="1"/>
    <col min="2" max="2" width="93.5703125" style="35" customWidth="1"/>
    <col min="3" max="3" width="20" style="36" customWidth="1"/>
    <col min="4" max="4" width="16.85546875" style="37" customWidth="1"/>
    <col min="5" max="5" width="22.140625" style="37" customWidth="1"/>
    <col min="6" max="6" width="29.140625" style="38" customWidth="1"/>
    <col min="7" max="7" width="27.85546875" style="38" customWidth="1"/>
    <col min="8" max="16384" width="9.140625" style="38"/>
  </cols>
  <sheetData>
    <row r="1" spans="1:7" ht="27" customHeight="1"/>
    <row r="2" spans="1:7" ht="18" customHeight="1">
      <c r="A2" s="515" t="s">
        <v>3794</v>
      </c>
      <c r="B2" s="516"/>
      <c r="C2" s="516"/>
      <c r="D2" s="516"/>
      <c r="E2" s="516"/>
      <c r="F2" s="516"/>
      <c r="G2" s="516"/>
    </row>
    <row r="3" spans="1:7" ht="86.2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4.95" customHeight="1">
      <c r="A4" s="273">
        <v>1</v>
      </c>
      <c r="B4" s="323" t="s">
        <v>530</v>
      </c>
      <c r="C4" s="273" t="s">
        <v>1437</v>
      </c>
      <c r="D4" s="324">
        <v>42</v>
      </c>
      <c r="E4" s="325">
        <v>24</v>
      </c>
      <c r="F4" s="324"/>
      <c r="G4" s="325"/>
    </row>
    <row r="5" spans="1:7" ht="24.95" customHeight="1">
      <c r="A5" s="273">
        <v>2</v>
      </c>
      <c r="B5" s="326" t="s">
        <v>528</v>
      </c>
      <c r="C5" s="273" t="s">
        <v>1437</v>
      </c>
      <c r="D5" s="324">
        <v>42</v>
      </c>
      <c r="E5" s="325">
        <v>6</v>
      </c>
      <c r="F5" s="324"/>
      <c r="G5" s="325"/>
    </row>
    <row r="6" spans="1:7" ht="24.95" customHeight="1">
      <c r="A6" s="273">
        <v>3</v>
      </c>
      <c r="B6" s="285" t="s">
        <v>3968</v>
      </c>
      <c r="C6" s="273" t="s">
        <v>1437</v>
      </c>
      <c r="D6" s="324">
        <v>372</v>
      </c>
      <c r="E6" s="325">
        <v>12</v>
      </c>
      <c r="F6" s="324"/>
      <c r="G6" s="325"/>
    </row>
    <row r="7" spans="1:7" ht="24.95" customHeight="1">
      <c r="A7" s="273">
        <v>4</v>
      </c>
      <c r="B7" s="327" t="s">
        <v>2556</v>
      </c>
      <c r="C7" s="273" t="s">
        <v>1559</v>
      </c>
      <c r="D7" s="324">
        <v>12</v>
      </c>
      <c r="E7" s="325">
        <v>12</v>
      </c>
      <c r="F7" s="324"/>
      <c r="G7" s="325"/>
    </row>
    <row r="8" spans="1:7" ht="24.95" customHeight="1">
      <c r="A8" s="273">
        <v>5</v>
      </c>
      <c r="B8" s="327" t="s">
        <v>2557</v>
      </c>
      <c r="C8" s="273" t="s">
        <v>1437</v>
      </c>
      <c r="D8" s="324">
        <v>720</v>
      </c>
      <c r="E8" s="325">
        <v>84</v>
      </c>
      <c r="F8" s="324"/>
      <c r="G8" s="325"/>
    </row>
    <row r="9" spans="1:7" ht="24.95" customHeight="1">
      <c r="A9" s="273">
        <v>6</v>
      </c>
      <c r="B9" s="327" t="s">
        <v>2558</v>
      </c>
      <c r="C9" s="328" t="s">
        <v>2559</v>
      </c>
      <c r="D9" s="295" t="s">
        <v>1561</v>
      </c>
      <c r="E9" s="325">
        <v>120</v>
      </c>
      <c r="F9" s="295"/>
      <c r="G9" s="325"/>
    </row>
    <row r="10" spans="1:7" ht="24.95" customHeight="1">
      <c r="A10" s="273">
        <v>7</v>
      </c>
      <c r="B10" s="327" t="s">
        <v>2560</v>
      </c>
      <c r="C10" s="273" t="s">
        <v>2559</v>
      </c>
      <c r="D10" s="295" t="s">
        <v>1561</v>
      </c>
      <c r="E10" s="325">
        <v>24</v>
      </c>
      <c r="F10" s="295"/>
      <c r="G10" s="325"/>
    </row>
    <row r="11" spans="1:7" ht="24.95" customHeight="1">
      <c r="A11" s="273">
        <v>8</v>
      </c>
      <c r="B11" s="327" t="s">
        <v>2561</v>
      </c>
      <c r="C11" s="273" t="s">
        <v>1437</v>
      </c>
      <c r="D11" s="324">
        <v>360</v>
      </c>
      <c r="E11" s="325">
        <v>96</v>
      </c>
      <c r="F11" s="324"/>
      <c r="G11" s="325"/>
    </row>
    <row r="12" spans="1:7" ht="24.95" customHeight="1">
      <c r="A12" s="273">
        <v>9</v>
      </c>
      <c r="B12" s="327" t="s">
        <v>63</v>
      </c>
      <c r="C12" s="273" t="s">
        <v>1437</v>
      </c>
      <c r="D12" s="324">
        <v>60</v>
      </c>
      <c r="E12" s="325">
        <v>36</v>
      </c>
      <c r="F12" s="324"/>
      <c r="G12" s="325"/>
    </row>
    <row r="13" spans="1:7" ht="24.95" customHeight="1">
      <c r="A13" s="273">
        <v>10</v>
      </c>
      <c r="B13" s="327" t="s">
        <v>2562</v>
      </c>
      <c r="C13" s="273" t="s">
        <v>1437</v>
      </c>
      <c r="D13" s="324">
        <v>26.4</v>
      </c>
      <c r="E13" s="325">
        <v>18</v>
      </c>
      <c r="F13" s="324"/>
      <c r="G13" s="325"/>
    </row>
    <row r="14" spans="1:7" ht="24.95" customHeight="1">
      <c r="A14" s="273">
        <v>11</v>
      </c>
      <c r="B14" s="327" t="s">
        <v>2563</v>
      </c>
      <c r="C14" s="273" t="s">
        <v>1437</v>
      </c>
      <c r="D14" s="324">
        <v>1380</v>
      </c>
      <c r="E14" s="325">
        <v>60</v>
      </c>
      <c r="F14" s="324"/>
      <c r="G14" s="325"/>
    </row>
    <row r="15" spans="1:7" ht="24.95" customHeight="1">
      <c r="A15" s="273">
        <v>12</v>
      </c>
      <c r="B15" s="327" t="s">
        <v>2564</v>
      </c>
      <c r="C15" s="273" t="s">
        <v>1437</v>
      </c>
      <c r="D15" s="324">
        <v>312</v>
      </c>
      <c r="E15" s="325">
        <v>30</v>
      </c>
      <c r="F15" s="324"/>
      <c r="G15" s="325"/>
    </row>
    <row r="16" spans="1:7" ht="24.95" customHeight="1">
      <c r="A16" s="540">
        <v>13</v>
      </c>
      <c r="B16" s="542" t="s">
        <v>46</v>
      </c>
      <c r="C16" s="273" t="s">
        <v>1437</v>
      </c>
      <c r="D16" s="324">
        <v>66</v>
      </c>
      <c r="E16" s="537">
        <v>132</v>
      </c>
      <c r="F16" s="324"/>
      <c r="G16" s="537"/>
    </row>
    <row r="17" spans="1:7" ht="24" customHeight="1">
      <c r="A17" s="541"/>
      <c r="B17" s="543"/>
      <c r="C17" s="273" t="s">
        <v>1437</v>
      </c>
      <c r="D17" s="324">
        <v>174</v>
      </c>
      <c r="E17" s="538"/>
      <c r="F17" s="324"/>
      <c r="G17" s="538"/>
    </row>
    <row r="18" spans="1:7" ht="24.95" customHeight="1">
      <c r="A18" s="273">
        <v>14</v>
      </c>
      <c r="B18" s="329" t="s">
        <v>2565</v>
      </c>
      <c r="C18" s="273" t="s">
        <v>2566</v>
      </c>
      <c r="D18" s="324">
        <v>228</v>
      </c>
      <c r="E18" s="325">
        <v>18</v>
      </c>
      <c r="F18" s="324"/>
      <c r="G18" s="325"/>
    </row>
    <row r="19" spans="1:7" ht="24.95" customHeight="1">
      <c r="A19" s="273">
        <v>15</v>
      </c>
      <c r="B19" s="327" t="s">
        <v>2567</v>
      </c>
      <c r="C19" s="273" t="s">
        <v>1437</v>
      </c>
      <c r="D19" s="324">
        <v>1032</v>
      </c>
      <c r="E19" s="325">
        <v>36</v>
      </c>
      <c r="F19" s="324"/>
      <c r="G19" s="325"/>
    </row>
    <row r="20" spans="1:7" ht="24.95" customHeight="1">
      <c r="A20" s="273">
        <v>16</v>
      </c>
      <c r="B20" s="285" t="s">
        <v>2568</v>
      </c>
      <c r="C20" s="273" t="s">
        <v>1437</v>
      </c>
      <c r="D20" s="324">
        <v>36</v>
      </c>
      <c r="E20" s="325">
        <v>18</v>
      </c>
      <c r="F20" s="324"/>
      <c r="G20" s="325"/>
    </row>
    <row r="21" spans="1:7" ht="24.95" customHeight="1">
      <c r="A21" s="273">
        <v>17</v>
      </c>
      <c r="B21" s="330" t="s">
        <v>2569</v>
      </c>
      <c r="C21" s="273" t="s">
        <v>1437</v>
      </c>
      <c r="D21" s="324">
        <v>60</v>
      </c>
      <c r="E21" s="325">
        <v>18</v>
      </c>
      <c r="F21" s="324"/>
      <c r="G21" s="325"/>
    </row>
    <row r="22" spans="1:7" ht="24.95" customHeight="1">
      <c r="A22" s="273">
        <v>18</v>
      </c>
      <c r="B22" s="327" t="s">
        <v>2570</v>
      </c>
      <c r="C22" s="273" t="s">
        <v>1437</v>
      </c>
      <c r="D22" s="324">
        <v>768</v>
      </c>
      <c r="E22" s="325">
        <v>60</v>
      </c>
      <c r="F22" s="324"/>
      <c r="G22" s="325"/>
    </row>
    <row r="23" spans="1:7" ht="24.95" customHeight="1">
      <c r="A23" s="273">
        <v>19</v>
      </c>
      <c r="B23" s="327" t="s">
        <v>2571</v>
      </c>
      <c r="C23" s="273" t="s">
        <v>2559</v>
      </c>
      <c r="D23" s="295" t="s">
        <v>1561</v>
      </c>
      <c r="E23" s="325">
        <v>60</v>
      </c>
      <c r="F23" s="295"/>
      <c r="G23" s="325"/>
    </row>
    <row r="24" spans="1:7" ht="24.95" customHeight="1">
      <c r="A24" s="273">
        <v>20</v>
      </c>
      <c r="B24" s="327" t="s">
        <v>40</v>
      </c>
      <c r="C24" s="273" t="s">
        <v>1437</v>
      </c>
      <c r="D24" s="324">
        <v>114</v>
      </c>
      <c r="E24" s="325">
        <v>72</v>
      </c>
      <c r="F24" s="324"/>
      <c r="G24" s="325"/>
    </row>
    <row r="25" spans="1:7" ht="24.95" customHeight="1">
      <c r="A25" s="273">
        <v>21</v>
      </c>
      <c r="B25" s="285" t="s">
        <v>2572</v>
      </c>
      <c r="C25" s="273" t="s">
        <v>2559</v>
      </c>
      <c r="D25" s="295" t="s">
        <v>1561</v>
      </c>
      <c r="E25" s="325">
        <v>240</v>
      </c>
      <c r="F25" s="295"/>
      <c r="G25" s="325"/>
    </row>
    <row r="26" spans="1:7" ht="24.95" customHeight="1">
      <c r="A26" s="273">
        <v>22</v>
      </c>
      <c r="B26" s="285" t="s">
        <v>159</v>
      </c>
      <c r="C26" s="273" t="s">
        <v>2559</v>
      </c>
      <c r="D26" s="295" t="s">
        <v>1561</v>
      </c>
      <c r="E26" s="325">
        <v>420</v>
      </c>
      <c r="F26" s="295"/>
      <c r="G26" s="325"/>
    </row>
    <row r="27" spans="1:7" ht="24.95" customHeight="1">
      <c r="A27" s="273">
        <v>23</v>
      </c>
      <c r="B27" s="330" t="s">
        <v>1281</v>
      </c>
      <c r="C27" s="273" t="s">
        <v>1437</v>
      </c>
      <c r="D27" s="324">
        <v>186.9</v>
      </c>
      <c r="E27" s="325">
        <v>84</v>
      </c>
      <c r="F27" s="324"/>
      <c r="G27" s="325"/>
    </row>
    <row r="28" spans="1:7" ht="24.95" customHeight="1">
      <c r="A28" s="273">
        <v>24</v>
      </c>
      <c r="B28" s="330" t="s">
        <v>2573</v>
      </c>
      <c r="C28" s="273" t="s">
        <v>1437</v>
      </c>
      <c r="D28" s="324">
        <v>2925</v>
      </c>
      <c r="E28" s="325">
        <v>264</v>
      </c>
      <c r="F28" s="324"/>
      <c r="G28" s="325"/>
    </row>
    <row r="29" spans="1:7" ht="24.95" customHeight="1">
      <c r="A29" s="273">
        <v>25</v>
      </c>
      <c r="B29" s="331" t="s">
        <v>2574</v>
      </c>
      <c r="C29" s="273" t="s">
        <v>2559</v>
      </c>
      <c r="D29" s="295" t="s">
        <v>1561</v>
      </c>
      <c r="E29" s="325">
        <v>78</v>
      </c>
      <c r="F29" s="295"/>
      <c r="G29" s="325"/>
    </row>
    <row r="30" spans="1:7" ht="24.95" customHeight="1">
      <c r="A30" s="273">
        <v>26</v>
      </c>
      <c r="B30" s="331" t="s">
        <v>2575</v>
      </c>
      <c r="C30" s="273" t="s">
        <v>2559</v>
      </c>
      <c r="D30" s="295" t="s">
        <v>1561</v>
      </c>
      <c r="E30" s="325">
        <v>78</v>
      </c>
      <c r="F30" s="295"/>
      <c r="G30" s="325"/>
    </row>
    <row r="31" spans="1:7" ht="24.95" customHeight="1">
      <c r="A31" s="273">
        <v>27</v>
      </c>
      <c r="B31" s="331" t="s">
        <v>2576</v>
      </c>
      <c r="C31" s="273" t="s">
        <v>2559</v>
      </c>
      <c r="D31" s="295" t="s">
        <v>1561</v>
      </c>
      <c r="E31" s="325">
        <v>42</v>
      </c>
      <c r="F31" s="295"/>
      <c r="G31" s="325"/>
    </row>
    <row r="32" spans="1:7" ht="24.95" customHeight="1">
      <c r="A32" s="273">
        <v>28</v>
      </c>
      <c r="B32" s="330" t="s">
        <v>2577</v>
      </c>
      <c r="C32" s="273" t="s">
        <v>1437</v>
      </c>
      <c r="D32" s="324">
        <v>1380</v>
      </c>
      <c r="E32" s="325">
        <v>120</v>
      </c>
      <c r="F32" s="324"/>
      <c r="G32" s="325"/>
    </row>
    <row r="33" spans="1:7" ht="24.95" customHeight="1">
      <c r="A33" s="273">
        <v>29</v>
      </c>
      <c r="B33" s="330" t="s">
        <v>2578</v>
      </c>
      <c r="C33" s="273" t="s">
        <v>1437</v>
      </c>
      <c r="D33" s="324">
        <v>18</v>
      </c>
      <c r="E33" s="332" t="s">
        <v>1561</v>
      </c>
      <c r="F33" s="324"/>
      <c r="G33" s="332"/>
    </row>
    <row r="34" spans="1:7" ht="24.95" customHeight="1">
      <c r="A34" s="273">
        <v>30</v>
      </c>
      <c r="B34" s="327" t="s">
        <v>2579</v>
      </c>
      <c r="C34" s="328" t="s">
        <v>2559</v>
      </c>
      <c r="D34" s="295" t="s">
        <v>1561</v>
      </c>
      <c r="E34" s="325">
        <v>144</v>
      </c>
      <c r="F34" s="295"/>
      <c r="G34" s="325"/>
    </row>
    <row r="35" spans="1:7" ht="24.95" customHeight="1">
      <c r="A35" s="273">
        <v>31</v>
      </c>
      <c r="B35" s="327" t="s">
        <v>2580</v>
      </c>
      <c r="C35" s="273" t="s">
        <v>1437</v>
      </c>
      <c r="D35" s="324">
        <v>7.2</v>
      </c>
      <c r="E35" s="325">
        <v>6</v>
      </c>
      <c r="F35" s="324"/>
      <c r="G35" s="325"/>
    </row>
    <row r="36" spans="1:7" ht="24.95" customHeight="1">
      <c r="A36" s="273">
        <v>32</v>
      </c>
      <c r="B36" s="329" t="s">
        <v>2581</v>
      </c>
      <c r="C36" s="273" t="s">
        <v>1437</v>
      </c>
      <c r="D36" s="324">
        <v>198</v>
      </c>
      <c r="E36" s="325">
        <v>234</v>
      </c>
      <c r="F36" s="324"/>
      <c r="G36" s="325"/>
    </row>
    <row r="37" spans="1:7" ht="24.95" customHeight="1">
      <c r="A37" s="273">
        <v>33</v>
      </c>
      <c r="B37" s="327" t="s">
        <v>2582</v>
      </c>
      <c r="C37" s="328" t="s">
        <v>2559</v>
      </c>
      <c r="D37" s="295" t="s">
        <v>1561</v>
      </c>
      <c r="E37" s="325">
        <v>144</v>
      </c>
      <c r="F37" s="295"/>
      <c r="G37" s="325"/>
    </row>
    <row r="38" spans="1:7" ht="24.95" customHeight="1">
      <c r="A38" s="273">
        <v>34</v>
      </c>
      <c r="B38" s="327" t="s">
        <v>2583</v>
      </c>
      <c r="C38" s="328" t="s">
        <v>2559</v>
      </c>
      <c r="D38" s="295" t="s">
        <v>1561</v>
      </c>
      <c r="E38" s="325">
        <v>96</v>
      </c>
      <c r="F38" s="295"/>
      <c r="G38" s="325"/>
    </row>
    <row r="39" spans="1:7" ht="24.95" customHeight="1">
      <c r="A39" s="273">
        <v>35</v>
      </c>
      <c r="B39" s="327" t="s">
        <v>2584</v>
      </c>
      <c r="C39" s="328" t="s">
        <v>2559</v>
      </c>
      <c r="D39" s="295" t="s">
        <v>1561</v>
      </c>
      <c r="E39" s="325">
        <v>36</v>
      </c>
      <c r="F39" s="295"/>
      <c r="G39" s="325"/>
    </row>
    <row r="40" spans="1:7" ht="24.95" customHeight="1">
      <c r="A40" s="273">
        <v>36</v>
      </c>
      <c r="B40" s="323" t="s">
        <v>2585</v>
      </c>
      <c r="C40" s="333" t="s">
        <v>1559</v>
      </c>
      <c r="D40" s="324">
        <v>12</v>
      </c>
      <c r="E40" s="325">
        <v>18</v>
      </c>
      <c r="F40" s="324"/>
      <c r="G40" s="325"/>
    </row>
    <row r="41" spans="1:7" ht="24.95" customHeight="1">
      <c r="A41" s="273">
        <v>37</v>
      </c>
      <c r="B41" s="285" t="s">
        <v>2586</v>
      </c>
      <c r="C41" s="328" t="s">
        <v>2559</v>
      </c>
      <c r="D41" s="334" t="s">
        <v>1561</v>
      </c>
      <c r="E41" s="325">
        <v>600</v>
      </c>
      <c r="F41" s="334"/>
      <c r="G41" s="325"/>
    </row>
    <row r="42" spans="1:7" ht="24.95" customHeight="1">
      <c r="A42" s="273">
        <v>38</v>
      </c>
      <c r="B42" s="327" t="s">
        <v>2587</v>
      </c>
      <c r="C42" s="328" t="s">
        <v>2559</v>
      </c>
      <c r="D42" s="334" t="s">
        <v>1561</v>
      </c>
      <c r="E42" s="325">
        <v>48</v>
      </c>
      <c r="F42" s="334"/>
      <c r="G42" s="325"/>
    </row>
    <row r="43" spans="1:7" ht="24.95" customHeight="1">
      <c r="A43" s="273">
        <v>39</v>
      </c>
      <c r="B43" s="327" t="s">
        <v>2588</v>
      </c>
      <c r="C43" s="333" t="s">
        <v>1437</v>
      </c>
      <c r="D43" s="324">
        <v>168</v>
      </c>
      <c r="E43" s="325">
        <v>48</v>
      </c>
      <c r="F43" s="324"/>
      <c r="G43" s="325"/>
    </row>
    <row r="44" spans="1:7" ht="24.95" customHeight="1">
      <c r="A44" s="273">
        <v>40</v>
      </c>
      <c r="B44" s="327" t="s">
        <v>2589</v>
      </c>
      <c r="C44" s="333" t="s">
        <v>1437</v>
      </c>
      <c r="D44" s="324">
        <v>405</v>
      </c>
      <c r="E44" s="537">
        <v>228</v>
      </c>
      <c r="F44" s="324"/>
      <c r="G44" s="537"/>
    </row>
    <row r="45" spans="1:7" ht="24.95" customHeight="1">
      <c r="A45" s="273">
        <v>41</v>
      </c>
      <c r="B45" s="327" t="s">
        <v>2590</v>
      </c>
      <c r="C45" s="333" t="s">
        <v>1437</v>
      </c>
      <c r="D45" s="324">
        <v>380</v>
      </c>
      <c r="E45" s="539"/>
      <c r="F45" s="324"/>
      <c r="G45" s="539"/>
    </row>
    <row r="46" spans="1:7" ht="24.95" customHeight="1">
      <c r="A46" s="273">
        <v>42</v>
      </c>
      <c r="B46" s="327" t="s">
        <v>2591</v>
      </c>
      <c r="C46" s="333" t="s">
        <v>1437</v>
      </c>
      <c r="D46" s="324">
        <v>144</v>
      </c>
      <c r="E46" s="538"/>
      <c r="F46" s="324"/>
      <c r="G46" s="538"/>
    </row>
    <row r="47" spans="1:7" ht="24.95" customHeight="1">
      <c r="A47" s="273">
        <v>43</v>
      </c>
      <c r="B47" s="335" t="s">
        <v>2592</v>
      </c>
      <c r="C47" s="333" t="s">
        <v>1559</v>
      </c>
      <c r="D47" s="324">
        <v>17</v>
      </c>
      <c r="E47" s="325">
        <v>18</v>
      </c>
      <c r="F47" s="324"/>
      <c r="G47" s="325"/>
    </row>
    <row r="48" spans="1:7" ht="24.95" customHeight="1">
      <c r="A48" s="273">
        <v>44</v>
      </c>
      <c r="B48" s="336" t="s">
        <v>2593</v>
      </c>
      <c r="C48" s="273" t="s">
        <v>1559</v>
      </c>
      <c r="D48" s="324">
        <v>12</v>
      </c>
      <c r="E48" s="325">
        <v>12</v>
      </c>
      <c r="F48" s="324"/>
      <c r="G48" s="325"/>
    </row>
    <row r="49" spans="1:7" ht="24.95" customHeight="1">
      <c r="A49" s="273">
        <v>45</v>
      </c>
      <c r="B49" s="336" t="s">
        <v>2594</v>
      </c>
      <c r="C49" s="273" t="s">
        <v>2559</v>
      </c>
      <c r="D49" s="334" t="s">
        <v>1561</v>
      </c>
      <c r="E49" s="325">
        <v>132</v>
      </c>
      <c r="F49" s="334"/>
      <c r="G49" s="325"/>
    </row>
    <row r="50" spans="1:7" ht="24.95" customHeight="1">
      <c r="A50" s="273">
        <v>46</v>
      </c>
      <c r="B50" s="336" t="s">
        <v>2595</v>
      </c>
      <c r="C50" s="273" t="s">
        <v>2559</v>
      </c>
      <c r="D50" s="334" t="s">
        <v>1561</v>
      </c>
      <c r="E50" s="325">
        <v>84</v>
      </c>
      <c r="F50" s="334"/>
      <c r="G50" s="325"/>
    </row>
    <row r="51" spans="1:7" ht="24.95" customHeight="1">
      <c r="A51" s="273">
        <v>47</v>
      </c>
      <c r="B51" s="327" t="s">
        <v>1553</v>
      </c>
      <c r="C51" s="333" t="s">
        <v>1437</v>
      </c>
      <c r="D51" s="324">
        <v>42</v>
      </c>
      <c r="E51" s="325">
        <v>72</v>
      </c>
      <c r="F51" s="324"/>
      <c r="G51" s="325"/>
    </row>
    <row r="52" spans="1:7" ht="24.95" customHeight="1">
      <c r="A52" s="273">
        <v>48</v>
      </c>
      <c r="B52" s="331" t="s">
        <v>2596</v>
      </c>
      <c r="C52" s="337" t="s">
        <v>1437</v>
      </c>
      <c r="D52" s="324">
        <v>1260</v>
      </c>
      <c r="E52" s="325">
        <v>36</v>
      </c>
      <c r="F52" s="324"/>
      <c r="G52" s="325"/>
    </row>
    <row r="53" spans="1:7" ht="24.95" customHeight="1">
      <c r="A53" s="273">
        <v>49</v>
      </c>
      <c r="B53" s="331" t="s">
        <v>2597</v>
      </c>
      <c r="C53" s="337" t="s">
        <v>1437</v>
      </c>
      <c r="D53" s="324">
        <v>78</v>
      </c>
      <c r="E53" s="325">
        <v>48</v>
      </c>
      <c r="F53" s="324"/>
      <c r="G53" s="325"/>
    </row>
    <row r="54" spans="1:7" ht="24.95" customHeight="1">
      <c r="A54" s="273">
        <v>50</v>
      </c>
      <c r="B54" s="331" t="s">
        <v>2598</v>
      </c>
      <c r="C54" s="337" t="s">
        <v>1437</v>
      </c>
      <c r="D54" s="324">
        <v>144</v>
      </c>
      <c r="E54" s="325">
        <v>48</v>
      </c>
      <c r="F54" s="324"/>
      <c r="G54" s="325"/>
    </row>
    <row r="55" spans="1:7" ht="24.95" customHeight="1">
      <c r="A55" s="273">
        <v>51</v>
      </c>
      <c r="B55" s="338" t="s">
        <v>2599</v>
      </c>
      <c r="C55" s="328" t="s">
        <v>2559</v>
      </c>
      <c r="D55" s="339" t="s">
        <v>1561</v>
      </c>
      <c r="E55" s="332">
        <v>174</v>
      </c>
      <c r="F55" s="339"/>
      <c r="G55" s="332"/>
    </row>
    <row r="56" spans="1:7" ht="24.95" customHeight="1">
      <c r="A56" s="273">
        <v>52</v>
      </c>
      <c r="B56" s="338" t="s">
        <v>2600</v>
      </c>
      <c r="C56" s="328" t="s">
        <v>2559</v>
      </c>
      <c r="D56" s="339" t="s">
        <v>1561</v>
      </c>
      <c r="E56" s="332">
        <v>132</v>
      </c>
      <c r="F56" s="339"/>
      <c r="G56" s="332"/>
    </row>
    <row r="57" spans="1:7" ht="24.95" customHeight="1">
      <c r="A57" s="273">
        <v>53</v>
      </c>
      <c r="B57" s="338" t="s">
        <v>2601</v>
      </c>
      <c r="C57" s="337" t="s">
        <v>1437</v>
      </c>
      <c r="D57" s="339">
        <v>936</v>
      </c>
      <c r="E57" s="332">
        <v>48</v>
      </c>
      <c r="F57" s="339"/>
      <c r="G57" s="332"/>
    </row>
    <row r="58" spans="1:7" ht="24.95" customHeight="1">
      <c r="A58" s="273">
        <v>54</v>
      </c>
      <c r="B58" s="340" t="s">
        <v>128</v>
      </c>
      <c r="C58" s="337" t="s">
        <v>1437</v>
      </c>
      <c r="D58" s="339">
        <v>600</v>
      </c>
      <c r="E58" s="332">
        <v>36</v>
      </c>
      <c r="F58" s="339"/>
      <c r="G58" s="332"/>
    </row>
    <row r="59" spans="1:7" ht="24.95" customHeight="1">
      <c r="A59" s="273">
        <v>55</v>
      </c>
      <c r="B59" s="323" t="s">
        <v>2602</v>
      </c>
      <c r="C59" s="292" t="s">
        <v>1559</v>
      </c>
      <c r="D59" s="324">
        <v>18</v>
      </c>
      <c r="E59" s="325">
        <v>30</v>
      </c>
      <c r="F59" s="324"/>
      <c r="G59" s="325"/>
    </row>
    <row r="60" spans="1:7" ht="37.5" customHeight="1">
      <c r="A60" s="273">
        <v>56</v>
      </c>
      <c r="B60" s="285" t="s">
        <v>3969</v>
      </c>
      <c r="C60" s="333" t="s">
        <v>1437</v>
      </c>
      <c r="D60" s="324">
        <v>1032</v>
      </c>
      <c r="E60" s="325">
        <v>96</v>
      </c>
      <c r="F60" s="324"/>
      <c r="G60" s="325"/>
    </row>
    <row r="61" spans="1:7" ht="24.95" customHeight="1">
      <c r="A61" s="273">
        <v>57</v>
      </c>
      <c r="B61" s="327" t="s">
        <v>2603</v>
      </c>
      <c r="C61" s="333" t="s">
        <v>2566</v>
      </c>
      <c r="D61" s="324">
        <v>78</v>
      </c>
      <c r="E61" s="325">
        <v>12</v>
      </c>
      <c r="F61" s="324"/>
      <c r="G61" s="325"/>
    </row>
    <row r="62" spans="1:7" ht="24.95" customHeight="1">
      <c r="A62" s="273">
        <v>58</v>
      </c>
      <c r="B62" s="327" t="s">
        <v>2604</v>
      </c>
      <c r="C62" s="333" t="s">
        <v>2566</v>
      </c>
      <c r="D62" s="324">
        <v>120</v>
      </c>
      <c r="E62" s="325">
        <v>24</v>
      </c>
      <c r="F62" s="324"/>
      <c r="G62" s="325"/>
    </row>
    <row r="63" spans="1:7" ht="24.95" customHeight="1">
      <c r="A63" s="273">
        <v>59</v>
      </c>
      <c r="B63" s="327" t="s">
        <v>2605</v>
      </c>
      <c r="C63" s="333" t="s">
        <v>1437</v>
      </c>
      <c r="D63" s="324">
        <v>336</v>
      </c>
      <c r="E63" s="325">
        <v>48</v>
      </c>
      <c r="F63" s="324"/>
      <c r="G63" s="325"/>
    </row>
    <row r="64" spans="1:7" ht="24.95" customHeight="1">
      <c r="A64" s="273">
        <v>60</v>
      </c>
      <c r="B64" s="285" t="s">
        <v>2606</v>
      </c>
      <c r="C64" s="333" t="s">
        <v>1437</v>
      </c>
      <c r="D64" s="324">
        <v>660</v>
      </c>
      <c r="E64" s="325">
        <v>30</v>
      </c>
      <c r="F64" s="324"/>
      <c r="G64" s="325"/>
    </row>
    <row r="65" spans="1:7" ht="24.95" customHeight="1">
      <c r="A65" s="273">
        <v>61</v>
      </c>
      <c r="B65" s="327" t="s">
        <v>8</v>
      </c>
      <c r="C65" s="328" t="s">
        <v>2559</v>
      </c>
      <c r="D65" s="324">
        <v>96</v>
      </c>
      <c r="E65" s="325">
        <v>72</v>
      </c>
      <c r="F65" s="324"/>
      <c r="G65" s="325"/>
    </row>
    <row r="66" spans="1:7" ht="24.95" customHeight="1">
      <c r="A66" s="273">
        <v>62</v>
      </c>
      <c r="B66" s="341" t="s">
        <v>2607</v>
      </c>
      <c r="C66" s="337" t="s">
        <v>1437</v>
      </c>
      <c r="D66" s="324">
        <v>90</v>
      </c>
      <c r="E66" s="325">
        <v>12</v>
      </c>
      <c r="F66" s="324"/>
      <c r="G66" s="325"/>
    </row>
    <row r="67" spans="1:7" ht="24.95" customHeight="1">
      <c r="A67" s="273">
        <v>63</v>
      </c>
      <c r="B67" s="341" t="s">
        <v>2608</v>
      </c>
      <c r="C67" s="337" t="s">
        <v>1437</v>
      </c>
      <c r="D67" s="324">
        <v>36</v>
      </c>
      <c r="E67" s="325">
        <v>60</v>
      </c>
      <c r="F67" s="324"/>
      <c r="G67" s="325"/>
    </row>
    <row r="68" spans="1:7" ht="24.95" customHeight="1">
      <c r="A68" s="273">
        <v>64</v>
      </c>
      <c r="B68" s="327" t="s">
        <v>2609</v>
      </c>
      <c r="C68" s="328" t="s">
        <v>2559</v>
      </c>
      <c r="D68" s="342" t="s">
        <v>1561</v>
      </c>
      <c r="E68" s="325">
        <v>36</v>
      </c>
      <c r="F68" s="342"/>
      <c r="G68" s="325"/>
    </row>
    <row r="69" spans="1:7" ht="24.95" customHeight="1">
      <c r="A69" s="273">
        <v>65</v>
      </c>
      <c r="B69" s="327" t="s">
        <v>2610</v>
      </c>
      <c r="C69" s="333" t="s">
        <v>2566</v>
      </c>
      <c r="D69" s="324">
        <v>423.6</v>
      </c>
      <c r="E69" s="325">
        <v>48</v>
      </c>
      <c r="F69" s="324"/>
      <c r="G69" s="325"/>
    </row>
    <row r="70" spans="1:7" ht="24.95" customHeight="1">
      <c r="A70" s="273">
        <v>66</v>
      </c>
      <c r="B70" s="327" t="s">
        <v>2611</v>
      </c>
      <c r="C70" s="337" t="s">
        <v>1437</v>
      </c>
      <c r="D70" s="324">
        <v>144</v>
      </c>
      <c r="E70" s="325">
        <v>48</v>
      </c>
      <c r="F70" s="324"/>
      <c r="G70" s="325"/>
    </row>
    <row r="71" spans="1:7" ht="24.95" customHeight="1">
      <c r="A71" s="273">
        <v>67</v>
      </c>
      <c r="B71" s="327" t="s">
        <v>2612</v>
      </c>
      <c r="C71" s="328" t="s">
        <v>2559</v>
      </c>
      <c r="D71" s="342" t="s">
        <v>1561</v>
      </c>
      <c r="E71" s="325">
        <v>144</v>
      </c>
      <c r="F71" s="342"/>
      <c r="G71" s="325"/>
    </row>
    <row r="72" spans="1:7" ht="24.95" customHeight="1">
      <c r="A72" s="273">
        <v>68</v>
      </c>
      <c r="B72" s="327" t="s">
        <v>2613</v>
      </c>
      <c r="C72" s="328" t="s">
        <v>2559</v>
      </c>
      <c r="D72" s="342" t="s">
        <v>1561</v>
      </c>
      <c r="E72" s="325">
        <v>48</v>
      </c>
      <c r="F72" s="342"/>
      <c r="G72" s="325"/>
    </row>
    <row r="73" spans="1:7" ht="24.95" customHeight="1">
      <c r="A73" s="273">
        <v>69</v>
      </c>
      <c r="B73" s="327" t="s">
        <v>2217</v>
      </c>
      <c r="C73" s="333" t="s">
        <v>1437</v>
      </c>
      <c r="D73" s="324">
        <v>630.84</v>
      </c>
      <c r="E73" s="325">
        <v>48</v>
      </c>
      <c r="F73" s="324"/>
      <c r="G73" s="325"/>
    </row>
    <row r="74" spans="1:7" ht="24.95" customHeight="1">
      <c r="A74" s="273">
        <v>70</v>
      </c>
      <c r="B74" s="327" t="s">
        <v>1279</v>
      </c>
      <c r="C74" s="333" t="s">
        <v>1437</v>
      </c>
      <c r="D74" s="324">
        <v>193.44</v>
      </c>
      <c r="E74" s="325">
        <v>36</v>
      </c>
      <c r="F74" s="324"/>
      <c r="G74" s="325"/>
    </row>
    <row r="75" spans="1:7" ht="24.95" customHeight="1">
      <c r="A75" s="273">
        <v>71</v>
      </c>
      <c r="B75" s="327" t="s">
        <v>2614</v>
      </c>
      <c r="C75" s="343" t="s">
        <v>2559</v>
      </c>
      <c r="D75" s="342" t="s">
        <v>1561</v>
      </c>
      <c r="E75" s="325">
        <v>24</v>
      </c>
      <c r="F75" s="342"/>
      <c r="G75" s="325"/>
    </row>
    <row r="76" spans="1:7" ht="24.95" customHeight="1">
      <c r="A76" s="273">
        <v>72</v>
      </c>
      <c r="B76" s="327" t="s">
        <v>2615</v>
      </c>
      <c r="C76" s="343" t="s">
        <v>2559</v>
      </c>
      <c r="D76" s="342" t="s">
        <v>1561</v>
      </c>
      <c r="E76" s="325">
        <v>12</v>
      </c>
      <c r="F76" s="342"/>
      <c r="G76" s="325"/>
    </row>
    <row r="77" spans="1:7" ht="24.95" customHeight="1">
      <c r="A77" s="273">
        <v>73</v>
      </c>
      <c r="B77" s="327" t="s">
        <v>564</v>
      </c>
      <c r="C77" s="328" t="s">
        <v>2559</v>
      </c>
      <c r="D77" s="342" t="s">
        <v>1561</v>
      </c>
      <c r="E77" s="325">
        <v>3.6</v>
      </c>
      <c r="F77" s="342"/>
      <c r="G77" s="325"/>
    </row>
    <row r="78" spans="1:7" ht="24.95" customHeight="1">
      <c r="A78" s="273">
        <v>74</v>
      </c>
      <c r="B78" s="327" t="s">
        <v>544</v>
      </c>
      <c r="C78" s="328" t="s">
        <v>2559</v>
      </c>
      <c r="D78" s="342" t="s">
        <v>1561</v>
      </c>
      <c r="E78" s="325">
        <v>9.6</v>
      </c>
      <c r="F78" s="342"/>
      <c r="G78" s="325"/>
    </row>
    <row r="79" spans="1:7" ht="24.95" customHeight="1">
      <c r="A79" s="273">
        <v>75</v>
      </c>
      <c r="B79" s="327" t="s">
        <v>2616</v>
      </c>
      <c r="C79" s="333" t="s">
        <v>1437</v>
      </c>
      <c r="D79" s="324">
        <v>3.6</v>
      </c>
      <c r="E79" s="325">
        <v>1.2</v>
      </c>
      <c r="F79" s="324"/>
      <c r="G79" s="325"/>
    </row>
    <row r="80" spans="1:7" ht="24.95" customHeight="1">
      <c r="A80" s="273">
        <v>76</v>
      </c>
      <c r="B80" s="327" t="s">
        <v>2617</v>
      </c>
      <c r="C80" s="333" t="s">
        <v>1437</v>
      </c>
      <c r="D80" s="324">
        <v>7.2</v>
      </c>
      <c r="E80" s="325">
        <v>2.4</v>
      </c>
      <c r="F80" s="324"/>
      <c r="G80" s="325"/>
    </row>
    <row r="81" spans="1:7" ht="24.95" customHeight="1">
      <c r="A81" s="273">
        <v>77</v>
      </c>
      <c r="B81" s="327" t="s">
        <v>2618</v>
      </c>
      <c r="C81" s="337" t="s">
        <v>1437</v>
      </c>
      <c r="D81" s="324">
        <v>31.2</v>
      </c>
      <c r="E81" s="325">
        <v>48</v>
      </c>
      <c r="F81" s="324"/>
      <c r="G81" s="325"/>
    </row>
    <row r="82" spans="1:7" ht="24.95" customHeight="1">
      <c r="A82" s="273">
        <v>78</v>
      </c>
      <c r="B82" s="327" t="s">
        <v>2464</v>
      </c>
      <c r="C82" s="333" t="s">
        <v>1437</v>
      </c>
      <c r="D82" s="324">
        <v>384</v>
      </c>
      <c r="E82" s="325">
        <v>48</v>
      </c>
      <c r="F82" s="324"/>
      <c r="G82" s="325"/>
    </row>
    <row r="83" spans="1:7" ht="24.95" customHeight="1">
      <c r="A83" s="273">
        <v>79</v>
      </c>
      <c r="B83" s="327" t="s">
        <v>2619</v>
      </c>
      <c r="C83" s="337" t="s">
        <v>1437</v>
      </c>
      <c r="D83" s="324">
        <v>374.4</v>
      </c>
      <c r="E83" s="325">
        <v>36</v>
      </c>
      <c r="F83" s="324"/>
      <c r="G83" s="325"/>
    </row>
    <row r="84" spans="1:7" ht="24.95" customHeight="1">
      <c r="A84" s="273">
        <v>80</v>
      </c>
      <c r="B84" s="327" t="s">
        <v>2620</v>
      </c>
      <c r="C84" s="337" t="s">
        <v>1437</v>
      </c>
      <c r="D84" s="324">
        <v>684</v>
      </c>
      <c r="E84" s="325">
        <v>48</v>
      </c>
      <c r="F84" s="324"/>
      <c r="G84" s="325"/>
    </row>
    <row r="85" spans="1:7" ht="24.95" customHeight="1">
      <c r="A85" s="273">
        <v>81</v>
      </c>
      <c r="B85" s="327" t="s">
        <v>2621</v>
      </c>
      <c r="C85" s="337" t="s">
        <v>1437</v>
      </c>
      <c r="D85" s="324">
        <v>120</v>
      </c>
      <c r="E85" s="325">
        <v>36</v>
      </c>
      <c r="F85" s="324"/>
      <c r="G85" s="325"/>
    </row>
    <row r="86" spans="1:7" ht="24.95" customHeight="1">
      <c r="A86" s="273">
        <v>82</v>
      </c>
      <c r="B86" s="327" t="s">
        <v>2622</v>
      </c>
      <c r="C86" s="337" t="s">
        <v>1437</v>
      </c>
      <c r="D86" s="324">
        <v>72</v>
      </c>
      <c r="E86" s="325">
        <v>18</v>
      </c>
      <c r="F86" s="324"/>
      <c r="G86" s="325"/>
    </row>
    <row r="87" spans="1:7" ht="24.95" customHeight="1">
      <c r="A87" s="273">
        <v>83</v>
      </c>
      <c r="B87" s="327" t="s">
        <v>2623</v>
      </c>
      <c r="C87" s="337" t="s">
        <v>1437</v>
      </c>
      <c r="D87" s="324">
        <v>71.52000000000001</v>
      </c>
      <c r="E87" s="325">
        <v>30</v>
      </c>
      <c r="F87" s="324"/>
      <c r="G87" s="325"/>
    </row>
    <row r="88" spans="1:7" ht="24.95" customHeight="1">
      <c r="A88" s="273">
        <v>84</v>
      </c>
      <c r="B88" s="285" t="s">
        <v>2624</v>
      </c>
      <c r="C88" s="344" t="s">
        <v>2566</v>
      </c>
      <c r="D88" s="324">
        <v>540</v>
      </c>
      <c r="E88" s="325">
        <v>60</v>
      </c>
      <c r="F88" s="324"/>
      <c r="G88" s="325"/>
    </row>
    <row r="89" spans="1:7" ht="24.95" customHeight="1">
      <c r="A89" s="273">
        <v>85</v>
      </c>
      <c r="B89" s="285" t="s">
        <v>2625</v>
      </c>
      <c r="C89" s="333" t="s">
        <v>1437</v>
      </c>
      <c r="D89" s="324">
        <v>60</v>
      </c>
      <c r="E89" s="325">
        <v>24</v>
      </c>
      <c r="F89" s="324"/>
      <c r="G89" s="325"/>
    </row>
    <row r="90" spans="1:7" ht="24.95" customHeight="1">
      <c r="A90" s="273">
        <v>86</v>
      </c>
      <c r="B90" s="330" t="s">
        <v>2626</v>
      </c>
      <c r="C90" s="333" t="s">
        <v>1437</v>
      </c>
      <c r="D90" s="324">
        <v>25.2</v>
      </c>
      <c r="E90" s="325">
        <v>12</v>
      </c>
      <c r="F90" s="324"/>
      <c r="G90" s="325"/>
    </row>
    <row r="91" spans="1:7" ht="24.95" customHeight="1">
      <c r="A91" s="273">
        <v>87</v>
      </c>
      <c r="B91" s="323" t="s">
        <v>2627</v>
      </c>
      <c r="C91" s="273" t="s">
        <v>1559</v>
      </c>
      <c r="D91" s="324">
        <v>17</v>
      </c>
      <c r="E91" s="325">
        <v>36</v>
      </c>
      <c r="F91" s="324"/>
      <c r="G91" s="325"/>
    </row>
    <row r="92" spans="1:7" ht="24.95" customHeight="1">
      <c r="A92" s="273">
        <v>88</v>
      </c>
      <c r="B92" s="329" t="s">
        <v>29</v>
      </c>
      <c r="C92" s="333" t="s">
        <v>2566</v>
      </c>
      <c r="D92" s="324">
        <v>2088</v>
      </c>
      <c r="E92" s="325">
        <v>84</v>
      </c>
      <c r="F92" s="324"/>
      <c r="G92" s="325"/>
    </row>
    <row r="93" spans="1:7" ht="24.95" customHeight="1">
      <c r="A93" s="273">
        <v>89</v>
      </c>
      <c r="B93" s="327" t="s">
        <v>2628</v>
      </c>
      <c r="C93" s="343" t="s">
        <v>2559</v>
      </c>
      <c r="D93" s="295" t="s">
        <v>1561</v>
      </c>
      <c r="E93" s="325">
        <v>420</v>
      </c>
      <c r="F93" s="295"/>
      <c r="G93" s="325"/>
    </row>
    <row r="94" spans="1:7" ht="24.95" customHeight="1">
      <c r="A94" s="273">
        <v>90</v>
      </c>
      <c r="B94" s="338" t="s">
        <v>2629</v>
      </c>
      <c r="C94" s="345" t="s">
        <v>2559</v>
      </c>
      <c r="D94" s="324" t="s">
        <v>1561</v>
      </c>
      <c r="E94" s="325">
        <v>550</v>
      </c>
      <c r="F94" s="324"/>
      <c r="G94" s="325"/>
    </row>
    <row r="95" spans="1:7" ht="24.95" customHeight="1">
      <c r="A95" s="273">
        <v>91</v>
      </c>
      <c r="B95" s="285" t="s">
        <v>3970</v>
      </c>
      <c r="C95" s="333" t="s">
        <v>1437</v>
      </c>
      <c r="D95" s="324">
        <v>864</v>
      </c>
      <c r="E95" s="325">
        <v>60</v>
      </c>
      <c r="F95" s="324"/>
      <c r="G95" s="325"/>
    </row>
    <row r="96" spans="1:7" ht="24.95" customHeight="1">
      <c r="A96" s="273">
        <v>92</v>
      </c>
      <c r="B96" s="327" t="s">
        <v>2630</v>
      </c>
      <c r="C96" s="328" t="s">
        <v>2559</v>
      </c>
      <c r="D96" s="295" t="s">
        <v>1561</v>
      </c>
      <c r="E96" s="325">
        <v>24</v>
      </c>
      <c r="F96" s="295"/>
      <c r="G96" s="325"/>
    </row>
    <row r="97" spans="1:7" ht="24.95" customHeight="1">
      <c r="A97" s="273">
        <v>93</v>
      </c>
      <c r="B97" s="327" t="s">
        <v>2631</v>
      </c>
      <c r="C97" s="328" t="s">
        <v>2559</v>
      </c>
      <c r="D97" s="295" t="s">
        <v>1561</v>
      </c>
      <c r="E97" s="325">
        <v>180</v>
      </c>
      <c r="F97" s="295"/>
      <c r="G97" s="325"/>
    </row>
    <row r="98" spans="1:7" ht="24.95" customHeight="1">
      <c r="A98" s="273">
        <v>94</v>
      </c>
      <c r="B98" s="330" t="s">
        <v>2632</v>
      </c>
      <c r="C98" s="333" t="s">
        <v>1437</v>
      </c>
      <c r="D98" s="324">
        <v>1620</v>
      </c>
      <c r="E98" s="325">
        <v>60</v>
      </c>
      <c r="F98" s="324"/>
      <c r="G98" s="325"/>
    </row>
    <row r="99" spans="1:7" ht="24.95" customHeight="1">
      <c r="A99" s="273">
        <v>95</v>
      </c>
      <c r="B99" s="330" t="s">
        <v>2633</v>
      </c>
      <c r="C99" s="333" t="s">
        <v>2634</v>
      </c>
      <c r="D99" s="324">
        <v>200</v>
      </c>
      <c r="E99" s="325">
        <v>25</v>
      </c>
      <c r="F99" s="324"/>
      <c r="G99" s="325"/>
    </row>
    <row r="100" spans="1:7" ht="24.95" customHeight="1">
      <c r="A100" s="273">
        <v>96</v>
      </c>
      <c r="B100" s="327" t="s">
        <v>2635</v>
      </c>
      <c r="C100" s="333" t="s">
        <v>1437</v>
      </c>
      <c r="D100" s="324">
        <v>612</v>
      </c>
      <c r="E100" s="325">
        <v>102</v>
      </c>
      <c r="F100" s="324"/>
      <c r="G100" s="325"/>
    </row>
    <row r="101" spans="1:7" ht="24.95" customHeight="1">
      <c r="A101" s="273">
        <v>97</v>
      </c>
      <c r="B101" s="327" t="s">
        <v>2636</v>
      </c>
      <c r="C101" s="328" t="s">
        <v>2559</v>
      </c>
      <c r="D101" s="295" t="s">
        <v>1561</v>
      </c>
      <c r="E101" s="325">
        <v>48</v>
      </c>
      <c r="F101" s="295"/>
      <c r="G101" s="325"/>
    </row>
    <row r="102" spans="1:7" ht="24.95" customHeight="1">
      <c r="A102" s="273">
        <v>98</v>
      </c>
      <c r="B102" s="327" t="s">
        <v>2637</v>
      </c>
      <c r="C102" s="343" t="s">
        <v>2559</v>
      </c>
      <c r="D102" s="295" t="s">
        <v>1561</v>
      </c>
      <c r="E102" s="325">
        <v>24</v>
      </c>
      <c r="F102" s="295"/>
      <c r="G102" s="325"/>
    </row>
    <row r="103" spans="1:7" ht="24.95" customHeight="1">
      <c r="A103" s="273">
        <v>99</v>
      </c>
      <c r="B103" s="327" t="s">
        <v>2638</v>
      </c>
      <c r="C103" s="333" t="s">
        <v>1437</v>
      </c>
      <c r="D103" s="324">
        <v>660</v>
      </c>
      <c r="E103" s="325">
        <v>48</v>
      </c>
      <c r="F103" s="324"/>
      <c r="G103" s="325"/>
    </row>
    <row r="104" spans="1:7" ht="24.95" customHeight="1">
      <c r="A104" s="273">
        <v>100</v>
      </c>
      <c r="B104" s="327" t="s">
        <v>2639</v>
      </c>
      <c r="C104" s="333" t="s">
        <v>1437</v>
      </c>
      <c r="D104" s="324">
        <v>288</v>
      </c>
      <c r="E104" s="325">
        <v>36</v>
      </c>
      <c r="F104" s="324"/>
      <c r="G104" s="325"/>
    </row>
    <row r="105" spans="1:7" ht="24.95" customHeight="1">
      <c r="A105" s="273">
        <v>101</v>
      </c>
      <c r="B105" s="346" t="s">
        <v>103</v>
      </c>
      <c r="C105" s="333" t="s">
        <v>1437</v>
      </c>
      <c r="D105" s="324">
        <v>564</v>
      </c>
      <c r="E105" s="325">
        <v>66</v>
      </c>
      <c r="F105" s="324"/>
      <c r="G105" s="325"/>
    </row>
    <row r="106" spans="1:7" ht="24.95" customHeight="1">
      <c r="A106" s="273">
        <v>102</v>
      </c>
      <c r="B106" s="346" t="s">
        <v>614</v>
      </c>
      <c r="C106" s="333" t="s">
        <v>1437</v>
      </c>
      <c r="D106" s="324">
        <v>192</v>
      </c>
      <c r="E106" s="325">
        <v>48</v>
      </c>
      <c r="F106" s="324"/>
      <c r="G106" s="325"/>
    </row>
    <row r="107" spans="1:7" ht="24.95" customHeight="1">
      <c r="A107" s="273">
        <v>103</v>
      </c>
      <c r="B107" s="327" t="s">
        <v>2640</v>
      </c>
      <c r="C107" s="328" t="s">
        <v>2559</v>
      </c>
      <c r="D107" s="295" t="s">
        <v>1561</v>
      </c>
      <c r="E107" s="325">
        <v>48</v>
      </c>
      <c r="F107" s="295"/>
      <c r="G107" s="325"/>
    </row>
    <row r="108" spans="1:7" ht="24.95" customHeight="1">
      <c r="A108" s="273">
        <v>104</v>
      </c>
      <c r="B108" s="327" t="s">
        <v>2641</v>
      </c>
      <c r="C108" s="328" t="s">
        <v>2559</v>
      </c>
      <c r="D108" s="295" t="s">
        <v>1561</v>
      </c>
      <c r="E108" s="325">
        <v>600</v>
      </c>
      <c r="F108" s="295"/>
      <c r="G108" s="325"/>
    </row>
    <row r="109" spans="1:7" ht="24.95" customHeight="1">
      <c r="A109" s="273">
        <v>105</v>
      </c>
      <c r="B109" s="327" t="s">
        <v>108</v>
      </c>
      <c r="C109" s="328" t="s">
        <v>2559</v>
      </c>
      <c r="D109" s="295" t="s">
        <v>1561</v>
      </c>
      <c r="E109" s="325">
        <v>180</v>
      </c>
      <c r="F109" s="295"/>
      <c r="G109" s="325"/>
    </row>
    <row r="110" spans="1:7" ht="24.95" customHeight="1">
      <c r="A110" s="273">
        <v>106</v>
      </c>
      <c r="B110" s="285" t="s">
        <v>2642</v>
      </c>
      <c r="C110" s="344" t="s">
        <v>3971</v>
      </c>
      <c r="D110" s="295" t="s">
        <v>1561</v>
      </c>
      <c r="E110" s="332">
        <v>180</v>
      </c>
      <c r="F110" s="295"/>
      <c r="G110" s="332"/>
    </row>
    <row r="111" spans="1:7" ht="24.95" customHeight="1">
      <c r="A111" s="273">
        <v>107</v>
      </c>
      <c r="B111" s="285" t="s">
        <v>2643</v>
      </c>
      <c r="C111" s="344" t="s">
        <v>3971</v>
      </c>
      <c r="D111" s="295" t="s">
        <v>1561</v>
      </c>
      <c r="E111" s="332">
        <v>180</v>
      </c>
      <c r="F111" s="295"/>
      <c r="G111" s="332"/>
    </row>
    <row r="112" spans="1:7" ht="24.95" customHeight="1">
      <c r="A112" s="273">
        <v>108</v>
      </c>
      <c r="B112" s="285" t="s">
        <v>2644</v>
      </c>
      <c r="C112" s="344" t="s">
        <v>3971</v>
      </c>
      <c r="D112" s="295" t="s">
        <v>1561</v>
      </c>
      <c r="E112" s="332">
        <v>180</v>
      </c>
      <c r="F112" s="295"/>
      <c r="G112" s="332"/>
    </row>
    <row r="113" spans="1:7" ht="24.95" customHeight="1">
      <c r="A113" s="273">
        <v>109</v>
      </c>
      <c r="B113" s="285" t="s">
        <v>2645</v>
      </c>
      <c r="C113" s="344" t="s">
        <v>3971</v>
      </c>
      <c r="D113" s="295" t="s">
        <v>1561</v>
      </c>
      <c r="E113" s="332">
        <v>180</v>
      </c>
      <c r="F113" s="295"/>
      <c r="G113" s="332"/>
    </row>
    <row r="114" spans="1:7" ht="24.95" customHeight="1">
      <c r="A114" s="273">
        <v>110</v>
      </c>
      <c r="B114" s="285" t="s">
        <v>2646</v>
      </c>
      <c r="C114" s="344" t="s">
        <v>3971</v>
      </c>
      <c r="D114" s="295" t="s">
        <v>1561</v>
      </c>
      <c r="E114" s="332">
        <v>180</v>
      </c>
      <c r="F114" s="295"/>
      <c r="G114" s="332"/>
    </row>
    <row r="115" spans="1:7" ht="24.95" customHeight="1">
      <c r="A115" s="273">
        <v>111</v>
      </c>
      <c r="B115" s="285" t="s">
        <v>2647</v>
      </c>
      <c r="C115" s="344" t="s">
        <v>3971</v>
      </c>
      <c r="D115" s="295" t="s">
        <v>1561</v>
      </c>
      <c r="E115" s="332">
        <v>180</v>
      </c>
      <c r="F115" s="295"/>
      <c r="G115" s="332"/>
    </row>
    <row r="116" spans="1:7" ht="24.95" customHeight="1">
      <c r="A116" s="273">
        <v>112</v>
      </c>
      <c r="B116" s="285" t="s">
        <v>2648</v>
      </c>
      <c r="C116" s="344" t="s">
        <v>3971</v>
      </c>
      <c r="D116" s="295" t="s">
        <v>1561</v>
      </c>
      <c r="E116" s="332">
        <v>240</v>
      </c>
      <c r="F116" s="295"/>
      <c r="G116" s="332"/>
    </row>
    <row r="117" spans="1:7" ht="24.95" customHeight="1">
      <c r="A117" s="273">
        <v>113</v>
      </c>
      <c r="B117" s="285" t="s">
        <v>2649</v>
      </c>
      <c r="C117" s="344" t="s">
        <v>3971</v>
      </c>
      <c r="D117" s="295" t="s">
        <v>1561</v>
      </c>
      <c r="E117" s="332">
        <v>1500</v>
      </c>
      <c r="F117" s="295"/>
      <c r="G117" s="332"/>
    </row>
    <row r="118" spans="1:7" ht="24.95" customHeight="1">
      <c r="A118" s="273">
        <v>114</v>
      </c>
      <c r="B118" s="327" t="s">
        <v>2650</v>
      </c>
      <c r="C118" s="328" t="s">
        <v>2559</v>
      </c>
      <c r="D118" s="295" t="s">
        <v>1561</v>
      </c>
      <c r="E118" s="332">
        <v>180</v>
      </c>
      <c r="F118" s="295"/>
      <c r="G118" s="332"/>
    </row>
    <row r="119" spans="1:7" ht="24.95" customHeight="1">
      <c r="A119" s="273">
        <v>115</v>
      </c>
      <c r="B119" s="327" t="s">
        <v>2651</v>
      </c>
      <c r="C119" s="328" t="s">
        <v>2559</v>
      </c>
      <c r="D119" s="295" t="s">
        <v>1561</v>
      </c>
      <c r="E119" s="332">
        <v>180</v>
      </c>
      <c r="F119" s="295"/>
      <c r="G119" s="332"/>
    </row>
    <row r="120" spans="1:7" ht="24.95" customHeight="1">
      <c r="A120" s="273">
        <v>116</v>
      </c>
      <c r="B120" s="327" t="s">
        <v>2652</v>
      </c>
      <c r="C120" s="328" t="s">
        <v>2559</v>
      </c>
      <c r="D120" s="295" t="s">
        <v>1561</v>
      </c>
      <c r="E120" s="332">
        <v>96</v>
      </c>
      <c r="F120" s="295"/>
      <c r="G120" s="332"/>
    </row>
    <row r="121" spans="1:7" ht="24.95" customHeight="1">
      <c r="A121" s="273">
        <v>117</v>
      </c>
      <c r="B121" s="327" t="s">
        <v>2653</v>
      </c>
      <c r="C121" s="328" t="s">
        <v>2559</v>
      </c>
      <c r="D121" s="295" t="s">
        <v>1561</v>
      </c>
      <c r="E121" s="325">
        <v>96</v>
      </c>
      <c r="F121" s="295"/>
      <c r="G121" s="325"/>
    </row>
    <row r="122" spans="1:7" ht="24.95" customHeight="1">
      <c r="A122" s="273">
        <v>118</v>
      </c>
      <c r="B122" s="327" t="s">
        <v>2654</v>
      </c>
      <c r="C122" s="328" t="s">
        <v>2559</v>
      </c>
      <c r="D122" s="295" t="s">
        <v>1561</v>
      </c>
      <c r="E122" s="325">
        <v>180</v>
      </c>
      <c r="F122" s="295"/>
      <c r="G122" s="325"/>
    </row>
    <row r="123" spans="1:7" ht="24.95" customHeight="1">
      <c r="A123" s="273">
        <v>119</v>
      </c>
      <c r="B123" s="327" t="s">
        <v>2655</v>
      </c>
      <c r="C123" s="328" t="s">
        <v>2559</v>
      </c>
      <c r="D123" s="295" t="s">
        <v>1561</v>
      </c>
      <c r="E123" s="325">
        <v>336</v>
      </c>
      <c r="F123" s="295"/>
      <c r="G123" s="325"/>
    </row>
    <row r="124" spans="1:7" ht="24.95" customHeight="1">
      <c r="A124" s="273">
        <v>120</v>
      </c>
      <c r="B124" s="285" t="s">
        <v>2656</v>
      </c>
      <c r="C124" s="344" t="s">
        <v>3971</v>
      </c>
      <c r="D124" s="295" t="s">
        <v>1561</v>
      </c>
      <c r="E124" s="325">
        <v>30</v>
      </c>
      <c r="F124" s="295"/>
      <c r="G124" s="325"/>
    </row>
    <row r="125" spans="1:7" ht="24.95" customHeight="1">
      <c r="A125" s="273">
        <v>121</v>
      </c>
      <c r="B125" s="285" t="s">
        <v>2657</v>
      </c>
      <c r="C125" s="344" t="s">
        <v>3971</v>
      </c>
      <c r="D125" s="295" t="s">
        <v>1561</v>
      </c>
      <c r="E125" s="325">
        <v>30</v>
      </c>
      <c r="F125" s="295"/>
      <c r="G125" s="325"/>
    </row>
    <row r="126" spans="1:7" ht="24.95" customHeight="1">
      <c r="A126" s="273">
        <v>122</v>
      </c>
      <c r="B126" s="285" t="s">
        <v>2658</v>
      </c>
      <c r="C126" s="344" t="s">
        <v>3971</v>
      </c>
      <c r="D126" s="295" t="s">
        <v>1561</v>
      </c>
      <c r="E126" s="325">
        <v>30</v>
      </c>
      <c r="F126" s="295"/>
      <c r="G126" s="325"/>
    </row>
    <row r="127" spans="1:7" ht="24.95" customHeight="1">
      <c r="A127" s="273">
        <v>123</v>
      </c>
      <c r="B127" s="285" t="s">
        <v>2659</v>
      </c>
      <c r="C127" s="344" t="s">
        <v>3971</v>
      </c>
      <c r="D127" s="295" t="s">
        <v>1561</v>
      </c>
      <c r="E127" s="325">
        <v>30</v>
      </c>
      <c r="F127" s="295"/>
      <c r="G127" s="325"/>
    </row>
    <row r="128" spans="1:7" ht="24.95" customHeight="1">
      <c r="A128" s="273">
        <v>124</v>
      </c>
      <c r="B128" s="285" t="s">
        <v>2660</v>
      </c>
      <c r="C128" s="344" t="s">
        <v>3971</v>
      </c>
      <c r="D128" s="295" t="s">
        <v>1561</v>
      </c>
      <c r="E128" s="325">
        <v>30</v>
      </c>
      <c r="F128" s="295"/>
      <c r="G128" s="325"/>
    </row>
    <row r="129" spans="1:7" ht="24.95" customHeight="1">
      <c r="A129" s="273">
        <v>125</v>
      </c>
      <c r="B129" s="285" t="s">
        <v>2661</v>
      </c>
      <c r="C129" s="344" t="s">
        <v>3971</v>
      </c>
      <c r="D129" s="295" t="s">
        <v>1561</v>
      </c>
      <c r="E129" s="325">
        <v>72</v>
      </c>
      <c r="F129" s="295"/>
      <c r="G129" s="325"/>
    </row>
    <row r="130" spans="1:7" ht="24.95" customHeight="1">
      <c r="A130" s="273">
        <v>126</v>
      </c>
      <c r="B130" s="285" t="s">
        <v>2662</v>
      </c>
      <c r="C130" s="344" t="s">
        <v>3971</v>
      </c>
      <c r="D130" s="295" t="s">
        <v>1561</v>
      </c>
      <c r="E130" s="325">
        <v>264</v>
      </c>
      <c r="F130" s="295"/>
      <c r="G130" s="325"/>
    </row>
    <row r="131" spans="1:7" ht="24.95" customHeight="1">
      <c r="A131" s="273">
        <v>127</v>
      </c>
      <c r="B131" s="336" t="s">
        <v>2663</v>
      </c>
      <c r="C131" s="328" t="s">
        <v>3971</v>
      </c>
      <c r="D131" s="295" t="s">
        <v>1561</v>
      </c>
      <c r="E131" s="325">
        <v>168</v>
      </c>
      <c r="F131" s="295"/>
      <c r="G131" s="325"/>
    </row>
    <row r="132" spans="1:7" ht="24.95" customHeight="1">
      <c r="A132" s="273">
        <v>128</v>
      </c>
      <c r="B132" s="327" t="s">
        <v>2664</v>
      </c>
      <c r="C132" s="328" t="s">
        <v>2559</v>
      </c>
      <c r="D132" s="295" t="s">
        <v>1561</v>
      </c>
      <c r="E132" s="325">
        <v>72</v>
      </c>
      <c r="F132" s="295"/>
      <c r="G132" s="325"/>
    </row>
    <row r="133" spans="1:7" ht="24.95" customHeight="1">
      <c r="A133" s="273">
        <v>129</v>
      </c>
      <c r="B133" s="285" t="s">
        <v>2665</v>
      </c>
      <c r="C133" s="344" t="s">
        <v>1437</v>
      </c>
      <c r="D133" s="295">
        <v>45</v>
      </c>
      <c r="E133" s="332" t="s">
        <v>1561</v>
      </c>
      <c r="F133" s="295"/>
      <c r="G133" s="332"/>
    </row>
    <row r="134" spans="1:7" ht="24.95" customHeight="1">
      <c r="A134" s="273">
        <v>130</v>
      </c>
      <c r="B134" s="285" t="s">
        <v>2666</v>
      </c>
      <c r="C134" s="344" t="s">
        <v>1437</v>
      </c>
      <c r="D134" s="295">
        <v>95</v>
      </c>
      <c r="E134" s="332" t="s">
        <v>1561</v>
      </c>
      <c r="F134" s="295"/>
      <c r="G134" s="332"/>
    </row>
    <row r="135" spans="1:7" ht="24.95" customHeight="1">
      <c r="A135" s="273">
        <v>131</v>
      </c>
      <c r="B135" s="285" t="s">
        <v>2667</v>
      </c>
      <c r="C135" s="344" t="s">
        <v>1437</v>
      </c>
      <c r="D135" s="295">
        <v>3900</v>
      </c>
      <c r="E135" s="332">
        <v>50</v>
      </c>
      <c r="F135" s="295"/>
      <c r="G135" s="332"/>
    </row>
    <row r="136" spans="1:7" ht="24.95" customHeight="1">
      <c r="A136" s="273">
        <v>132</v>
      </c>
      <c r="B136" s="327" t="s">
        <v>2344</v>
      </c>
      <c r="C136" s="328" t="s">
        <v>2559</v>
      </c>
      <c r="D136" s="295" t="s">
        <v>1561</v>
      </c>
      <c r="E136" s="342">
        <v>100</v>
      </c>
      <c r="F136" s="295"/>
      <c r="G136" s="342"/>
    </row>
    <row r="137" spans="1:7" ht="24.95" customHeight="1">
      <c r="A137" s="273">
        <v>133</v>
      </c>
      <c r="B137" s="327" t="s">
        <v>2668</v>
      </c>
      <c r="C137" s="344" t="s">
        <v>1437</v>
      </c>
      <c r="D137" s="295">
        <v>75</v>
      </c>
      <c r="E137" s="342">
        <v>40</v>
      </c>
      <c r="F137" s="295"/>
      <c r="G137" s="342"/>
    </row>
    <row r="138" spans="1:7" ht="24.95" customHeight="1">
      <c r="A138" s="273">
        <v>134</v>
      </c>
      <c r="B138" s="347" t="s">
        <v>2669</v>
      </c>
      <c r="C138" s="328" t="s">
        <v>1437</v>
      </c>
      <c r="D138" s="339">
        <v>40</v>
      </c>
      <c r="E138" s="332">
        <v>15</v>
      </c>
      <c r="F138" s="339"/>
      <c r="G138" s="332"/>
    </row>
    <row r="139" spans="1:7" ht="24.95" customHeight="1">
      <c r="A139" s="273">
        <v>135</v>
      </c>
      <c r="B139" s="347" t="s">
        <v>2670</v>
      </c>
      <c r="C139" s="328" t="s">
        <v>1437</v>
      </c>
      <c r="D139" s="339">
        <v>3</v>
      </c>
      <c r="E139" s="332" t="s">
        <v>1561</v>
      </c>
      <c r="F139" s="339"/>
      <c r="G139" s="332"/>
    </row>
    <row r="140" spans="1:7" ht="24.95" customHeight="1">
      <c r="A140" s="273">
        <v>136</v>
      </c>
      <c r="B140" s="347" t="s">
        <v>1768</v>
      </c>
      <c r="C140" s="328" t="s">
        <v>2559</v>
      </c>
      <c r="D140" s="339">
        <v>25</v>
      </c>
      <c r="E140" s="332">
        <v>15</v>
      </c>
      <c r="F140" s="339"/>
      <c r="G140" s="332"/>
    </row>
    <row r="141" spans="1:7" ht="24.95" customHeight="1">
      <c r="A141" s="273">
        <v>137</v>
      </c>
      <c r="B141" s="347" t="s">
        <v>2671</v>
      </c>
      <c r="C141" s="328" t="s">
        <v>1437</v>
      </c>
      <c r="D141" s="339">
        <v>175</v>
      </c>
      <c r="E141" s="332">
        <v>35</v>
      </c>
      <c r="F141" s="339"/>
      <c r="G141" s="332"/>
    </row>
    <row r="142" spans="1:7" ht="24.95" customHeight="1">
      <c r="A142" s="273">
        <v>138</v>
      </c>
      <c r="B142" s="347" t="s">
        <v>2672</v>
      </c>
      <c r="C142" s="328" t="s">
        <v>2559</v>
      </c>
      <c r="D142" s="295" t="s">
        <v>1561</v>
      </c>
      <c r="E142" s="332">
        <v>50</v>
      </c>
      <c r="F142" s="295"/>
      <c r="G142" s="332"/>
    </row>
    <row r="143" spans="1:7" ht="24.95" customHeight="1">
      <c r="A143" s="273">
        <v>139</v>
      </c>
      <c r="B143" s="347" t="s">
        <v>2673</v>
      </c>
      <c r="C143" s="328" t="s">
        <v>1437</v>
      </c>
      <c r="D143" s="295" t="s">
        <v>1561</v>
      </c>
      <c r="E143" s="332">
        <v>290</v>
      </c>
      <c r="F143" s="295"/>
      <c r="G143" s="332"/>
    </row>
    <row r="144" spans="1:7" ht="24.95" customHeight="1">
      <c r="A144" s="273">
        <v>140</v>
      </c>
      <c r="B144" s="347" t="s">
        <v>2674</v>
      </c>
      <c r="C144" s="328" t="s">
        <v>2559</v>
      </c>
      <c r="D144" s="295" t="s">
        <v>1561</v>
      </c>
      <c r="E144" s="332">
        <v>5</v>
      </c>
      <c r="F144" s="295"/>
      <c r="G144" s="332"/>
    </row>
    <row r="145" spans="1:7" ht="24.95" customHeight="1">
      <c r="A145" s="273">
        <v>141</v>
      </c>
      <c r="B145" s="348" t="s">
        <v>1581</v>
      </c>
      <c r="C145" s="333" t="s">
        <v>2634</v>
      </c>
      <c r="D145" s="349">
        <v>13</v>
      </c>
      <c r="E145" s="350">
        <v>5</v>
      </c>
      <c r="F145" s="349"/>
      <c r="G145" s="350"/>
    </row>
    <row r="146" spans="1:7" ht="24.95" customHeight="1">
      <c r="A146" s="273">
        <v>142</v>
      </c>
      <c r="B146" s="351" t="s">
        <v>1631</v>
      </c>
      <c r="C146" s="352" t="s">
        <v>193</v>
      </c>
      <c r="D146" s="353">
        <v>60</v>
      </c>
      <c r="E146" s="325" t="s">
        <v>1561</v>
      </c>
      <c r="F146" s="353"/>
      <c r="G146" s="325"/>
    </row>
    <row r="147" spans="1:7" ht="24.95" customHeight="1">
      <c r="A147" s="273">
        <v>143</v>
      </c>
      <c r="B147" s="351" t="s">
        <v>2675</v>
      </c>
      <c r="C147" s="352" t="s">
        <v>193</v>
      </c>
      <c r="D147" s="353">
        <v>5</v>
      </c>
      <c r="E147" s="325" t="s">
        <v>1561</v>
      </c>
      <c r="F147" s="353"/>
      <c r="G147" s="325"/>
    </row>
    <row r="148" spans="1:7" ht="24.95" customHeight="1">
      <c r="A148" s="273">
        <v>144</v>
      </c>
      <c r="B148" s="351" t="s">
        <v>2676</v>
      </c>
      <c r="C148" s="352" t="s">
        <v>2677</v>
      </c>
      <c r="D148" s="325" t="s">
        <v>1561</v>
      </c>
      <c r="E148" s="353">
        <v>5</v>
      </c>
      <c r="F148" s="325"/>
      <c r="G148" s="353"/>
    </row>
    <row r="149" spans="1:7" ht="24.95" customHeight="1">
      <c r="A149" s="273">
        <v>145</v>
      </c>
      <c r="B149" s="351" t="s">
        <v>181</v>
      </c>
      <c r="C149" s="352" t="s">
        <v>193</v>
      </c>
      <c r="D149" s="353">
        <v>24</v>
      </c>
      <c r="E149" s="325" t="s">
        <v>1561</v>
      </c>
      <c r="F149" s="353"/>
      <c r="G149" s="325"/>
    </row>
    <row r="150" spans="1:7" ht="24.95" customHeight="1">
      <c r="A150" s="273">
        <v>146</v>
      </c>
      <c r="B150" s="351" t="s">
        <v>2678</v>
      </c>
      <c r="C150" s="352" t="s">
        <v>2677</v>
      </c>
      <c r="D150" s="353" t="s">
        <v>1561</v>
      </c>
      <c r="E150" s="353">
        <v>250</v>
      </c>
      <c r="F150" s="353"/>
      <c r="G150" s="353"/>
    </row>
    <row r="151" spans="1:7" ht="24.95" customHeight="1">
      <c r="A151" s="273">
        <v>147</v>
      </c>
      <c r="B151" s="351" t="s">
        <v>2679</v>
      </c>
      <c r="C151" s="352" t="s">
        <v>2677</v>
      </c>
      <c r="D151" s="353" t="s">
        <v>1561</v>
      </c>
      <c r="E151" s="353">
        <v>40</v>
      </c>
      <c r="F151" s="353"/>
      <c r="G151" s="353"/>
    </row>
    <row r="152" spans="1:7" ht="24.95" customHeight="1">
      <c r="A152" s="273">
        <v>148</v>
      </c>
      <c r="B152" s="351" t="s">
        <v>2680</v>
      </c>
      <c r="C152" s="352" t="s">
        <v>2677</v>
      </c>
      <c r="D152" s="353" t="s">
        <v>1561</v>
      </c>
      <c r="E152" s="353">
        <v>10</v>
      </c>
      <c r="F152" s="353"/>
      <c r="G152" s="353"/>
    </row>
    <row r="153" spans="1:7" ht="24.95" customHeight="1">
      <c r="A153" s="273">
        <v>149</v>
      </c>
      <c r="B153" s="351" t="s">
        <v>2681</v>
      </c>
      <c r="C153" s="352" t="s">
        <v>193</v>
      </c>
      <c r="D153" s="353">
        <v>15</v>
      </c>
      <c r="E153" s="325" t="s">
        <v>1561</v>
      </c>
      <c r="F153" s="353"/>
      <c r="G153" s="325"/>
    </row>
    <row r="154" spans="1:7" ht="24.95" customHeight="1">
      <c r="A154" s="273">
        <v>150</v>
      </c>
      <c r="B154" s="351" t="s">
        <v>874</v>
      </c>
      <c r="C154" s="352" t="s">
        <v>193</v>
      </c>
      <c r="D154" s="353">
        <v>75</v>
      </c>
      <c r="E154" s="325" t="s">
        <v>1561</v>
      </c>
      <c r="F154" s="353"/>
      <c r="G154" s="325"/>
    </row>
    <row r="155" spans="1:7" ht="24.95" customHeight="1">
      <c r="A155" s="273">
        <v>151</v>
      </c>
      <c r="B155" s="351" t="s">
        <v>2682</v>
      </c>
      <c r="C155" s="352" t="s">
        <v>2677</v>
      </c>
      <c r="D155" s="353" t="s">
        <v>1561</v>
      </c>
      <c r="E155" s="353">
        <v>40</v>
      </c>
      <c r="F155" s="353"/>
      <c r="G155" s="353"/>
    </row>
    <row r="156" spans="1:7" ht="24.95" customHeight="1">
      <c r="A156" s="273">
        <v>152</v>
      </c>
      <c r="B156" s="351" t="s">
        <v>2683</v>
      </c>
      <c r="C156" s="352" t="s">
        <v>193</v>
      </c>
      <c r="D156" s="353">
        <v>181</v>
      </c>
      <c r="E156" s="325" t="s">
        <v>1561</v>
      </c>
      <c r="F156" s="353"/>
      <c r="G156" s="325"/>
    </row>
    <row r="157" spans="1:7" ht="24.95" customHeight="1">
      <c r="A157" s="273">
        <v>153</v>
      </c>
      <c r="B157" s="351" t="s">
        <v>2684</v>
      </c>
      <c r="C157" s="352" t="s">
        <v>2677</v>
      </c>
      <c r="D157" s="353" t="s">
        <v>1561</v>
      </c>
      <c r="E157" s="353">
        <v>40</v>
      </c>
      <c r="F157" s="353"/>
      <c r="G157" s="353"/>
    </row>
    <row r="158" spans="1:7" ht="24.95" customHeight="1">
      <c r="A158" s="273">
        <v>154</v>
      </c>
      <c r="B158" s="351" t="s">
        <v>2685</v>
      </c>
      <c r="C158" s="352" t="s">
        <v>193</v>
      </c>
      <c r="D158" s="353">
        <v>180</v>
      </c>
      <c r="E158" s="325" t="s">
        <v>1561</v>
      </c>
      <c r="F158" s="353"/>
      <c r="G158" s="325"/>
    </row>
    <row r="159" spans="1:7" ht="24.95" customHeight="1">
      <c r="A159" s="273">
        <v>155</v>
      </c>
      <c r="B159" s="351" t="s">
        <v>2686</v>
      </c>
      <c r="C159" s="352" t="s">
        <v>2677</v>
      </c>
      <c r="D159" s="353" t="s">
        <v>1561</v>
      </c>
      <c r="E159" s="353">
        <v>3</v>
      </c>
      <c r="F159" s="353"/>
      <c r="G159" s="353"/>
    </row>
    <row r="160" spans="1:7" ht="24.95" customHeight="1">
      <c r="A160" s="273">
        <v>156</v>
      </c>
      <c r="B160" s="351" t="s">
        <v>2687</v>
      </c>
      <c r="C160" s="352" t="s">
        <v>2677</v>
      </c>
      <c r="D160" s="353" t="s">
        <v>1561</v>
      </c>
      <c r="E160" s="353">
        <v>25</v>
      </c>
      <c r="F160" s="353"/>
      <c r="G160" s="353"/>
    </row>
    <row r="161" spans="1:7" ht="24.95" customHeight="1">
      <c r="A161" s="273">
        <v>157</v>
      </c>
      <c r="B161" s="351" t="s">
        <v>2688</v>
      </c>
      <c r="C161" s="352" t="s">
        <v>2677</v>
      </c>
      <c r="D161" s="353" t="s">
        <v>1561</v>
      </c>
      <c r="E161" s="353">
        <v>15</v>
      </c>
      <c r="F161" s="353"/>
      <c r="G161" s="353"/>
    </row>
    <row r="162" spans="1:7" ht="24.95" customHeight="1">
      <c r="A162" s="273">
        <v>158</v>
      </c>
      <c r="B162" s="351" t="s">
        <v>2689</v>
      </c>
      <c r="C162" s="352" t="s">
        <v>2677</v>
      </c>
      <c r="D162" s="353" t="s">
        <v>1561</v>
      </c>
      <c r="E162" s="353">
        <v>10</v>
      </c>
      <c r="F162" s="353"/>
      <c r="G162" s="353"/>
    </row>
    <row r="163" spans="1:7" ht="24.95" customHeight="1">
      <c r="A163" s="273">
        <v>159</v>
      </c>
      <c r="B163" s="351" t="s">
        <v>2690</v>
      </c>
      <c r="C163" s="352" t="s">
        <v>193</v>
      </c>
      <c r="D163" s="353">
        <v>65</v>
      </c>
      <c r="E163" s="325" t="s">
        <v>1561</v>
      </c>
      <c r="F163" s="353"/>
      <c r="G163" s="325"/>
    </row>
    <row r="164" spans="1:7" ht="24.95" customHeight="1">
      <c r="A164" s="273">
        <v>160</v>
      </c>
      <c r="B164" s="351" t="s">
        <v>2691</v>
      </c>
      <c r="C164" s="352" t="s">
        <v>193</v>
      </c>
      <c r="D164" s="353">
        <v>15</v>
      </c>
      <c r="E164" s="325" t="s">
        <v>1561</v>
      </c>
      <c r="F164" s="353"/>
      <c r="G164" s="325"/>
    </row>
    <row r="165" spans="1:7" ht="24.95" customHeight="1">
      <c r="A165" s="273">
        <v>161</v>
      </c>
      <c r="B165" s="351" t="s">
        <v>2692</v>
      </c>
      <c r="C165" s="352" t="s">
        <v>193</v>
      </c>
      <c r="D165" s="353">
        <v>35</v>
      </c>
      <c r="E165" s="325" t="s">
        <v>1561</v>
      </c>
      <c r="F165" s="353"/>
      <c r="G165" s="325"/>
    </row>
    <row r="166" spans="1:7" ht="24.95" customHeight="1">
      <c r="A166" s="273">
        <v>162</v>
      </c>
      <c r="B166" s="351" t="s">
        <v>2693</v>
      </c>
      <c r="C166" s="352" t="s">
        <v>193</v>
      </c>
      <c r="D166" s="353">
        <v>35</v>
      </c>
      <c r="E166" s="325" t="s">
        <v>1561</v>
      </c>
      <c r="F166" s="353"/>
      <c r="G166" s="325"/>
    </row>
    <row r="167" spans="1:7" ht="24.95" customHeight="1">
      <c r="A167" s="273">
        <v>163</v>
      </c>
      <c r="B167" s="351" t="s">
        <v>2694</v>
      </c>
      <c r="C167" s="352" t="s">
        <v>193</v>
      </c>
      <c r="D167" s="353">
        <v>35</v>
      </c>
      <c r="E167" s="325" t="s">
        <v>1561</v>
      </c>
      <c r="F167" s="353"/>
      <c r="G167" s="325"/>
    </row>
    <row r="168" spans="1:7" ht="24.95" customHeight="1">
      <c r="A168" s="273">
        <v>164</v>
      </c>
      <c r="B168" s="351" t="s">
        <v>2695</v>
      </c>
      <c r="C168" s="352" t="s">
        <v>193</v>
      </c>
      <c r="D168" s="353">
        <v>35</v>
      </c>
      <c r="E168" s="325" t="s">
        <v>1561</v>
      </c>
      <c r="F168" s="353"/>
      <c r="G168" s="325"/>
    </row>
    <row r="169" spans="1:7" ht="24.95" customHeight="1">
      <c r="A169" s="273">
        <v>165</v>
      </c>
      <c r="B169" s="351" t="s">
        <v>2696</v>
      </c>
      <c r="C169" s="352" t="s">
        <v>2677</v>
      </c>
      <c r="D169" s="353" t="s">
        <v>1561</v>
      </c>
      <c r="E169" s="353">
        <v>20</v>
      </c>
      <c r="F169" s="353"/>
      <c r="G169" s="353"/>
    </row>
    <row r="170" spans="1:7" ht="24.95" customHeight="1">
      <c r="A170" s="273">
        <v>166</v>
      </c>
      <c r="B170" s="351" t="s">
        <v>241</v>
      </c>
      <c r="C170" s="352" t="s">
        <v>2677</v>
      </c>
      <c r="D170" s="353" t="s">
        <v>1561</v>
      </c>
      <c r="E170" s="353">
        <v>15</v>
      </c>
      <c r="F170" s="353"/>
      <c r="G170" s="353"/>
    </row>
    <row r="171" spans="1:7" ht="24.95" customHeight="1">
      <c r="A171" s="273">
        <v>167</v>
      </c>
      <c r="B171" s="351" t="s">
        <v>2697</v>
      </c>
      <c r="C171" s="352" t="s">
        <v>2677</v>
      </c>
      <c r="D171" s="353" t="s">
        <v>1561</v>
      </c>
      <c r="E171" s="353">
        <v>30</v>
      </c>
      <c r="F171" s="353"/>
      <c r="G171" s="353"/>
    </row>
    <row r="172" spans="1:7" ht="24.95" customHeight="1">
      <c r="A172" s="273">
        <v>168</v>
      </c>
      <c r="B172" s="351" t="s">
        <v>2380</v>
      </c>
      <c r="C172" s="352" t="s">
        <v>2677</v>
      </c>
      <c r="D172" s="353" t="s">
        <v>1561</v>
      </c>
      <c r="E172" s="353">
        <v>30</v>
      </c>
      <c r="F172" s="353"/>
      <c r="G172" s="353"/>
    </row>
    <row r="173" spans="1:7" ht="24.95" customHeight="1">
      <c r="A173" s="273">
        <v>169</v>
      </c>
      <c r="B173" s="351" t="s">
        <v>234</v>
      </c>
      <c r="C173" s="352" t="s">
        <v>2677</v>
      </c>
      <c r="D173" s="353" t="s">
        <v>1561</v>
      </c>
      <c r="E173" s="353">
        <v>20</v>
      </c>
      <c r="F173" s="353"/>
      <c r="G173" s="353"/>
    </row>
    <row r="174" spans="1:7" ht="24.95" customHeight="1">
      <c r="A174" s="273">
        <v>170</v>
      </c>
      <c r="B174" s="351" t="s">
        <v>232</v>
      </c>
      <c r="C174" s="352" t="s">
        <v>193</v>
      </c>
      <c r="D174" s="353">
        <v>450</v>
      </c>
      <c r="E174" s="325" t="s">
        <v>1561</v>
      </c>
      <c r="F174" s="353"/>
      <c r="G174" s="325"/>
    </row>
    <row r="175" spans="1:7" ht="24.95" customHeight="1">
      <c r="A175" s="273">
        <v>171</v>
      </c>
      <c r="B175" s="351" t="s">
        <v>2698</v>
      </c>
      <c r="C175" s="352" t="s">
        <v>2677</v>
      </c>
      <c r="D175" s="353" t="s">
        <v>1561</v>
      </c>
      <c r="E175" s="353">
        <v>30</v>
      </c>
      <c r="F175" s="353"/>
      <c r="G175" s="353"/>
    </row>
    <row r="176" spans="1:7" ht="24.95" customHeight="1">
      <c r="A176" s="273">
        <v>172</v>
      </c>
      <c r="B176" s="351" t="s">
        <v>2699</v>
      </c>
      <c r="C176" s="352" t="s">
        <v>2677</v>
      </c>
      <c r="D176" s="353" t="s">
        <v>1561</v>
      </c>
      <c r="E176" s="353">
        <v>40</v>
      </c>
      <c r="F176" s="353"/>
      <c r="G176" s="353"/>
    </row>
    <row r="177" spans="1:7" ht="24.95" customHeight="1">
      <c r="A177" s="273">
        <v>173</v>
      </c>
      <c r="B177" s="351" t="s">
        <v>2700</v>
      </c>
      <c r="C177" s="352" t="s">
        <v>2677</v>
      </c>
      <c r="D177" s="353" t="s">
        <v>1561</v>
      </c>
      <c r="E177" s="353">
        <v>30</v>
      </c>
      <c r="F177" s="353"/>
      <c r="G177" s="353"/>
    </row>
    <row r="178" spans="1:7" ht="24.95" customHeight="1">
      <c r="A178" s="273">
        <v>174</v>
      </c>
      <c r="B178" s="354" t="s">
        <v>2701</v>
      </c>
      <c r="C178" s="355" t="s">
        <v>2677</v>
      </c>
      <c r="D178" s="353" t="s">
        <v>1561</v>
      </c>
      <c r="E178" s="353">
        <v>10</v>
      </c>
      <c r="F178" s="353"/>
      <c r="G178" s="353"/>
    </row>
    <row r="179" spans="1:7" ht="24.95" customHeight="1">
      <c r="A179" s="273">
        <v>175</v>
      </c>
      <c r="B179" s="351" t="s">
        <v>2702</v>
      </c>
      <c r="C179" s="352" t="s">
        <v>2677</v>
      </c>
      <c r="D179" s="353" t="s">
        <v>1561</v>
      </c>
      <c r="E179" s="353">
        <v>40</v>
      </c>
      <c r="F179" s="353"/>
      <c r="G179" s="353"/>
    </row>
    <row r="180" spans="1:7" ht="24.95" customHeight="1">
      <c r="A180" s="273">
        <v>176</v>
      </c>
      <c r="B180" s="351" t="s">
        <v>584</v>
      </c>
      <c r="C180" s="352" t="s">
        <v>2677</v>
      </c>
      <c r="D180" s="353" t="s">
        <v>1561</v>
      </c>
      <c r="E180" s="353">
        <v>20</v>
      </c>
      <c r="F180" s="353"/>
      <c r="G180" s="353"/>
    </row>
    <row r="181" spans="1:7" ht="24.95" customHeight="1">
      <c r="A181" s="273">
        <v>177</v>
      </c>
      <c r="B181" s="351" t="s">
        <v>2703</v>
      </c>
      <c r="C181" s="352" t="s">
        <v>193</v>
      </c>
      <c r="D181" s="353">
        <v>35</v>
      </c>
      <c r="E181" s="325" t="s">
        <v>1561</v>
      </c>
      <c r="F181" s="353"/>
      <c r="G181" s="325"/>
    </row>
    <row r="182" spans="1:7" ht="24.95" customHeight="1">
      <c r="A182" s="273">
        <v>178</v>
      </c>
      <c r="B182" s="351" t="s">
        <v>2704</v>
      </c>
      <c r="C182" s="352" t="s">
        <v>2677</v>
      </c>
      <c r="D182" s="353" t="s">
        <v>1561</v>
      </c>
      <c r="E182" s="353">
        <v>30</v>
      </c>
      <c r="F182" s="353"/>
      <c r="G182" s="353"/>
    </row>
    <row r="183" spans="1:7" ht="24.95" customHeight="1">
      <c r="A183" s="273">
        <v>179</v>
      </c>
      <c r="B183" s="354" t="s">
        <v>2705</v>
      </c>
      <c r="C183" s="356" t="s">
        <v>2677</v>
      </c>
      <c r="D183" s="353" t="s">
        <v>1561</v>
      </c>
      <c r="E183" s="353">
        <v>40</v>
      </c>
      <c r="F183" s="353"/>
      <c r="G183" s="353"/>
    </row>
    <row r="184" spans="1:7" ht="24.95" customHeight="1">
      <c r="A184" s="273">
        <v>180</v>
      </c>
      <c r="B184" s="354" t="s">
        <v>2706</v>
      </c>
      <c r="C184" s="356" t="s">
        <v>193</v>
      </c>
      <c r="D184" s="353">
        <v>10</v>
      </c>
      <c r="E184" s="325" t="s">
        <v>1561</v>
      </c>
      <c r="F184" s="353"/>
      <c r="G184" s="325"/>
    </row>
    <row r="185" spans="1:7" ht="24.95" customHeight="1">
      <c r="A185" s="273">
        <v>181</v>
      </c>
      <c r="B185" s="354" t="s">
        <v>2707</v>
      </c>
      <c r="C185" s="356" t="s">
        <v>2677</v>
      </c>
      <c r="D185" s="353" t="s">
        <v>1561</v>
      </c>
      <c r="E185" s="353">
        <v>30</v>
      </c>
      <c r="F185" s="353"/>
      <c r="G185" s="353"/>
    </row>
    <row r="186" spans="1:7" ht="24.95" customHeight="1">
      <c r="A186" s="273">
        <v>182</v>
      </c>
      <c r="B186" s="351" t="s">
        <v>2708</v>
      </c>
      <c r="C186" s="352" t="s">
        <v>193</v>
      </c>
      <c r="D186" s="353">
        <v>198</v>
      </c>
      <c r="E186" s="325" t="s">
        <v>1561</v>
      </c>
      <c r="F186" s="353"/>
      <c r="G186" s="325"/>
    </row>
    <row r="187" spans="1:7" ht="24.95" customHeight="1">
      <c r="A187" s="273">
        <v>183</v>
      </c>
      <c r="B187" s="357" t="s">
        <v>2709</v>
      </c>
      <c r="C187" s="352" t="s">
        <v>193</v>
      </c>
      <c r="D187" s="358" t="s">
        <v>1561</v>
      </c>
      <c r="E187" s="358">
        <v>15</v>
      </c>
      <c r="F187" s="358"/>
      <c r="G187" s="358"/>
    </row>
    <row r="188" spans="1:7" ht="24.95" customHeight="1">
      <c r="A188" s="273">
        <v>184</v>
      </c>
      <c r="B188" s="357" t="s">
        <v>2710</v>
      </c>
      <c r="C188" s="352" t="s">
        <v>2677</v>
      </c>
      <c r="D188" s="324" t="s">
        <v>1561</v>
      </c>
      <c r="E188" s="358">
        <v>50</v>
      </c>
      <c r="F188" s="324"/>
      <c r="G188" s="358"/>
    </row>
    <row r="189" spans="1:7" ht="24.95" customHeight="1">
      <c r="A189" s="273">
        <v>185</v>
      </c>
      <c r="B189" s="357" t="s">
        <v>2711</v>
      </c>
      <c r="C189" s="352" t="s">
        <v>193</v>
      </c>
      <c r="D189" s="358">
        <v>550</v>
      </c>
      <c r="E189" s="325" t="s">
        <v>1561</v>
      </c>
      <c r="F189" s="358"/>
      <c r="G189" s="325"/>
    </row>
    <row r="190" spans="1:7" ht="24.95" customHeight="1">
      <c r="A190" s="273">
        <v>186</v>
      </c>
      <c r="B190" s="357" t="s">
        <v>2712</v>
      </c>
      <c r="C190" s="352" t="s">
        <v>193</v>
      </c>
      <c r="D190" s="358">
        <v>50</v>
      </c>
      <c r="E190" s="325" t="s">
        <v>1561</v>
      </c>
      <c r="F190" s="358"/>
      <c r="G190" s="325"/>
    </row>
    <row r="191" spans="1:7" ht="24.95" customHeight="1">
      <c r="A191" s="273">
        <v>187</v>
      </c>
      <c r="B191" s="357" t="s">
        <v>2713</v>
      </c>
      <c r="C191" s="352" t="s">
        <v>193</v>
      </c>
      <c r="D191" s="358">
        <v>65</v>
      </c>
      <c r="E191" s="325" t="s">
        <v>1561</v>
      </c>
      <c r="F191" s="358"/>
      <c r="G191" s="325"/>
    </row>
    <row r="192" spans="1:7" ht="24.95" customHeight="1">
      <c r="A192" s="273">
        <v>188</v>
      </c>
      <c r="B192" s="357" t="s">
        <v>2714</v>
      </c>
      <c r="C192" s="352" t="s">
        <v>2677</v>
      </c>
      <c r="D192" s="324" t="s">
        <v>1561</v>
      </c>
      <c r="E192" s="358">
        <v>80</v>
      </c>
      <c r="F192" s="324"/>
      <c r="G192" s="358"/>
    </row>
    <row r="193" spans="1:7" ht="24.95" customHeight="1">
      <c r="A193" s="273">
        <v>189</v>
      </c>
      <c r="B193" s="357" t="s">
        <v>2715</v>
      </c>
      <c r="C193" s="352" t="s">
        <v>2677</v>
      </c>
      <c r="D193" s="324" t="s">
        <v>1561</v>
      </c>
      <c r="E193" s="358">
        <v>40</v>
      </c>
      <c r="F193" s="324"/>
      <c r="G193" s="358"/>
    </row>
    <row r="194" spans="1:7" ht="24.95" customHeight="1">
      <c r="A194" s="273">
        <v>190</v>
      </c>
      <c r="B194" s="357" t="s">
        <v>2716</v>
      </c>
      <c r="C194" s="352" t="s">
        <v>193</v>
      </c>
      <c r="D194" s="358">
        <v>85</v>
      </c>
      <c r="E194" s="358">
        <v>40</v>
      </c>
      <c r="F194" s="358"/>
      <c r="G194" s="358"/>
    </row>
    <row r="195" spans="1:7" ht="24.95" customHeight="1">
      <c r="A195" s="273">
        <v>191</v>
      </c>
      <c r="B195" s="357" t="s">
        <v>2717</v>
      </c>
      <c r="C195" s="352" t="s">
        <v>193</v>
      </c>
      <c r="D195" s="324" t="s">
        <v>1561</v>
      </c>
      <c r="E195" s="358">
        <v>55</v>
      </c>
      <c r="F195" s="324"/>
      <c r="G195" s="358"/>
    </row>
    <row r="196" spans="1:7" ht="24.95" customHeight="1">
      <c r="A196" s="273">
        <v>192</v>
      </c>
      <c r="B196" s="357" t="s">
        <v>2718</v>
      </c>
      <c r="C196" s="352" t="s">
        <v>193</v>
      </c>
      <c r="D196" s="324" t="s">
        <v>1561</v>
      </c>
      <c r="E196" s="358">
        <v>30</v>
      </c>
      <c r="F196" s="324"/>
      <c r="G196" s="358"/>
    </row>
    <row r="197" spans="1:7" ht="24.95" customHeight="1">
      <c r="A197" s="273">
        <v>193</v>
      </c>
      <c r="B197" s="357" t="s">
        <v>2719</v>
      </c>
      <c r="C197" s="352" t="s">
        <v>2677</v>
      </c>
      <c r="D197" s="358">
        <v>120</v>
      </c>
      <c r="E197" s="325" t="s">
        <v>1561</v>
      </c>
      <c r="F197" s="358"/>
      <c r="G197" s="325"/>
    </row>
    <row r="198" spans="1:7" ht="24.95" customHeight="1">
      <c r="A198" s="273">
        <v>194</v>
      </c>
      <c r="B198" s="357" t="s">
        <v>2720</v>
      </c>
      <c r="C198" s="352" t="s">
        <v>193</v>
      </c>
      <c r="D198" s="358">
        <v>15</v>
      </c>
      <c r="E198" s="325" t="s">
        <v>1561</v>
      </c>
      <c r="F198" s="358"/>
      <c r="G198" s="325"/>
    </row>
    <row r="199" spans="1:7" ht="24.95" customHeight="1">
      <c r="A199" s="273">
        <v>195</v>
      </c>
      <c r="B199" s="357" t="s">
        <v>2721</v>
      </c>
      <c r="C199" s="352" t="s">
        <v>2677</v>
      </c>
      <c r="D199" s="324" t="s">
        <v>1561</v>
      </c>
      <c r="E199" s="358">
        <v>30</v>
      </c>
      <c r="F199" s="324"/>
      <c r="G199" s="358"/>
    </row>
    <row r="200" spans="1:7" ht="24.95" customHeight="1">
      <c r="A200" s="273">
        <v>196</v>
      </c>
      <c r="B200" s="357" t="s">
        <v>2722</v>
      </c>
      <c r="C200" s="352" t="s">
        <v>2677</v>
      </c>
      <c r="D200" s="324" t="s">
        <v>1561</v>
      </c>
      <c r="E200" s="358">
        <v>30</v>
      </c>
      <c r="F200" s="324"/>
      <c r="G200" s="358"/>
    </row>
    <row r="201" spans="1:7" ht="24.95" customHeight="1">
      <c r="A201" s="273">
        <v>197</v>
      </c>
      <c r="B201" s="357" t="s">
        <v>2723</v>
      </c>
      <c r="C201" s="352" t="s">
        <v>193</v>
      </c>
      <c r="D201" s="358">
        <v>60</v>
      </c>
      <c r="E201" s="325" t="s">
        <v>1561</v>
      </c>
      <c r="F201" s="358"/>
      <c r="G201" s="325"/>
    </row>
    <row r="202" spans="1:7" ht="24.95" customHeight="1">
      <c r="A202" s="273">
        <v>198</v>
      </c>
      <c r="B202" s="357" t="s">
        <v>2724</v>
      </c>
      <c r="C202" s="352" t="s">
        <v>193</v>
      </c>
      <c r="D202" s="358">
        <v>75</v>
      </c>
      <c r="E202" s="325" t="s">
        <v>1561</v>
      </c>
      <c r="F202" s="358"/>
      <c r="G202" s="325"/>
    </row>
    <row r="203" spans="1:7" ht="24.95" customHeight="1">
      <c r="A203" s="273">
        <v>199</v>
      </c>
      <c r="B203" s="357" t="s">
        <v>2725</v>
      </c>
      <c r="C203" s="352" t="s">
        <v>193</v>
      </c>
      <c r="D203" s="358">
        <v>440</v>
      </c>
      <c r="E203" s="325" t="s">
        <v>1561</v>
      </c>
      <c r="F203" s="358"/>
      <c r="G203" s="325"/>
    </row>
    <row r="204" spans="1:7" ht="24.95" customHeight="1">
      <c r="A204" s="273">
        <v>200</v>
      </c>
      <c r="B204" s="357" t="s">
        <v>2726</v>
      </c>
      <c r="C204" s="352" t="s">
        <v>193</v>
      </c>
      <c r="D204" s="358">
        <v>10</v>
      </c>
      <c r="E204" s="325" t="s">
        <v>1561</v>
      </c>
      <c r="F204" s="358"/>
      <c r="G204" s="325"/>
    </row>
    <row r="205" spans="1:7" ht="24.95" customHeight="1">
      <c r="A205" s="273">
        <v>201</v>
      </c>
      <c r="B205" s="357" t="s">
        <v>2727</v>
      </c>
      <c r="C205" s="352" t="s">
        <v>193</v>
      </c>
      <c r="D205" s="358">
        <v>232</v>
      </c>
      <c r="E205" s="325" t="s">
        <v>1561</v>
      </c>
      <c r="F205" s="358"/>
      <c r="G205" s="325"/>
    </row>
    <row r="206" spans="1:7" ht="24.95" customHeight="1">
      <c r="A206" s="273">
        <v>202</v>
      </c>
      <c r="B206" s="357" t="s">
        <v>2728</v>
      </c>
      <c r="C206" s="352" t="s">
        <v>193</v>
      </c>
      <c r="D206" s="358">
        <v>50</v>
      </c>
      <c r="E206" s="325" t="s">
        <v>1561</v>
      </c>
      <c r="F206" s="358"/>
      <c r="G206" s="325"/>
    </row>
    <row r="207" spans="1:7" ht="24.95" customHeight="1">
      <c r="A207" s="273">
        <v>203</v>
      </c>
      <c r="B207" s="357" t="s">
        <v>2729</v>
      </c>
      <c r="C207" s="352" t="s">
        <v>193</v>
      </c>
      <c r="D207" s="358">
        <v>4</v>
      </c>
      <c r="E207" s="325" t="s">
        <v>1561</v>
      </c>
      <c r="F207" s="358"/>
      <c r="G207" s="325"/>
    </row>
    <row r="208" spans="1:7" ht="24.95" customHeight="1">
      <c r="A208" s="273">
        <v>204</v>
      </c>
      <c r="B208" s="357" t="s">
        <v>2730</v>
      </c>
      <c r="C208" s="352" t="s">
        <v>193</v>
      </c>
      <c r="D208" s="358">
        <v>25</v>
      </c>
      <c r="E208" s="325" t="s">
        <v>1561</v>
      </c>
      <c r="F208" s="358"/>
      <c r="G208" s="325"/>
    </row>
    <row r="209" spans="1:7" ht="24.95" customHeight="1">
      <c r="A209" s="273">
        <v>205</v>
      </c>
      <c r="B209" s="359" t="s">
        <v>2731</v>
      </c>
      <c r="C209" s="352" t="s">
        <v>193</v>
      </c>
      <c r="D209" s="360">
        <v>280</v>
      </c>
      <c r="E209" s="325" t="s">
        <v>1561</v>
      </c>
      <c r="F209" s="360"/>
      <c r="G209" s="325"/>
    </row>
    <row r="210" spans="1:7" ht="24.95" customHeight="1">
      <c r="A210" s="273">
        <v>206</v>
      </c>
      <c r="B210" s="361" t="s">
        <v>2732</v>
      </c>
      <c r="C210" s="352" t="s">
        <v>2677</v>
      </c>
      <c r="D210" s="324" t="s">
        <v>1561</v>
      </c>
      <c r="E210" s="362">
        <v>80</v>
      </c>
      <c r="F210" s="324"/>
      <c r="G210" s="362"/>
    </row>
    <row r="211" spans="1:7" ht="24.95" customHeight="1">
      <c r="A211" s="273">
        <v>207</v>
      </c>
      <c r="B211" s="363" t="s">
        <v>2733</v>
      </c>
      <c r="C211" s="352" t="s">
        <v>193</v>
      </c>
      <c r="D211" s="364">
        <v>120</v>
      </c>
      <c r="E211" s="325" t="s">
        <v>1561</v>
      </c>
      <c r="F211" s="364"/>
      <c r="G211" s="325"/>
    </row>
    <row r="212" spans="1:7" ht="24.95" customHeight="1">
      <c r="A212" s="273">
        <v>208</v>
      </c>
      <c r="B212" s="361" t="s">
        <v>2734</v>
      </c>
      <c r="C212" s="352" t="s">
        <v>2677</v>
      </c>
      <c r="D212" s="324" t="s">
        <v>1561</v>
      </c>
      <c r="E212" s="362">
        <v>80</v>
      </c>
      <c r="F212" s="324"/>
      <c r="G212" s="362"/>
    </row>
    <row r="213" spans="1:7" ht="24.95" customHeight="1">
      <c r="A213" s="273">
        <v>209</v>
      </c>
      <c r="B213" s="365" t="s">
        <v>2735</v>
      </c>
      <c r="C213" s="352" t="s">
        <v>2677</v>
      </c>
      <c r="D213" s="324" t="s">
        <v>1561</v>
      </c>
      <c r="E213" s="364">
        <v>60</v>
      </c>
      <c r="F213" s="324"/>
      <c r="G213" s="364"/>
    </row>
    <row r="214" spans="1:7" ht="24.95" customHeight="1">
      <c r="A214" s="273">
        <v>210</v>
      </c>
      <c r="B214" s="366" t="s">
        <v>2736</v>
      </c>
      <c r="C214" s="352" t="s">
        <v>193</v>
      </c>
      <c r="D214" s="367">
        <v>58</v>
      </c>
      <c r="E214" s="325" t="s">
        <v>1561</v>
      </c>
      <c r="F214" s="367"/>
      <c r="G214" s="325"/>
    </row>
    <row r="215" spans="1:7" ht="24.95" customHeight="1">
      <c r="A215" s="273">
        <v>211</v>
      </c>
      <c r="B215" s="366" t="s">
        <v>2737</v>
      </c>
      <c r="C215" s="352" t="s">
        <v>193</v>
      </c>
      <c r="D215" s="368">
        <v>35</v>
      </c>
      <c r="E215" s="325" t="s">
        <v>1561</v>
      </c>
      <c r="F215" s="368"/>
      <c r="G215" s="325"/>
    </row>
    <row r="216" spans="1:7" ht="24.95" customHeight="1">
      <c r="A216" s="273">
        <v>212</v>
      </c>
      <c r="B216" s="366" t="s">
        <v>569</v>
      </c>
      <c r="C216" s="352" t="s">
        <v>193</v>
      </c>
      <c r="D216" s="368">
        <v>10</v>
      </c>
      <c r="E216" s="325" t="s">
        <v>1561</v>
      </c>
      <c r="F216" s="368"/>
      <c r="G216" s="325"/>
    </row>
    <row r="217" spans="1:7" ht="24.95" customHeight="1">
      <c r="A217" s="273">
        <v>213</v>
      </c>
      <c r="B217" s="366" t="s">
        <v>2738</v>
      </c>
      <c r="C217" s="352" t="s">
        <v>193</v>
      </c>
      <c r="D217" s="368">
        <v>120</v>
      </c>
      <c r="E217" s="325" t="s">
        <v>1561</v>
      </c>
      <c r="F217" s="368"/>
      <c r="G217" s="325"/>
    </row>
    <row r="218" spans="1:7" ht="24.95" customHeight="1">
      <c r="A218" s="273">
        <v>214</v>
      </c>
      <c r="B218" s="366" t="s">
        <v>2739</v>
      </c>
      <c r="C218" s="352" t="s">
        <v>193</v>
      </c>
      <c r="D218" s="368">
        <v>120</v>
      </c>
      <c r="E218" s="325" t="s">
        <v>1561</v>
      </c>
      <c r="F218" s="368"/>
      <c r="G218" s="325"/>
    </row>
    <row r="219" spans="1:7" ht="24.95" customHeight="1">
      <c r="A219" s="273">
        <v>215</v>
      </c>
      <c r="B219" s="366" t="s">
        <v>1638</v>
      </c>
      <c r="C219" s="352" t="s">
        <v>193</v>
      </c>
      <c r="D219" s="368">
        <v>7</v>
      </c>
      <c r="E219" s="325" t="s">
        <v>1561</v>
      </c>
      <c r="F219" s="368"/>
      <c r="G219" s="325"/>
    </row>
    <row r="220" spans="1:7" ht="24.95" customHeight="1">
      <c r="A220" s="273">
        <v>216</v>
      </c>
      <c r="B220" s="366" t="s">
        <v>2740</v>
      </c>
      <c r="C220" s="352" t="s">
        <v>193</v>
      </c>
      <c r="D220" s="368">
        <v>181</v>
      </c>
      <c r="E220" s="368">
        <v>40</v>
      </c>
      <c r="F220" s="368"/>
      <c r="G220" s="368"/>
    </row>
    <row r="221" spans="1:7" ht="24.95" customHeight="1">
      <c r="A221" s="273">
        <v>217</v>
      </c>
      <c r="B221" s="366" t="s">
        <v>2741</v>
      </c>
      <c r="C221" s="352" t="s">
        <v>2677</v>
      </c>
      <c r="D221" s="324" t="s">
        <v>1561</v>
      </c>
      <c r="E221" s="368">
        <v>40</v>
      </c>
      <c r="F221" s="324"/>
      <c r="G221" s="368"/>
    </row>
    <row r="222" spans="1:7" ht="24.95" customHeight="1">
      <c r="A222" s="273">
        <v>218</v>
      </c>
      <c r="B222" s="366" t="s">
        <v>2742</v>
      </c>
      <c r="C222" s="352" t="s">
        <v>193</v>
      </c>
      <c r="D222" s="368">
        <v>3</v>
      </c>
      <c r="E222" s="325" t="s">
        <v>1561</v>
      </c>
      <c r="F222" s="368"/>
      <c r="G222" s="325"/>
    </row>
    <row r="223" spans="1:7" ht="24.95" customHeight="1">
      <c r="A223" s="273">
        <v>219</v>
      </c>
      <c r="B223" s="366" t="s">
        <v>2743</v>
      </c>
      <c r="C223" s="352" t="s">
        <v>2677</v>
      </c>
      <c r="D223" s="324" t="s">
        <v>1561</v>
      </c>
      <c r="E223" s="368">
        <v>40</v>
      </c>
      <c r="F223" s="324"/>
      <c r="G223" s="368"/>
    </row>
    <row r="224" spans="1:7" ht="24.95" customHeight="1">
      <c r="A224" s="273">
        <v>220</v>
      </c>
      <c r="B224" s="366" t="s">
        <v>2744</v>
      </c>
      <c r="C224" s="352" t="s">
        <v>193</v>
      </c>
      <c r="D224" s="324" t="s">
        <v>1561</v>
      </c>
      <c r="E224" s="368">
        <v>20</v>
      </c>
      <c r="F224" s="324"/>
      <c r="G224" s="368"/>
    </row>
    <row r="225" spans="1:7" ht="24.95" customHeight="1">
      <c r="A225" s="273">
        <v>221</v>
      </c>
      <c r="B225" s="366" t="s">
        <v>2745</v>
      </c>
      <c r="C225" s="352" t="s">
        <v>193</v>
      </c>
      <c r="D225" s="368">
        <v>540</v>
      </c>
      <c r="E225" s="358">
        <v>40</v>
      </c>
      <c r="F225" s="368"/>
      <c r="G225" s="358"/>
    </row>
    <row r="226" spans="1:7" ht="24.95" customHeight="1">
      <c r="A226" s="273">
        <v>222</v>
      </c>
      <c r="B226" s="369" t="s">
        <v>2746</v>
      </c>
      <c r="C226" s="370" t="s">
        <v>193</v>
      </c>
      <c r="D226" s="332">
        <v>70</v>
      </c>
      <c r="E226" s="371">
        <v>15</v>
      </c>
      <c r="F226" s="332"/>
      <c r="G226" s="371"/>
    </row>
    <row r="227" spans="1:7" ht="24.95" customHeight="1">
      <c r="A227" s="273">
        <v>223</v>
      </c>
      <c r="B227" s="372" t="s">
        <v>2747</v>
      </c>
      <c r="C227" s="352" t="s">
        <v>193</v>
      </c>
      <c r="D227" s="373">
        <v>100</v>
      </c>
      <c r="E227" s="325" t="s">
        <v>1561</v>
      </c>
      <c r="F227" s="373"/>
      <c r="G227" s="325"/>
    </row>
    <row r="228" spans="1:7" ht="24.95" customHeight="1">
      <c r="A228" s="273">
        <v>224</v>
      </c>
      <c r="B228" s="372" t="s">
        <v>2748</v>
      </c>
      <c r="C228" s="352" t="s">
        <v>193</v>
      </c>
      <c r="D228" s="373">
        <v>320</v>
      </c>
      <c r="E228" s="325" t="s">
        <v>1561</v>
      </c>
      <c r="F228" s="373"/>
      <c r="G228" s="325"/>
    </row>
    <row r="229" spans="1:7" ht="39.75" customHeight="1">
      <c r="A229" s="273">
        <v>225</v>
      </c>
      <c r="B229" s="372" t="s">
        <v>2749</v>
      </c>
      <c r="C229" s="352" t="s">
        <v>193</v>
      </c>
      <c r="D229" s="373">
        <v>90</v>
      </c>
      <c r="E229" s="325" t="s">
        <v>1561</v>
      </c>
      <c r="F229" s="373"/>
      <c r="G229" s="325"/>
    </row>
    <row r="230" spans="1:7" ht="24.95" customHeight="1">
      <c r="A230" s="273">
        <v>226</v>
      </c>
      <c r="B230" s="357" t="s">
        <v>978</v>
      </c>
      <c r="C230" s="352" t="s">
        <v>2677</v>
      </c>
      <c r="D230" s="324" t="s">
        <v>1561</v>
      </c>
      <c r="E230" s="358">
        <v>20</v>
      </c>
      <c r="F230" s="324"/>
      <c r="G230" s="358"/>
    </row>
    <row r="231" spans="1:7" ht="24.95" customHeight="1">
      <c r="A231" s="273">
        <v>227</v>
      </c>
      <c r="B231" s="357" t="s">
        <v>2750</v>
      </c>
      <c r="C231" s="352" t="s">
        <v>193</v>
      </c>
      <c r="D231" s="324" t="s">
        <v>1561</v>
      </c>
      <c r="E231" s="358">
        <v>25</v>
      </c>
      <c r="F231" s="324"/>
      <c r="G231" s="358"/>
    </row>
    <row r="232" spans="1:7" ht="24.95" customHeight="1">
      <c r="A232" s="273">
        <v>228</v>
      </c>
      <c r="B232" s="357" t="s">
        <v>2751</v>
      </c>
      <c r="C232" s="352" t="s">
        <v>193</v>
      </c>
      <c r="D232" s="324" t="s">
        <v>1561</v>
      </c>
      <c r="E232" s="358">
        <v>70</v>
      </c>
      <c r="F232" s="324"/>
      <c r="G232" s="358"/>
    </row>
    <row r="233" spans="1:7" ht="24.95" customHeight="1">
      <c r="A233" s="273">
        <v>229</v>
      </c>
      <c r="B233" s="357" t="s">
        <v>2752</v>
      </c>
      <c r="C233" s="352" t="s">
        <v>193</v>
      </c>
      <c r="D233" s="358">
        <v>3000</v>
      </c>
      <c r="E233" s="325" t="s">
        <v>1561</v>
      </c>
      <c r="F233" s="358"/>
      <c r="G233" s="325"/>
    </row>
    <row r="234" spans="1:7" ht="24.95" customHeight="1">
      <c r="A234" s="273">
        <v>230</v>
      </c>
      <c r="B234" s="374" t="s">
        <v>2753</v>
      </c>
      <c r="C234" s="352" t="s">
        <v>193</v>
      </c>
      <c r="D234" s="375">
        <v>40</v>
      </c>
      <c r="E234" s="325" t="s">
        <v>1561</v>
      </c>
      <c r="F234" s="375"/>
      <c r="G234" s="325"/>
    </row>
    <row r="235" spans="1:7" ht="24.95" customHeight="1">
      <c r="A235" s="273">
        <v>231</v>
      </c>
      <c r="B235" s="374" t="s">
        <v>1606</v>
      </c>
      <c r="C235" s="352" t="s">
        <v>193</v>
      </c>
      <c r="D235" s="375">
        <v>200</v>
      </c>
      <c r="E235" s="325" t="s">
        <v>1561</v>
      </c>
      <c r="F235" s="375"/>
      <c r="G235" s="325"/>
    </row>
    <row r="236" spans="1:7" ht="24.95" customHeight="1">
      <c r="A236" s="273">
        <v>232</v>
      </c>
      <c r="B236" s="374" t="s">
        <v>2754</v>
      </c>
      <c r="C236" s="352" t="s">
        <v>193</v>
      </c>
      <c r="D236" s="375">
        <v>80</v>
      </c>
      <c r="E236" s="325" t="s">
        <v>1561</v>
      </c>
      <c r="F236" s="375"/>
      <c r="G236" s="325"/>
    </row>
    <row r="237" spans="1:7" ht="24.95" customHeight="1">
      <c r="A237" s="273">
        <v>233</v>
      </c>
      <c r="B237" s="374" t="s">
        <v>2755</v>
      </c>
      <c r="C237" s="352" t="s">
        <v>193</v>
      </c>
      <c r="D237" s="375">
        <v>90</v>
      </c>
      <c r="E237" s="325" t="s">
        <v>1561</v>
      </c>
      <c r="F237" s="375"/>
      <c r="G237" s="325"/>
    </row>
    <row r="238" spans="1:7" ht="24.95" customHeight="1">
      <c r="A238" s="273">
        <v>234</v>
      </c>
      <c r="B238" s="374" t="s">
        <v>2756</v>
      </c>
      <c r="C238" s="352" t="s">
        <v>193</v>
      </c>
      <c r="D238" s="375">
        <v>130</v>
      </c>
      <c r="E238" s="325" t="s">
        <v>1561</v>
      </c>
      <c r="F238" s="375"/>
      <c r="G238" s="325"/>
    </row>
    <row r="239" spans="1:7" ht="24.95" customHeight="1">
      <c r="A239" s="273">
        <v>235</v>
      </c>
      <c r="B239" s="374" t="s">
        <v>2757</v>
      </c>
      <c r="C239" s="352" t="s">
        <v>193</v>
      </c>
      <c r="D239" s="375">
        <v>210</v>
      </c>
      <c r="E239" s="325" t="s">
        <v>1561</v>
      </c>
      <c r="F239" s="375"/>
      <c r="G239" s="325"/>
    </row>
    <row r="240" spans="1:7" ht="24.95" customHeight="1">
      <c r="A240" s="273">
        <v>236</v>
      </c>
      <c r="B240" s="374" t="s">
        <v>2758</v>
      </c>
      <c r="C240" s="352" t="s">
        <v>193</v>
      </c>
      <c r="D240" s="375">
        <v>95</v>
      </c>
      <c r="E240" s="325" t="s">
        <v>1561</v>
      </c>
      <c r="F240" s="375"/>
      <c r="G240" s="325"/>
    </row>
    <row r="241" spans="1:7" ht="24.95" customHeight="1">
      <c r="A241" s="273">
        <v>237</v>
      </c>
      <c r="B241" s="374" t="s">
        <v>2759</v>
      </c>
      <c r="C241" s="352" t="s">
        <v>193</v>
      </c>
      <c r="D241" s="324" t="s">
        <v>1561</v>
      </c>
      <c r="E241" s="375">
        <v>40</v>
      </c>
      <c r="F241" s="324"/>
      <c r="G241" s="375"/>
    </row>
    <row r="242" spans="1:7" ht="24.95" customHeight="1">
      <c r="A242" s="273">
        <v>238</v>
      </c>
      <c r="B242" s="374" t="s">
        <v>2760</v>
      </c>
      <c r="C242" s="352" t="s">
        <v>2677</v>
      </c>
      <c r="D242" s="324" t="s">
        <v>1561</v>
      </c>
      <c r="E242" s="375">
        <v>35</v>
      </c>
      <c r="F242" s="324"/>
      <c r="G242" s="375"/>
    </row>
    <row r="243" spans="1:7" ht="24.95" customHeight="1">
      <c r="A243" s="273">
        <v>239</v>
      </c>
      <c r="B243" s="374" t="s">
        <v>2761</v>
      </c>
      <c r="C243" s="352" t="s">
        <v>193</v>
      </c>
      <c r="D243" s="375">
        <v>140</v>
      </c>
      <c r="E243" s="325" t="s">
        <v>1561</v>
      </c>
      <c r="F243" s="375"/>
      <c r="G243" s="325"/>
    </row>
    <row r="244" spans="1:7" ht="24.95" customHeight="1">
      <c r="A244" s="273">
        <v>240</v>
      </c>
      <c r="B244" s="374" t="s">
        <v>2762</v>
      </c>
      <c r="C244" s="352" t="s">
        <v>2677</v>
      </c>
      <c r="D244" s="324" t="s">
        <v>1561</v>
      </c>
      <c r="E244" s="375">
        <v>80</v>
      </c>
      <c r="F244" s="324"/>
      <c r="G244" s="375"/>
    </row>
    <row r="245" spans="1:7" ht="39" customHeight="1">
      <c r="A245" s="273">
        <v>241</v>
      </c>
      <c r="B245" s="376" t="s">
        <v>2763</v>
      </c>
      <c r="C245" s="352" t="s">
        <v>193</v>
      </c>
      <c r="D245" s="339">
        <v>35</v>
      </c>
      <c r="E245" s="325" t="s">
        <v>1561</v>
      </c>
      <c r="F245" s="339"/>
      <c r="G245" s="325"/>
    </row>
    <row r="246" spans="1:7" ht="39.75" customHeight="1">
      <c r="A246" s="273">
        <v>242</v>
      </c>
      <c r="B246" s="331" t="s">
        <v>2764</v>
      </c>
      <c r="C246" s="352" t="s">
        <v>193</v>
      </c>
      <c r="D246" s="325">
        <v>180</v>
      </c>
      <c r="E246" s="325" t="s">
        <v>1561</v>
      </c>
      <c r="F246" s="325"/>
      <c r="G246" s="325"/>
    </row>
    <row r="247" spans="1:7" ht="39.75" customHeight="1">
      <c r="A247" s="273">
        <v>243</v>
      </c>
      <c r="B247" s="377" t="s">
        <v>2765</v>
      </c>
      <c r="C247" s="352" t="s">
        <v>193</v>
      </c>
      <c r="D247" s="378">
        <v>55</v>
      </c>
      <c r="E247" s="325" t="s">
        <v>1561</v>
      </c>
      <c r="F247" s="378"/>
      <c r="G247" s="325"/>
    </row>
    <row r="248" spans="1:7" ht="24.95" customHeight="1">
      <c r="A248" s="273">
        <v>244</v>
      </c>
      <c r="B248" s="379" t="s">
        <v>2766</v>
      </c>
      <c r="C248" s="352" t="s">
        <v>193</v>
      </c>
      <c r="D248" s="375">
        <v>45</v>
      </c>
      <c r="E248" s="325" t="s">
        <v>1561</v>
      </c>
      <c r="F248" s="375"/>
      <c r="G248" s="325"/>
    </row>
    <row r="249" spans="1:7" ht="24.95" customHeight="1">
      <c r="A249" s="273">
        <v>245</v>
      </c>
      <c r="B249" s="379" t="s">
        <v>2767</v>
      </c>
      <c r="C249" s="352" t="s">
        <v>193</v>
      </c>
      <c r="D249" s="375">
        <v>58</v>
      </c>
      <c r="E249" s="325" t="s">
        <v>1561</v>
      </c>
      <c r="F249" s="375"/>
      <c r="G249" s="325"/>
    </row>
    <row r="250" spans="1:7" ht="24.95" customHeight="1">
      <c r="A250" s="273">
        <v>246</v>
      </c>
      <c r="B250" s="379" t="s">
        <v>2768</v>
      </c>
      <c r="C250" s="352" t="s">
        <v>193</v>
      </c>
      <c r="D250" s="375">
        <v>65</v>
      </c>
      <c r="E250" s="325" t="s">
        <v>1561</v>
      </c>
      <c r="F250" s="375"/>
      <c r="G250" s="325"/>
    </row>
    <row r="251" spans="1:7" ht="24.95" customHeight="1">
      <c r="A251" s="273">
        <v>247</v>
      </c>
      <c r="B251" s="379" t="s">
        <v>1686</v>
      </c>
      <c r="C251" s="352" t="s">
        <v>193</v>
      </c>
      <c r="D251" s="375">
        <v>55</v>
      </c>
      <c r="E251" s="325" t="s">
        <v>1561</v>
      </c>
      <c r="F251" s="375"/>
      <c r="G251" s="325"/>
    </row>
    <row r="252" spans="1:7" ht="24.95" customHeight="1">
      <c r="A252" s="273">
        <v>248</v>
      </c>
      <c r="B252" s="379" t="s">
        <v>1517</v>
      </c>
      <c r="C252" s="352" t="s">
        <v>193</v>
      </c>
      <c r="D252" s="375">
        <v>300</v>
      </c>
      <c r="E252" s="375">
        <v>60</v>
      </c>
      <c r="F252" s="375"/>
      <c r="G252" s="375"/>
    </row>
    <row r="253" spans="1:7" ht="24.95" customHeight="1">
      <c r="A253" s="273">
        <v>249</v>
      </c>
      <c r="B253" s="379" t="s">
        <v>233</v>
      </c>
      <c r="C253" s="352" t="s">
        <v>193</v>
      </c>
      <c r="D253" s="375">
        <v>120</v>
      </c>
      <c r="E253" s="325" t="s">
        <v>1561</v>
      </c>
      <c r="F253" s="375"/>
      <c r="G253" s="325"/>
    </row>
    <row r="254" spans="1:7" ht="24.95" customHeight="1">
      <c r="A254" s="273">
        <v>250</v>
      </c>
      <c r="B254" s="379" t="s">
        <v>2769</v>
      </c>
      <c r="C254" s="352" t="s">
        <v>193</v>
      </c>
      <c r="D254" s="375">
        <v>744</v>
      </c>
      <c r="E254" s="325" t="s">
        <v>1561</v>
      </c>
      <c r="F254" s="375"/>
      <c r="G254" s="325"/>
    </row>
    <row r="255" spans="1:7" ht="24.95" customHeight="1">
      <c r="A255" s="273">
        <v>251</v>
      </c>
      <c r="B255" s="379" t="s">
        <v>3386</v>
      </c>
      <c r="C255" s="352" t="s">
        <v>193</v>
      </c>
      <c r="D255" s="375" t="s">
        <v>1561</v>
      </c>
      <c r="E255" s="325">
        <v>25</v>
      </c>
      <c r="F255" s="375"/>
      <c r="G255" s="325"/>
    </row>
    <row r="256" spans="1:7" ht="24.95" customHeight="1">
      <c r="A256" s="273">
        <v>252</v>
      </c>
      <c r="B256" s="379" t="s">
        <v>3387</v>
      </c>
      <c r="C256" s="352" t="s">
        <v>193</v>
      </c>
      <c r="D256" s="375" t="s">
        <v>1561</v>
      </c>
      <c r="E256" s="325">
        <v>130</v>
      </c>
      <c r="F256" s="375"/>
      <c r="G256" s="325"/>
    </row>
    <row r="257" spans="1:7" ht="24.95" customHeight="1">
      <c r="A257" s="273">
        <v>253</v>
      </c>
      <c r="B257" s="379" t="s">
        <v>2770</v>
      </c>
      <c r="C257" s="352" t="s">
        <v>193</v>
      </c>
      <c r="D257" s="324" t="s">
        <v>1561</v>
      </c>
      <c r="E257" s="375">
        <v>20</v>
      </c>
      <c r="F257" s="324"/>
      <c r="G257" s="375"/>
    </row>
    <row r="258" spans="1:7" ht="24.95" customHeight="1">
      <c r="A258" s="273">
        <v>254</v>
      </c>
      <c r="B258" s="379" t="s">
        <v>2771</v>
      </c>
      <c r="C258" s="352" t="s">
        <v>2677</v>
      </c>
      <c r="D258" s="324" t="s">
        <v>1561</v>
      </c>
      <c r="E258" s="375">
        <v>40</v>
      </c>
      <c r="F258" s="324"/>
      <c r="G258" s="375"/>
    </row>
    <row r="259" spans="1:7" ht="24.95" customHeight="1">
      <c r="A259" s="273">
        <v>255</v>
      </c>
      <c r="B259" s="379" t="s">
        <v>2772</v>
      </c>
      <c r="C259" s="352" t="s">
        <v>2677</v>
      </c>
      <c r="D259" s="324" t="s">
        <v>1561</v>
      </c>
      <c r="E259" s="375">
        <v>30</v>
      </c>
      <c r="F259" s="324"/>
      <c r="G259" s="375"/>
    </row>
    <row r="260" spans="1:7" ht="24.95" customHeight="1" thickBot="1">
      <c r="A260" s="273">
        <v>256</v>
      </c>
      <c r="B260" s="50" t="s">
        <v>3972</v>
      </c>
      <c r="C260" s="51" t="s">
        <v>193</v>
      </c>
      <c r="D260" s="52">
        <v>270</v>
      </c>
      <c r="E260" s="52">
        <v>40</v>
      </c>
      <c r="F260" s="52"/>
      <c r="G260" s="52"/>
    </row>
    <row r="261" spans="1:7" ht="24.95" customHeight="1" thickBot="1">
      <c r="A261" s="273">
        <v>257</v>
      </c>
      <c r="B261" s="423" t="s">
        <v>3927</v>
      </c>
      <c r="C261" s="424" t="s">
        <v>193</v>
      </c>
      <c r="D261" s="429" t="s">
        <v>1561</v>
      </c>
      <c r="E261" s="430">
        <v>228</v>
      </c>
      <c r="F261" s="52"/>
      <c r="G261" s="52"/>
    </row>
    <row r="262" spans="1:7" ht="24.95" customHeight="1">
      <c r="A262" s="273">
        <v>258</v>
      </c>
      <c r="B262" s="379" t="s">
        <v>2773</v>
      </c>
      <c r="C262" s="352" t="s">
        <v>193</v>
      </c>
      <c r="D262" s="364" t="s">
        <v>1561</v>
      </c>
      <c r="E262" s="358">
        <v>25</v>
      </c>
      <c r="F262" s="364"/>
      <c r="G262" s="358"/>
    </row>
    <row r="263" spans="1:7" ht="24.95" customHeight="1">
      <c r="A263" s="273">
        <v>259</v>
      </c>
      <c r="B263" s="318" t="s">
        <v>3973</v>
      </c>
      <c r="C263" s="51" t="s">
        <v>193</v>
      </c>
      <c r="D263" s="52">
        <v>8</v>
      </c>
      <c r="E263" s="51" t="s">
        <v>1561</v>
      </c>
      <c r="F263" s="52"/>
      <c r="G263" s="51"/>
    </row>
    <row r="264" spans="1:7" ht="24.95" customHeight="1">
      <c r="A264" s="273">
        <v>260</v>
      </c>
      <c r="B264" s="379" t="s">
        <v>2774</v>
      </c>
      <c r="C264" s="352" t="s">
        <v>193</v>
      </c>
      <c r="D264" s="375">
        <v>120</v>
      </c>
      <c r="E264" s="375">
        <v>50</v>
      </c>
      <c r="F264" s="375"/>
      <c r="G264" s="375"/>
    </row>
    <row r="265" spans="1:7" ht="24.95" customHeight="1">
      <c r="A265" s="273">
        <v>261</v>
      </c>
      <c r="B265" s="379" t="s">
        <v>2775</v>
      </c>
      <c r="C265" s="352" t="s">
        <v>2677</v>
      </c>
      <c r="D265" s="324" t="s">
        <v>1561</v>
      </c>
      <c r="E265" s="375">
        <v>250</v>
      </c>
      <c r="F265" s="324"/>
      <c r="G265" s="375"/>
    </row>
    <row r="266" spans="1:7" ht="24.95" customHeight="1">
      <c r="A266" s="273">
        <v>262</v>
      </c>
      <c r="B266" s="379" t="s">
        <v>2776</v>
      </c>
      <c r="C266" s="352" t="s">
        <v>193</v>
      </c>
      <c r="D266" s="375">
        <v>15</v>
      </c>
      <c r="E266" s="325" t="s">
        <v>1561</v>
      </c>
      <c r="F266" s="375"/>
      <c r="G266" s="325"/>
    </row>
    <row r="267" spans="1:7" ht="18" customHeight="1">
      <c r="A267" s="517" t="s">
        <v>161</v>
      </c>
      <c r="B267" s="518"/>
      <c r="C267" s="519"/>
      <c r="D267" s="53">
        <f>SUM(D4:D266)</f>
        <v>43767.5</v>
      </c>
      <c r="E267" s="53">
        <f>SUM(E4:E266)</f>
        <v>16542.8</v>
      </c>
      <c r="F267" s="53">
        <f>SUM(F4:F266)</f>
        <v>0</v>
      </c>
      <c r="G267" s="53">
        <f>SUM(G4:G266)</f>
        <v>0</v>
      </c>
    </row>
    <row r="268" spans="1:7" ht="18" customHeight="1">
      <c r="A268" s="520"/>
      <c r="B268" s="521"/>
      <c r="C268" s="522"/>
      <c r="D268" s="271">
        <f>D267+E267</f>
        <v>60310.3</v>
      </c>
      <c r="E268" s="272"/>
      <c r="F268" s="271">
        <f>F267+G267</f>
        <v>0</v>
      </c>
      <c r="G268" s="272"/>
    </row>
  </sheetData>
  <sheetProtection selectLockedCells="1"/>
  <autoFilter ref="A3:E268"/>
  <mergeCells count="8">
    <mergeCell ref="G16:G17"/>
    <mergeCell ref="G44:G46"/>
    <mergeCell ref="A2:G2"/>
    <mergeCell ref="A267:C268"/>
    <mergeCell ref="A16:A17"/>
    <mergeCell ref="B16:B17"/>
    <mergeCell ref="E16:E17"/>
    <mergeCell ref="E44:E46"/>
  </mergeCells>
  <pageMargins left="0.25" right="0.25" top="0.75" bottom="0.75" header="0.3" footer="0.3"/>
  <pageSetup scale="46" firstPageNumber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2060"/>
    <pageSetUpPr fitToPage="1"/>
  </sheetPr>
  <dimension ref="A1:G444"/>
  <sheetViews>
    <sheetView view="pageBreakPreview" topLeftCell="A421" zoomScale="85" zoomScaleNormal="150" zoomScaleSheetLayoutView="85" workbookViewId="0">
      <selection activeCell="H451" sqref="H451"/>
    </sheetView>
  </sheetViews>
  <sheetFormatPr defaultColWidth="9.140625" defaultRowHeight="19.5"/>
  <cols>
    <col min="1" max="1" width="8" style="35" customWidth="1"/>
    <col min="2" max="2" width="79.28515625" style="35" customWidth="1"/>
    <col min="3" max="3" width="15.7109375" style="36" customWidth="1"/>
    <col min="4" max="4" width="16.85546875" style="37" customWidth="1"/>
    <col min="5" max="5" width="21.28515625" style="37" customWidth="1"/>
    <col min="6" max="7" width="25.140625" style="38" customWidth="1"/>
    <col min="8" max="16384" width="9.140625" style="38"/>
  </cols>
  <sheetData>
    <row r="1" spans="1:7" ht="27" customHeight="1"/>
    <row r="2" spans="1:7" ht="15" customHeight="1">
      <c r="A2" s="515" t="s">
        <v>3793</v>
      </c>
      <c r="B2" s="516"/>
      <c r="C2" s="516"/>
      <c r="D2" s="516"/>
      <c r="E2" s="516"/>
      <c r="F2" s="516"/>
      <c r="G2" s="516"/>
    </row>
    <row r="3" spans="1:7" ht="73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15.95" customHeight="1">
      <c r="A4" s="145">
        <v>1</v>
      </c>
      <c r="B4" s="264" t="s">
        <v>1760</v>
      </c>
      <c r="C4" s="265" t="s">
        <v>193</v>
      </c>
      <c r="D4" s="266">
        <v>250</v>
      </c>
      <c r="E4" s="266">
        <v>60</v>
      </c>
      <c r="F4" s="266"/>
      <c r="G4" s="266"/>
    </row>
    <row r="5" spans="1:7" ht="15.95" customHeight="1">
      <c r="A5" s="145">
        <v>2</v>
      </c>
      <c r="B5" s="264" t="s">
        <v>1761</v>
      </c>
      <c r="C5" s="265" t="s">
        <v>193</v>
      </c>
      <c r="D5" s="266">
        <v>250</v>
      </c>
      <c r="E5" s="266">
        <v>60</v>
      </c>
      <c r="F5" s="266"/>
      <c r="G5" s="266"/>
    </row>
    <row r="6" spans="1:7" ht="15.95" customHeight="1">
      <c r="A6" s="145">
        <v>3</v>
      </c>
      <c r="B6" s="264" t="s">
        <v>1762</v>
      </c>
      <c r="C6" s="265" t="s">
        <v>193</v>
      </c>
      <c r="D6" s="266">
        <v>150</v>
      </c>
      <c r="E6" s="266">
        <v>40</v>
      </c>
      <c r="F6" s="266"/>
      <c r="G6" s="266"/>
    </row>
    <row r="7" spans="1:7" ht="15.95" customHeight="1">
      <c r="A7" s="145">
        <v>4</v>
      </c>
      <c r="B7" s="264" t="s">
        <v>1763</v>
      </c>
      <c r="C7" s="265" t="s">
        <v>193</v>
      </c>
      <c r="D7" s="266">
        <v>150</v>
      </c>
      <c r="E7" s="266">
        <v>40</v>
      </c>
      <c r="F7" s="266"/>
      <c r="G7" s="266"/>
    </row>
    <row r="8" spans="1:7" ht="15.95" customHeight="1">
      <c r="A8" s="145">
        <v>5</v>
      </c>
      <c r="B8" s="264" t="s">
        <v>1764</v>
      </c>
      <c r="C8" s="265" t="s">
        <v>193</v>
      </c>
      <c r="D8" s="266">
        <v>120</v>
      </c>
      <c r="E8" s="266">
        <v>40</v>
      </c>
      <c r="F8" s="266"/>
      <c r="G8" s="266"/>
    </row>
    <row r="9" spans="1:7" ht="15.95" customHeight="1">
      <c r="A9" s="145">
        <v>6</v>
      </c>
      <c r="B9" s="264" t="s">
        <v>1765</v>
      </c>
      <c r="C9" s="265" t="s">
        <v>193</v>
      </c>
      <c r="D9" s="266">
        <v>60</v>
      </c>
      <c r="E9" s="266">
        <v>40</v>
      </c>
      <c r="F9" s="266"/>
      <c r="G9" s="266"/>
    </row>
    <row r="10" spans="1:7" ht="15.95" customHeight="1">
      <c r="A10" s="145">
        <v>7</v>
      </c>
      <c r="B10" s="264" t="s">
        <v>1766</v>
      </c>
      <c r="C10" s="265" t="s">
        <v>193</v>
      </c>
      <c r="D10" s="266">
        <v>260</v>
      </c>
      <c r="E10" s="266">
        <v>40</v>
      </c>
      <c r="F10" s="266"/>
      <c r="G10" s="266"/>
    </row>
    <row r="11" spans="1:7" ht="15.95" customHeight="1">
      <c r="A11" s="145">
        <v>8</v>
      </c>
      <c r="B11" s="264" t="s">
        <v>21</v>
      </c>
      <c r="C11" s="265" t="s">
        <v>193</v>
      </c>
      <c r="D11" s="266">
        <v>50</v>
      </c>
      <c r="E11" s="266">
        <v>20</v>
      </c>
      <c r="F11" s="266"/>
      <c r="G11" s="266"/>
    </row>
    <row r="12" spans="1:7" ht="15.95" customHeight="1">
      <c r="A12" s="145">
        <v>9</v>
      </c>
      <c r="B12" s="264" t="s">
        <v>1767</v>
      </c>
      <c r="C12" s="265" t="s">
        <v>193</v>
      </c>
      <c r="D12" s="266">
        <v>32</v>
      </c>
      <c r="E12" s="266">
        <v>20</v>
      </c>
      <c r="F12" s="266"/>
      <c r="G12" s="266"/>
    </row>
    <row r="13" spans="1:7" ht="15.95" customHeight="1">
      <c r="A13" s="145">
        <v>10</v>
      </c>
      <c r="B13" s="264" t="s">
        <v>1768</v>
      </c>
      <c r="C13" s="265" t="s">
        <v>193</v>
      </c>
      <c r="D13" s="266">
        <v>32</v>
      </c>
      <c r="E13" s="266">
        <v>15</v>
      </c>
      <c r="F13" s="266"/>
      <c r="G13" s="266"/>
    </row>
    <row r="14" spans="1:7" ht="15.95" customHeight="1">
      <c r="A14" s="145">
        <v>11</v>
      </c>
      <c r="B14" s="264" t="s">
        <v>196</v>
      </c>
      <c r="C14" s="265" t="s">
        <v>193</v>
      </c>
      <c r="D14" s="266">
        <v>80</v>
      </c>
      <c r="E14" s="266">
        <v>30</v>
      </c>
      <c r="F14" s="266"/>
      <c r="G14" s="266"/>
    </row>
    <row r="15" spans="1:7" ht="15.95" customHeight="1">
      <c r="A15" s="145">
        <v>12</v>
      </c>
      <c r="B15" s="264" t="s">
        <v>207</v>
      </c>
      <c r="C15" s="265" t="s">
        <v>193</v>
      </c>
      <c r="D15" s="266">
        <v>20</v>
      </c>
      <c r="E15" s="266">
        <v>20</v>
      </c>
      <c r="F15" s="266"/>
      <c r="G15" s="266"/>
    </row>
    <row r="16" spans="1:7" ht="15.95" customHeight="1">
      <c r="A16" s="145">
        <v>13</v>
      </c>
      <c r="B16" s="264" t="s">
        <v>1769</v>
      </c>
      <c r="C16" s="265" t="s">
        <v>193</v>
      </c>
      <c r="D16" s="266">
        <v>0</v>
      </c>
      <c r="E16" s="266">
        <v>60</v>
      </c>
      <c r="F16" s="266"/>
      <c r="G16" s="266"/>
    </row>
    <row r="17" spans="1:7" ht="15.95" customHeight="1">
      <c r="A17" s="145">
        <v>14</v>
      </c>
      <c r="B17" s="264" t="s">
        <v>1770</v>
      </c>
      <c r="C17" s="265" t="s">
        <v>193</v>
      </c>
      <c r="D17" s="266">
        <v>450</v>
      </c>
      <c r="E17" s="266">
        <v>50</v>
      </c>
      <c r="F17" s="266"/>
      <c r="G17" s="266"/>
    </row>
    <row r="18" spans="1:7" ht="15.95" customHeight="1">
      <c r="A18" s="145">
        <v>15</v>
      </c>
      <c r="B18" s="264" t="s">
        <v>1771</v>
      </c>
      <c r="C18" s="265" t="s">
        <v>193</v>
      </c>
      <c r="D18" s="266">
        <v>450</v>
      </c>
      <c r="E18" s="266">
        <v>80</v>
      </c>
      <c r="F18" s="266"/>
      <c r="G18" s="266"/>
    </row>
    <row r="19" spans="1:7" ht="15.95" customHeight="1">
      <c r="A19" s="145">
        <v>16</v>
      </c>
      <c r="B19" s="264" t="s">
        <v>1772</v>
      </c>
      <c r="C19" s="265" t="s">
        <v>193</v>
      </c>
      <c r="D19" s="266">
        <v>80</v>
      </c>
      <c r="E19" s="266">
        <v>30</v>
      </c>
      <c r="F19" s="266"/>
      <c r="G19" s="266"/>
    </row>
    <row r="20" spans="1:7" ht="15.95" customHeight="1">
      <c r="A20" s="145">
        <v>17</v>
      </c>
      <c r="B20" s="264" t="s">
        <v>198</v>
      </c>
      <c r="C20" s="265" t="s">
        <v>193</v>
      </c>
      <c r="D20" s="266">
        <v>700</v>
      </c>
      <c r="E20" s="266">
        <v>150</v>
      </c>
      <c r="F20" s="266"/>
      <c r="G20" s="266"/>
    </row>
    <row r="21" spans="1:7" ht="15.95" customHeight="1">
      <c r="A21" s="145">
        <v>18</v>
      </c>
      <c r="B21" s="264" t="s">
        <v>1773</v>
      </c>
      <c r="C21" s="265" t="s">
        <v>193</v>
      </c>
      <c r="D21" s="266">
        <v>184</v>
      </c>
      <c r="E21" s="266">
        <v>80</v>
      </c>
      <c r="F21" s="266"/>
      <c r="G21" s="266"/>
    </row>
    <row r="22" spans="1:7" ht="15.95" customHeight="1">
      <c r="A22" s="145">
        <v>19</v>
      </c>
      <c r="B22" s="264" t="s">
        <v>1774</v>
      </c>
      <c r="C22" s="265" t="s">
        <v>193</v>
      </c>
      <c r="D22" s="266">
        <v>96</v>
      </c>
      <c r="E22" s="266">
        <v>60</v>
      </c>
      <c r="F22" s="266"/>
      <c r="G22" s="266"/>
    </row>
    <row r="23" spans="1:7" ht="15.95" customHeight="1">
      <c r="A23" s="145">
        <v>20</v>
      </c>
      <c r="B23" s="264" t="s">
        <v>1775</v>
      </c>
      <c r="C23" s="265" t="s">
        <v>193</v>
      </c>
      <c r="D23" s="266">
        <v>0</v>
      </c>
      <c r="E23" s="266">
        <v>30</v>
      </c>
      <c r="F23" s="266"/>
      <c r="G23" s="266"/>
    </row>
    <row r="24" spans="1:7" ht="15.95" customHeight="1">
      <c r="A24" s="145">
        <v>21</v>
      </c>
      <c r="B24" s="264" t="s">
        <v>28</v>
      </c>
      <c r="C24" s="265" t="s">
        <v>193</v>
      </c>
      <c r="D24" s="266">
        <v>65</v>
      </c>
      <c r="E24" s="266">
        <v>40</v>
      </c>
      <c r="F24" s="266"/>
      <c r="G24" s="266"/>
    </row>
    <row r="25" spans="1:7" ht="15.95" customHeight="1">
      <c r="A25" s="145">
        <v>22</v>
      </c>
      <c r="B25" s="264" t="s">
        <v>31</v>
      </c>
      <c r="C25" s="265" t="s">
        <v>193</v>
      </c>
      <c r="D25" s="266">
        <v>32</v>
      </c>
      <c r="E25" s="266">
        <v>40</v>
      </c>
      <c r="F25" s="266"/>
      <c r="G25" s="266"/>
    </row>
    <row r="26" spans="1:7" ht="15.95" customHeight="1">
      <c r="A26" s="145">
        <v>23</v>
      </c>
      <c r="B26" s="264" t="s">
        <v>163</v>
      </c>
      <c r="C26" s="265" t="s">
        <v>193</v>
      </c>
      <c r="D26" s="266">
        <v>65</v>
      </c>
      <c r="E26" s="266">
        <v>40</v>
      </c>
      <c r="F26" s="266"/>
      <c r="G26" s="266"/>
    </row>
    <row r="27" spans="1:7" ht="15.95" customHeight="1">
      <c r="A27" s="145">
        <v>24</v>
      </c>
      <c r="B27" s="264" t="s">
        <v>1776</v>
      </c>
      <c r="C27" s="265" t="s">
        <v>193</v>
      </c>
      <c r="D27" s="266">
        <v>0</v>
      </c>
      <c r="E27" s="266">
        <v>50</v>
      </c>
      <c r="F27" s="266"/>
      <c r="G27" s="266"/>
    </row>
    <row r="28" spans="1:7" ht="15.95" customHeight="1">
      <c r="A28" s="145">
        <v>25</v>
      </c>
      <c r="B28" s="264" t="s">
        <v>1777</v>
      </c>
      <c r="C28" s="265" t="s">
        <v>193</v>
      </c>
      <c r="D28" s="266">
        <v>0</v>
      </c>
      <c r="E28" s="266">
        <v>50</v>
      </c>
      <c r="F28" s="266"/>
      <c r="G28" s="266"/>
    </row>
    <row r="29" spans="1:7" ht="15.95" customHeight="1">
      <c r="A29" s="145">
        <v>26</v>
      </c>
      <c r="B29" s="264" t="s">
        <v>1778</v>
      </c>
      <c r="C29" s="265" t="s">
        <v>193</v>
      </c>
      <c r="D29" s="266">
        <v>350</v>
      </c>
      <c r="E29" s="266">
        <v>80</v>
      </c>
      <c r="F29" s="266"/>
      <c r="G29" s="266"/>
    </row>
    <row r="30" spans="1:7" ht="15.95" customHeight="1">
      <c r="A30" s="145">
        <v>27</v>
      </c>
      <c r="B30" s="264" t="s">
        <v>1276</v>
      </c>
      <c r="C30" s="265" t="s">
        <v>193</v>
      </c>
      <c r="D30" s="266">
        <v>350</v>
      </c>
      <c r="E30" s="266">
        <v>80</v>
      </c>
      <c r="F30" s="266"/>
      <c r="G30" s="266"/>
    </row>
    <row r="31" spans="1:7" ht="15.95" customHeight="1">
      <c r="A31" s="145">
        <v>28</v>
      </c>
      <c r="B31" s="264" t="s">
        <v>1277</v>
      </c>
      <c r="C31" s="265" t="s">
        <v>193</v>
      </c>
      <c r="D31" s="266">
        <v>115</v>
      </c>
      <c r="E31" s="266">
        <v>80</v>
      </c>
      <c r="F31" s="266"/>
      <c r="G31" s="266"/>
    </row>
    <row r="32" spans="1:7" ht="15.95" customHeight="1">
      <c r="A32" s="145">
        <v>29</v>
      </c>
      <c r="B32" s="264" t="s">
        <v>562</v>
      </c>
      <c r="C32" s="265" t="s">
        <v>193</v>
      </c>
      <c r="D32" s="266">
        <v>55</v>
      </c>
      <c r="E32" s="266">
        <v>50</v>
      </c>
      <c r="F32" s="266"/>
      <c r="G32" s="266"/>
    </row>
    <row r="33" spans="1:7" ht="15.95" customHeight="1">
      <c r="A33" s="145">
        <v>30</v>
      </c>
      <c r="B33" s="264" t="s">
        <v>1779</v>
      </c>
      <c r="C33" s="265" t="s">
        <v>193</v>
      </c>
      <c r="D33" s="266">
        <v>550</v>
      </c>
      <c r="E33" s="266">
        <v>100</v>
      </c>
      <c r="F33" s="266"/>
      <c r="G33" s="266"/>
    </row>
    <row r="34" spans="1:7" ht="15.95" customHeight="1">
      <c r="A34" s="145">
        <v>31</v>
      </c>
      <c r="B34" s="264" t="s">
        <v>1629</v>
      </c>
      <c r="C34" s="265" t="s">
        <v>193</v>
      </c>
      <c r="D34" s="266">
        <v>115</v>
      </c>
      <c r="E34" s="266">
        <v>100</v>
      </c>
      <c r="F34" s="266"/>
      <c r="G34" s="266"/>
    </row>
    <row r="35" spans="1:7" ht="15.95" customHeight="1">
      <c r="A35" s="145">
        <v>32</v>
      </c>
      <c r="B35" s="264" t="s">
        <v>611</v>
      </c>
      <c r="C35" s="265" t="s">
        <v>193</v>
      </c>
      <c r="D35" s="266">
        <v>55</v>
      </c>
      <c r="E35" s="266">
        <v>80</v>
      </c>
      <c r="F35" s="266"/>
      <c r="G35" s="266"/>
    </row>
    <row r="36" spans="1:7" ht="15.95" customHeight="1">
      <c r="A36" s="145">
        <v>33</v>
      </c>
      <c r="B36" s="264" t="s">
        <v>1780</v>
      </c>
      <c r="C36" s="265" t="s">
        <v>193</v>
      </c>
      <c r="D36" s="266">
        <v>200</v>
      </c>
      <c r="E36" s="266">
        <v>70</v>
      </c>
      <c r="F36" s="266"/>
      <c r="G36" s="266"/>
    </row>
    <row r="37" spans="1:7" ht="15.95" customHeight="1">
      <c r="A37" s="145">
        <v>34</v>
      </c>
      <c r="B37" s="264" t="s">
        <v>1525</v>
      </c>
      <c r="C37" s="265" t="s">
        <v>193</v>
      </c>
      <c r="D37" s="266">
        <v>500</v>
      </c>
      <c r="E37" s="266">
        <v>80</v>
      </c>
      <c r="F37" s="266"/>
      <c r="G37" s="266"/>
    </row>
    <row r="38" spans="1:7" ht="15.95" customHeight="1">
      <c r="A38" s="145">
        <v>35</v>
      </c>
      <c r="B38" s="264" t="s">
        <v>1524</v>
      </c>
      <c r="C38" s="265" t="s">
        <v>193</v>
      </c>
      <c r="D38" s="266">
        <v>265</v>
      </c>
      <c r="E38" s="266">
        <v>80</v>
      </c>
      <c r="F38" s="266"/>
      <c r="G38" s="266"/>
    </row>
    <row r="39" spans="1:7" ht="15.95" customHeight="1">
      <c r="A39" s="145">
        <v>36</v>
      </c>
      <c r="B39" s="264" t="s">
        <v>1781</v>
      </c>
      <c r="C39" s="265" t="s">
        <v>193</v>
      </c>
      <c r="D39" s="266">
        <v>20</v>
      </c>
      <c r="E39" s="266">
        <v>5</v>
      </c>
      <c r="F39" s="266"/>
      <c r="G39" s="266"/>
    </row>
    <row r="40" spans="1:7" ht="15.95" customHeight="1">
      <c r="A40" s="145">
        <v>37</v>
      </c>
      <c r="B40" s="264" t="s">
        <v>1782</v>
      </c>
      <c r="C40" s="265" t="s">
        <v>193</v>
      </c>
      <c r="D40" s="266">
        <v>65</v>
      </c>
      <c r="E40" s="266">
        <v>5</v>
      </c>
      <c r="F40" s="266"/>
      <c r="G40" s="266"/>
    </row>
    <row r="41" spans="1:7" ht="15.95" customHeight="1">
      <c r="A41" s="145">
        <v>38</v>
      </c>
      <c r="B41" s="264" t="s">
        <v>1783</v>
      </c>
      <c r="C41" s="265" t="s">
        <v>193</v>
      </c>
      <c r="D41" s="266">
        <v>55</v>
      </c>
      <c r="E41" s="266">
        <v>30</v>
      </c>
      <c r="F41" s="266"/>
      <c r="G41" s="266"/>
    </row>
    <row r="42" spans="1:7" ht="15.95" customHeight="1">
      <c r="A42" s="145">
        <v>39</v>
      </c>
      <c r="B42" s="264" t="s">
        <v>563</v>
      </c>
      <c r="C42" s="265" t="s">
        <v>193</v>
      </c>
      <c r="D42" s="266">
        <v>1200</v>
      </c>
      <c r="E42" s="266">
        <v>100</v>
      </c>
      <c r="F42" s="266"/>
      <c r="G42" s="266"/>
    </row>
    <row r="43" spans="1:7" ht="15.95" customHeight="1">
      <c r="A43" s="145">
        <v>40</v>
      </c>
      <c r="B43" s="264" t="s">
        <v>1784</v>
      </c>
      <c r="C43" s="265" t="s">
        <v>193</v>
      </c>
      <c r="D43" s="266">
        <v>1450</v>
      </c>
      <c r="E43" s="266">
        <v>100</v>
      </c>
      <c r="F43" s="266"/>
      <c r="G43" s="266"/>
    </row>
    <row r="44" spans="1:7" ht="15.95" customHeight="1">
      <c r="A44" s="145">
        <v>41</v>
      </c>
      <c r="B44" s="264" t="s">
        <v>1785</v>
      </c>
      <c r="C44" s="265" t="s">
        <v>193</v>
      </c>
      <c r="D44" s="266">
        <v>1200</v>
      </c>
      <c r="E44" s="266">
        <v>100</v>
      </c>
      <c r="F44" s="266"/>
      <c r="G44" s="266"/>
    </row>
    <row r="45" spans="1:7" ht="15.95" customHeight="1">
      <c r="A45" s="145">
        <v>42</v>
      </c>
      <c r="B45" s="264" t="s">
        <v>1786</v>
      </c>
      <c r="C45" s="265" t="s">
        <v>193</v>
      </c>
      <c r="D45" s="266">
        <v>5</v>
      </c>
      <c r="E45" s="266">
        <v>2</v>
      </c>
      <c r="F45" s="266"/>
      <c r="G45" s="266"/>
    </row>
    <row r="46" spans="1:7" ht="15.95" customHeight="1">
      <c r="A46" s="145">
        <v>43</v>
      </c>
      <c r="B46" s="264" t="s">
        <v>1787</v>
      </c>
      <c r="C46" s="265" t="s">
        <v>193</v>
      </c>
      <c r="D46" s="266">
        <v>350</v>
      </c>
      <c r="E46" s="266">
        <v>50</v>
      </c>
      <c r="F46" s="266"/>
      <c r="G46" s="266"/>
    </row>
    <row r="47" spans="1:7" ht="15.95" customHeight="1">
      <c r="A47" s="145">
        <v>44</v>
      </c>
      <c r="B47" s="264" t="s">
        <v>1788</v>
      </c>
      <c r="C47" s="265" t="s">
        <v>193</v>
      </c>
      <c r="D47" s="266">
        <v>120</v>
      </c>
      <c r="E47" s="266">
        <v>50</v>
      </c>
      <c r="F47" s="266"/>
      <c r="G47" s="266"/>
    </row>
    <row r="48" spans="1:7" ht="15.95" customHeight="1">
      <c r="A48" s="145">
        <v>45</v>
      </c>
      <c r="B48" s="264" t="s">
        <v>1789</v>
      </c>
      <c r="C48" s="265" t="s">
        <v>193</v>
      </c>
      <c r="D48" s="266">
        <v>330</v>
      </c>
      <c r="E48" s="266">
        <v>50</v>
      </c>
      <c r="F48" s="266"/>
      <c r="G48" s="266"/>
    </row>
    <row r="49" spans="1:7" ht="15.95" customHeight="1">
      <c r="A49" s="145">
        <v>46</v>
      </c>
      <c r="B49" s="264" t="s">
        <v>1790</v>
      </c>
      <c r="C49" s="265" t="s">
        <v>148</v>
      </c>
      <c r="D49" s="266">
        <v>64</v>
      </c>
      <c r="E49" s="266">
        <v>40</v>
      </c>
      <c r="F49" s="266"/>
      <c r="G49" s="266"/>
    </row>
    <row r="50" spans="1:7" ht="15.95" customHeight="1">
      <c r="A50" s="145">
        <v>47</v>
      </c>
      <c r="B50" s="264" t="s">
        <v>1791</v>
      </c>
      <c r="C50" s="265" t="s">
        <v>148</v>
      </c>
      <c r="D50" s="266">
        <v>64</v>
      </c>
      <c r="E50" s="266">
        <v>40</v>
      </c>
      <c r="F50" s="266"/>
      <c r="G50" s="266"/>
    </row>
    <row r="51" spans="1:7" ht="15.95" customHeight="1">
      <c r="A51" s="145">
        <v>48</v>
      </c>
      <c r="B51" s="264" t="s">
        <v>1792</v>
      </c>
      <c r="C51" s="265" t="s">
        <v>193</v>
      </c>
      <c r="D51" s="266">
        <v>60</v>
      </c>
      <c r="E51" s="266">
        <v>20</v>
      </c>
      <c r="F51" s="266"/>
      <c r="G51" s="266"/>
    </row>
    <row r="52" spans="1:7" ht="15.95" customHeight="1">
      <c r="A52" s="145">
        <v>49</v>
      </c>
      <c r="B52" s="264" t="s">
        <v>1793</v>
      </c>
      <c r="C52" s="265" t="s">
        <v>193</v>
      </c>
      <c r="D52" s="266">
        <v>15</v>
      </c>
      <c r="E52" s="266">
        <v>20</v>
      </c>
      <c r="F52" s="266"/>
      <c r="G52" s="266"/>
    </row>
    <row r="53" spans="1:7" ht="15.95" customHeight="1">
      <c r="A53" s="145">
        <v>50</v>
      </c>
      <c r="B53" s="264" t="s">
        <v>165</v>
      </c>
      <c r="C53" s="265" t="s">
        <v>193</v>
      </c>
      <c r="D53" s="266">
        <v>1800</v>
      </c>
      <c r="E53" s="266">
        <v>80</v>
      </c>
      <c r="F53" s="266"/>
      <c r="G53" s="266"/>
    </row>
    <row r="54" spans="1:7" ht="15.95" customHeight="1">
      <c r="A54" s="145">
        <v>51</v>
      </c>
      <c r="B54" s="264" t="s">
        <v>1794</v>
      </c>
      <c r="C54" s="265" t="s">
        <v>148</v>
      </c>
      <c r="D54" s="266">
        <v>32</v>
      </c>
      <c r="E54" s="266">
        <v>20</v>
      </c>
      <c r="F54" s="266"/>
      <c r="G54" s="266"/>
    </row>
    <row r="55" spans="1:7" ht="15.95" customHeight="1">
      <c r="A55" s="145">
        <v>52</v>
      </c>
      <c r="B55" s="264" t="s">
        <v>166</v>
      </c>
      <c r="C55" s="265" t="s">
        <v>193</v>
      </c>
      <c r="D55" s="266">
        <v>12</v>
      </c>
      <c r="E55" s="266">
        <v>8</v>
      </c>
      <c r="F55" s="266"/>
      <c r="G55" s="266"/>
    </row>
    <row r="56" spans="1:7" ht="15.95" customHeight="1">
      <c r="A56" s="145">
        <v>53</v>
      </c>
      <c r="B56" s="264" t="s">
        <v>963</v>
      </c>
      <c r="C56" s="265" t="s">
        <v>193</v>
      </c>
      <c r="D56" s="266">
        <v>550</v>
      </c>
      <c r="E56" s="266">
        <v>50</v>
      </c>
      <c r="F56" s="266"/>
      <c r="G56" s="266"/>
    </row>
    <row r="57" spans="1:7" ht="15.95" customHeight="1">
      <c r="A57" s="145">
        <v>54</v>
      </c>
      <c r="B57" s="264" t="s">
        <v>1795</v>
      </c>
      <c r="C57" s="265" t="s">
        <v>148</v>
      </c>
      <c r="D57" s="266">
        <v>0</v>
      </c>
      <c r="E57" s="266">
        <v>50</v>
      </c>
      <c r="F57" s="266"/>
      <c r="G57" s="266"/>
    </row>
    <row r="58" spans="1:7" ht="15.95" customHeight="1">
      <c r="A58" s="145">
        <v>55</v>
      </c>
      <c r="B58" s="264" t="s">
        <v>1274</v>
      </c>
      <c r="C58" s="265" t="s">
        <v>148</v>
      </c>
      <c r="D58" s="266">
        <v>140</v>
      </c>
      <c r="E58" s="266">
        <v>50</v>
      </c>
      <c r="F58" s="266"/>
      <c r="G58" s="266"/>
    </row>
    <row r="59" spans="1:7" ht="15.95" customHeight="1">
      <c r="A59" s="145">
        <v>56</v>
      </c>
      <c r="B59" s="264" t="s">
        <v>1275</v>
      </c>
      <c r="C59" s="265" t="s">
        <v>148</v>
      </c>
      <c r="D59" s="266">
        <v>140</v>
      </c>
      <c r="E59" s="266">
        <v>50</v>
      </c>
      <c r="F59" s="266"/>
      <c r="G59" s="266"/>
    </row>
    <row r="60" spans="1:7" ht="15.95" customHeight="1">
      <c r="A60" s="145">
        <v>57</v>
      </c>
      <c r="B60" s="264" t="s">
        <v>1796</v>
      </c>
      <c r="C60" s="265" t="s">
        <v>148</v>
      </c>
      <c r="D60" s="266">
        <v>280</v>
      </c>
      <c r="E60" s="266">
        <v>100</v>
      </c>
      <c r="F60" s="266"/>
      <c r="G60" s="266"/>
    </row>
    <row r="61" spans="1:7" ht="15.95" customHeight="1">
      <c r="A61" s="145">
        <v>58</v>
      </c>
      <c r="B61" s="264" t="s">
        <v>1797</v>
      </c>
      <c r="C61" s="265" t="s">
        <v>148</v>
      </c>
      <c r="D61" s="266">
        <v>300</v>
      </c>
      <c r="E61" s="266">
        <v>100</v>
      </c>
      <c r="F61" s="266"/>
      <c r="G61" s="266"/>
    </row>
    <row r="62" spans="1:7" ht="15.95" customHeight="1">
      <c r="A62" s="145">
        <v>59</v>
      </c>
      <c r="B62" s="264" t="s">
        <v>1798</v>
      </c>
      <c r="C62" s="265" t="s">
        <v>148</v>
      </c>
      <c r="D62" s="266">
        <v>0</v>
      </c>
      <c r="E62" s="266">
        <v>80</v>
      </c>
      <c r="F62" s="266"/>
      <c r="G62" s="266"/>
    </row>
    <row r="63" spans="1:7" ht="15.95" customHeight="1">
      <c r="A63" s="145">
        <v>60</v>
      </c>
      <c r="B63" s="264" t="s">
        <v>1799</v>
      </c>
      <c r="C63" s="265" t="s">
        <v>148</v>
      </c>
      <c r="D63" s="266">
        <v>0</v>
      </c>
      <c r="E63" s="266">
        <v>30</v>
      </c>
      <c r="F63" s="266"/>
      <c r="G63" s="266"/>
    </row>
    <row r="64" spans="1:7" ht="15.95" customHeight="1">
      <c r="A64" s="145">
        <v>61</v>
      </c>
      <c r="B64" s="264" t="s">
        <v>1800</v>
      </c>
      <c r="C64" s="265" t="s">
        <v>193</v>
      </c>
      <c r="D64" s="266">
        <v>350</v>
      </c>
      <c r="E64" s="266">
        <v>50</v>
      </c>
      <c r="F64" s="266"/>
      <c r="G64" s="266"/>
    </row>
    <row r="65" spans="1:7" ht="15.95" customHeight="1">
      <c r="A65" s="145">
        <v>62</v>
      </c>
      <c r="B65" s="264" t="s">
        <v>223</v>
      </c>
      <c r="C65" s="265" t="s">
        <v>193</v>
      </c>
      <c r="D65" s="266">
        <v>860</v>
      </c>
      <c r="E65" s="266">
        <v>60</v>
      </c>
      <c r="F65" s="266"/>
      <c r="G65" s="266"/>
    </row>
    <row r="66" spans="1:7" ht="15.95" customHeight="1">
      <c r="A66" s="145">
        <v>63</v>
      </c>
      <c r="B66" s="264" t="s">
        <v>1801</v>
      </c>
      <c r="C66" s="265" t="s">
        <v>193</v>
      </c>
      <c r="D66" s="266">
        <v>40</v>
      </c>
      <c r="E66" s="266">
        <v>20</v>
      </c>
      <c r="F66" s="266"/>
      <c r="G66" s="266"/>
    </row>
    <row r="67" spans="1:7" ht="15.95" customHeight="1">
      <c r="A67" s="145">
        <v>64</v>
      </c>
      <c r="B67" s="264" t="s">
        <v>8</v>
      </c>
      <c r="C67" s="265" t="s">
        <v>193</v>
      </c>
      <c r="D67" s="266">
        <v>145</v>
      </c>
      <c r="E67" s="266">
        <v>40</v>
      </c>
      <c r="F67" s="266"/>
      <c r="G67" s="266"/>
    </row>
    <row r="68" spans="1:7" ht="15.95" customHeight="1">
      <c r="A68" s="145">
        <v>65</v>
      </c>
      <c r="B68" s="264" t="s">
        <v>584</v>
      </c>
      <c r="C68" s="265" t="s">
        <v>148</v>
      </c>
      <c r="D68" s="266">
        <v>0</v>
      </c>
      <c r="E68" s="266">
        <v>40</v>
      </c>
      <c r="F68" s="266"/>
      <c r="G68" s="266"/>
    </row>
    <row r="69" spans="1:7" ht="15.95" customHeight="1">
      <c r="A69" s="145">
        <v>66</v>
      </c>
      <c r="B69" s="264" t="s">
        <v>1802</v>
      </c>
      <c r="C69" s="265" t="s">
        <v>524</v>
      </c>
      <c r="D69" s="266">
        <v>12</v>
      </c>
      <c r="E69" s="266">
        <v>2</v>
      </c>
      <c r="F69" s="266"/>
      <c r="G69" s="266"/>
    </row>
    <row r="70" spans="1:7" ht="15.95" customHeight="1">
      <c r="A70" s="145">
        <v>67</v>
      </c>
      <c r="B70" s="264" t="s">
        <v>1803</v>
      </c>
      <c r="C70" s="265" t="s">
        <v>148</v>
      </c>
      <c r="D70" s="266">
        <v>40</v>
      </c>
      <c r="E70" s="266">
        <v>30</v>
      </c>
      <c r="F70" s="266"/>
      <c r="G70" s="266"/>
    </row>
    <row r="71" spans="1:7" ht="15.95" customHeight="1">
      <c r="A71" s="145">
        <v>68</v>
      </c>
      <c r="B71" s="264" t="s">
        <v>1804</v>
      </c>
      <c r="C71" s="265" t="s">
        <v>193</v>
      </c>
      <c r="D71" s="266">
        <v>850</v>
      </c>
      <c r="E71" s="266">
        <v>80</v>
      </c>
      <c r="F71" s="266"/>
      <c r="G71" s="266"/>
    </row>
    <row r="72" spans="1:7" ht="15.95" customHeight="1">
      <c r="A72" s="145">
        <v>69</v>
      </c>
      <c r="B72" s="264" t="s">
        <v>1805</v>
      </c>
      <c r="C72" s="265" t="s">
        <v>193</v>
      </c>
      <c r="D72" s="266">
        <v>0</v>
      </c>
      <c r="E72" s="266">
        <v>400</v>
      </c>
      <c r="F72" s="266"/>
      <c r="G72" s="266"/>
    </row>
    <row r="73" spans="1:7" ht="15.95" customHeight="1">
      <c r="A73" s="145">
        <v>70</v>
      </c>
      <c r="B73" s="264" t="s">
        <v>1719</v>
      </c>
      <c r="C73" s="265" t="s">
        <v>193</v>
      </c>
      <c r="D73" s="266">
        <v>120</v>
      </c>
      <c r="E73" s="266">
        <v>50</v>
      </c>
      <c r="F73" s="266"/>
      <c r="G73" s="266"/>
    </row>
    <row r="74" spans="1:7" ht="15.95" customHeight="1">
      <c r="A74" s="145">
        <v>71</v>
      </c>
      <c r="B74" s="264" t="s">
        <v>222</v>
      </c>
      <c r="C74" s="265" t="s">
        <v>193</v>
      </c>
      <c r="D74" s="266">
        <v>80</v>
      </c>
      <c r="E74" s="266">
        <v>50</v>
      </c>
      <c r="F74" s="266"/>
      <c r="G74" s="266"/>
    </row>
    <row r="75" spans="1:7" ht="15.95" customHeight="1">
      <c r="A75" s="145">
        <v>72</v>
      </c>
      <c r="B75" s="264" t="s">
        <v>1806</v>
      </c>
      <c r="C75" s="265" t="s">
        <v>193</v>
      </c>
      <c r="D75" s="266">
        <v>105</v>
      </c>
      <c r="E75" s="266">
        <v>30</v>
      </c>
      <c r="F75" s="266"/>
      <c r="G75" s="266"/>
    </row>
    <row r="76" spans="1:7" ht="15.95" customHeight="1">
      <c r="A76" s="145">
        <v>73</v>
      </c>
      <c r="B76" s="264" t="s">
        <v>1807</v>
      </c>
      <c r="C76" s="265" t="s">
        <v>193</v>
      </c>
      <c r="D76" s="266">
        <v>2950</v>
      </c>
      <c r="E76" s="266">
        <v>150</v>
      </c>
      <c r="F76" s="266"/>
      <c r="G76" s="266"/>
    </row>
    <row r="77" spans="1:7" ht="15.95" customHeight="1">
      <c r="A77" s="145">
        <v>74</v>
      </c>
      <c r="B77" s="264" t="s">
        <v>1808</v>
      </c>
      <c r="C77" s="265" t="s">
        <v>193</v>
      </c>
      <c r="D77" s="266">
        <v>310</v>
      </c>
      <c r="E77" s="266">
        <v>75</v>
      </c>
      <c r="F77" s="266"/>
      <c r="G77" s="266"/>
    </row>
    <row r="78" spans="1:7" ht="15.95" customHeight="1">
      <c r="A78" s="145">
        <v>75</v>
      </c>
      <c r="B78" s="264" t="s">
        <v>1809</v>
      </c>
      <c r="C78" s="265" t="s">
        <v>193</v>
      </c>
      <c r="D78" s="266">
        <v>1000</v>
      </c>
      <c r="E78" s="266">
        <v>160</v>
      </c>
      <c r="F78" s="266"/>
      <c r="G78" s="266"/>
    </row>
    <row r="79" spans="1:7" ht="15.95" customHeight="1">
      <c r="A79" s="145">
        <v>76</v>
      </c>
      <c r="B79" s="264" t="s">
        <v>1810</v>
      </c>
      <c r="C79" s="265" t="s">
        <v>193</v>
      </c>
      <c r="D79" s="266">
        <v>40</v>
      </c>
      <c r="E79" s="266">
        <v>20</v>
      </c>
      <c r="F79" s="266"/>
      <c r="G79" s="266"/>
    </row>
    <row r="80" spans="1:7" ht="15.95" customHeight="1">
      <c r="A80" s="145">
        <v>77</v>
      </c>
      <c r="B80" s="264" t="s">
        <v>1811</v>
      </c>
      <c r="C80" s="265" t="s">
        <v>193</v>
      </c>
      <c r="D80" s="266">
        <v>320</v>
      </c>
      <c r="E80" s="266">
        <v>30</v>
      </c>
      <c r="F80" s="266"/>
      <c r="G80" s="266"/>
    </row>
    <row r="81" spans="1:7" ht="15.95" customHeight="1">
      <c r="A81" s="145">
        <v>78</v>
      </c>
      <c r="B81" s="264" t="s">
        <v>1812</v>
      </c>
      <c r="C81" s="265" t="s">
        <v>193</v>
      </c>
      <c r="D81" s="266">
        <v>16</v>
      </c>
      <c r="E81" s="266">
        <v>25</v>
      </c>
      <c r="F81" s="266"/>
      <c r="G81" s="266"/>
    </row>
    <row r="82" spans="1:7" ht="15.95" customHeight="1">
      <c r="A82" s="145">
        <v>79</v>
      </c>
      <c r="B82" s="264" t="s">
        <v>173</v>
      </c>
      <c r="C82" s="265" t="s">
        <v>193</v>
      </c>
      <c r="D82" s="266">
        <v>80</v>
      </c>
      <c r="E82" s="266">
        <v>60</v>
      </c>
      <c r="F82" s="266"/>
      <c r="G82" s="266"/>
    </row>
    <row r="83" spans="1:7" ht="15.95" customHeight="1">
      <c r="A83" s="145">
        <v>80</v>
      </c>
      <c r="B83" s="264" t="s">
        <v>1813</v>
      </c>
      <c r="C83" s="265" t="s">
        <v>193</v>
      </c>
      <c r="D83" s="266">
        <v>350</v>
      </c>
      <c r="E83" s="266">
        <v>60</v>
      </c>
      <c r="F83" s="266"/>
      <c r="G83" s="266"/>
    </row>
    <row r="84" spans="1:7" ht="15.95" customHeight="1">
      <c r="A84" s="145">
        <v>81</v>
      </c>
      <c r="B84" s="264" t="s">
        <v>1814</v>
      </c>
      <c r="C84" s="265" t="s">
        <v>193</v>
      </c>
      <c r="D84" s="266">
        <v>650</v>
      </c>
      <c r="E84" s="266">
        <v>80</v>
      </c>
      <c r="F84" s="266"/>
      <c r="G84" s="266"/>
    </row>
    <row r="85" spans="1:7" ht="15.95" customHeight="1">
      <c r="A85" s="145">
        <v>82</v>
      </c>
      <c r="B85" s="264" t="s">
        <v>1815</v>
      </c>
      <c r="C85" s="265" t="s">
        <v>148</v>
      </c>
      <c r="D85" s="266">
        <v>0</v>
      </c>
      <c r="E85" s="266">
        <v>80</v>
      </c>
      <c r="F85" s="266"/>
      <c r="G85" s="266"/>
    </row>
    <row r="86" spans="1:7" ht="15.95" customHeight="1">
      <c r="A86" s="145">
        <v>83</v>
      </c>
      <c r="B86" s="264" t="s">
        <v>1816</v>
      </c>
      <c r="C86" s="265" t="s">
        <v>193</v>
      </c>
      <c r="D86" s="266">
        <v>60</v>
      </c>
      <c r="E86" s="266">
        <v>15</v>
      </c>
      <c r="F86" s="266"/>
      <c r="G86" s="266"/>
    </row>
    <row r="87" spans="1:7" ht="15.95" customHeight="1">
      <c r="A87" s="145">
        <v>84</v>
      </c>
      <c r="B87" s="264" t="s">
        <v>1817</v>
      </c>
      <c r="C87" s="265" t="s">
        <v>193</v>
      </c>
      <c r="D87" s="266">
        <v>120</v>
      </c>
      <c r="E87" s="266">
        <v>30</v>
      </c>
      <c r="F87" s="266"/>
      <c r="G87" s="266"/>
    </row>
    <row r="88" spans="1:7" ht="15.95" customHeight="1">
      <c r="A88" s="145">
        <v>85</v>
      </c>
      <c r="B88" s="264" t="s">
        <v>1818</v>
      </c>
      <c r="C88" s="265" t="s">
        <v>148</v>
      </c>
      <c r="D88" s="266">
        <v>35</v>
      </c>
      <c r="E88" s="266">
        <v>20</v>
      </c>
      <c r="F88" s="266"/>
      <c r="G88" s="266"/>
    </row>
    <row r="89" spans="1:7" ht="15.95" customHeight="1">
      <c r="A89" s="145">
        <v>86</v>
      </c>
      <c r="B89" s="264" t="s">
        <v>1819</v>
      </c>
      <c r="C89" s="265" t="s">
        <v>193</v>
      </c>
      <c r="D89" s="266">
        <v>250</v>
      </c>
      <c r="E89" s="266">
        <v>40</v>
      </c>
      <c r="F89" s="266"/>
      <c r="G89" s="266"/>
    </row>
    <row r="90" spans="1:7" ht="15.95" customHeight="1">
      <c r="A90" s="145">
        <v>87</v>
      </c>
      <c r="B90" s="264" t="s">
        <v>232</v>
      </c>
      <c r="C90" s="265" t="s">
        <v>193</v>
      </c>
      <c r="D90" s="266">
        <v>930</v>
      </c>
      <c r="E90" s="266">
        <v>50</v>
      </c>
      <c r="F90" s="266"/>
      <c r="G90" s="266"/>
    </row>
    <row r="91" spans="1:7" ht="15.95" customHeight="1">
      <c r="A91" s="145">
        <v>88</v>
      </c>
      <c r="B91" s="264" t="s">
        <v>234</v>
      </c>
      <c r="C91" s="265" t="s">
        <v>193</v>
      </c>
      <c r="D91" s="266">
        <v>0</v>
      </c>
      <c r="E91" s="266">
        <v>60</v>
      </c>
      <c r="F91" s="266"/>
      <c r="G91" s="266"/>
    </row>
    <row r="92" spans="1:7" ht="15.95" customHeight="1">
      <c r="A92" s="145">
        <v>89</v>
      </c>
      <c r="B92" s="264" t="s">
        <v>1820</v>
      </c>
      <c r="C92" s="265" t="s">
        <v>193</v>
      </c>
      <c r="D92" s="266">
        <v>0</v>
      </c>
      <c r="E92" s="266">
        <v>30</v>
      </c>
      <c r="F92" s="266"/>
      <c r="G92" s="266"/>
    </row>
    <row r="93" spans="1:7" ht="15.95" customHeight="1">
      <c r="A93" s="145">
        <v>90</v>
      </c>
      <c r="B93" s="264" t="s">
        <v>1821</v>
      </c>
      <c r="C93" s="265" t="s">
        <v>193</v>
      </c>
      <c r="D93" s="266">
        <v>200</v>
      </c>
      <c r="E93" s="266">
        <v>100</v>
      </c>
      <c r="F93" s="266"/>
      <c r="G93" s="266"/>
    </row>
    <row r="94" spans="1:7" ht="15.95" customHeight="1">
      <c r="A94" s="145">
        <v>91</v>
      </c>
      <c r="B94" s="264" t="s">
        <v>1822</v>
      </c>
      <c r="C94" s="265" t="s">
        <v>193</v>
      </c>
      <c r="D94" s="266">
        <v>0</v>
      </c>
      <c r="E94" s="266">
        <v>100</v>
      </c>
      <c r="F94" s="266"/>
      <c r="G94" s="266"/>
    </row>
    <row r="95" spans="1:7" ht="15.95" customHeight="1">
      <c r="A95" s="145">
        <v>92</v>
      </c>
      <c r="B95" s="264" t="s">
        <v>75</v>
      </c>
      <c r="C95" s="265" t="s">
        <v>193</v>
      </c>
      <c r="D95" s="266">
        <v>40</v>
      </c>
      <c r="E95" s="266">
        <v>10</v>
      </c>
      <c r="F95" s="266"/>
      <c r="G95" s="266"/>
    </row>
    <row r="96" spans="1:7" ht="15.95" customHeight="1">
      <c r="A96" s="145">
        <v>93</v>
      </c>
      <c r="B96" s="264" t="s">
        <v>1823</v>
      </c>
      <c r="C96" s="265" t="s">
        <v>148</v>
      </c>
      <c r="D96" s="266">
        <v>0</v>
      </c>
      <c r="E96" s="266">
        <v>100</v>
      </c>
      <c r="F96" s="266"/>
      <c r="G96" s="266"/>
    </row>
    <row r="97" spans="1:7" ht="15.95" customHeight="1">
      <c r="A97" s="145">
        <v>94</v>
      </c>
      <c r="B97" s="264" t="s">
        <v>1824</v>
      </c>
      <c r="C97" s="265" t="s">
        <v>193</v>
      </c>
      <c r="D97" s="266">
        <v>176</v>
      </c>
      <c r="E97" s="266">
        <v>20</v>
      </c>
      <c r="F97" s="266"/>
      <c r="G97" s="266"/>
    </row>
    <row r="98" spans="1:7" ht="15.95" customHeight="1">
      <c r="A98" s="145">
        <v>95</v>
      </c>
      <c r="B98" s="264" t="s">
        <v>1825</v>
      </c>
      <c r="C98" s="265" t="s">
        <v>193</v>
      </c>
      <c r="D98" s="266">
        <v>3200</v>
      </c>
      <c r="E98" s="266">
        <v>50</v>
      </c>
      <c r="F98" s="266"/>
      <c r="G98" s="266"/>
    </row>
    <row r="99" spans="1:7" ht="15.95" customHeight="1">
      <c r="A99" s="145">
        <v>96</v>
      </c>
      <c r="B99" s="264" t="s">
        <v>1826</v>
      </c>
      <c r="C99" s="265" t="s">
        <v>193</v>
      </c>
      <c r="D99" s="266">
        <v>56</v>
      </c>
      <c r="E99" s="266">
        <v>20</v>
      </c>
      <c r="F99" s="266"/>
      <c r="G99" s="266"/>
    </row>
    <row r="100" spans="1:7" ht="15.95" customHeight="1">
      <c r="A100" s="145">
        <v>97</v>
      </c>
      <c r="B100" s="264" t="s">
        <v>484</v>
      </c>
      <c r="C100" s="265" t="s">
        <v>193</v>
      </c>
      <c r="D100" s="266">
        <v>16</v>
      </c>
      <c r="E100" s="266">
        <v>10</v>
      </c>
      <c r="F100" s="266"/>
      <c r="G100" s="266"/>
    </row>
    <row r="101" spans="1:7" ht="15.95" customHeight="1">
      <c r="A101" s="145">
        <v>98</v>
      </c>
      <c r="B101" s="264" t="s">
        <v>1283</v>
      </c>
      <c r="C101" s="265" t="s">
        <v>193</v>
      </c>
      <c r="D101" s="266">
        <v>3100</v>
      </c>
      <c r="E101" s="266">
        <v>140</v>
      </c>
      <c r="F101" s="266"/>
      <c r="G101" s="266"/>
    </row>
    <row r="102" spans="1:7" ht="15.95" customHeight="1">
      <c r="A102" s="145">
        <v>99</v>
      </c>
      <c r="B102" s="264" t="s">
        <v>250</v>
      </c>
      <c r="C102" s="265" t="s">
        <v>193</v>
      </c>
      <c r="D102" s="266">
        <v>100</v>
      </c>
      <c r="E102" s="266">
        <v>140</v>
      </c>
      <c r="F102" s="266"/>
      <c r="G102" s="266"/>
    </row>
    <row r="103" spans="1:7" ht="15.95" customHeight="1">
      <c r="A103" s="145">
        <v>100</v>
      </c>
      <c r="B103" s="264" t="s">
        <v>251</v>
      </c>
      <c r="C103" s="265" t="s">
        <v>193</v>
      </c>
      <c r="D103" s="266">
        <v>1520</v>
      </c>
      <c r="E103" s="266">
        <v>80</v>
      </c>
      <c r="F103" s="266"/>
      <c r="G103" s="266"/>
    </row>
    <row r="104" spans="1:7" ht="15.95" customHeight="1">
      <c r="A104" s="145">
        <v>101</v>
      </c>
      <c r="B104" s="264" t="s">
        <v>252</v>
      </c>
      <c r="C104" s="265" t="s">
        <v>193</v>
      </c>
      <c r="D104" s="266">
        <v>520</v>
      </c>
      <c r="E104" s="266">
        <v>80</v>
      </c>
      <c r="F104" s="266"/>
      <c r="G104" s="266"/>
    </row>
    <row r="105" spans="1:7" ht="15.95" customHeight="1">
      <c r="A105" s="145">
        <v>102</v>
      </c>
      <c r="B105" s="264" t="s">
        <v>1827</v>
      </c>
      <c r="C105" s="265" t="s">
        <v>193</v>
      </c>
      <c r="D105" s="266">
        <v>25</v>
      </c>
      <c r="E105" s="266">
        <v>0</v>
      </c>
      <c r="F105" s="266"/>
      <c r="G105" s="266"/>
    </row>
    <row r="106" spans="1:7" ht="15.95" customHeight="1">
      <c r="A106" s="145">
        <v>103</v>
      </c>
      <c r="B106" s="264" t="s">
        <v>1357</v>
      </c>
      <c r="C106" s="265" t="s">
        <v>193</v>
      </c>
      <c r="D106" s="266">
        <v>350</v>
      </c>
      <c r="E106" s="266">
        <v>60</v>
      </c>
      <c r="F106" s="266"/>
      <c r="G106" s="266"/>
    </row>
    <row r="107" spans="1:7" ht="15.95" customHeight="1">
      <c r="A107" s="145">
        <v>104</v>
      </c>
      <c r="B107" s="264" t="s">
        <v>1828</v>
      </c>
      <c r="C107" s="265" t="s">
        <v>193</v>
      </c>
      <c r="D107" s="266">
        <v>0</v>
      </c>
      <c r="E107" s="266">
        <v>20</v>
      </c>
      <c r="F107" s="266"/>
      <c r="G107" s="266"/>
    </row>
    <row r="108" spans="1:7" ht="15.95" customHeight="1">
      <c r="A108" s="145">
        <v>105</v>
      </c>
      <c r="B108" s="264" t="s">
        <v>1829</v>
      </c>
      <c r="C108" s="265" t="s">
        <v>193</v>
      </c>
      <c r="D108" s="266">
        <v>0</v>
      </c>
      <c r="E108" s="266">
        <v>35</v>
      </c>
      <c r="F108" s="266"/>
      <c r="G108" s="266"/>
    </row>
    <row r="109" spans="1:7" ht="15.95" customHeight="1">
      <c r="A109" s="145">
        <v>106</v>
      </c>
      <c r="B109" s="264" t="s">
        <v>1830</v>
      </c>
      <c r="C109" s="265" t="s">
        <v>193</v>
      </c>
      <c r="D109" s="266">
        <v>0</v>
      </c>
      <c r="E109" s="266">
        <v>50</v>
      </c>
      <c r="F109" s="266"/>
      <c r="G109" s="266"/>
    </row>
    <row r="110" spans="1:7" ht="15.95" customHeight="1">
      <c r="A110" s="145">
        <v>107</v>
      </c>
      <c r="B110" s="264" t="s">
        <v>985</v>
      </c>
      <c r="C110" s="265" t="s">
        <v>193</v>
      </c>
      <c r="D110" s="266">
        <v>80</v>
      </c>
      <c r="E110" s="266">
        <v>40</v>
      </c>
      <c r="F110" s="266"/>
      <c r="G110" s="266"/>
    </row>
    <row r="111" spans="1:7" ht="15.95" customHeight="1">
      <c r="A111" s="145">
        <v>108</v>
      </c>
      <c r="B111" s="264" t="s">
        <v>1194</v>
      </c>
      <c r="C111" s="265" t="s">
        <v>193</v>
      </c>
      <c r="D111" s="266">
        <v>1200</v>
      </c>
      <c r="E111" s="266">
        <v>80</v>
      </c>
      <c r="F111" s="266"/>
      <c r="G111" s="266"/>
    </row>
    <row r="112" spans="1:7" ht="15.95" customHeight="1">
      <c r="A112" s="145">
        <v>109</v>
      </c>
      <c r="B112" s="264" t="s">
        <v>1831</v>
      </c>
      <c r="C112" s="265" t="s">
        <v>193</v>
      </c>
      <c r="D112" s="266">
        <v>40</v>
      </c>
      <c r="E112" s="266">
        <v>30</v>
      </c>
      <c r="F112" s="266"/>
      <c r="G112" s="266"/>
    </row>
    <row r="113" spans="1:7" ht="15.95" customHeight="1">
      <c r="A113" s="145">
        <v>110</v>
      </c>
      <c r="B113" s="264" t="s">
        <v>1832</v>
      </c>
      <c r="C113" s="265" t="s">
        <v>193</v>
      </c>
      <c r="D113" s="266">
        <v>0</v>
      </c>
      <c r="E113" s="266">
        <v>25</v>
      </c>
      <c r="F113" s="266"/>
      <c r="G113" s="266"/>
    </row>
    <row r="114" spans="1:7" ht="15.95" customHeight="1">
      <c r="A114" s="145">
        <v>111</v>
      </c>
      <c r="B114" s="264" t="s">
        <v>1833</v>
      </c>
      <c r="C114" s="265" t="s">
        <v>193</v>
      </c>
      <c r="D114" s="266">
        <v>4</v>
      </c>
      <c r="E114" s="266">
        <v>5</v>
      </c>
      <c r="F114" s="266"/>
      <c r="G114" s="266"/>
    </row>
    <row r="115" spans="1:7" ht="15.95" customHeight="1">
      <c r="A115" s="145">
        <v>112</v>
      </c>
      <c r="B115" s="264" t="s">
        <v>254</v>
      </c>
      <c r="C115" s="265" t="s">
        <v>193</v>
      </c>
      <c r="D115" s="266">
        <v>100</v>
      </c>
      <c r="E115" s="266">
        <v>60</v>
      </c>
      <c r="F115" s="266"/>
      <c r="G115" s="266"/>
    </row>
    <row r="116" spans="1:7" ht="15.95" customHeight="1">
      <c r="A116" s="145">
        <v>113</v>
      </c>
      <c r="B116" s="264" t="s">
        <v>255</v>
      </c>
      <c r="C116" s="265" t="s">
        <v>193</v>
      </c>
      <c r="D116" s="266">
        <v>0</v>
      </c>
      <c r="E116" s="266">
        <v>60</v>
      </c>
      <c r="F116" s="266"/>
      <c r="G116" s="266"/>
    </row>
    <row r="117" spans="1:7" ht="15.95" customHeight="1">
      <c r="A117" s="145">
        <v>114</v>
      </c>
      <c r="B117" s="264" t="s">
        <v>1834</v>
      </c>
      <c r="C117" s="265" t="s">
        <v>193</v>
      </c>
      <c r="D117" s="266">
        <v>70</v>
      </c>
      <c r="E117" s="266">
        <v>30</v>
      </c>
      <c r="F117" s="266"/>
      <c r="G117" s="266"/>
    </row>
    <row r="118" spans="1:7" ht="15.95" customHeight="1">
      <c r="A118" s="145">
        <v>115</v>
      </c>
      <c r="B118" s="264" t="s">
        <v>995</v>
      </c>
      <c r="C118" s="265" t="s">
        <v>193</v>
      </c>
      <c r="D118" s="266">
        <v>280</v>
      </c>
      <c r="E118" s="266">
        <v>100</v>
      </c>
      <c r="F118" s="266"/>
      <c r="G118" s="266"/>
    </row>
    <row r="119" spans="1:7" ht="15.95" customHeight="1">
      <c r="A119" s="145">
        <v>116</v>
      </c>
      <c r="B119" s="264" t="s">
        <v>1835</v>
      </c>
      <c r="C119" s="265" t="s">
        <v>193</v>
      </c>
      <c r="D119" s="266">
        <v>32</v>
      </c>
      <c r="E119" s="266">
        <v>10</v>
      </c>
      <c r="F119" s="266"/>
      <c r="G119" s="266"/>
    </row>
    <row r="120" spans="1:7" ht="15.95" customHeight="1">
      <c r="A120" s="145">
        <v>117</v>
      </c>
      <c r="B120" s="264" t="s">
        <v>1836</v>
      </c>
      <c r="C120" s="265" t="s">
        <v>193</v>
      </c>
      <c r="D120" s="266">
        <v>32</v>
      </c>
      <c r="E120" s="266">
        <v>40</v>
      </c>
      <c r="F120" s="266"/>
      <c r="G120" s="266"/>
    </row>
    <row r="121" spans="1:7" ht="15.95" customHeight="1">
      <c r="A121" s="145">
        <v>118</v>
      </c>
      <c r="B121" s="264" t="s">
        <v>997</v>
      </c>
      <c r="C121" s="265" t="s">
        <v>193</v>
      </c>
      <c r="D121" s="266">
        <v>520</v>
      </c>
      <c r="E121" s="266">
        <v>80</v>
      </c>
      <c r="F121" s="266"/>
      <c r="G121" s="266"/>
    </row>
    <row r="122" spans="1:7" ht="15.95" customHeight="1">
      <c r="A122" s="145">
        <v>119</v>
      </c>
      <c r="B122" s="264" t="s">
        <v>1837</v>
      </c>
      <c r="C122" s="265" t="s">
        <v>193</v>
      </c>
      <c r="D122" s="266">
        <v>70</v>
      </c>
      <c r="E122" s="266">
        <v>50</v>
      </c>
      <c r="F122" s="266"/>
      <c r="G122" s="266"/>
    </row>
    <row r="123" spans="1:7" ht="15.95" customHeight="1">
      <c r="A123" s="145">
        <v>120</v>
      </c>
      <c r="B123" s="264" t="s">
        <v>999</v>
      </c>
      <c r="C123" s="265" t="s">
        <v>193</v>
      </c>
      <c r="D123" s="266">
        <v>0</v>
      </c>
      <c r="E123" s="266">
        <v>150</v>
      </c>
      <c r="F123" s="266"/>
      <c r="G123" s="266"/>
    </row>
    <row r="124" spans="1:7" ht="15.95" customHeight="1">
      <c r="A124" s="145">
        <v>121</v>
      </c>
      <c r="B124" s="264" t="s">
        <v>1199</v>
      </c>
      <c r="C124" s="265" t="s">
        <v>193</v>
      </c>
      <c r="D124" s="266">
        <v>300</v>
      </c>
      <c r="E124" s="266">
        <v>60</v>
      </c>
      <c r="F124" s="266"/>
      <c r="G124" s="266"/>
    </row>
    <row r="125" spans="1:7" ht="15.95" customHeight="1">
      <c r="A125" s="145">
        <v>122</v>
      </c>
      <c r="B125" s="264" t="s">
        <v>1838</v>
      </c>
      <c r="C125" s="265" t="s">
        <v>193</v>
      </c>
      <c r="D125" s="266">
        <v>50</v>
      </c>
      <c r="E125" s="266">
        <v>5</v>
      </c>
      <c r="F125" s="266"/>
      <c r="G125" s="266"/>
    </row>
    <row r="126" spans="1:7" ht="15.95" customHeight="1">
      <c r="A126" s="145">
        <v>123</v>
      </c>
      <c r="B126" s="264" t="s">
        <v>265</v>
      </c>
      <c r="C126" s="265" t="s">
        <v>193</v>
      </c>
      <c r="D126" s="266">
        <v>50</v>
      </c>
      <c r="E126" s="266">
        <v>15</v>
      </c>
      <c r="F126" s="266"/>
      <c r="G126" s="266"/>
    </row>
    <row r="127" spans="1:7" ht="15.95" customHeight="1">
      <c r="A127" s="145">
        <v>124</v>
      </c>
      <c r="B127" s="264" t="s">
        <v>1839</v>
      </c>
      <c r="C127" s="265" t="s">
        <v>193</v>
      </c>
      <c r="D127" s="266">
        <v>250</v>
      </c>
      <c r="E127" s="266">
        <v>50</v>
      </c>
      <c r="F127" s="266"/>
      <c r="G127" s="266"/>
    </row>
    <row r="128" spans="1:7" ht="15.95" customHeight="1">
      <c r="A128" s="145">
        <v>125</v>
      </c>
      <c r="B128" s="264" t="s">
        <v>269</v>
      </c>
      <c r="C128" s="265" t="s">
        <v>193</v>
      </c>
      <c r="D128" s="266">
        <v>80</v>
      </c>
      <c r="E128" s="266">
        <v>40</v>
      </c>
      <c r="F128" s="266"/>
      <c r="G128" s="266"/>
    </row>
    <row r="129" spans="1:7" ht="15.95" customHeight="1">
      <c r="A129" s="145">
        <v>126</v>
      </c>
      <c r="B129" s="264" t="s">
        <v>270</v>
      </c>
      <c r="C129" s="265" t="s">
        <v>193</v>
      </c>
      <c r="D129" s="266">
        <v>150</v>
      </c>
      <c r="E129" s="266">
        <v>40</v>
      </c>
      <c r="F129" s="266"/>
      <c r="G129" s="266"/>
    </row>
    <row r="130" spans="1:7" ht="15.95" customHeight="1">
      <c r="A130" s="145">
        <v>127</v>
      </c>
      <c r="B130" s="264" t="s">
        <v>1039</v>
      </c>
      <c r="C130" s="265" t="s">
        <v>193</v>
      </c>
      <c r="D130" s="266">
        <v>120</v>
      </c>
      <c r="E130" s="266">
        <v>20</v>
      </c>
      <c r="F130" s="266"/>
      <c r="G130" s="266"/>
    </row>
    <row r="131" spans="1:7" ht="15.95" customHeight="1">
      <c r="A131" s="145">
        <v>128</v>
      </c>
      <c r="B131" s="264" t="s">
        <v>1840</v>
      </c>
      <c r="C131" s="265" t="s">
        <v>193</v>
      </c>
      <c r="D131" s="266">
        <v>100</v>
      </c>
      <c r="E131" s="266">
        <v>40</v>
      </c>
      <c r="F131" s="266"/>
      <c r="G131" s="266"/>
    </row>
    <row r="132" spans="1:7" ht="15.95" customHeight="1">
      <c r="A132" s="145">
        <v>129</v>
      </c>
      <c r="B132" s="264" t="s">
        <v>1841</v>
      </c>
      <c r="C132" s="265" t="s">
        <v>193</v>
      </c>
      <c r="D132" s="266">
        <v>10</v>
      </c>
      <c r="E132" s="266">
        <v>10</v>
      </c>
      <c r="F132" s="266"/>
      <c r="G132" s="266"/>
    </row>
    <row r="133" spans="1:7" ht="15.95" customHeight="1">
      <c r="A133" s="145">
        <v>130</v>
      </c>
      <c r="B133" s="264" t="s">
        <v>1201</v>
      </c>
      <c r="C133" s="265" t="s">
        <v>193</v>
      </c>
      <c r="D133" s="266">
        <v>100</v>
      </c>
      <c r="E133" s="266">
        <v>40</v>
      </c>
      <c r="F133" s="266"/>
      <c r="G133" s="266"/>
    </row>
    <row r="134" spans="1:7" ht="15.95" customHeight="1">
      <c r="A134" s="145">
        <v>131</v>
      </c>
      <c r="B134" s="264" t="s">
        <v>1842</v>
      </c>
      <c r="C134" s="265" t="s">
        <v>193</v>
      </c>
      <c r="D134" s="266">
        <v>80</v>
      </c>
      <c r="E134" s="266">
        <v>50</v>
      </c>
      <c r="F134" s="266"/>
      <c r="G134" s="266"/>
    </row>
    <row r="135" spans="1:7" ht="15.95" customHeight="1">
      <c r="A135" s="145">
        <v>132</v>
      </c>
      <c r="B135" s="264" t="s">
        <v>590</v>
      </c>
      <c r="C135" s="265" t="s">
        <v>193</v>
      </c>
      <c r="D135" s="266">
        <v>16</v>
      </c>
      <c r="E135" s="266">
        <v>10</v>
      </c>
      <c r="F135" s="266"/>
      <c r="G135" s="266"/>
    </row>
    <row r="136" spans="1:7" ht="15.95" customHeight="1">
      <c r="A136" s="145">
        <v>133</v>
      </c>
      <c r="B136" s="264" t="s">
        <v>1708</v>
      </c>
      <c r="C136" s="265" t="s">
        <v>193</v>
      </c>
      <c r="D136" s="266">
        <v>180</v>
      </c>
      <c r="E136" s="266">
        <v>50</v>
      </c>
      <c r="F136" s="266"/>
      <c r="G136" s="266"/>
    </row>
    <row r="137" spans="1:7" ht="15.95" customHeight="1">
      <c r="A137" s="145">
        <v>134</v>
      </c>
      <c r="B137" s="264" t="s">
        <v>592</v>
      </c>
      <c r="C137" s="265" t="s">
        <v>193</v>
      </c>
      <c r="D137" s="266">
        <v>680</v>
      </c>
      <c r="E137" s="266">
        <v>120</v>
      </c>
      <c r="F137" s="266"/>
      <c r="G137" s="266"/>
    </row>
    <row r="138" spans="1:7" ht="15.95" customHeight="1">
      <c r="A138" s="145">
        <v>135</v>
      </c>
      <c r="B138" s="264" t="s">
        <v>1003</v>
      </c>
      <c r="C138" s="265" t="s">
        <v>193</v>
      </c>
      <c r="D138" s="266">
        <v>2250</v>
      </c>
      <c r="E138" s="266">
        <v>120</v>
      </c>
      <c r="F138" s="266"/>
      <c r="G138" s="266"/>
    </row>
    <row r="139" spans="1:7" ht="15.95" customHeight="1">
      <c r="A139" s="145">
        <v>136</v>
      </c>
      <c r="B139" s="264" t="s">
        <v>1004</v>
      </c>
      <c r="C139" s="265" t="s">
        <v>193</v>
      </c>
      <c r="D139" s="266">
        <v>150</v>
      </c>
      <c r="E139" s="266">
        <v>50</v>
      </c>
      <c r="F139" s="266"/>
      <c r="G139" s="266"/>
    </row>
    <row r="140" spans="1:7" ht="15.95" customHeight="1">
      <c r="A140" s="145">
        <v>137</v>
      </c>
      <c r="B140" s="264" t="s">
        <v>1005</v>
      </c>
      <c r="C140" s="265" t="s">
        <v>193</v>
      </c>
      <c r="D140" s="266">
        <v>1050</v>
      </c>
      <c r="E140" s="266">
        <v>100</v>
      </c>
      <c r="F140" s="266"/>
      <c r="G140" s="266"/>
    </row>
    <row r="141" spans="1:7" ht="15.95" customHeight="1">
      <c r="A141" s="145">
        <v>138</v>
      </c>
      <c r="B141" s="264" t="s">
        <v>1006</v>
      </c>
      <c r="C141" s="265" t="s">
        <v>193</v>
      </c>
      <c r="D141" s="266">
        <v>0</v>
      </c>
      <c r="E141" s="266">
        <v>390</v>
      </c>
      <c r="F141" s="266"/>
      <c r="G141" s="266"/>
    </row>
    <row r="142" spans="1:7" ht="15.95" customHeight="1">
      <c r="A142" s="145">
        <v>139</v>
      </c>
      <c r="B142" s="264" t="s">
        <v>1338</v>
      </c>
      <c r="C142" s="265" t="s">
        <v>193</v>
      </c>
      <c r="D142" s="266">
        <v>0</v>
      </c>
      <c r="E142" s="266">
        <v>250</v>
      </c>
      <c r="F142" s="266"/>
      <c r="G142" s="266"/>
    </row>
    <row r="143" spans="1:7" ht="15.95" customHeight="1">
      <c r="A143" s="145">
        <v>140</v>
      </c>
      <c r="B143" s="264" t="s">
        <v>1339</v>
      </c>
      <c r="C143" s="265" t="s">
        <v>193</v>
      </c>
      <c r="D143" s="266">
        <v>0</v>
      </c>
      <c r="E143" s="266">
        <v>360</v>
      </c>
      <c r="F143" s="266"/>
      <c r="G143" s="266"/>
    </row>
    <row r="144" spans="1:7" ht="15.95" customHeight="1">
      <c r="A144" s="145">
        <v>141</v>
      </c>
      <c r="B144" s="264" t="s">
        <v>1340</v>
      </c>
      <c r="C144" s="265" t="s">
        <v>193</v>
      </c>
      <c r="D144" s="266">
        <v>0</v>
      </c>
      <c r="E144" s="266">
        <v>550</v>
      </c>
      <c r="F144" s="266"/>
      <c r="G144" s="266"/>
    </row>
    <row r="145" spans="1:7" ht="15.95" customHeight="1">
      <c r="A145" s="145">
        <v>142</v>
      </c>
      <c r="B145" s="264" t="s">
        <v>1843</v>
      </c>
      <c r="C145" s="265" t="s">
        <v>193</v>
      </c>
      <c r="D145" s="266">
        <v>125</v>
      </c>
      <c r="E145" s="266">
        <v>70</v>
      </c>
      <c r="F145" s="266"/>
      <c r="G145" s="266"/>
    </row>
    <row r="146" spans="1:7" ht="15.95" customHeight="1">
      <c r="A146" s="145">
        <v>143</v>
      </c>
      <c r="B146" s="264" t="s">
        <v>276</v>
      </c>
      <c r="C146" s="265" t="s">
        <v>193</v>
      </c>
      <c r="D146" s="266">
        <v>330</v>
      </c>
      <c r="E146" s="266">
        <v>70</v>
      </c>
      <c r="F146" s="266"/>
      <c r="G146" s="266"/>
    </row>
    <row r="147" spans="1:7" s="240" customFormat="1" ht="15.95" customHeight="1">
      <c r="A147" s="145">
        <v>144</v>
      </c>
      <c r="B147" s="267" t="s">
        <v>278</v>
      </c>
      <c r="C147" s="268" t="s">
        <v>193</v>
      </c>
      <c r="D147" s="269">
        <v>250</v>
      </c>
      <c r="E147" s="269">
        <v>30</v>
      </c>
      <c r="F147" s="269"/>
      <c r="G147" s="269"/>
    </row>
    <row r="148" spans="1:7" ht="15.95" customHeight="1">
      <c r="A148" s="145">
        <v>145</v>
      </c>
      <c r="B148" s="264" t="s">
        <v>1844</v>
      </c>
      <c r="C148" s="265" t="s">
        <v>193</v>
      </c>
      <c r="D148" s="266">
        <v>100</v>
      </c>
      <c r="E148" s="266">
        <v>45</v>
      </c>
      <c r="F148" s="266"/>
      <c r="G148" s="266"/>
    </row>
    <row r="149" spans="1:7" ht="15.95" customHeight="1">
      <c r="A149" s="145">
        <v>146</v>
      </c>
      <c r="B149" s="264" t="s">
        <v>442</v>
      </c>
      <c r="C149" s="265" t="s">
        <v>193</v>
      </c>
      <c r="D149" s="266">
        <v>920</v>
      </c>
      <c r="E149" s="266">
        <v>80</v>
      </c>
      <c r="F149" s="266"/>
      <c r="G149" s="266"/>
    </row>
    <row r="150" spans="1:7" ht="15.95" customHeight="1">
      <c r="A150" s="145">
        <v>147</v>
      </c>
      <c r="B150" s="264" t="s">
        <v>578</v>
      </c>
      <c r="C150" s="265" t="s">
        <v>524</v>
      </c>
      <c r="D150" s="266">
        <v>20</v>
      </c>
      <c r="E150" s="266">
        <v>0</v>
      </c>
      <c r="F150" s="266"/>
      <c r="G150" s="266"/>
    </row>
    <row r="151" spans="1:7" ht="15.95" customHeight="1">
      <c r="A151" s="145">
        <v>148</v>
      </c>
      <c r="B151" s="264" t="s">
        <v>593</v>
      </c>
      <c r="C151" s="265" t="s">
        <v>193</v>
      </c>
      <c r="D151" s="266">
        <v>60</v>
      </c>
      <c r="E151" s="266">
        <v>30</v>
      </c>
      <c r="F151" s="266"/>
      <c r="G151" s="266"/>
    </row>
    <row r="152" spans="1:7" ht="15.95" customHeight="1">
      <c r="A152" s="145">
        <v>149</v>
      </c>
      <c r="B152" s="264" t="s">
        <v>1845</v>
      </c>
      <c r="C152" s="265" t="s">
        <v>193</v>
      </c>
      <c r="D152" s="266">
        <v>60</v>
      </c>
      <c r="E152" s="266">
        <v>40</v>
      </c>
      <c r="F152" s="266"/>
      <c r="G152" s="266"/>
    </row>
    <row r="153" spans="1:7" ht="15.95" customHeight="1">
      <c r="A153" s="145">
        <v>150</v>
      </c>
      <c r="B153" s="264" t="s">
        <v>1846</v>
      </c>
      <c r="C153" s="265" t="s">
        <v>193</v>
      </c>
      <c r="D153" s="266">
        <v>48</v>
      </c>
      <c r="E153" s="266">
        <v>10</v>
      </c>
      <c r="F153" s="266"/>
      <c r="G153" s="266"/>
    </row>
    <row r="154" spans="1:7" ht="15.95" customHeight="1">
      <c r="A154" s="145">
        <v>151</v>
      </c>
      <c r="B154" s="264" t="s">
        <v>1847</v>
      </c>
      <c r="C154" s="265" t="s">
        <v>193</v>
      </c>
      <c r="D154" s="266">
        <v>30</v>
      </c>
      <c r="E154" s="266">
        <v>10</v>
      </c>
      <c r="F154" s="266"/>
      <c r="G154" s="266"/>
    </row>
    <row r="155" spans="1:7" ht="15.95" customHeight="1">
      <c r="A155" s="145">
        <v>152</v>
      </c>
      <c r="B155" s="264" t="s">
        <v>1848</v>
      </c>
      <c r="C155" s="265" t="s">
        <v>193</v>
      </c>
      <c r="D155" s="266">
        <v>300</v>
      </c>
      <c r="E155" s="266">
        <v>50</v>
      </c>
      <c r="F155" s="266"/>
      <c r="G155" s="266"/>
    </row>
    <row r="156" spans="1:7" ht="15.95" customHeight="1">
      <c r="A156" s="145">
        <v>153</v>
      </c>
      <c r="B156" s="264" t="s">
        <v>1758</v>
      </c>
      <c r="C156" s="265" t="s">
        <v>193</v>
      </c>
      <c r="D156" s="266">
        <v>0</v>
      </c>
      <c r="E156" s="266">
        <v>30</v>
      </c>
      <c r="F156" s="266"/>
      <c r="G156" s="266"/>
    </row>
    <row r="157" spans="1:7" ht="15.95" customHeight="1">
      <c r="A157" s="145">
        <v>154</v>
      </c>
      <c r="B157" s="264" t="s">
        <v>280</v>
      </c>
      <c r="C157" s="265" t="s">
        <v>193</v>
      </c>
      <c r="D157" s="266">
        <v>240</v>
      </c>
      <c r="E157" s="266">
        <v>40</v>
      </c>
      <c r="F157" s="266"/>
      <c r="G157" s="266"/>
    </row>
    <row r="158" spans="1:7" ht="15.95" customHeight="1">
      <c r="A158" s="145">
        <v>155</v>
      </c>
      <c r="B158" s="264" t="s">
        <v>1849</v>
      </c>
      <c r="C158" s="265" t="s">
        <v>193</v>
      </c>
      <c r="D158" s="266">
        <v>120</v>
      </c>
      <c r="E158" s="266">
        <v>30</v>
      </c>
      <c r="F158" s="266"/>
      <c r="G158" s="266"/>
    </row>
    <row r="159" spans="1:7" ht="15.95" customHeight="1">
      <c r="A159" s="145">
        <v>156</v>
      </c>
      <c r="B159" s="264" t="s">
        <v>528</v>
      </c>
      <c r="C159" s="265" t="s">
        <v>193</v>
      </c>
      <c r="D159" s="266">
        <v>44</v>
      </c>
      <c r="E159" s="266">
        <v>20</v>
      </c>
      <c r="F159" s="266"/>
      <c r="G159" s="266"/>
    </row>
    <row r="160" spans="1:7" ht="15.95" customHeight="1">
      <c r="A160" s="145">
        <v>157</v>
      </c>
      <c r="B160" s="264" t="s">
        <v>1850</v>
      </c>
      <c r="C160" s="265" t="s">
        <v>193</v>
      </c>
      <c r="D160" s="266">
        <v>280</v>
      </c>
      <c r="E160" s="266">
        <v>30</v>
      </c>
      <c r="F160" s="266"/>
      <c r="G160" s="266"/>
    </row>
    <row r="161" spans="1:7" ht="15.95" customHeight="1">
      <c r="A161" s="145">
        <v>158</v>
      </c>
      <c r="B161" s="264" t="s">
        <v>1516</v>
      </c>
      <c r="C161" s="265" t="s">
        <v>193</v>
      </c>
      <c r="D161" s="266">
        <v>0</v>
      </c>
      <c r="E161" s="266">
        <v>300</v>
      </c>
      <c r="F161" s="266"/>
      <c r="G161" s="266"/>
    </row>
    <row r="162" spans="1:7" ht="15.95" customHeight="1">
      <c r="A162" s="145">
        <v>159</v>
      </c>
      <c r="B162" s="264" t="s">
        <v>1851</v>
      </c>
      <c r="C162" s="265" t="s">
        <v>193</v>
      </c>
      <c r="D162" s="266">
        <v>450</v>
      </c>
      <c r="E162" s="266">
        <v>15</v>
      </c>
      <c r="F162" s="266"/>
      <c r="G162" s="266"/>
    </row>
    <row r="163" spans="1:7" ht="15.95" customHeight="1">
      <c r="A163" s="145">
        <v>160</v>
      </c>
      <c r="B163" s="264" t="s">
        <v>1852</v>
      </c>
      <c r="C163" s="265" t="s">
        <v>193</v>
      </c>
      <c r="D163" s="266">
        <v>220</v>
      </c>
      <c r="E163" s="266">
        <v>15</v>
      </c>
      <c r="F163" s="266"/>
      <c r="G163" s="266"/>
    </row>
    <row r="164" spans="1:7" ht="15.95" customHeight="1">
      <c r="A164" s="145">
        <v>161</v>
      </c>
      <c r="B164" s="264" t="s">
        <v>606</v>
      </c>
      <c r="C164" s="265" t="s">
        <v>193</v>
      </c>
      <c r="D164" s="266">
        <v>550</v>
      </c>
      <c r="E164" s="266">
        <v>20</v>
      </c>
      <c r="F164" s="266"/>
      <c r="G164" s="266"/>
    </row>
    <row r="165" spans="1:7" ht="15.95" customHeight="1">
      <c r="A165" s="145">
        <v>162</v>
      </c>
      <c r="B165" s="264" t="s">
        <v>1853</v>
      </c>
      <c r="C165" s="265" t="s">
        <v>193</v>
      </c>
      <c r="D165" s="266">
        <v>60</v>
      </c>
      <c r="E165" s="266">
        <v>15</v>
      </c>
      <c r="F165" s="266"/>
      <c r="G165" s="266"/>
    </row>
    <row r="166" spans="1:7" ht="15.95" customHeight="1">
      <c r="A166" s="145">
        <v>163</v>
      </c>
      <c r="B166" s="264" t="s">
        <v>1854</v>
      </c>
      <c r="C166" s="265" t="s">
        <v>193</v>
      </c>
      <c r="D166" s="266">
        <v>150</v>
      </c>
      <c r="E166" s="266">
        <v>15</v>
      </c>
      <c r="F166" s="266"/>
      <c r="G166" s="266"/>
    </row>
    <row r="167" spans="1:7" ht="15.95" customHeight="1">
      <c r="A167" s="145">
        <v>164</v>
      </c>
      <c r="B167" s="264" t="s">
        <v>2450</v>
      </c>
      <c r="C167" s="265" t="s">
        <v>193</v>
      </c>
      <c r="D167" s="266">
        <v>0</v>
      </c>
      <c r="E167" s="266">
        <v>100</v>
      </c>
      <c r="F167" s="266"/>
      <c r="G167" s="266"/>
    </row>
    <row r="168" spans="1:7" ht="15.95" customHeight="1">
      <c r="A168" s="145">
        <v>165</v>
      </c>
      <c r="B168" s="264" t="s">
        <v>1855</v>
      </c>
      <c r="C168" s="265" t="s">
        <v>193</v>
      </c>
      <c r="D168" s="266">
        <v>360</v>
      </c>
      <c r="E168" s="266">
        <v>35</v>
      </c>
      <c r="F168" s="266"/>
      <c r="G168" s="266"/>
    </row>
    <row r="169" spans="1:7" ht="15.95" customHeight="1">
      <c r="A169" s="145">
        <v>166</v>
      </c>
      <c r="B169" s="264" t="s">
        <v>499</v>
      </c>
      <c r="C169" s="265" t="s">
        <v>193</v>
      </c>
      <c r="D169" s="266">
        <v>200</v>
      </c>
      <c r="E169" s="266">
        <v>15</v>
      </c>
      <c r="F169" s="266"/>
      <c r="G169" s="266"/>
    </row>
    <row r="170" spans="1:7" ht="15.95" customHeight="1">
      <c r="A170" s="145">
        <v>167</v>
      </c>
      <c r="B170" s="264" t="s">
        <v>284</v>
      </c>
      <c r="C170" s="265" t="s">
        <v>193</v>
      </c>
      <c r="D170" s="266">
        <v>600</v>
      </c>
      <c r="E170" s="266">
        <v>50</v>
      </c>
      <c r="F170" s="266"/>
      <c r="G170" s="266"/>
    </row>
    <row r="171" spans="1:7" ht="15.95" customHeight="1">
      <c r="A171" s="145">
        <v>168</v>
      </c>
      <c r="B171" s="264" t="s">
        <v>285</v>
      </c>
      <c r="C171" s="265" t="s">
        <v>193</v>
      </c>
      <c r="D171" s="266">
        <v>0</v>
      </c>
      <c r="E171" s="266">
        <v>350</v>
      </c>
      <c r="F171" s="266"/>
      <c r="G171" s="266"/>
    </row>
    <row r="172" spans="1:7" ht="15.95" customHeight="1">
      <c r="A172" s="145">
        <v>169</v>
      </c>
      <c r="B172" s="264" t="s">
        <v>1856</v>
      </c>
      <c r="C172" s="265" t="s">
        <v>193</v>
      </c>
      <c r="D172" s="266">
        <v>250</v>
      </c>
      <c r="E172" s="266">
        <v>10</v>
      </c>
      <c r="F172" s="266"/>
      <c r="G172" s="266"/>
    </row>
    <row r="173" spans="1:7" ht="15.95" customHeight="1">
      <c r="A173" s="145">
        <v>170</v>
      </c>
      <c r="B173" s="264" t="s">
        <v>1857</v>
      </c>
      <c r="C173" s="265" t="s">
        <v>193</v>
      </c>
      <c r="D173" s="266">
        <v>180</v>
      </c>
      <c r="E173" s="266">
        <v>10</v>
      </c>
      <c r="F173" s="266"/>
      <c r="G173" s="266"/>
    </row>
    <row r="174" spans="1:7" ht="15.95" customHeight="1">
      <c r="A174" s="145">
        <v>171</v>
      </c>
      <c r="B174" s="264" t="s">
        <v>1858</v>
      </c>
      <c r="C174" s="265" t="s">
        <v>148</v>
      </c>
      <c r="D174" s="266">
        <v>80</v>
      </c>
      <c r="E174" s="266">
        <v>10</v>
      </c>
      <c r="F174" s="266"/>
      <c r="G174" s="266"/>
    </row>
    <row r="175" spans="1:7" ht="15.95" customHeight="1">
      <c r="A175" s="145">
        <v>172</v>
      </c>
      <c r="B175" s="264" t="s">
        <v>1859</v>
      </c>
      <c r="C175" s="265" t="s">
        <v>148</v>
      </c>
      <c r="D175" s="266">
        <v>120</v>
      </c>
      <c r="E175" s="266">
        <v>10</v>
      </c>
      <c r="F175" s="266"/>
      <c r="G175" s="266"/>
    </row>
    <row r="176" spans="1:7" ht="15.95" customHeight="1">
      <c r="A176" s="145">
        <v>173</v>
      </c>
      <c r="B176" s="264" t="s">
        <v>1860</v>
      </c>
      <c r="C176" s="265" t="s">
        <v>524</v>
      </c>
      <c r="D176" s="266">
        <v>24</v>
      </c>
      <c r="E176" s="266">
        <v>0</v>
      </c>
      <c r="F176" s="266"/>
      <c r="G176" s="266"/>
    </row>
    <row r="177" spans="1:7" ht="15.95" customHeight="1">
      <c r="A177" s="145">
        <v>174</v>
      </c>
      <c r="B177" s="264" t="s">
        <v>292</v>
      </c>
      <c r="C177" s="265" t="s">
        <v>193</v>
      </c>
      <c r="D177" s="266">
        <v>850</v>
      </c>
      <c r="E177" s="266">
        <v>60</v>
      </c>
      <c r="F177" s="266"/>
      <c r="G177" s="266"/>
    </row>
    <row r="178" spans="1:7" ht="15.95" customHeight="1">
      <c r="A178" s="145">
        <v>175</v>
      </c>
      <c r="B178" s="264" t="s">
        <v>1861</v>
      </c>
      <c r="C178" s="265" t="s">
        <v>193</v>
      </c>
      <c r="D178" s="266">
        <v>290</v>
      </c>
      <c r="E178" s="266">
        <v>15</v>
      </c>
      <c r="F178" s="266"/>
      <c r="G178" s="266"/>
    </row>
    <row r="179" spans="1:7" ht="15.95" customHeight="1">
      <c r="A179" s="145">
        <v>176</v>
      </c>
      <c r="B179" s="264" t="s">
        <v>1862</v>
      </c>
      <c r="C179" s="265" t="s">
        <v>193</v>
      </c>
      <c r="D179" s="266">
        <v>280</v>
      </c>
      <c r="E179" s="266">
        <v>15</v>
      </c>
      <c r="F179" s="266"/>
      <c r="G179" s="266"/>
    </row>
    <row r="180" spans="1:7" ht="15.95" customHeight="1">
      <c r="A180" s="145">
        <v>177</v>
      </c>
      <c r="B180" s="264" t="s">
        <v>1863</v>
      </c>
      <c r="C180" s="265" t="s">
        <v>193</v>
      </c>
      <c r="D180" s="266">
        <v>80</v>
      </c>
      <c r="E180" s="266">
        <v>15</v>
      </c>
      <c r="F180" s="266"/>
      <c r="G180" s="266"/>
    </row>
    <row r="181" spans="1:7" ht="15.95" customHeight="1">
      <c r="A181" s="145">
        <v>178</v>
      </c>
      <c r="B181" s="264" t="s">
        <v>295</v>
      </c>
      <c r="C181" s="265" t="s">
        <v>193</v>
      </c>
      <c r="D181" s="266">
        <v>80</v>
      </c>
      <c r="E181" s="266">
        <v>15</v>
      </c>
      <c r="F181" s="266"/>
      <c r="G181" s="266"/>
    </row>
    <row r="182" spans="1:7" ht="15.95" customHeight="1">
      <c r="A182" s="145">
        <v>179</v>
      </c>
      <c r="B182" s="264" t="s">
        <v>296</v>
      </c>
      <c r="C182" s="265" t="s">
        <v>193</v>
      </c>
      <c r="D182" s="266">
        <v>60</v>
      </c>
      <c r="E182" s="266">
        <v>10</v>
      </c>
      <c r="F182" s="266"/>
      <c r="G182" s="266"/>
    </row>
    <row r="183" spans="1:7" ht="15.95" customHeight="1">
      <c r="A183" s="145">
        <v>180</v>
      </c>
      <c r="B183" s="264" t="s">
        <v>1351</v>
      </c>
      <c r="C183" s="265" t="s">
        <v>193</v>
      </c>
      <c r="D183" s="266">
        <v>280</v>
      </c>
      <c r="E183" s="266">
        <v>15</v>
      </c>
      <c r="F183" s="266"/>
      <c r="G183" s="266"/>
    </row>
    <row r="184" spans="1:7" ht="15.95" customHeight="1">
      <c r="A184" s="145">
        <v>181</v>
      </c>
      <c r="B184" s="264" t="s">
        <v>596</v>
      </c>
      <c r="C184" s="265" t="s">
        <v>193</v>
      </c>
      <c r="D184" s="266">
        <v>60</v>
      </c>
      <c r="E184" s="266">
        <v>15</v>
      </c>
      <c r="F184" s="266"/>
      <c r="G184" s="266"/>
    </row>
    <row r="185" spans="1:7" ht="15.95" customHeight="1">
      <c r="A185" s="145">
        <v>182</v>
      </c>
      <c r="B185" s="264" t="s">
        <v>299</v>
      </c>
      <c r="C185" s="265" t="s">
        <v>193</v>
      </c>
      <c r="D185" s="266">
        <v>60</v>
      </c>
      <c r="E185" s="266">
        <v>15</v>
      </c>
      <c r="F185" s="266"/>
      <c r="G185" s="266"/>
    </row>
    <row r="186" spans="1:7" ht="15.95" customHeight="1">
      <c r="A186" s="145">
        <v>183</v>
      </c>
      <c r="B186" s="264" t="s">
        <v>1864</v>
      </c>
      <c r="C186" s="265" t="s">
        <v>193</v>
      </c>
      <c r="D186" s="266">
        <v>160</v>
      </c>
      <c r="E186" s="266">
        <v>15</v>
      </c>
      <c r="F186" s="266"/>
      <c r="G186" s="266"/>
    </row>
    <row r="187" spans="1:7" ht="15.95" customHeight="1">
      <c r="A187" s="145">
        <v>184</v>
      </c>
      <c r="B187" s="264" t="s">
        <v>1865</v>
      </c>
      <c r="C187" s="265" t="s">
        <v>193</v>
      </c>
      <c r="D187" s="266">
        <v>160</v>
      </c>
      <c r="E187" s="266">
        <v>50</v>
      </c>
      <c r="F187" s="266"/>
      <c r="G187" s="266"/>
    </row>
    <row r="188" spans="1:7" ht="15.95" customHeight="1">
      <c r="A188" s="145">
        <v>185</v>
      </c>
      <c r="B188" s="264" t="s">
        <v>1866</v>
      </c>
      <c r="C188" s="265" t="s">
        <v>193</v>
      </c>
      <c r="D188" s="266">
        <v>160</v>
      </c>
      <c r="E188" s="266">
        <v>50</v>
      </c>
      <c r="F188" s="266"/>
      <c r="G188" s="266"/>
    </row>
    <row r="189" spans="1:7" ht="15.95" customHeight="1">
      <c r="A189" s="145">
        <v>186</v>
      </c>
      <c r="B189" s="264" t="s">
        <v>1867</v>
      </c>
      <c r="C189" s="265" t="s">
        <v>193</v>
      </c>
      <c r="D189" s="266">
        <v>0</v>
      </c>
      <c r="E189" s="266">
        <v>30</v>
      </c>
      <c r="F189" s="266"/>
      <c r="G189" s="266"/>
    </row>
    <row r="190" spans="1:7" ht="15.95" customHeight="1">
      <c r="A190" s="145">
        <v>187</v>
      </c>
      <c r="B190" s="264" t="s">
        <v>1029</v>
      </c>
      <c r="C190" s="265" t="s">
        <v>193</v>
      </c>
      <c r="D190" s="266">
        <v>0</v>
      </c>
      <c r="E190" s="266">
        <v>40</v>
      </c>
      <c r="F190" s="266"/>
      <c r="G190" s="266"/>
    </row>
    <row r="191" spans="1:7" ht="15.95" customHeight="1">
      <c r="A191" s="145">
        <v>188</v>
      </c>
      <c r="B191" s="264" t="s">
        <v>1030</v>
      </c>
      <c r="C191" s="265" t="s">
        <v>193</v>
      </c>
      <c r="D191" s="266">
        <v>0</v>
      </c>
      <c r="E191" s="266">
        <v>100</v>
      </c>
      <c r="F191" s="266"/>
      <c r="G191" s="266"/>
    </row>
    <row r="192" spans="1:7" ht="15.95" customHeight="1">
      <c r="A192" s="145">
        <v>189</v>
      </c>
      <c r="B192" s="264" t="s">
        <v>1031</v>
      </c>
      <c r="C192" s="265" t="s">
        <v>193</v>
      </c>
      <c r="D192" s="266">
        <v>0</v>
      </c>
      <c r="E192" s="266">
        <v>250</v>
      </c>
      <c r="F192" s="266"/>
      <c r="G192" s="266"/>
    </row>
    <row r="193" spans="1:7" ht="15.95" customHeight="1">
      <c r="A193" s="145">
        <v>190</v>
      </c>
      <c r="B193" s="264" t="s">
        <v>1018</v>
      </c>
      <c r="C193" s="265" t="s">
        <v>193</v>
      </c>
      <c r="D193" s="266">
        <v>2</v>
      </c>
      <c r="E193" s="266">
        <v>5</v>
      </c>
      <c r="F193" s="266"/>
      <c r="G193" s="266"/>
    </row>
    <row r="194" spans="1:7" ht="15.95" customHeight="1">
      <c r="A194" s="145">
        <v>191</v>
      </c>
      <c r="B194" s="264" t="s">
        <v>1868</v>
      </c>
      <c r="C194" s="265" t="s">
        <v>193</v>
      </c>
      <c r="D194" s="266">
        <v>7</v>
      </c>
      <c r="E194" s="266">
        <v>5</v>
      </c>
      <c r="F194" s="266"/>
      <c r="G194" s="266"/>
    </row>
    <row r="195" spans="1:7" ht="15.95" customHeight="1">
      <c r="A195" s="145">
        <v>192</v>
      </c>
      <c r="B195" s="264" t="s">
        <v>1869</v>
      </c>
      <c r="C195" s="265" t="s">
        <v>193</v>
      </c>
      <c r="D195" s="266">
        <v>7</v>
      </c>
      <c r="E195" s="266">
        <v>5</v>
      </c>
      <c r="F195" s="266"/>
      <c r="G195" s="266"/>
    </row>
    <row r="196" spans="1:7" ht="15.95" customHeight="1">
      <c r="A196" s="145">
        <v>193</v>
      </c>
      <c r="B196" s="264" t="s">
        <v>1870</v>
      </c>
      <c r="C196" s="265" t="s">
        <v>193</v>
      </c>
      <c r="D196" s="266">
        <v>20</v>
      </c>
      <c r="E196" s="266">
        <v>5</v>
      </c>
      <c r="F196" s="266"/>
      <c r="G196" s="266"/>
    </row>
    <row r="197" spans="1:7" ht="15.95" customHeight="1">
      <c r="A197" s="145">
        <v>194</v>
      </c>
      <c r="B197" s="264" t="s">
        <v>1871</v>
      </c>
      <c r="C197" s="265" t="s">
        <v>193</v>
      </c>
      <c r="D197" s="266">
        <v>12</v>
      </c>
      <c r="E197" s="266">
        <v>5</v>
      </c>
      <c r="F197" s="266"/>
      <c r="G197" s="266"/>
    </row>
    <row r="198" spans="1:7" ht="15.95" customHeight="1">
      <c r="A198" s="145">
        <v>195</v>
      </c>
      <c r="B198" s="264" t="s">
        <v>1872</v>
      </c>
      <c r="C198" s="265" t="s">
        <v>193</v>
      </c>
      <c r="D198" s="266">
        <v>10</v>
      </c>
      <c r="E198" s="266">
        <v>5</v>
      </c>
      <c r="F198" s="266"/>
      <c r="G198" s="266"/>
    </row>
    <row r="199" spans="1:7" ht="15.95" customHeight="1">
      <c r="A199" s="145">
        <v>196</v>
      </c>
      <c r="B199" s="264" t="s">
        <v>1873</v>
      </c>
      <c r="C199" s="265" t="s">
        <v>193</v>
      </c>
      <c r="D199" s="266">
        <v>10</v>
      </c>
      <c r="E199" s="266">
        <v>5</v>
      </c>
      <c r="F199" s="266"/>
      <c r="G199" s="266"/>
    </row>
    <row r="200" spans="1:7" ht="15.95" customHeight="1">
      <c r="A200" s="145">
        <v>197</v>
      </c>
      <c r="B200" s="264" t="s">
        <v>331</v>
      </c>
      <c r="C200" s="265" t="s">
        <v>193</v>
      </c>
      <c r="D200" s="266">
        <v>8</v>
      </c>
      <c r="E200" s="266">
        <v>5</v>
      </c>
      <c r="F200" s="266"/>
      <c r="G200" s="266"/>
    </row>
    <row r="201" spans="1:7" ht="15.95" customHeight="1">
      <c r="A201" s="145">
        <v>198</v>
      </c>
      <c r="B201" s="264" t="s">
        <v>312</v>
      </c>
      <c r="C201" s="265" t="s">
        <v>193</v>
      </c>
      <c r="D201" s="266">
        <v>180</v>
      </c>
      <c r="E201" s="266">
        <v>40</v>
      </c>
      <c r="F201" s="266"/>
      <c r="G201" s="266"/>
    </row>
    <row r="202" spans="1:7" ht="15.95" customHeight="1">
      <c r="A202" s="145">
        <v>199</v>
      </c>
      <c r="B202" s="264" t="s">
        <v>1874</v>
      </c>
      <c r="C202" s="265" t="s">
        <v>193</v>
      </c>
      <c r="D202" s="266">
        <v>90</v>
      </c>
      <c r="E202" s="266">
        <v>40</v>
      </c>
      <c r="F202" s="266"/>
      <c r="G202" s="266"/>
    </row>
    <row r="203" spans="1:7" ht="15.95" customHeight="1">
      <c r="A203" s="145">
        <v>200</v>
      </c>
      <c r="B203" s="264" t="s">
        <v>1875</v>
      </c>
      <c r="C203" s="265" t="s">
        <v>193</v>
      </c>
      <c r="D203" s="266">
        <v>144</v>
      </c>
      <c r="E203" s="266">
        <v>40</v>
      </c>
      <c r="F203" s="266"/>
      <c r="G203" s="266"/>
    </row>
    <row r="204" spans="1:7" ht="15.95" customHeight="1">
      <c r="A204" s="145">
        <v>201</v>
      </c>
      <c r="B204" s="264" t="s">
        <v>1876</v>
      </c>
      <c r="C204" s="265" t="s">
        <v>193</v>
      </c>
      <c r="D204" s="266">
        <v>104</v>
      </c>
      <c r="E204" s="266">
        <v>40</v>
      </c>
      <c r="F204" s="266"/>
      <c r="G204" s="266"/>
    </row>
    <row r="205" spans="1:7" ht="15.95" customHeight="1">
      <c r="A205" s="145">
        <v>202</v>
      </c>
      <c r="B205" s="264" t="s">
        <v>501</v>
      </c>
      <c r="C205" s="265" t="s">
        <v>193</v>
      </c>
      <c r="D205" s="266">
        <v>500</v>
      </c>
      <c r="E205" s="266">
        <v>60</v>
      </c>
      <c r="F205" s="266"/>
      <c r="G205" s="266"/>
    </row>
    <row r="206" spans="1:7" ht="15.95" customHeight="1">
      <c r="A206" s="145">
        <v>203</v>
      </c>
      <c r="B206" s="264" t="s">
        <v>1105</v>
      </c>
      <c r="C206" s="265" t="s">
        <v>193</v>
      </c>
      <c r="D206" s="266">
        <v>0</v>
      </c>
      <c r="E206" s="266">
        <v>250</v>
      </c>
      <c r="F206" s="266"/>
      <c r="G206" s="266"/>
    </row>
    <row r="207" spans="1:7" ht="15.95" customHeight="1">
      <c r="A207" s="145">
        <v>204</v>
      </c>
      <c r="B207" s="264" t="s">
        <v>505</v>
      </c>
      <c r="C207" s="265" t="s">
        <v>193</v>
      </c>
      <c r="D207" s="266">
        <v>1200</v>
      </c>
      <c r="E207" s="266">
        <v>80</v>
      </c>
      <c r="F207" s="266"/>
      <c r="G207" s="266"/>
    </row>
    <row r="208" spans="1:7" ht="15.95" customHeight="1">
      <c r="A208" s="145">
        <v>205</v>
      </c>
      <c r="B208" s="264" t="s">
        <v>1261</v>
      </c>
      <c r="C208" s="265" t="s">
        <v>193</v>
      </c>
      <c r="D208" s="266">
        <v>40</v>
      </c>
      <c r="E208" s="266">
        <v>20</v>
      </c>
      <c r="F208" s="266"/>
      <c r="G208" s="266"/>
    </row>
    <row r="209" spans="1:7" ht="15.95" customHeight="1">
      <c r="A209" s="145">
        <v>206</v>
      </c>
      <c r="B209" s="264" t="s">
        <v>506</v>
      </c>
      <c r="C209" s="265" t="s">
        <v>193</v>
      </c>
      <c r="D209" s="266">
        <v>280</v>
      </c>
      <c r="E209" s="266">
        <v>20</v>
      </c>
      <c r="F209" s="266"/>
      <c r="G209" s="266"/>
    </row>
    <row r="210" spans="1:7" ht="15.95" customHeight="1">
      <c r="A210" s="145">
        <v>207</v>
      </c>
      <c r="B210" s="264" t="s">
        <v>1877</v>
      </c>
      <c r="C210" s="265" t="s">
        <v>193</v>
      </c>
      <c r="D210" s="266">
        <v>15</v>
      </c>
      <c r="E210" s="266">
        <v>20</v>
      </c>
      <c r="F210" s="266"/>
      <c r="G210" s="266"/>
    </row>
    <row r="211" spans="1:7" ht="15.95" customHeight="1">
      <c r="A211" s="145">
        <v>208</v>
      </c>
      <c r="B211" s="264" t="s">
        <v>1878</v>
      </c>
      <c r="C211" s="265" t="s">
        <v>193</v>
      </c>
      <c r="D211" s="266">
        <v>650</v>
      </c>
      <c r="E211" s="266">
        <v>80</v>
      </c>
      <c r="F211" s="266"/>
      <c r="G211" s="266"/>
    </row>
    <row r="212" spans="1:7" ht="15.95" customHeight="1">
      <c r="A212" s="145">
        <v>209</v>
      </c>
      <c r="B212" s="264" t="s">
        <v>1158</v>
      </c>
      <c r="C212" s="265" t="s">
        <v>148</v>
      </c>
      <c r="D212" s="266">
        <v>0</v>
      </c>
      <c r="E212" s="266">
        <v>50</v>
      </c>
      <c r="F212" s="266"/>
      <c r="G212" s="266"/>
    </row>
    <row r="213" spans="1:7" ht="15.95" customHeight="1">
      <c r="A213" s="145">
        <v>210</v>
      </c>
      <c r="B213" s="264" t="s">
        <v>1879</v>
      </c>
      <c r="C213" s="265" t="s">
        <v>193</v>
      </c>
      <c r="D213" s="266">
        <v>65</v>
      </c>
      <c r="E213" s="266">
        <v>30</v>
      </c>
      <c r="F213" s="266"/>
      <c r="G213" s="266"/>
    </row>
    <row r="214" spans="1:7" ht="15.95" customHeight="1">
      <c r="A214" s="145">
        <v>211</v>
      </c>
      <c r="B214" s="264" t="s">
        <v>1880</v>
      </c>
      <c r="C214" s="265" t="s">
        <v>193</v>
      </c>
      <c r="D214" s="266">
        <v>0</v>
      </c>
      <c r="E214" s="266">
        <v>20</v>
      </c>
      <c r="F214" s="266"/>
      <c r="G214" s="266"/>
    </row>
    <row r="215" spans="1:7" ht="15.95" customHeight="1">
      <c r="A215" s="145">
        <v>212</v>
      </c>
      <c r="B215" s="264" t="s">
        <v>1881</v>
      </c>
      <c r="C215" s="265" t="s">
        <v>193</v>
      </c>
      <c r="D215" s="266">
        <v>210</v>
      </c>
      <c r="E215" s="266">
        <v>40</v>
      </c>
      <c r="F215" s="266"/>
      <c r="G215" s="266"/>
    </row>
    <row r="216" spans="1:7" ht="15.95" customHeight="1">
      <c r="A216" s="145">
        <v>213</v>
      </c>
      <c r="B216" s="264" t="s">
        <v>1882</v>
      </c>
      <c r="C216" s="265" t="s">
        <v>193</v>
      </c>
      <c r="D216" s="266">
        <v>380</v>
      </c>
      <c r="E216" s="266">
        <v>80</v>
      </c>
      <c r="F216" s="266"/>
      <c r="G216" s="266"/>
    </row>
    <row r="217" spans="1:7" ht="15.95" customHeight="1">
      <c r="A217" s="145">
        <v>214</v>
      </c>
      <c r="B217" s="264" t="s">
        <v>1601</v>
      </c>
      <c r="C217" s="265" t="s">
        <v>193</v>
      </c>
      <c r="D217" s="266">
        <v>60</v>
      </c>
      <c r="E217" s="266">
        <v>20</v>
      </c>
      <c r="F217" s="266"/>
      <c r="G217" s="266"/>
    </row>
    <row r="218" spans="1:7" ht="15.95" customHeight="1">
      <c r="A218" s="145">
        <v>215</v>
      </c>
      <c r="B218" s="264" t="s">
        <v>1883</v>
      </c>
      <c r="C218" s="265" t="s">
        <v>193</v>
      </c>
      <c r="D218" s="266">
        <v>80</v>
      </c>
      <c r="E218" s="266">
        <v>40</v>
      </c>
      <c r="F218" s="266"/>
      <c r="G218" s="266"/>
    </row>
    <row r="219" spans="1:7" ht="15.95" customHeight="1">
      <c r="A219" s="145">
        <v>216</v>
      </c>
      <c r="B219" s="264" t="s">
        <v>617</v>
      </c>
      <c r="C219" s="265" t="s">
        <v>193</v>
      </c>
      <c r="D219" s="266">
        <v>90</v>
      </c>
      <c r="E219" s="266">
        <v>30</v>
      </c>
      <c r="F219" s="266"/>
      <c r="G219" s="266"/>
    </row>
    <row r="220" spans="1:7" ht="15.95" customHeight="1">
      <c r="A220" s="145">
        <v>217</v>
      </c>
      <c r="B220" s="264" t="s">
        <v>1884</v>
      </c>
      <c r="C220" s="265" t="s">
        <v>193</v>
      </c>
      <c r="D220" s="266">
        <v>2400</v>
      </c>
      <c r="E220" s="266">
        <v>150</v>
      </c>
      <c r="F220" s="266"/>
      <c r="G220" s="266"/>
    </row>
    <row r="221" spans="1:7" ht="15.95" customHeight="1">
      <c r="A221" s="145">
        <v>218</v>
      </c>
      <c r="B221" s="264" t="s">
        <v>1885</v>
      </c>
      <c r="C221" s="265" t="s">
        <v>193</v>
      </c>
      <c r="D221" s="266">
        <v>540</v>
      </c>
      <c r="E221" s="266">
        <v>80</v>
      </c>
      <c r="F221" s="266"/>
      <c r="G221" s="266"/>
    </row>
    <row r="222" spans="1:7" ht="15.95" customHeight="1">
      <c r="A222" s="145">
        <v>219</v>
      </c>
      <c r="B222" s="264" t="s">
        <v>1886</v>
      </c>
      <c r="C222" s="265" t="s">
        <v>193</v>
      </c>
      <c r="D222" s="266">
        <v>60</v>
      </c>
      <c r="E222" s="266">
        <v>40</v>
      </c>
      <c r="F222" s="266"/>
      <c r="G222" s="266"/>
    </row>
    <row r="223" spans="1:7" ht="15.95" customHeight="1">
      <c r="A223" s="145">
        <v>220</v>
      </c>
      <c r="B223" s="264" t="s">
        <v>1887</v>
      </c>
      <c r="C223" s="265" t="s">
        <v>193</v>
      </c>
      <c r="D223" s="266">
        <v>2200</v>
      </c>
      <c r="E223" s="266">
        <v>150</v>
      </c>
      <c r="F223" s="266"/>
      <c r="G223" s="266"/>
    </row>
    <row r="224" spans="1:7" ht="15.95" customHeight="1">
      <c r="A224" s="145">
        <v>221</v>
      </c>
      <c r="B224" s="264" t="s">
        <v>314</v>
      </c>
      <c r="C224" s="265" t="s">
        <v>193</v>
      </c>
      <c r="D224" s="266">
        <v>320</v>
      </c>
      <c r="E224" s="266">
        <v>50</v>
      </c>
      <c r="F224" s="266"/>
      <c r="G224" s="266"/>
    </row>
    <row r="225" spans="1:7" ht="15.95" customHeight="1">
      <c r="A225" s="145">
        <v>222</v>
      </c>
      <c r="B225" s="264" t="s">
        <v>453</v>
      </c>
      <c r="C225" s="265" t="s">
        <v>193</v>
      </c>
      <c r="D225" s="266">
        <v>80</v>
      </c>
      <c r="E225" s="266">
        <v>40</v>
      </c>
      <c r="F225" s="266"/>
      <c r="G225" s="266"/>
    </row>
    <row r="226" spans="1:7" ht="15.95" customHeight="1">
      <c r="A226" s="145">
        <v>223</v>
      </c>
      <c r="B226" s="264" t="s">
        <v>455</v>
      </c>
      <c r="C226" s="265" t="s">
        <v>193</v>
      </c>
      <c r="D226" s="266">
        <v>80</v>
      </c>
      <c r="E226" s="266">
        <v>40</v>
      </c>
      <c r="F226" s="266"/>
      <c r="G226" s="266"/>
    </row>
    <row r="227" spans="1:7" ht="15.95" customHeight="1">
      <c r="A227" s="145">
        <v>224</v>
      </c>
      <c r="B227" s="264" t="s">
        <v>146</v>
      </c>
      <c r="C227" s="265" t="s">
        <v>193</v>
      </c>
      <c r="D227" s="266">
        <v>320</v>
      </c>
      <c r="E227" s="266">
        <v>180</v>
      </c>
      <c r="F227" s="266"/>
      <c r="G227" s="266"/>
    </row>
    <row r="228" spans="1:7" ht="15.95" customHeight="1">
      <c r="A228" s="145">
        <v>225</v>
      </c>
      <c r="B228" s="264" t="s">
        <v>398</v>
      </c>
      <c r="C228" s="265" t="s">
        <v>193</v>
      </c>
      <c r="D228" s="266">
        <v>30</v>
      </c>
      <c r="E228" s="266">
        <v>5</v>
      </c>
      <c r="F228" s="266"/>
      <c r="G228" s="266"/>
    </row>
    <row r="229" spans="1:7" ht="15.95" customHeight="1">
      <c r="A229" s="145">
        <v>226</v>
      </c>
      <c r="B229" s="264" t="s">
        <v>1888</v>
      </c>
      <c r="C229" s="265" t="s">
        <v>193</v>
      </c>
      <c r="D229" s="266">
        <v>60</v>
      </c>
      <c r="E229" s="266">
        <v>10</v>
      </c>
      <c r="F229" s="266"/>
      <c r="G229" s="266"/>
    </row>
    <row r="230" spans="1:7" ht="15.95" customHeight="1">
      <c r="A230" s="145">
        <v>227</v>
      </c>
      <c r="B230" s="264" t="s">
        <v>1889</v>
      </c>
      <c r="C230" s="265" t="s">
        <v>193</v>
      </c>
      <c r="D230" s="266">
        <v>210</v>
      </c>
      <c r="E230" s="266">
        <v>50</v>
      </c>
      <c r="F230" s="266"/>
      <c r="G230" s="266"/>
    </row>
    <row r="231" spans="1:7" ht="15.95" customHeight="1">
      <c r="A231" s="145">
        <v>228</v>
      </c>
      <c r="B231" s="264" t="s">
        <v>391</v>
      </c>
      <c r="C231" s="265" t="s">
        <v>193</v>
      </c>
      <c r="D231" s="266">
        <v>316</v>
      </c>
      <c r="E231" s="266">
        <v>50</v>
      </c>
      <c r="F231" s="266"/>
      <c r="G231" s="266"/>
    </row>
    <row r="232" spans="1:7" ht="15.95" customHeight="1">
      <c r="A232" s="145">
        <v>229</v>
      </c>
      <c r="B232" s="264" t="s">
        <v>1890</v>
      </c>
      <c r="C232" s="265" t="s">
        <v>193</v>
      </c>
      <c r="D232" s="266">
        <v>64</v>
      </c>
      <c r="E232" s="266">
        <v>40</v>
      </c>
      <c r="F232" s="266"/>
      <c r="G232" s="266"/>
    </row>
    <row r="233" spans="1:7" ht="15.95" customHeight="1">
      <c r="A233" s="145">
        <v>230</v>
      </c>
      <c r="B233" s="264" t="s">
        <v>316</v>
      </c>
      <c r="C233" s="265" t="s">
        <v>193</v>
      </c>
      <c r="D233" s="266">
        <v>1760</v>
      </c>
      <c r="E233" s="266">
        <v>80</v>
      </c>
      <c r="F233" s="266"/>
      <c r="G233" s="266"/>
    </row>
    <row r="234" spans="1:7" ht="15.95" customHeight="1">
      <c r="A234" s="145">
        <v>231</v>
      </c>
      <c r="B234" s="264" t="s">
        <v>325</v>
      </c>
      <c r="C234" s="265" t="s">
        <v>148</v>
      </c>
      <c r="D234" s="266">
        <v>0</v>
      </c>
      <c r="E234" s="266">
        <v>50</v>
      </c>
      <c r="F234" s="266"/>
      <c r="G234" s="266"/>
    </row>
    <row r="235" spans="1:7" ht="15.95" customHeight="1">
      <c r="A235" s="145">
        <v>232</v>
      </c>
      <c r="B235" s="264" t="s">
        <v>326</v>
      </c>
      <c r="C235" s="265" t="s">
        <v>193</v>
      </c>
      <c r="D235" s="266">
        <v>380</v>
      </c>
      <c r="E235" s="266">
        <v>50</v>
      </c>
      <c r="F235" s="266"/>
      <c r="G235" s="266"/>
    </row>
    <row r="236" spans="1:7" ht="15.95" customHeight="1">
      <c r="A236" s="145">
        <v>233</v>
      </c>
      <c r="B236" s="264" t="s">
        <v>344</v>
      </c>
      <c r="C236" s="265" t="s">
        <v>193</v>
      </c>
      <c r="D236" s="266">
        <v>2</v>
      </c>
      <c r="E236" s="266">
        <v>1</v>
      </c>
      <c r="F236" s="266"/>
      <c r="G236" s="266"/>
    </row>
    <row r="237" spans="1:7" ht="15.95" customHeight="1">
      <c r="A237" s="145">
        <v>234</v>
      </c>
      <c r="B237" s="264" t="s">
        <v>1891</v>
      </c>
      <c r="C237" s="265" t="s">
        <v>148</v>
      </c>
      <c r="D237" s="266">
        <v>32</v>
      </c>
      <c r="E237" s="266">
        <v>15</v>
      </c>
      <c r="F237" s="266"/>
      <c r="G237" s="266"/>
    </row>
    <row r="238" spans="1:7" ht="15.95" customHeight="1">
      <c r="A238" s="145">
        <v>235</v>
      </c>
      <c r="B238" s="264" t="s">
        <v>1892</v>
      </c>
      <c r="C238" s="265" t="s">
        <v>193</v>
      </c>
      <c r="D238" s="266">
        <v>16</v>
      </c>
      <c r="E238" s="266">
        <v>7</v>
      </c>
      <c r="F238" s="266"/>
      <c r="G238" s="266"/>
    </row>
    <row r="239" spans="1:7" ht="15.95" customHeight="1">
      <c r="A239" s="145">
        <v>236</v>
      </c>
      <c r="B239" s="264" t="s">
        <v>1893</v>
      </c>
      <c r="C239" s="265" t="s">
        <v>193</v>
      </c>
      <c r="D239" s="266">
        <v>32</v>
      </c>
      <c r="E239" s="266">
        <v>10</v>
      </c>
      <c r="F239" s="266"/>
      <c r="G239" s="266"/>
    </row>
    <row r="240" spans="1:7" ht="15.95" customHeight="1">
      <c r="A240" s="145">
        <v>237</v>
      </c>
      <c r="B240" s="264" t="s">
        <v>336</v>
      </c>
      <c r="C240" s="265" t="s">
        <v>193</v>
      </c>
      <c r="D240" s="266">
        <v>4</v>
      </c>
      <c r="E240" s="266">
        <v>10</v>
      </c>
      <c r="F240" s="266"/>
      <c r="G240" s="266"/>
    </row>
    <row r="241" spans="1:7" ht="15.95" customHeight="1">
      <c r="A241" s="145">
        <v>238</v>
      </c>
      <c r="B241" s="264" t="s">
        <v>1894</v>
      </c>
      <c r="C241" s="265" t="s">
        <v>193</v>
      </c>
      <c r="D241" s="266">
        <v>50</v>
      </c>
      <c r="E241" s="266">
        <v>30</v>
      </c>
      <c r="F241" s="266"/>
      <c r="G241" s="266"/>
    </row>
    <row r="242" spans="1:7" ht="15.95" customHeight="1">
      <c r="A242" s="145">
        <v>239</v>
      </c>
      <c r="B242" s="264" t="s">
        <v>1895</v>
      </c>
      <c r="C242" s="265" t="s">
        <v>193</v>
      </c>
      <c r="D242" s="266">
        <v>16</v>
      </c>
      <c r="E242" s="266">
        <v>10</v>
      </c>
      <c r="F242" s="266"/>
      <c r="G242" s="266"/>
    </row>
    <row r="243" spans="1:7" ht="15.95" customHeight="1">
      <c r="A243" s="145">
        <v>240</v>
      </c>
      <c r="B243" s="264" t="s">
        <v>342</v>
      </c>
      <c r="C243" s="265" t="s">
        <v>193</v>
      </c>
      <c r="D243" s="266">
        <v>12</v>
      </c>
      <c r="E243" s="266">
        <v>5</v>
      </c>
      <c r="F243" s="266"/>
      <c r="G243" s="266"/>
    </row>
    <row r="244" spans="1:7" ht="15.95" customHeight="1">
      <c r="A244" s="145">
        <v>241</v>
      </c>
      <c r="B244" s="264" t="s">
        <v>341</v>
      </c>
      <c r="C244" s="265" t="s">
        <v>193</v>
      </c>
      <c r="D244" s="266">
        <v>12</v>
      </c>
      <c r="E244" s="266">
        <v>5</v>
      </c>
      <c r="F244" s="266"/>
      <c r="G244" s="266"/>
    </row>
    <row r="245" spans="1:7" ht="15.95" customHeight="1">
      <c r="A245" s="145">
        <v>242</v>
      </c>
      <c r="B245" s="267" t="s">
        <v>2401</v>
      </c>
      <c r="C245" s="268" t="s">
        <v>193</v>
      </c>
      <c r="D245" s="269">
        <v>6000</v>
      </c>
      <c r="E245" s="269">
        <v>260</v>
      </c>
      <c r="F245" s="269"/>
      <c r="G245" s="269"/>
    </row>
    <row r="246" spans="1:7" ht="15.95" customHeight="1">
      <c r="A246" s="145">
        <v>243</v>
      </c>
      <c r="B246" s="264" t="s">
        <v>892</v>
      </c>
      <c r="C246" s="265" t="s">
        <v>193</v>
      </c>
      <c r="D246" s="266">
        <v>245</v>
      </c>
      <c r="E246" s="266">
        <v>260</v>
      </c>
      <c r="F246" s="266"/>
      <c r="G246" s="266"/>
    </row>
    <row r="247" spans="1:7" ht="15.95" customHeight="1">
      <c r="A247" s="145">
        <v>244</v>
      </c>
      <c r="B247" s="264" t="s">
        <v>1463</v>
      </c>
      <c r="C247" s="265" t="s">
        <v>193</v>
      </c>
      <c r="D247" s="266">
        <v>80</v>
      </c>
      <c r="E247" s="266">
        <v>260</v>
      </c>
      <c r="F247" s="266"/>
      <c r="G247" s="266"/>
    </row>
    <row r="248" spans="1:7" ht="15.95" customHeight="1">
      <c r="A248" s="145">
        <v>245</v>
      </c>
      <c r="B248" s="264" t="s">
        <v>358</v>
      </c>
      <c r="C248" s="265" t="s">
        <v>193</v>
      </c>
      <c r="D248" s="266">
        <v>80</v>
      </c>
      <c r="E248" s="266">
        <v>260</v>
      </c>
      <c r="F248" s="266"/>
      <c r="G248" s="266"/>
    </row>
    <row r="249" spans="1:7" ht="15.95" customHeight="1">
      <c r="A249" s="145">
        <v>246</v>
      </c>
      <c r="B249" s="264" t="s">
        <v>1896</v>
      </c>
      <c r="C249" s="265" t="s">
        <v>193</v>
      </c>
      <c r="D249" s="266">
        <v>96</v>
      </c>
      <c r="E249" s="266">
        <v>120</v>
      </c>
      <c r="F249" s="266"/>
      <c r="G249" s="266"/>
    </row>
    <row r="250" spans="1:7" ht="15.95" customHeight="1">
      <c r="A250" s="145">
        <v>247</v>
      </c>
      <c r="B250" s="264" t="s">
        <v>1897</v>
      </c>
      <c r="C250" s="265" t="s">
        <v>193</v>
      </c>
      <c r="D250" s="266">
        <v>184</v>
      </c>
      <c r="E250" s="266">
        <v>120</v>
      </c>
      <c r="F250" s="266"/>
      <c r="G250" s="266"/>
    </row>
    <row r="251" spans="1:7" ht="15.95" customHeight="1">
      <c r="A251" s="145">
        <v>248</v>
      </c>
      <c r="B251" s="264" t="s">
        <v>1898</v>
      </c>
      <c r="C251" s="265" t="s">
        <v>193</v>
      </c>
      <c r="D251" s="266">
        <v>128</v>
      </c>
      <c r="E251" s="266">
        <v>120</v>
      </c>
      <c r="F251" s="266"/>
      <c r="G251" s="266"/>
    </row>
    <row r="252" spans="1:7" ht="15.95" customHeight="1">
      <c r="A252" s="145">
        <v>249</v>
      </c>
      <c r="B252" s="264" t="s">
        <v>360</v>
      </c>
      <c r="C252" s="265" t="s">
        <v>193</v>
      </c>
      <c r="D252" s="266">
        <v>120</v>
      </c>
      <c r="E252" s="266">
        <v>80</v>
      </c>
      <c r="F252" s="266"/>
      <c r="G252" s="266"/>
    </row>
    <row r="253" spans="1:7" ht="15.95" customHeight="1">
      <c r="A253" s="145">
        <v>250</v>
      </c>
      <c r="B253" s="264" t="s">
        <v>1048</v>
      </c>
      <c r="C253" s="265" t="s">
        <v>193</v>
      </c>
      <c r="D253" s="266">
        <v>50</v>
      </c>
      <c r="E253" s="266">
        <v>80</v>
      </c>
      <c r="F253" s="266"/>
      <c r="G253" s="266"/>
    </row>
    <row r="254" spans="1:7" ht="15.95" customHeight="1">
      <c r="A254" s="145">
        <v>251</v>
      </c>
      <c r="B254" s="264" t="s">
        <v>361</v>
      </c>
      <c r="C254" s="265" t="s">
        <v>193</v>
      </c>
      <c r="D254" s="266">
        <v>50</v>
      </c>
      <c r="E254" s="266">
        <v>180</v>
      </c>
      <c r="F254" s="266"/>
      <c r="G254" s="266"/>
    </row>
    <row r="255" spans="1:7" ht="15.95" customHeight="1">
      <c r="A255" s="145">
        <v>252</v>
      </c>
      <c r="B255" s="264" t="s">
        <v>1899</v>
      </c>
      <c r="C255" s="265" t="s">
        <v>193</v>
      </c>
      <c r="D255" s="266">
        <v>80</v>
      </c>
      <c r="E255" s="266">
        <v>180</v>
      </c>
      <c r="F255" s="266"/>
      <c r="G255" s="266"/>
    </row>
    <row r="256" spans="1:7" ht="15.95" customHeight="1">
      <c r="A256" s="145">
        <v>253</v>
      </c>
      <c r="B256" s="264" t="s">
        <v>1050</v>
      </c>
      <c r="C256" s="265" t="s">
        <v>193</v>
      </c>
      <c r="D256" s="266">
        <v>300</v>
      </c>
      <c r="E256" s="266">
        <v>80</v>
      </c>
      <c r="F256" s="266"/>
      <c r="G256" s="266"/>
    </row>
    <row r="257" spans="1:7" ht="15.95" customHeight="1">
      <c r="A257" s="145">
        <v>254</v>
      </c>
      <c r="B257" s="267" t="s">
        <v>370</v>
      </c>
      <c r="C257" s="268" t="s">
        <v>193</v>
      </c>
      <c r="D257" s="269">
        <v>2600</v>
      </c>
      <c r="E257" s="269">
        <v>350</v>
      </c>
      <c r="F257" s="269"/>
      <c r="G257" s="269"/>
    </row>
    <row r="258" spans="1:7" ht="15.95" customHeight="1">
      <c r="A258" s="145">
        <v>255</v>
      </c>
      <c r="B258" s="264" t="s">
        <v>1900</v>
      </c>
      <c r="C258" s="265" t="s">
        <v>193</v>
      </c>
      <c r="D258" s="266">
        <v>35</v>
      </c>
      <c r="E258" s="266">
        <v>80</v>
      </c>
      <c r="F258" s="266"/>
      <c r="G258" s="266"/>
    </row>
    <row r="259" spans="1:7" ht="15.95" customHeight="1">
      <c r="A259" s="145">
        <v>256</v>
      </c>
      <c r="B259" s="264" t="s">
        <v>1901</v>
      </c>
      <c r="C259" s="265" t="s">
        <v>193</v>
      </c>
      <c r="D259" s="266">
        <v>250</v>
      </c>
      <c r="E259" s="266">
        <v>400</v>
      </c>
      <c r="F259" s="266"/>
      <c r="G259" s="266"/>
    </row>
    <row r="260" spans="1:7" ht="15.95" customHeight="1">
      <c r="A260" s="145">
        <v>257</v>
      </c>
      <c r="B260" s="264" t="s">
        <v>1902</v>
      </c>
      <c r="C260" s="265" t="s">
        <v>193</v>
      </c>
      <c r="D260" s="266">
        <v>75</v>
      </c>
      <c r="E260" s="266">
        <v>400</v>
      </c>
      <c r="F260" s="266"/>
      <c r="G260" s="266"/>
    </row>
    <row r="261" spans="1:7" ht="15.95" customHeight="1">
      <c r="A261" s="145">
        <v>258</v>
      </c>
      <c r="B261" s="264" t="s">
        <v>1903</v>
      </c>
      <c r="C261" s="265" t="s">
        <v>193</v>
      </c>
      <c r="D261" s="266">
        <v>250</v>
      </c>
      <c r="E261" s="266">
        <v>400</v>
      </c>
      <c r="F261" s="266"/>
      <c r="G261" s="266"/>
    </row>
    <row r="262" spans="1:7" ht="15.95" customHeight="1">
      <c r="A262" s="145">
        <v>259</v>
      </c>
      <c r="B262" s="264" t="s">
        <v>1904</v>
      </c>
      <c r="C262" s="265" t="s">
        <v>193</v>
      </c>
      <c r="D262" s="266">
        <v>50</v>
      </c>
      <c r="E262" s="266">
        <v>80</v>
      </c>
      <c r="F262" s="266"/>
      <c r="G262" s="266"/>
    </row>
    <row r="263" spans="1:7" ht="15.95" customHeight="1">
      <c r="A263" s="145">
        <v>260</v>
      </c>
      <c r="B263" s="264" t="s">
        <v>1281</v>
      </c>
      <c r="C263" s="265" t="s">
        <v>193</v>
      </c>
      <c r="D263" s="266">
        <v>400</v>
      </c>
      <c r="E263" s="266">
        <v>60</v>
      </c>
      <c r="F263" s="266"/>
      <c r="G263" s="266"/>
    </row>
    <row r="264" spans="1:7" ht="15.95" customHeight="1">
      <c r="A264" s="145">
        <v>261</v>
      </c>
      <c r="B264" s="264" t="s">
        <v>1905</v>
      </c>
      <c r="C264" s="265" t="s">
        <v>193</v>
      </c>
      <c r="D264" s="266">
        <v>80</v>
      </c>
      <c r="E264" s="266">
        <v>50</v>
      </c>
      <c r="F264" s="266"/>
      <c r="G264" s="266"/>
    </row>
    <row r="265" spans="1:7" ht="15.95" customHeight="1">
      <c r="A265" s="145">
        <v>262</v>
      </c>
      <c r="B265" s="264" t="s">
        <v>1906</v>
      </c>
      <c r="C265" s="265" t="s">
        <v>193</v>
      </c>
      <c r="D265" s="266">
        <v>128</v>
      </c>
      <c r="E265" s="266">
        <v>60</v>
      </c>
      <c r="F265" s="266"/>
      <c r="G265" s="266"/>
    </row>
    <row r="266" spans="1:7" ht="15.95" customHeight="1">
      <c r="A266" s="145">
        <v>263</v>
      </c>
      <c r="B266" s="264" t="s">
        <v>396</v>
      </c>
      <c r="C266" s="265" t="s">
        <v>193</v>
      </c>
      <c r="D266" s="266">
        <v>200</v>
      </c>
      <c r="E266" s="266">
        <v>60</v>
      </c>
      <c r="F266" s="266"/>
      <c r="G266" s="266"/>
    </row>
    <row r="267" spans="1:7" ht="15.95" customHeight="1">
      <c r="A267" s="145">
        <v>264</v>
      </c>
      <c r="B267" s="264" t="s">
        <v>1907</v>
      </c>
      <c r="C267" s="265" t="s">
        <v>193</v>
      </c>
      <c r="D267" s="266">
        <v>0</v>
      </c>
      <c r="E267" s="266">
        <v>30</v>
      </c>
      <c r="F267" s="266"/>
      <c r="G267" s="266"/>
    </row>
    <row r="268" spans="1:7" ht="15.95" customHeight="1">
      <c r="A268" s="145">
        <v>265</v>
      </c>
      <c r="B268" s="264" t="s">
        <v>186</v>
      </c>
      <c r="C268" s="265" t="s">
        <v>193</v>
      </c>
      <c r="D268" s="266">
        <v>60</v>
      </c>
      <c r="E268" s="266">
        <v>60</v>
      </c>
      <c r="F268" s="266"/>
      <c r="G268" s="266"/>
    </row>
    <row r="269" spans="1:7" ht="15.95" customHeight="1">
      <c r="A269" s="145">
        <v>266</v>
      </c>
      <c r="B269" s="264" t="s">
        <v>1908</v>
      </c>
      <c r="C269" s="265" t="s">
        <v>524</v>
      </c>
      <c r="D269" s="266">
        <v>36</v>
      </c>
      <c r="E269" s="266">
        <v>20</v>
      </c>
      <c r="F269" s="266"/>
      <c r="G269" s="266"/>
    </row>
    <row r="270" spans="1:7" ht="15.95" customHeight="1">
      <c r="A270" s="145">
        <v>267</v>
      </c>
      <c r="B270" s="267" t="s">
        <v>2419</v>
      </c>
      <c r="C270" s="268" t="s">
        <v>193</v>
      </c>
      <c r="D270" s="269">
        <v>4500</v>
      </c>
      <c r="E270" s="269">
        <v>200</v>
      </c>
      <c r="F270" s="269"/>
      <c r="G270" s="269"/>
    </row>
    <row r="271" spans="1:7" ht="15.95" customHeight="1">
      <c r="A271" s="145">
        <v>268</v>
      </c>
      <c r="B271" s="264" t="s">
        <v>426</v>
      </c>
      <c r="C271" s="265" t="s">
        <v>193</v>
      </c>
      <c r="D271" s="266">
        <v>1300</v>
      </c>
      <c r="E271" s="266">
        <v>160</v>
      </c>
      <c r="F271" s="266"/>
      <c r="G271" s="266"/>
    </row>
    <row r="272" spans="1:7" ht="15.95" customHeight="1">
      <c r="A272" s="145">
        <v>269</v>
      </c>
      <c r="B272" s="264" t="s">
        <v>1909</v>
      </c>
      <c r="C272" s="265" t="s">
        <v>193</v>
      </c>
      <c r="D272" s="266">
        <v>340</v>
      </c>
      <c r="E272" s="266">
        <v>180</v>
      </c>
      <c r="F272" s="266"/>
      <c r="G272" s="266"/>
    </row>
    <row r="273" spans="1:7" ht="15.95" customHeight="1">
      <c r="A273" s="145">
        <v>270</v>
      </c>
      <c r="B273" s="264" t="s">
        <v>1910</v>
      </c>
      <c r="C273" s="265" t="s">
        <v>193</v>
      </c>
      <c r="D273" s="266">
        <v>125</v>
      </c>
      <c r="E273" s="266" t="s">
        <v>1561</v>
      </c>
      <c r="F273" s="266"/>
      <c r="G273" s="266"/>
    </row>
    <row r="274" spans="1:7" ht="15.95" customHeight="1">
      <c r="A274" s="145">
        <v>271</v>
      </c>
      <c r="B274" s="264" t="s">
        <v>1911</v>
      </c>
      <c r="C274" s="265" t="s">
        <v>193</v>
      </c>
      <c r="D274" s="266">
        <v>280</v>
      </c>
      <c r="E274" s="266" t="s">
        <v>1561</v>
      </c>
      <c r="F274" s="266"/>
      <c r="G274" s="266"/>
    </row>
    <row r="275" spans="1:7" ht="15.95" customHeight="1">
      <c r="A275" s="145">
        <v>272</v>
      </c>
      <c r="B275" s="264" t="s">
        <v>1912</v>
      </c>
      <c r="C275" s="265" t="s">
        <v>193</v>
      </c>
      <c r="D275" s="266">
        <v>280</v>
      </c>
      <c r="E275" s="266">
        <v>60</v>
      </c>
      <c r="F275" s="266"/>
      <c r="G275" s="266"/>
    </row>
    <row r="276" spans="1:7" ht="15.95" customHeight="1">
      <c r="A276" s="145">
        <v>273</v>
      </c>
      <c r="B276" s="264" t="s">
        <v>102</v>
      </c>
      <c r="C276" s="265" t="s">
        <v>193</v>
      </c>
      <c r="D276" s="266">
        <v>0</v>
      </c>
      <c r="E276" s="266">
        <v>480</v>
      </c>
      <c r="F276" s="266"/>
      <c r="G276" s="266"/>
    </row>
    <row r="277" spans="1:7" ht="15.95" customHeight="1">
      <c r="A277" s="145">
        <v>274</v>
      </c>
      <c r="B277" s="264" t="s">
        <v>1913</v>
      </c>
      <c r="C277" s="265" t="s">
        <v>193</v>
      </c>
      <c r="D277" s="266">
        <v>0</v>
      </c>
      <c r="E277" s="266">
        <v>1500</v>
      </c>
      <c r="F277" s="266"/>
      <c r="G277" s="266"/>
    </row>
    <row r="278" spans="1:7" ht="15.95" customHeight="1">
      <c r="A278" s="145">
        <v>275</v>
      </c>
      <c r="B278" s="264" t="s">
        <v>412</v>
      </c>
      <c r="C278" s="265" t="s">
        <v>148</v>
      </c>
      <c r="D278" s="266">
        <v>120</v>
      </c>
      <c r="E278" s="266">
        <v>180</v>
      </c>
      <c r="F278" s="266"/>
      <c r="G278" s="266"/>
    </row>
    <row r="279" spans="1:7" ht="15.95" customHeight="1">
      <c r="A279" s="145">
        <v>276</v>
      </c>
      <c r="B279" s="264" t="s">
        <v>1914</v>
      </c>
      <c r="C279" s="265" t="s">
        <v>193</v>
      </c>
      <c r="D279" s="266">
        <v>2500</v>
      </c>
      <c r="E279" s="266">
        <v>250</v>
      </c>
      <c r="F279" s="266"/>
      <c r="G279" s="266"/>
    </row>
    <row r="280" spans="1:7" ht="15.95" customHeight="1">
      <c r="A280" s="145">
        <v>277</v>
      </c>
      <c r="B280" s="264" t="s">
        <v>1915</v>
      </c>
      <c r="C280" s="265" t="s">
        <v>193</v>
      </c>
      <c r="D280" s="266">
        <v>250</v>
      </c>
      <c r="E280" s="266">
        <v>40</v>
      </c>
      <c r="F280" s="266"/>
      <c r="G280" s="266"/>
    </row>
    <row r="281" spans="1:7" ht="15.95" customHeight="1">
      <c r="A281" s="145">
        <v>278</v>
      </c>
      <c r="B281" s="264" t="s">
        <v>1916</v>
      </c>
      <c r="C281" s="265" t="s">
        <v>193</v>
      </c>
      <c r="D281" s="266">
        <v>400</v>
      </c>
      <c r="E281" s="266">
        <v>0</v>
      </c>
      <c r="F281" s="266"/>
      <c r="G281" s="266"/>
    </row>
    <row r="282" spans="1:7" ht="15.95" customHeight="1">
      <c r="A282" s="145">
        <v>279</v>
      </c>
      <c r="B282" s="264" t="s">
        <v>1917</v>
      </c>
      <c r="C282" s="265" t="s">
        <v>148</v>
      </c>
      <c r="D282" s="266">
        <v>0</v>
      </c>
      <c r="E282" s="266">
        <v>80</v>
      </c>
      <c r="F282" s="266"/>
      <c r="G282" s="266"/>
    </row>
    <row r="283" spans="1:7" ht="15.95" customHeight="1">
      <c r="A283" s="145">
        <v>280</v>
      </c>
      <c r="B283" s="264" t="s">
        <v>1918</v>
      </c>
      <c r="C283" s="265" t="s">
        <v>193</v>
      </c>
      <c r="D283" s="266">
        <v>1000</v>
      </c>
      <c r="E283" s="266">
        <v>200</v>
      </c>
      <c r="F283" s="266"/>
      <c r="G283" s="266"/>
    </row>
    <row r="284" spans="1:7" ht="15.95" customHeight="1">
      <c r="A284" s="145">
        <v>281</v>
      </c>
      <c r="B284" s="267" t="s">
        <v>1919</v>
      </c>
      <c r="C284" s="268" t="s">
        <v>193</v>
      </c>
      <c r="D284" s="266">
        <v>0</v>
      </c>
      <c r="E284" s="266">
        <v>220</v>
      </c>
      <c r="F284" s="266"/>
      <c r="G284" s="266"/>
    </row>
    <row r="285" spans="1:7" ht="15.95" customHeight="1">
      <c r="A285" s="145">
        <v>282</v>
      </c>
      <c r="B285" s="264" t="s">
        <v>1920</v>
      </c>
      <c r="C285" s="265" t="s">
        <v>193</v>
      </c>
      <c r="D285" s="266">
        <v>250</v>
      </c>
      <c r="E285" s="266">
        <v>50</v>
      </c>
      <c r="F285" s="266"/>
      <c r="G285" s="266"/>
    </row>
    <row r="286" spans="1:7" ht="15.95" customHeight="1">
      <c r="A286" s="145">
        <v>283</v>
      </c>
      <c r="B286" s="264" t="s">
        <v>1921</v>
      </c>
      <c r="C286" s="265" t="s">
        <v>193</v>
      </c>
      <c r="D286" s="266">
        <v>190</v>
      </c>
      <c r="E286" s="266">
        <v>50</v>
      </c>
      <c r="F286" s="266"/>
      <c r="G286" s="266"/>
    </row>
    <row r="287" spans="1:7" ht="15.95" customHeight="1">
      <c r="A287" s="145">
        <v>284</v>
      </c>
      <c r="B287" s="264" t="s">
        <v>1922</v>
      </c>
      <c r="C287" s="265" t="s">
        <v>193</v>
      </c>
      <c r="D287" s="266">
        <v>0</v>
      </c>
      <c r="E287" s="266">
        <v>120</v>
      </c>
      <c r="F287" s="266"/>
      <c r="G287" s="266"/>
    </row>
    <row r="288" spans="1:7" ht="15.95" customHeight="1">
      <c r="A288" s="145">
        <v>285</v>
      </c>
      <c r="B288" s="264" t="s">
        <v>1923</v>
      </c>
      <c r="C288" s="265" t="s">
        <v>193</v>
      </c>
      <c r="D288" s="266">
        <v>120</v>
      </c>
      <c r="E288" s="266">
        <v>20</v>
      </c>
      <c r="F288" s="266"/>
      <c r="G288" s="266"/>
    </row>
    <row r="289" spans="1:7" ht="15.95" customHeight="1">
      <c r="A289" s="145">
        <v>286</v>
      </c>
      <c r="B289" s="264" t="s">
        <v>1924</v>
      </c>
      <c r="C289" s="265" t="s">
        <v>193</v>
      </c>
      <c r="D289" s="266">
        <v>120</v>
      </c>
      <c r="E289" s="266">
        <v>20</v>
      </c>
      <c r="F289" s="266"/>
      <c r="G289" s="266"/>
    </row>
    <row r="290" spans="1:7" ht="15.95" customHeight="1">
      <c r="A290" s="145">
        <v>287</v>
      </c>
      <c r="B290" s="264" t="s">
        <v>1925</v>
      </c>
      <c r="C290" s="265" t="s">
        <v>193</v>
      </c>
      <c r="D290" s="266">
        <v>0</v>
      </c>
      <c r="E290" s="266">
        <v>30</v>
      </c>
      <c r="F290" s="266"/>
      <c r="G290" s="266"/>
    </row>
    <row r="291" spans="1:7" ht="15.95" customHeight="1">
      <c r="A291" s="145">
        <v>288</v>
      </c>
      <c r="B291" s="264" t="s">
        <v>1438</v>
      </c>
      <c r="C291" s="265" t="s">
        <v>193</v>
      </c>
      <c r="D291" s="266">
        <v>144</v>
      </c>
      <c r="E291" s="266">
        <v>100</v>
      </c>
      <c r="F291" s="266"/>
      <c r="G291" s="266"/>
    </row>
    <row r="292" spans="1:7" ht="15.95" customHeight="1">
      <c r="A292" s="145">
        <v>289</v>
      </c>
      <c r="B292" s="264" t="s">
        <v>1926</v>
      </c>
      <c r="C292" s="265" t="s">
        <v>193</v>
      </c>
      <c r="D292" s="266">
        <v>256</v>
      </c>
      <c r="E292" s="266">
        <v>50</v>
      </c>
      <c r="F292" s="266"/>
      <c r="G292" s="266"/>
    </row>
    <row r="293" spans="1:7" ht="15.95" customHeight="1">
      <c r="A293" s="145">
        <v>290</v>
      </c>
      <c r="B293" s="264" t="s">
        <v>1927</v>
      </c>
      <c r="C293" s="265" t="s">
        <v>193</v>
      </c>
      <c r="D293" s="266">
        <v>80</v>
      </c>
      <c r="E293" s="266">
        <v>50</v>
      </c>
      <c r="F293" s="266"/>
      <c r="G293" s="266"/>
    </row>
    <row r="294" spans="1:7" ht="15.95" customHeight="1">
      <c r="A294" s="145">
        <v>291</v>
      </c>
      <c r="B294" s="264" t="s">
        <v>1928</v>
      </c>
      <c r="C294" s="265" t="s">
        <v>148</v>
      </c>
      <c r="D294" s="266">
        <v>0</v>
      </c>
      <c r="E294" s="266">
        <v>40</v>
      </c>
      <c r="F294" s="266"/>
      <c r="G294" s="266"/>
    </row>
    <row r="295" spans="1:7" ht="15.95" customHeight="1">
      <c r="A295" s="145">
        <v>292</v>
      </c>
      <c r="B295" s="264" t="s">
        <v>443</v>
      </c>
      <c r="C295" s="265" t="s">
        <v>193</v>
      </c>
      <c r="D295" s="266">
        <v>760</v>
      </c>
      <c r="E295" s="266">
        <v>50</v>
      </c>
      <c r="F295" s="266"/>
      <c r="G295" s="266"/>
    </row>
    <row r="296" spans="1:7" ht="15.95" customHeight="1">
      <c r="A296" s="145">
        <v>293</v>
      </c>
      <c r="B296" s="264" t="s">
        <v>444</v>
      </c>
      <c r="C296" s="265" t="s">
        <v>193</v>
      </c>
      <c r="D296" s="266">
        <v>440</v>
      </c>
      <c r="E296" s="266">
        <v>300</v>
      </c>
      <c r="F296" s="266"/>
      <c r="G296" s="266"/>
    </row>
    <row r="297" spans="1:7" ht="15.95" customHeight="1">
      <c r="A297" s="145">
        <v>294</v>
      </c>
      <c r="B297" s="264" t="s">
        <v>446</v>
      </c>
      <c r="C297" s="265" t="s">
        <v>193</v>
      </c>
      <c r="D297" s="266">
        <v>0</v>
      </c>
      <c r="E297" s="266">
        <v>300</v>
      </c>
      <c r="F297" s="266"/>
      <c r="G297" s="266"/>
    </row>
    <row r="298" spans="1:7" ht="15.95" customHeight="1">
      <c r="A298" s="145">
        <v>295</v>
      </c>
      <c r="B298" s="264" t="s">
        <v>1929</v>
      </c>
      <c r="C298" s="265" t="s">
        <v>193</v>
      </c>
      <c r="D298" s="266">
        <v>40</v>
      </c>
      <c r="E298" s="266">
        <v>10</v>
      </c>
      <c r="F298" s="266"/>
      <c r="G298" s="266"/>
    </row>
    <row r="299" spans="1:7" ht="15.95" customHeight="1">
      <c r="A299" s="145">
        <v>296</v>
      </c>
      <c r="B299" s="264" t="s">
        <v>1930</v>
      </c>
      <c r="C299" s="265" t="s">
        <v>193</v>
      </c>
      <c r="D299" s="266">
        <v>4</v>
      </c>
      <c r="E299" s="266">
        <v>5</v>
      </c>
      <c r="F299" s="266"/>
      <c r="G299" s="266"/>
    </row>
    <row r="300" spans="1:7" ht="15.95" customHeight="1">
      <c r="A300" s="145">
        <v>297</v>
      </c>
      <c r="B300" s="264" t="s">
        <v>448</v>
      </c>
      <c r="C300" s="265" t="s">
        <v>193</v>
      </c>
      <c r="D300" s="266">
        <v>280</v>
      </c>
      <c r="E300" s="266">
        <v>50</v>
      </c>
      <c r="F300" s="266"/>
      <c r="G300" s="266"/>
    </row>
    <row r="301" spans="1:7" ht="15.95" customHeight="1">
      <c r="A301" s="145">
        <v>298</v>
      </c>
      <c r="B301" s="264" t="s">
        <v>1931</v>
      </c>
      <c r="C301" s="265" t="s">
        <v>193</v>
      </c>
      <c r="D301" s="266">
        <v>48</v>
      </c>
      <c r="E301" s="266">
        <v>20</v>
      </c>
      <c r="F301" s="266"/>
      <c r="G301" s="266"/>
    </row>
    <row r="302" spans="1:7" ht="15.95" customHeight="1">
      <c r="A302" s="145">
        <v>299</v>
      </c>
      <c r="B302" s="264" t="s">
        <v>449</v>
      </c>
      <c r="C302" s="265" t="s">
        <v>193</v>
      </c>
      <c r="D302" s="266">
        <v>800</v>
      </c>
      <c r="E302" s="266">
        <v>50</v>
      </c>
      <c r="F302" s="266"/>
      <c r="G302" s="266"/>
    </row>
    <row r="303" spans="1:7" ht="15.95" customHeight="1">
      <c r="A303" s="145">
        <v>300</v>
      </c>
      <c r="B303" s="264" t="s">
        <v>1932</v>
      </c>
      <c r="C303" s="265" t="s">
        <v>193</v>
      </c>
      <c r="D303" s="266">
        <v>64</v>
      </c>
      <c r="E303" s="266">
        <v>20</v>
      </c>
      <c r="F303" s="266"/>
      <c r="G303" s="266"/>
    </row>
    <row r="304" spans="1:7" ht="15.95" customHeight="1">
      <c r="A304" s="145">
        <v>301</v>
      </c>
      <c r="B304" s="264" t="s">
        <v>103</v>
      </c>
      <c r="C304" s="265" t="s">
        <v>193</v>
      </c>
      <c r="D304" s="266">
        <v>250</v>
      </c>
      <c r="E304" s="266">
        <v>120</v>
      </c>
      <c r="F304" s="266"/>
      <c r="G304" s="266"/>
    </row>
    <row r="305" spans="1:7" ht="15.95" customHeight="1">
      <c r="A305" s="145">
        <v>302</v>
      </c>
      <c r="B305" s="264" t="s">
        <v>1933</v>
      </c>
      <c r="C305" s="265" t="s">
        <v>193</v>
      </c>
      <c r="D305" s="266">
        <v>256</v>
      </c>
      <c r="E305" s="266">
        <v>120</v>
      </c>
      <c r="F305" s="266"/>
      <c r="G305" s="266"/>
    </row>
    <row r="306" spans="1:7" ht="15.95" customHeight="1">
      <c r="A306" s="145">
        <v>303</v>
      </c>
      <c r="B306" s="264" t="s">
        <v>1934</v>
      </c>
      <c r="C306" s="265" t="s">
        <v>107</v>
      </c>
      <c r="D306" s="266">
        <v>0</v>
      </c>
      <c r="E306" s="266">
        <v>10</v>
      </c>
      <c r="F306" s="266"/>
      <c r="G306" s="266"/>
    </row>
    <row r="307" spans="1:7" ht="15.95" customHeight="1">
      <c r="A307" s="145">
        <v>304</v>
      </c>
      <c r="B307" s="264" t="s">
        <v>450</v>
      </c>
      <c r="C307" s="265" t="s">
        <v>193</v>
      </c>
      <c r="D307" s="266">
        <v>0</v>
      </c>
      <c r="E307" s="266">
        <v>50</v>
      </c>
      <c r="F307" s="266"/>
      <c r="G307" s="266"/>
    </row>
    <row r="308" spans="1:7" ht="15.95" customHeight="1">
      <c r="A308" s="145">
        <v>305</v>
      </c>
      <c r="B308" s="264" t="s">
        <v>458</v>
      </c>
      <c r="C308" s="265" t="s">
        <v>193</v>
      </c>
      <c r="D308" s="266">
        <v>336</v>
      </c>
      <c r="E308" s="266">
        <v>50</v>
      </c>
      <c r="F308" s="266"/>
      <c r="G308" s="266"/>
    </row>
    <row r="309" spans="1:7" ht="15.95" customHeight="1">
      <c r="A309" s="145">
        <v>306</v>
      </c>
      <c r="B309" s="264" t="s">
        <v>452</v>
      </c>
      <c r="C309" s="265" t="s">
        <v>193</v>
      </c>
      <c r="D309" s="266">
        <v>70</v>
      </c>
      <c r="E309" s="266">
        <v>40</v>
      </c>
      <c r="F309" s="266"/>
      <c r="G309" s="266"/>
    </row>
    <row r="310" spans="1:7" ht="15.95" customHeight="1">
      <c r="A310" s="145">
        <v>307</v>
      </c>
      <c r="B310" s="264" t="s">
        <v>1935</v>
      </c>
      <c r="C310" s="265" t="s">
        <v>193</v>
      </c>
      <c r="D310" s="266">
        <v>360</v>
      </c>
      <c r="E310" s="266">
        <v>50</v>
      </c>
      <c r="F310" s="266"/>
      <c r="G310" s="266"/>
    </row>
    <row r="311" spans="1:7" ht="15.95" customHeight="1">
      <c r="A311" s="145">
        <v>308</v>
      </c>
      <c r="B311" s="264" t="s">
        <v>1737</v>
      </c>
      <c r="C311" s="265" t="s">
        <v>193</v>
      </c>
      <c r="D311" s="266">
        <v>350</v>
      </c>
      <c r="E311" s="266">
        <v>30</v>
      </c>
      <c r="F311" s="266"/>
      <c r="G311" s="266"/>
    </row>
    <row r="312" spans="1:7" ht="15.95" customHeight="1">
      <c r="A312" s="145">
        <v>309</v>
      </c>
      <c r="B312" s="264" t="s">
        <v>461</v>
      </c>
      <c r="C312" s="265" t="s">
        <v>193</v>
      </c>
      <c r="D312" s="266">
        <v>280</v>
      </c>
      <c r="E312" s="266">
        <v>80</v>
      </c>
      <c r="F312" s="266"/>
      <c r="G312" s="266"/>
    </row>
    <row r="313" spans="1:7" ht="15.95" customHeight="1">
      <c r="A313" s="145">
        <v>310</v>
      </c>
      <c r="B313" s="264" t="s">
        <v>1936</v>
      </c>
      <c r="C313" s="265" t="s">
        <v>193</v>
      </c>
      <c r="D313" s="266">
        <v>8</v>
      </c>
      <c r="E313" s="266">
        <v>5</v>
      </c>
      <c r="F313" s="266"/>
      <c r="G313" s="266"/>
    </row>
    <row r="314" spans="1:7" ht="15.95" customHeight="1">
      <c r="A314" s="145">
        <v>311</v>
      </c>
      <c r="B314" s="264" t="s">
        <v>462</v>
      </c>
      <c r="C314" s="265" t="s">
        <v>193</v>
      </c>
      <c r="D314" s="266">
        <v>120</v>
      </c>
      <c r="E314" s="266">
        <v>50</v>
      </c>
      <c r="F314" s="266"/>
      <c r="G314" s="266"/>
    </row>
    <row r="315" spans="1:7" ht="15.95" customHeight="1">
      <c r="A315" s="145">
        <v>312</v>
      </c>
      <c r="B315" s="264" t="s">
        <v>1937</v>
      </c>
      <c r="C315" s="265" t="s">
        <v>193</v>
      </c>
      <c r="D315" s="266">
        <v>0</v>
      </c>
      <c r="E315" s="266">
        <v>150</v>
      </c>
      <c r="F315" s="266"/>
      <c r="G315" s="266"/>
    </row>
    <row r="316" spans="1:7" ht="15.95" customHeight="1">
      <c r="A316" s="145">
        <v>313</v>
      </c>
      <c r="B316" s="264" t="s">
        <v>1938</v>
      </c>
      <c r="C316" s="265" t="s">
        <v>193</v>
      </c>
      <c r="D316" s="266">
        <v>240</v>
      </c>
      <c r="E316" s="266">
        <v>30</v>
      </c>
      <c r="F316" s="266"/>
      <c r="G316" s="266"/>
    </row>
    <row r="317" spans="1:7" ht="15.95" customHeight="1">
      <c r="A317" s="145">
        <v>314</v>
      </c>
      <c r="B317" s="264" t="s">
        <v>1939</v>
      </c>
      <c r="C317" s="265" t="s">
        <v>193</v>
      </c>
      <c r="D317" s="266">
        <v>140</v>
      </c>
      <c r="E317" s="266">
        <v>30</v>
      </c>
      <c r="F317" s="266"/>
      <c r="G317" s="266"/>
    </row>
    <row r="318" spans="1:7" ht="15.95" customHeight="1">
      <c r="A318" s="145">
        <v>315</v>
      </c>
      <c r="B318" s="264" t="s">
        <v>1940</v>
      </c>
      <c r="C318" s="265" t="s">
        <v>193</v>
      </c>
      <c r="D318" s="266">
        <v>145</v>
      </c>
      <c r="E318" s="266">
        <v>30</v>
      </c>
      <c r="F318" s="266"/>
      <c r="G318" s="266"/>
    </row>
    <row r="319" spans="1:7" ht="15.95" customHeight="1">
      <c r="A319" s="145">
        <v>316</v>
      </c>
      <c r="B319" s="264" t="s">
        <v>1941</v>
      </c>
      <c r="C319" s="265" t="s">
        <v>193</v>
      </c>
      <c r="D319" s="266">
        <v>250</v>
      </c>
      <c r="E319" s="266">
        <v>40</v>
      </c>
      <c r="F319" s="266"/>
      <c r="G319" s="266"/>
    </row>
    <row r="320" spans="1:7" ht="15.95" customHeight="1">
      <c r="A320" s="145">
        <v>317</v>
      </c>
      <c r="B320" s="264" t="s">
        <v>1942</v>
      </c>
      <c r="C320" s="265" t="s">
        <v>193</v>
      </c>
      <c r="D320" s="266">
        <v>150</v>
      </c>
      <c r="E320" s="266">
        <v>20</v>
      </c>
      <c r="F320" s="266"/>
      <c r="G320" s="266"/>
    </row>
    <row r="321" spans="1:7" ht="15.95" customHeight="1">
      <c r="A321" s="145">
        <v>318</v>
      </c>
      <c r="B321" s="264" t="s">
        <v>466</v>
      </c>
      <c r="C321" s="265" t="s">
        <v>193</v>
      </c>
      <c r="D321" s="266">
        <v>320</v>
      </c>
      <c r="E321" s="266">
        <v>40</v>
      </c>
      <c r="F321" s="266"/>
      <c r="G321" s="266"/>
    </row>
    <row r="322" spans="1:7" ht="15.95" customHeight="1">
      <c r="A322" s="145">
        <v>319</v>
      </c>
      <c r="B322" s="264" t="s">
        <v>469</v>
      </c>
      <c r="C322" s="265" t="s">
        <v>193</v>
      </c>
      <c r="D322" s="266">
        <v>120</v>
      </c>
      <c r="E322" s="266">
        <v>60</v>
      </c>
      <c r="F322" s="266"/>
      <c r="G322" s="266"/>
    </row>
    <row r="323" spans="1:7" ht="15.95" customHeight="1">
      <c r="A323" s="145">
        <v>320</v>
      </c>
      <c r="B323" s="264" t="s">
        <v>467</v>
      </c>
      <c r="C323" s="265" t="s">
        <v>193</v>
      </c>
      <c r="D323" s="266">
        <v>320</v>
      </c>
      <c r="E323" s="266">
        <v>40</v>
      </c>
      <c r="F323" s="266"/>
      <c r="G323" s="266"/>
    </row>
    <row r="324" spans="1:7" ht="15.95" customHeight="1">
      <c r="A324" s="145">
        <v>321</v>
      </c>
      <c r="B324" s="264" t="s">
        <v>470</v>
      </c>
      <c r="C324" s="265" t="s">
        <v>193</v>
      </c>
      <c r="D324" s="266">
        <v>120</v>
      </c>
      <c r="E324" s="266">
        <v>60</v>
      </c>
      <c r="F324" s="266"/>
      <c r="G324" s="266"/>
    </row>
    <row r="325" spans="1:7" ht="15.95" customHeight="1">
      <c r="A325" s="145">
        <v>322</v>
      </c>
      <c r="B325" s="264" t="s">
        <v>478</v>
      </c>
      <c r="C325" s="265" t="s">
        <v>193</v>
      </c>
      <c r="D325" s="266">
        <v>120</v>
      </c>
      <c r="E325" s="266">
        <v>30</v>
      </c>
      <c r="F325" s="266"/>
      <c r="G325" s="266"/>
    </row>
    <row r="326" spans="1:7" ht="15.95" customHeight="1">
      <c r="A326" s="145">
        <v>323</v>
      </c>
      <c r="B326" s="264" t="s">
        <v>479</v>
      </c>
      <c r="C326" s="265" t="s">
        <v>193</v>
      </c>
      <c r="D326" s="266">
        <v>80</v>
      </c>
      <c r="E326" s="266">
        <v>20</v>
      </c>
      <c r="F326" s="266"/>
      <c r="G326" s="266"/>
    </row>
    <row r="327" spans="1:7" ht="15.95" customHeight="1">
      <c r="A327" s="145">
        <v>324</v>
      </c>
      <c r="B327" s="264" t="s">
        <v>1943</v>
      </c>
      <c r="C327" s="265" t="s">
        <v>193</v>
      </c>
      <c r="D327" s="266">
        <v>56</v>
      </c>
      <c r="E327" s="266">
        <v>15</v>
      </c>
      <c r="F327" s="266"/>
      <c r="G327" s="266"/>
    </row>
    <row r="328" spans="1:7" ht="15.95" customHeight="1">
      <c r="A328" s="145">
        <v>325</v>
      </c>
      <c r="B328" s="264" t="s">
        <v>1944</v>
      </c>
      <c r="C328" s="265" t="s">
        <v>193</v>
      </c>
      <c r="D328" s="266">
        <v>0</v>
      </c>
      <c r="E328" s="266">
        <v>50</v>
      </c>
      <c r="F328" s="266"/>
      <c r="G328" s="266"/>
    </row>
    <row r="329" spans="1:7" ht="15.95" customHeight="1">
      <c r="A329" s="145">
        <v>326</v>
      </c>
      <c r="B329" s="264" t="s">
        <v>264</v>
      </c>
      <c r="C329" s="265" t="s">
        <v>193</v>
      </c>
      <c r="D329" s="266">
        <v>30</v>
      </c>
      <c r="E329" s="266">
        <v>5</v>
      </c>
      <c r="F329" s="266"/>
      <c r="G329" s="266"/>
    </row>
    <row r="330" spans="1:7" ht="15.95" customHeight="1">
      <c r="A330" s="145">
        <v>327</v>
      </c>
      <c r="B330" s="264" t="s">
        <v>1945</v>
      </c>
      <c r="C330" s="265" t="s">
        <v>193</v>
      </c>
      <c r="D330" s="266">
        <v>8</v>
      </c>
      <c r="E330" s="266">
        <v>3</v>
      </c>
      <c r="F330" s="266"/>
      <c r="G330" s="266"/>
    </row>
    <row r="331" spans="1:7" ht="15.95" customHeight="1">
      <c r="A331" s="145">
        <v>328</v>
      </c>
      <c r="B331" s="264" t="s">
        <v>618</v>
      </c>
      <c r="C331" s="265" t="s">
        <v>524</v>
      </c>
      <c r="D331" s="266">
        <v>16</v>
      </c>
      <c r="E331" s="266">
        <v>0</v>
      </c>
      <c r="F331" s="266"/>
      <c r="G331" s="266"/>
    </row>
    <row r="332" spans="1:7" ht="15.95" customHeight="1">
      <c r="A332" s="145">
        <v>329</v>
      </c>
      <c r="B332" s="264" t="s">
        <v>537</v>
      </c>
      <c r="C332" s="265"/>
      <c r="D332" s="266">
        <v>0</v>
      </c>
      <c r="E332" s="266">
        <v>20</v>
      </c>
      <c r="F332" s="266"/>
      <c r="G332" s="266"/>
    </row>
    <row r="333" spans="1:7" ht="15.95" customHeight="1">
      <c r="A333" s="145">
        <v>330</v>
      </c>
      <c r="B333" s="264" t="s">
        <v>544</v>
      </c>
      <c r="C333" s="265" t="s">
        <v>193</v>
      </c>
      <c r="D333" s="266">
        <v>0</v>
      </c>
      <c r="E333" s="266">
        <v>5</v>
      </c>
      <c r="F333" s="266"/>
      <c r="G333" s="266"/>
    </row>
    <row r="334" spans="1:7" ht="15.95" customHeight="1">
      <c r="A334" s="145">
        <v>331</v>
      </c>
      <c r="B334" s="264" t="s">
        <v>545</v>
      </c>
      <c r="C334" s="265" t="s">
        <v>193</v>
      </c>
      <c r="D334" s="266">
        <v>0</v>
      </c>
      <c r="E334" s="266">
        <v>30</v>
      </c>
      <c r="F334" s="266"/>
      <c r="G334" s="266"/>
    </row>
    <row r="335" spans="1:7" ht="15.95" customHeight="1">
      <c r="A335" s="145">
        <v>332</v>
      </c>
      <c r="B335" s="264" t="s">
        <v>1946</v>
      </c>
      <c r="C335" s="265" t="s">
        <v>193</v>
      </c>
      <c r="D335" s="266">
        <v>2</v>
      </c>
      <c r="E335" s="266">
        <v>0.5</v>
      </c>
      <c r="F335" s="266"/>
      <c r="G335" s="266"/>
    </row>
    <row r="336" spans="1:7" ht="15.95" customHeight="1">
      <c r="A336" s="145">
        <v>333</v>
      </c>
      <c r="B336" s="264" t="s">
        <v>547</v>
      </c>
      <c r="C336" s="265" t="s">
        <v>193</v>
      </c>
      <c r="D336" s="266">
        <v>80</v>
      </c>
      <c r="E336" s="266">
        <v>0</v>
      </c>
      <c r="F336" s="266"/>
      <c r="G336" s="266"/>
    </row>
    <row r="337" spans="1:7" ht="15.95" customHeight="1">
      <c r="A337" s="145">
        <v>334</v>
      </c>
      <c r="B337" s="264" t="s">
        <v>1947</v>
      </c>
      <c r="C337" s="265" t="s">
        <v>148</v>
      </c>
      <c r="D337" s="266">
        <v>24</v>
      </c>
      <c r="E337" s="266">
        <v>5</v>
      </c>
      <c r="F337" s="266"/>
      <c r="G337" s="266"/>
    </row>
    <row r="338" spans="1:7" ht="15.95" customHeight="1">
      <c r="A338" s="145">
        <v>335</v>
      </c>
      <c r="B338" s="264" t="s">
        <v>610</v>
      </c>
      <c r="C338" s="265" t="s">
        <v>524</v>
      </c>
      <c r="D338" s="266">
        <v>32</v>
      </c>
      <c r="E338" s="266">
        <v>10</v>
      </c>
      <c r="F338" s="266"/>
      <c r="G338" s="266"/>
    </row>
    <row r="339" spans="1:7" ht="15.95" customHeight="1">
      <c r="A339" s="145">
        <v>336</v>
      </c>
      <c r="B339" s="264" t="s">
        <v>71</v>
      </c>
      <c r="C339" s="265" t="s">
        <v>193</v>
      </c>
      <c r="D339" s="266">
        <v>16</v>
      </c>
      <c r="E339" s="266">
        <v>0</v>
      </c>
      <c r="F339" s="266"/>
      <c r="G339" s="266"/>
    </row>
    <row r="340" spans="1:7" ht="15.95" customHeight="1">
      <c r="A340" s="145">
        <v>337</v>
      </c>
      <c r="B340" s="264" t="s">
        <v>549</v>
      </c>
      <c r="C340" s="265" t="s">
        <v>193</v>
      </c>
      <c r="D340" s="266">
        <v>4</v>
      </c>
      <c r="E340" s="266">
        <v>0</v>
      </c>
      <c r="F340" s="266"/>
      <c r="G340" s="266"/>
    </row>
    <row r="341" spans="1:7" ht="15.95" customHeight="1">
      <c r="A341" s="145">
        <v>338</v>
      </c>
      <c r="B341" s="264" t="s">
        <v>550</v>
      </c>
      <c r="C341" s="265" t="s">
        <v>193</v>
      </c>
      <c r="D341" s="266">
        <v>1</v>
      </c>
      <c r="E341" s="266">
        <v>0</v>
      </c>
      <c r="F341" s="266"/>
      <c r="G341" s="266"/>
    </row>
    <row r="342" spans="1:7" ht="15.95" customHeight="1">
      <c r="A342" s="145">
        <v>339</v>
      </c>
      <c r="B342" s="264" t="s">
        <v>622</v>
      </c>
      <c r="C342" s="265" t="s">
        <v>193</v>
      </c>
      <c r="D342" s="266">
        <v>12</v>
      </c>
      <c r="E342" s="266">
        <v>0</v>
      </c>
      <c r="F342" s="266"/>
      <c r="G342" s="266"/>
    </row>
    <row r="343" spans="1:7" ht="15.95" customHeight="1">
      <c r="A343" s="145">
        <v>340</v>
      </c>
      <c r="B343" s="264" t="s">
        <v>1948</v>
      </c>
      <c r="C343" s="265" t="s">
        <v>193</v>
      </c>
      <c r="D343" s="266">
        <v>0</v>
      </c>
      <c r="E343" s="266">
        <v>15</v>
      </c>
      <c r="F343" s="266"/>
      <c r="G343" s="266"/>
    </row>
    <row r="344" spans="1:7" ht="15.95" customHeight="1">
      <c r="A344" s="145">
        <v>341</v>
      </c>
      <c r="B344" s="264" t="s">
        <v>554</v>
      </c>
      <c r="C344" s="265" t="s">
        <v>193</v>
      </c>
      <c r="D344" s="266">
        <v>0</v>
      </c>
      <c r="E344" s="266">
        <v>20</v>
      </c>
      <c r="F344" s="266"/>
      <c r="G344" s="266"/>
    </row>
    <row r="345" spans="1:7" ht="15.95" customHeight="1">
      <c r="A345" s="145">
        <v>342</v>
      </c>
      <c r="B345" s="264" t="s">
        <v>1949</v>
      </c>
      <c r="C345" s="265" t="s">
        <v>193</v>
      </c>
      <c r="D345" s="266">
        <v>64</v>
      </c>
      <c r="E345" s="266">
        <v>20</v>
      </c>
      <c r="F345" s="266"/>
      <c r="G345" s="266"/>
    </row>
    <row r="346" spans="1:7" ht="15.95" customHeight="1">
      <c r="A346" s="145">
        <v>343</v>
      </c>
      <c r="B346" s="264" t="s">
        <v>1950</v>
      </c>
      <c r="C346" s="265" t="s">
        <v>193</v>
      </c>
      <c r="D346" s="266">
        <v>330</v>
      </c>
      <c r="E346" s="266">
        <v>80</v>
      </c>
      <c r="F346" s="266"/>
      <c r="G346" s="266"/>
    </row>
    <row r="347" spans="1:7" ht="15.95" customHeight="1">
      <c r="A347" s="145">
        <v>344</v>
      </c>
      <c r="B347" s="264" t="s">
        <v>189</v>
      </c>
      <c r="C347" s="265" t="s">
        <v>193</v>
      </c>
      <c r="D347" s="266">
        <v>15</v>
      </c>
      <c r="E347" s="266">
        <v>10</v>
      </c>
      <c r="F347" s="266"/>
      <c r="G347" s="266"/>
    </row>
    <row r="348" spans="1:7" ht="15.95" customHeight="1">
      <c r="A348" s="145">
        <v>345</v>
      </c>
      <c r="B348" s="264" t="s">
        <v>190</v>
      </c>
      <c r="C348" s="265" t="s">
        <v>193</v>
      </c>
      <c r="D348" s="266">
        <v>225</v>
      </c>
      <c r="E348" s="266">
        <v>10</v>
      </c>
      <c r="F348" s="266"/>
      <c r="G348" s="266"/>
    </row>
    <row r="349" spans="1:7" ht="15.95" customHeight="1">
      <c r="A349" s="145">
        <v>346</v>
      </c>
      <c r="B349" s="264" t="s">
        <v>1951</v>
      </c>
      <c r="C349" s="265" t="s">
        <v>193</v>
      </c>
      <c r="D349" s="266">
        <v>2</v>
      </c>
      <c r="E349" s="266">
        <v>5</v>
      </c>
      <c r="F349" s="266"/>
      <c r="G349" s="266"/>
    </row>
    <row r="350" spans="1:7" ht="15.95" customHeight="1">
      <c r="A350" s="145">
        <v>347</v>
      </c>
      <c r="B350" s="264" t="s">
        <v>1952</v>
      </c>
      <c r="C350" s="265" t="s">
        <v>148</v>
      </c>
      <c r="D350" s="266">
        <v>560</v>
      </c>
      <c r="E350" s="266">
        <v>50</v>
      </c>
      <c r="F350" s="266"/>
      <c r="G350" s="266"/>
    </row>
    <row r="351" spans="1:7" ht="15.95" customHeight="1">
      <c r="A351" s="145">
        <v>348</v>
      </c>
      <c r="B351" s="264" t="s">
        <v>1953</v>
      </c>
      <c r="C351" s="265"/>
      <c r="D351" s="266">
        <v>0</v>
      </c>
      <c r="E351" s="266">
        <v>100</v>
      </c>
      <c r="F351" s="266"/>
      <c r="G351" s="266"/>
    </row>
    <row r="352" spans="1:7" ht="15.95" customHeight="1">
      <c r="A352" s="145">
        <v>349</v>
      </c>
      <c r="B352" s="264" t="s">
        <v>1954</v>
      </c>
      <c r="C352" s="265" t="s">
        <v>193</v>
      </c>
      <c r="D352" s="266">
        <v>0</v>
      </c>
      <c r="E352" s="266">
        <v>80</v>
      </c>
      <c r="F352" s="266"/>
      <c r="G352" s="266"/>
    </row>
    <row r="353" spans="1:7" ht="15.95" customHeight="1">
      <c r="A353" s="145">
        <v>350</v>
      </c>
      <c r="B353" s="264" t="s">
        <v>1955</v>
      </c>
      <c r="C353" s="265" t="s">
        <v>193</v>
      </c>
      <c r="D353" s="266">
        <v>360</v>
      </c>
      <c r="E353" s="266">
        <v>50</v>
      </c>
      <c r="F353" s="266"/>
      <c r="G353" s="266"/>
    </row>
    <row r="354" spans="1:7" ht="15.95" customHeight="1">
      <c r="A354" s="145">
        <v>351</v>
      </c>
      <c r="B354" s="264" t="s">
        <v>1956</v>
      </c>
      <c r="C354" s="265" t="s">
        <v>193</v>
      </c>
      <c r="D354" s="266">
        <v>64</v>
      </c>
      <c r="E354" s="266">
        <v>60</v>
      </c>
      <c r="F354" s="266"/>
      <c r="G354" s="266"/>
    </row>
    <row r="355" spans="1:7" ht="15.95" customHeight="1">
      <c r="A355" s="145">
        <v>352</v>
      </c>
      <c r="B355" s="264" t="s">
        <v>1957</v>
      </c>
      <c r="C355" s="265" t="s">
        <v>193</v>
      </c>
      <c r="D355" s="266">
        <v>72</v>
      </c>
      <c r="E355" s="266">
        <v>60</v>
      </c>
      <c r="F355" s="266"/>
      <c r="G355" s="266"/>
    </row>
    <row r="356" spans="1:7" ht="15.95" customHeight="1">
      <c r="A356" s="145">
        <v>353</v>
      </c>
      <c r="B356" s="264" t="s">
        <v>1958</v>
      </c>
      <c r="C356" s="265" t="s">
        <v>193</v>
      </c>
      <c r="D356" s="266">
        <v>1800</v>
      </c>
      <c r="E356" s="266">
        <v>150</v>
      </c>
      <c r="F356" s="266"/>
      <c r="G356" s="266"/>
    </row>
    <row r="357" spans="1:7" ht="15.95" customHeight="1">
      <c r="A357" s="145">
        <v>354</v>
      </c>
      <c r="B357" s="264" t="s">
        <v>1959</v>
      </c>
      <c r="C357" s="265" t="s">
        <v>193</v>
      </c>
      <c r="D357" s="266">
        <v>65</v>
      </c>
      <c r="E357" s="266">
        <v>20</v>
      </c>
      <c r="F357" s="266"/>
      <c r="G357" s="266"/>
    </row>
    <row r="358" spans="1:7" ht="15.95" customHeight="1">
      <c r="A358" s="145">
        <v>355</v>
      </c>
      <c r="B358" s="264" t="s">
        <v>1960</v>
      </c>
      <c r="C358" s="265" t="s">
        <v>193</v>
      </c>
      <c r="D358" s="266">
        <v>56</v>
      </c>
      <c r="E358" s="266">
        <v>20</v>
      </c>
      <c r="F358" s="266"/>
      <c r="G358" s="266"/>
    </row>
    <row r="359" spans="1:7" ht="15.95" customHeight="1">
      <c r="A359" s="145">
        <v>356</v>
      </c>
      <c r="B359" s="264" t="s">
        <v>1961</v>
      </c>
      <c r="C359" s="265" t="s">
        <v>193</v>
      </c>
      <c r="D359" s="266">
        <v>56</v>
      </c>
      <c r="E359" s="266">
        <v>20</v>
      </c>
      <c r="F359" s="266"/>
      <c r="G359" s="266"/>
    </row>
    <row r="360" spans="1:7" ht="15.95" customHeight="1">
      <c r="A360" s="145">
        <v>357</v>
      </c>
      <c r="B360" s="264" t="s">
        <v>1962</v>
      </c>
      <c r="C360" s="265" t="s">
        <v>193</v>
      </c>
      <c r="D360" s="266">
        <v>150</v>
      </c>
      <c r="E360" s="266">
        <v>20</v>
      </c>
      <c r="F360" s="266"/>
      <c r="G360" s="266"/>
    </row>
    <row r="361" spans="1:7" ht="15.95" customHeight="1">
      <c r="A361" s="145">
        <v>358</v>
      </c>
      <c r="B361" s="264" t="s">
        <v>1963</v>
      </c>
      <c r="C361" s="265" t="s">
        <v>193</v>
      </c>
      <c r="D361" s="266">
        <v>140</v>
      </c>
      <c r="E361" s="266">
        <v>15</v>
      </c>
      <c r="F361" s="266"/>
      <c r="G361" s="266"/>
    </row>
    <row r="362" spans="1:7" ht="15.95" customHeight="1">
      <c r="A362" s="145">
        <v>359</v>
      </c>
      <c r="B362" s="264" t="s">
        <v>1964</v>
      </c>
      <c r="C362" s="265" t="s">
        <v>193</v>
      </c>
      <c r="D362" s="266">
        <v>130</v>
      </c>
      <c r="E362" s="266">
        <v>15</v>
      </c>
      <c r="F362" s="266"/>
      <c r="G362" s="266"/>
    </row>
    <row r="363" spans="1:7" ht="15.95" customHeight="1">
      <c r="A363" s="145">
        <v>360</v>
      </c>
      <c r="B363" s="264" t="s">
        <v>1965</v>
      </c>
      <c r="C363" s="265" t="s">
        <v>193</v>
      </c>
      <c r="D363" s="266">
        <v>0</v>
      </c>
      <c r="E363" s="266">
        <v>150</v>
      </c>
      <c r="F363" s="266"/>
      <c r="G363" s="266"/>
    </row>
    <row r="364" spans="1:7" ht="15.95" customHeight="1">
      <c r="A364" s="145">
        <v>361</v>
      </c>
      <c r="B364" s="264" t="s">
        <v>1966</v>
      </c>
      <c r="C364" s="265" t="s">
        <v>193</v>
      </c>
      <c r="D364" s="266">
        <v>40</v>
      </c>
      <c r="E364" s="266">
        <v>50</v>
      </c>
      <c r="F364" s="266"/>
      <c r="G364" s="266"/>
    </row>
    <row r="365" spans="1:7" ht="15.95" customHeight="1">
      <c r="A365" s="145">
        <v>362</v>
      </c>
      <c r="B365" s="264" t="s">
        <v>1967</v>
      </c>
      <c r="C365" s="265" t="s">
        <v>148</v>
      </c>
      <c r="D365" s="266">
        <v>0</v>
      </c>
      <c r="E365" s="266">
        <v>10</v>
      </c>
      <c r="F365" s="266"/>
      <c r="G365" s="266"/>
    </row>
    <row r="366" spans="1:7" ht="15.95" customHeight="1">
      <c r="A366" s="145">
        <v>363</v>
      </c>
      <c r="B366" s="264" t="s">
        <v>1968</v>
      </c>
      <c r="C366" s="265" t="s">
        <v>193</v>
      </c>
      <c r="D366" s="266">
        <v>0</v>
      </c>
      <c r="E366" s="266">
        <v>20</v>
      </c>
      <c r="F366" s="266"/>
      <c r="G366" s="266"/>
    </row>
    <row r="367" spans="1:7" ht="15.95" customHeight="1">
      <c r="A367" s="145">
        <v>364</v>
      </c>
      <c r="B367" s="264" t="s">
        <v>36</v>
      </c>
      <c r="C367" s="265" t="s">
        <v>148</v>
      </c>
      <c r="D367" s="266">
        <v>892.5</v>
      </c>
      <c r="E367" s="266">
        <v>45</v>
      </c>
      <c r="F367" s="266"/>
      <c r="G367" s="266"/>
    </row>
    <row r="368" spans="1:7" ht="15.95" customHeight="1">
      <c r="A368" s="145">
        <v>365</v>
      </c>
      <c r="B368" s="264" t="s">
        <v>1970</v>
      </c>
      <c r="C368" s="265" t="s">
        <v>148</v>
      </c>
      <c r="D368" s="266">
        <v>10.199999999999999</v>
      </c>
      <c r="E368" s="266">
        <v>30</v>
      </c>
      <c r="F368" s="266"/>
      <c r="G368" s="266"/>
    </row>
    <row r="369" spans="1:7" ht="15.95" customHeight="1">
      <c r="A369" s="145">
        <v>366</v>
      </c>
      <c r="B369" s="264" t="s">
        <v>1971</v>
      </c>
      <c r="C369" s="265" t="s">
        <v>148</v>
      </c>
      <c r="D369" s="266">
        <v>10.199999999999999</v>
      </c>
      <c r="E369" s="266">
        <v>20</v>
      </c>
      <c r="F369" s="266"/>
      <c r="G369" s="266"/>
    </row>
    <row r="370" spans="1:7" ht="15.95" customHeight="1">
      <c r="A370" s="145">
        <v>367</v>
      </c>
      <c r="B370" s="264" t="s">
        <v>847</v>
      </c>
      <c r="C370" s="265" t="s">
        <v>193</v>
      </c>
      <c r="D370" s="266">
        <v>17</v>
      </c>
      <c r="E370" s="266">
        <v>0</v>
      </c>
      <c r="F370" s="266"/>
      <c r="G370" s="266"/>
    </row>
    <row r="371" spans="1:7" ht="15.95" customHeight="1">
      <c r="A371" s="145">
        <v>368</v>
      </c>
      <c r="B371" s="264" t="s">
        <v>1972</v>
      </c>
      <c r="C371" s="265" t="s">
        <v>193</v>
      </c>
      <c r="D371" s="266">
        <v>184</v>
      </c>
      <c r="E371" s="266">
        <v>70</v>
      </c>
      <c r="F371" s="266"/>
      <c r="G371" s="266"/>
    </row>
    <row r="372" spans="1:7" ht="15.95" customHeight="1">
      <c r="A372" s="145">
        <v>369</v>
      </c>
      <c r="B372" s="264" t="s">
        <v>561</v>
      </c>
      <c r="C372" s="265" t="s">
        <v>148</v>
      </c>
      <c r="D372" s="266">
        <v>0</v>
      </c>
      <c r="E372" s="266">
        <v>250</v>
      </c>
      <c r="F372" s="266"/>
      <c r="G372" s="266"/>
    </row>
    <row r="373" spans="1:7" ht="15.95" customHeight="1">
      <c r="A373" s="145">
        <v>370</v>
      </c>
      <c r="B373" s="264" t="s">
        <v>1973</v>
      </c>
      <c r="C373" s="265" t="s">
        <v>193</v>
      </c>
      <c r="D373" s="266">
        <v>0</v>
      </c>
      <c r="E373" s="266">
        <v>80</v>
      </c>
      <c r="F373" s="266"/>
      <c r="G373" s="266"/>
    </row>
    <row r="374" spans="1:7" ht="15.95" customHeight="1">
      <c r="A374" s="145">
        <v>371</v>
      </c>
      <c r="B374" s="264" t="s">
        <v>1600</v>
      </c>
      <c r="C374" s="265" t="s">
        <v>193</v>
      </c>
      <c r="D374" s="266">
        <v>0</v>
      </c>
      <c r="E374" s="266">
        <v>50</v>
      </c>
      <c r="F374" s="266"/>
      <c r="G374" s="266"/>
    </row>
    <row r="375" spans="1:7" ht="15.95" customHeight="1">
      <c r="A375" s="145">
        <v>372</v>
      </c>
      <c r="B375" s="264" t="s">
        <v>1606</v>
      </c>
      <c r="C375" s="265" t="s">
        <v>193</v>
      </c>
      <c r="D375" s="266">
        <v>63.75</v>
      </c>
      <c r="E375" s="266">
        <v>0</v>
      </c>
      <c r="F375" s="266"/>
      <c r="G375" s="266"/>
    </row>
    <row r="376" spans="1:7" ht="15.95" customHeight="1">
      <c r="A376" s="145">
        <v>373</v>
      </c>
      <c r="B376" s="264" t="s">
        <v>1974</v>
      </c>
      <c r="C376" s="265" t="s">
        <v>193</v>
      </c>
      <c r="D376" s="266">
        <v>297</v>
      </c>
      <c r="E376" s="266">
        <v>0</v>
      </c>
      <c r="F376" s="266"/>
      <c r="G376" s="266"/>
    </row>
    <row r="377" spans="1:7" ht="15.95" customHeight="1">
      <c r="A377" s="145">
        <v>374</v>
      </c>
      <c r="B377" s="264" t="s">
        <v>1649</v>
      </c>
      <c r="C377" s="265" t="s">
        <v>193</v>
      </c>
      <c r="D377" s="266">
        <v>318</v>
      </c>
      <c r="E377" s="266">
        <v>0</v>
      </c>
      <c r="F377" s="266"/>
      <c r="G377" s="266"/>
    </row>
    <row r="378" spans="1:7" ht="15.95" customHeight="1">
      <c r="A378" s="145">
        <v>375</v>
      </c>
      <c r="B378" s="264" t="s">
        <v>1975</v>
      </c>
      <c r="C378" s="265" t="s">
        <v>193</v>
      </c>
      <c r="D378" s="266">
        <v>25</v>
      </c>
      <c r="E378" s="266">
        <v>0</v>
      </c>
      <c r="F378" s="266"/>
      <c r="G378" s="266"/>
    </row>
    <row r="379" spans="1:7" ht="15.95" customHeight="1">
      <c r="A379" s="145">
        <v>376</v>
      </c>
      <c r="B379" s="264" t="s">
        <v>1976</v>
      </c>
      <c r="C379" s="265" t="s">
        <v>193</v>
      </c>
      <c r="D379" s="266">
        <v>745</v>
      </c>
      <c r="E379" s="266">
        <v>0</v>
      </c>
      <c r="F379" s="266"/>
      <c r="G379" s="266"/>
    </row>
    <row r="380" spans="1:7" ht="15.95" customHeight="1">
      <c r="A380" s="145">
        <v>377</v>
      </c>
      <c r="B380" s="264" t="s">
        <v>1977</v>
      </c>
      <c r="C380" s="265" t="s">
        <v>148</v>
      </c>
      <c r="D380" s="266">
        <v>0</v>
      </c>
      <c r="E380" s="266">
        <v>45</v>
      </c>
      <c r="F380" s="266"/>
      <c r="G380" s="266"/>
    </row>
    <row r="381" spans="1:7" ht="15.95" customHeight="1">
      <c r="A381" s="145">
        <v>378</v>
      </c>
      <c r="B381" s="264" t="s">
        <v>1459</v>
      </c>
      <c r="C381" s="265" t="s">
        <v>193</v>
      </c>
      <c r="D381" s="266">
        <v>212.5</v>
      </c>
      <c r="E381" s="266">
        <v>45</v>
      </c>
      <c r="F381" s="266"/>
      <c r="G381" s="266"/>
    </row>
    <row r="382" spans="1:7" ht="15.95" customHeight="1">
      <c r="A382" s="145">
        <v>379</v>
      </c>
      <c r="B382" s="264" t="s">
        <v>1617</v>
      </c>
      <c r="C382" s="265" t="s">
        <v>1978</v>
      </c>
      <c r="D382" s="266">
        <v>13.43</v>
      </c>
      <c r="E382" s="266">
        <v>15</v>
      </c>
      <c r="F382" s="266"/>
      <c r="G382" s="266"/>
    </row>
    <row r="383" spans="1:7" ht="15.95" customHeight="1">
      <c r="A383" s="145">
        <v>380</v>
      </c>
      <c r="B383" s="264" t="s">
        <v>1979</v>
      </c>
      <c r="C383" s="265" t="s">
        <v>193</v>
      </c>
      <c r="D383" s="266">
        <v>0</v>
      </c>
      <c r="E383" s="266">
        <v>50</v>
      </c>
      <c r="F383" s="266"/>
      <c r="G383" s="266"/>
    </row>
    <row r="384" spans="1:7" ht="15.95" customHeight="1">
      <c r="A384" s="145">
        <v>381</v>
      </c>
      <c r="B384" s="264" t="s">
        <v>1980</v>
      </c>
      <c r="C384" s="265" t="s">
        <v>193</v>
      </c>
      <c r="D384" s="266">
        <v>34</v>
      </c>
      <c r="E384" s="266">
        <v>10</v>
      </c>
      <c r="F384" s="266"/>
      <c r="G384" s="266"/>
    </row>
    <row r="385" spans="1:7" ht="15.95" customHeight="1">
      <c r="A385" s="145">
        <v>382</v>
      </c>
      <c r="B385" s="264" t="s">
        <v>1634</v>
      </c>
      <c r="C385" s="265" t="s">
        <v>193</v>
      </c>
      <c r="D385" s="266">
        <v>7.65</v>
      </c>
      <c r="E385" s="266">
        <v>0</v>
      </c>
      <c r="F385" s="266"/>
      <c r="G385" s="266"/>
    </row>
    <row r="386" spans="1:7" ht="15.95" customHeight="1">
      <c r="A386" s="145">
        <v>383</v>
      </c>
      <c r="B386" s="264" t="s">
        <v>1638</v>
      </c>
      <c r="C386" s="265" t="s">
        <v>193</v>
      </c>
      <c r="D386" s="266">
        <v>7.43</v>
      </c>
      <c r="E386" s="266">
        <v>0</v>
      </c>
      <c r="F386" s="266"/>
      <c r="G386" s="266"/>
    </row>
    <row r="387" spans="1:7" ht="15.95" customHeight="1">
      <c r="A387" s="145">
        <v>384</v>
      </c>
      <c r="B387" s="264" t="s">
        <v>1981</v>
      </c>
      <c r="C387" s="265" t="s">
        <v>193</v>
      </c>
      <c r="D387" s="266">
        <v>38.25</v>
      </c>
      <c r="E387" s="266">
        <v>0</v>
      </c>
      <c r="F387" s="266"/>
      <c r="G387" s="266"/>
    </row>
    <row r="388" spans="1:7" ht="15.95" customHeight="1">
      <c r="A388" s="145">
        <v>385</v>
      </c>
      <c r="B388" s="264" t="s">
        <v>1982</v>
      </c>
      <c r="C388" s="265" t="s">
        <v>193</v>
      </c>
      <c r="D388" s="266">
        <v>386.44</v>
      </c>
      <c r="E388" s="266">
        <v>20</v>
      </c>
      <c r="F388" s="266"/>
      <c r="G388" s="266"/>
    </row>
    <row r="389" spans="1:7" ht="15.95" customHeight="1">
      <c r="A389" s="145">
        <v>386</v>
      </c>
      <c r="B389" s="264" t="s">
        <v>1983</v>
      </c>
      <c r="C389" s="265" t="s">
        <v>193</v>
      </c>
      <c r="D389" s="266">
        <v>0</v>
      </c>
      <c r="E389" s="266">
        <v>20</v>
      </c>
      <c r="F389" s="266"/>
      <c r="G389" s="266"/>
    </row>
    <row r="390" spans="1:7" ht="15.95" customHeight="1">
      <c r="A390" s="145">
        <v>387</v>
      </c>
      <c r="B390" s="264" t="s">
        <v>1984</v>
      </c>
      <c r="C390" s="265" t="s">
        <v>193</v>
      </c>
      <c r="D390" s="266">
        <v>680</v>
      </c>
      <c r="E390" s="266">
        <v>100</v>
      </c>
      <c r="F390" s="266"/>
      <c r="G390" s="266"/>
    </row>
    <row r="391" spans="1:7" ht="15.95" customHeight="1">
      <c r="A391" s="145">
        <v>388</v>
      </c>
      <c r="B391" s="264" t="s">
        <v>1643</v>
      </c>
      <c r="C391" s="265" t="s">
        <v>148</v>
      </c>
      <c r="D391" s="266">
        <v>68</v>
      </c>
      <c r="E391" s="266">
        <v>0</v>
      </c>
      <c r="F391" s="266"/>
      <c r="G391" s="266"/>
    </row>
    <row r="392" spans="1:7" ht="15.95" customHeight="1">
      <c r="A392" s="145">
        <v>389</v>
      </c>
      <c r="B392" s="264" t="s">
        <v>1644</v>
      </c>
      <c r="C392" s="265" t="s">
        <v>193</v>
      </c>
      <c r="D392" s="266">
        <v>68</v>
      </c>
      <c r="E392" s="266">
        <v>0</v>
      </c>
      <c r="F392" s="266"/>
      <c r="G392" s="266"/>
    </row>
    <row r="393" spans="1:7" ht="15.95" customHeight="1">
      <c r="A393" s="145">
        <v>390</v>
      </c>
      <c r="B393" s="264" t="s">
        <v>1985</v>
      </c>
      <c r="C393" s="265" t="s">
        <v>193</v>
      </c>
      <c r="D393" s="266">
        <v>1.5</v>
      </c>
      <c r="E393" s="266">
        <v>0</v>
      </c>
      <c r="F393" s="266"/>
      <c r="G393" s="266"/>
    </row>
    <row r="394" spans="1:7" ht="15.95" customHeight="1">
      <c r="A394" s="145">
        <v>391</v>
      </c>
      <c r="B394" s="264" t="s">
        <v>1653</v>
      </c>
      <c r="C394" s="265" t="s">
        <v>193</v>
      </c>
      <c r="D394" s="266">
        <v>0</v>
      </c>
      <c r="E394" s="266">
        <v>70</v>
      </c>
      <c r="F394" s="266"/>
      <c r="G394" s="266"/>
    </row>
    <row r="395" spans="1:7" ht="15.95" customHeight="1">
      <c r="A395" s="145">
        <v>392</v>
      </c>
      <c r="B395" s="264" t="s">
        <v>1655</v>
      </c>
      <c r="C395" s="265" t="s">
        <v>193</v>
      </c>
      <c r="D395" s="266">
        <v>0</v>
      </c>
      <c r="E395" s="266">
        <v>150</v>
      </c>
      <c r="F395" s="266"/>
      <c r="G395" s="266"/>
    </row>
    <row r="396" spans="1:7" ht="15.95" customHeight="1">
      <c r="A396" s="145">
        <v>393</v>
      </c>
      <c r="B396" s="264" t="s">
        <v>1656</v>
      </c>
      <c r="C396" s="265" t="s">
        <v>193</v>
      </c>
      <c r="D396" s="266">
        <v>0</v>
      </c>
      <c r="E396" s="266">
        <v>150</v>
      </c>
      <c r="F396" s="266"/>
      <c r="G396" s="266"/>
    </row>
    <row r="397" spans="1:7" ht="15.95" customHeight="1">
      <c r="A397" s="145">
        <v>394</v>
      </c>
      <c r="B397" s="264" t="s">
        <v>1657</v>
      </c>
      <c r="C397" s="265" t="s">
        <v>193</v>
      </c>
      <c r="D397" s="266">
        <v>0</v>
      </c>
      <c r="E397" s="266">
        <v>115</v>
      </c>
      <c r="F397" s="266"/>
      <c r="G397" s="266"/>
    </row>
    <row r="398" spans="1:7" ht="15.95" customHeight="1">
      <c r="A398" s="145">
        <v>395</v>
      </c>
      <c r="B398" s="264" t="s">
        <v>1658</v>
      </c>
      <c r="C398" s="265" t="s">
        <v>193</v>
      </c>
      <c r="D398" s="266">
        <v>0</v>
      </c>
      <c r="E398" s="266">
        <v>23</v>
      </c>
      <c r="F398" s="266"/>
      <c r="G398" s="266"/>
    </row>
    <row r="399" spans="1:7" ht="15.95" customHeight="1">
      <c r="A399" s="145">
        <v>396</v>
      </c>
      <c r="B399" s="264" t="s">
        <v>1659</v>
      </c>
      <c r="C399" s="265" t="s">
        <v>193</v>
      </c>
      <c r="D399" s="266">
        <v>0</v>
      </c>
      <c r="E399" s="266">
        <v>40</v>
      </c>
      <c r="F399" s="266"/>
      <c r="G399" s="266"/>
    </row>
    <row r="400" spans="1:7" ht="15.95" customHeight="1">
      <c r="A400" s="145">
        <v>397</v>
      </c>
      <c r="B400" s="264" t="s">
        <v>1986</v>
      </c>
      <c r="C400" s="265" t="s">
        <v>193</v>
      </c>
      <c r="D400" s="266">
        <v>16.149999999999999</v>
      </c>
      <c r="E400" s="266">
        <v>0</v>
      </c>
      <c r="F400" s="266"/>
      <c r="G400" s="266"/>
    </row>
    <row r="401" spans="1:7" ht="15.95" customHeight="1">
      <c r="A401" s="145">
        <v>398</v>
      </c>
      <c r="B401" s="264" t="s">
        <v>1670</v>
      </c>
      <c r="C401" s="265" t="s">
        <v>193</v>
      </c>
      <c r="D401" s="266">
        <v>0</v>
      </c>
      <c r="E401" s="266">
        <v>150</v>
      </c>
      <c r="F401" s="266"/>
      <c r="G401" s="266"/>
    </row>
    <row r="402" spans="1:7" ht="15.95" customHeight="1">
      <c r="A402" s="145">
        <v>399</v>
      </c>
      <c r="B402" s="264" t="s">
        <v>1671</v>
      </c>
      <c r="C402" s="265" t="s">
        <v>193</v>
      </c>
      <c r="D402" s="266">
        <v>0</v>
      </c>
      <c r="E402" s="266">
        <v>100</v>
      </c>
      <c r="F402" s="266"/>
      <c r="G402" s="266"/>
    </row>
    <row r="403" spans="1:7" ht="15.95" customHeight="1">
      <c r="A403" s="145">
        <v>400</v>
      </c>
      <c r="B403" s="264" t="s">
        <v>1673</v>
      </c>
      <c r="C403" s="265" t="s">
        <v>193</v>
      </c>
      <c r="D403" s="266">
        <v>0</v>
      </c>
      <c r="E403" s="266">
        <v>50</v>
      </c>
      <c r="F403" s="266"/>
      <c r="G403" s="266"/>
    </row>
    <row r="404" spans="1:7" ht="15.95" customHeight="1">
      <c r="A404" s="145">
        <v>401</v>
      </c>
      <c r="B404" s="264" t="s">
        <v>1672</v>
      </c>
      <c r="C404" s="265" t="s">
        <v>193</v>
      </c>
      <c r="D404" s="266">
        <v>314.5</v>
      </c>
      <c r="E404" s="266">
        <v>50</v>
      </c>
      <c r="F404" s="266"/>
      <c r="G404" s="266"/>
    </row>
    <row r="405" spans="1:7" ht="15.95" customHeight="1">
      <c r="A405" s="145">
        <v>402</v>
      </c>
      <c r="B405" s="264" t="s">
        <v>1987</v>
      </c>
      <c r="C405" s="265" t="s">
        <v>193</v>
      </c>
      <c r="D405" s="266">
        <v>63</v>
      </c>
      <c r="E405" s="266">
        <v>0</v>
      </c>
      <c r="F405" s="266"/>
      <c r="G405" s="266"/>
    </row>
    <row r="406" spans="1:7" ht="15.95" customHeight="1">
      <c r="A406" s="145">
        <v>403</v>
      </c>
      <c r="B406" s="264" t="s">
        <v>1681</v>
      </c>
      <c r="C406" s="265" t="s">
        <v>193</v>
      </c>
      <c r="D406" s="266">
        <v>0</v>
      </c>
      <c r="E406" s="266">
        <v>50</v>
      </c>
      <c r="F406" s="266"/>
      <c r="G406" s="266"/>
    </row>
    <row r="407" spans="1:7" ht="15.95" customHeight="1">
      <c r="A407" s="145">
        <v>404</v>
      </c>
      <c r="B407" s="264" t="s">
        <v>2451</v>
      </c>
      <c r="C407" s="265" t="s">
        <v>193</v>
      </c>
      <c r="D407" s="266">
        <v>0</v>
      </c>
      <c r="E407" s="266">
        <v>72.5</v>
      </c>
      <c r="F407" s="266"/>
      <c r="G407" s="266"/>
    </row>
    <row r="408" spans="1:7" ht="15.95" customHeight="1">
      <c r="A408" s="145">
        <v>405</v>
      </c>
      <c r="B408" s="264" t="s">
        <v>1988</v>
      </c>
      <c r="C408" s="265" t="s">
        <v>193</v>
      </c>
      <c r="D408" s="266">
        <v>0</v>
      </c>
      <c r="E408" s="266">
        <v>65</v>
      </c>
      <c r="F408" s="266"/>
      <c r="G408" s="266"/>
    </row>
    <row r="409" spans="1:7" ht="15.95" customHeight="1">
      <c r="A409" s="145">
        <v>406</v>
      </c>
      <c r="B409" s="264" t="s">
        <v>1989</v>
      </c>
      <c r="C409" s="265" t="s">
        <v>193</v>
      </c>
      <c r="D409" s="266">
        <v>230</v>
      </c>
      <c r="E409" s="266">
        <v>50</v>
      </c>
      <c r="F409" s="266"/>
      <c r="G409" s="266"/>
    </row>
    <row r="410" spans="1:7" ht="15.95" customHeight="1">
      <c r="A410" s="145">
        <v>407</v>
      </c>
      <c r="B410" s="264" t="s">
        <v>1990</v>
      </c>
      <c r="C410" s="265" t="s">
        <v>193</v>
      </c>
      <c r="D410" s="266">
        <v>80</v>
      </c>
      <c r="E410" s="266">
        <v>50</v>
      </c>
      <c r="F410" s="266"/>
      <c r="G410" s="266"/>
    </row>
    <row r="411" spans="1:7" ht="15.95" customHeight="1">
      <c r="A411" s="145">
        <v>408</v>
      </c>
      <c r="B411" s="264" t="s">
        <v>1991</v>
      </c>
      <c r="C411" s="265" t="s">
        <v>193</v>
      </c>
      <c r="D411" s="266">
        <v>0</v>
      </c>
      <c r="E411" s="266">
        <v>320</v>
      </c>
      <c r="F411" s="266"/>
      <c r="G411" s="266"/>
    </row>
    <row r="412" spans="1:7" ht="15.95" customHeight="1">
      <c r="A412" s="145">
        <v>409</v>
      </c>
      <c r="B412" s="264" t="s">
        <v>2466</v>
      </c>
      <c r="C412" s="265" t="s">
        <v>193</v>
      </c>
      <c r="D412" s="266">
        <v>110</v>
      </c>
      <c r="E412" s="266" t="s">
        <v>1561</v>
      </c>
      <c r="F412" s="266"/>
      <c r="G412" s="266"/>
    </row>
    <row r="413" spans="1:7" ht="15.95" customHeight="1">
      <c r="A413" s="145">
        <v>410</v>
      </c>
      <c r="B413" s="264" t="s">
        <v>2467</v>
      </c>
      <c r="C413" s="265" t="s">
        <v>193</v>
      </c>
      <c r="D413" s="266">
        <v>25</v>
      </c>
      <c r="E413" s="266" t="s">
        <v>1561</v>
      </c>
      <c r="F413" s="266"/>
      <c r="G413" s="266"/>
    </row>
    <row r="414" spans="1:7" ht="15.95" customHeight="1">
      <c r="A414" s="145">
        <v>411</v>
      </c>
      <c r="B414" s="264" t="s">
        <v>2468</v>
      </c>
      <c r="C414" s="265" t="s">
        <v>193</v>
      </c>
      <c r="D414" s="266">
        <v>130</v>
      </c>
      <c r="E414" s="266" t="s">
        <v>1561</v>
      </c>
      <c r="F414" s="266"/>
      <c r="G414" s="266"/>
    </row>
    <row r="415" spans="1:7" ht="15.95" customHeight="1">
      <c r="A415" s="145">
        <v>412</v>
      </c>
      <c r="B415" s="264" t="s">
        <v>2469</v>
      </c>
      <c r="C415" s="265" t="s">
        <v>193</v>
      </c>
      <c r="D415" s="266" t="s">
        <v>1561</v>
      </c>
      <c r="E415" s="266">
        <v>20</v>
      </c>
      <c r="F415" s="266"/>
      <c r="G415" s="266"/>
    </row>
    <row r="416" spans="1:7" ht="15.95" customHeight="1">
      <c r="A416" s="145">
        <v>413</v>
      </c>
      <c r="B416" s="264" t="s">
        <v>2470</v>
      </c>
      <c r="C416" s="265" t="s">
        <v>193</v>
      </c>
      <c r="D416" s="266" t="s">
        <v>1561</v>
      </c>
      <c r="E416" s="266">
        <v>15</v>
      </c>
      <c r="F416" s="266"/>
      <c r="G416" s="266"/>
    </row>
    <row r="417" spans="1:7" ht="15.95" customHeight="1">
      <c r="A417" s="145">
        <v>414</v>
      </c>
      <c r="B417" s="264" t="s">
        <v>2250</v>
      </c>
      <c r="C417" s="265" t="s">
        <v>193</v>
      </c>
      <c r="D417" s="266">
        <v>6</v>
      </c>
      <c r="E417" s="266" t="s">
        <v>1561</v>
      </c>
      <c r="F417" s="266"/>
      <c r="G417" s="266"/>
    </row>
    <row r="418" spans="1:7" ht="15.95" customHeight="1">
      <c r="A418" s="145">
        <v>415</v>
      </c>
      <c r="B418" s="264" t="s">
        <v>2471</v>
      </c>
      <c r="C418" s="265" t="s">
        <v>193</v>
      </c>
      <c r="D418" s="266" t="s">
        <v>1561</v>
      </c>
      <c r="E418" s="266">
        <v>50</v>
      </c>
      <c r="F418" s="266"/>
      <c r="G418" s="266"/>
    </row>
    <row r="419" spans="1:7" ht="15.95" customHeight="1">
      <c r="A419" s="145">
        <v>416</v>
      </c>
      <c r="B419" s="264" t="s">
        <v>2472</v>
      </c>
      <c r="C419" s="265" t="s">
        <v>193</v>
      </c>
      <c r="D419" s="266">
        <v>10</v>
      </c>
      <c r="E419" s="266" t="s">
        <v>1561</v>
      </c>
      <c r="F419" s="266"/>
      <c r="G419" s="266"/>
    </row>
    <row r="420" spans="1:7" ht="15.95" customHeight="1">
      <c r="A420" s="145">
        <v>417</v>
      </c>
      <c r="B420" s="264" t="s">
        <v>2473</v>
      </c>
      <c r="C420" s="265" t="s">
        <v>916</v>
      </c>
      <c r="D420" s="266">
        <v>290</v>
      </c>
      <c r="E420" s="266" t="s">
        <v>1561</v>
      </c>
      <c r="F420" s="266"/>
      <c r="G420" s="266"/>
    </row>
    <row r="421" spans="1:7" ht="15.95" customHeight="1">
      <c r="A421" s="145">
        <v>418</v>
      </c>
      <c r="B421" s="264" t="s">
        <v>152</v>
      </c>
      <c r="C421" s="265" t="s">
        <v>193</v>
      </c>
      <c r="D421" s="266">
        <v>0.7</v>
      </c>
      <c r="E421" s="266" t="s">
        <v>1561</v>
      </c>
      <c r="F421" s="266"/>
      <c r="G421" s="266"/>
    </row>
    <row r="422" spans="1:7" ht="15.95" customHeight="1">
      <c r="A422" s="145">
        <v>419</v>
      </c>
      <c r="B422" s="264" t="s">
        <v>2474</v>
      </c>
      <c r="C422" s="265" t="s">
        <v>193</v>
      </c>
      <c r="D422" s="266" t="s">
        <v>1561</v>
      </c>
      <c r="E422" s="266">
        <v>320</v>
      </c>
      <c r="F422" s="266"/>
      <c r="G422" s="266"/>
    </row>
    <row r="423" spans="1:7" ht="15.95" customHeight="1">
      <c r="A423" s="145">
        <v>420</v>
      </c>
      <c r="B423" s="264" t="s">
        <v>2506</v>
      </c>
      <c r="C423" s="265" t="s">
        <v>193</v>
      </c>
      <c r="D423" s="266">
        <v>335</v>
      </c>
      <c r="E423" s="266">
        <v>50</v>
      </c>
      <c r="F423" s="266"/>
      <c r="G423" s="266"/>
    </row>
    <row r="424" spans="1:7" ht="15.95" customHeight="1">
      <c r="A424" s="145">
        <v>421</v>
      </c>
      <c r="B424" s="264" t="s">
        <v>2507</v>
      </c>
      <c r="C424" s="265" t="s">
        <v>193</v>
      </c>
      <c r="D424" s="266">
        <v>75</v>
      </c>
      <c r="E424" s="266">
        <v>15</v>
      </c>
      <c r="F424" s="266"/>
      <c r="G424" s="266"/>
    </row>
    <row r="425" spans="1:7" ht="15.95" customHeight="1">
      <c r="A425" s="145">
        <v>422</v>
      </c>
      <c r="B425" s="264" t="s">
        <v>2508</v>
      </c>
      <c r="C425" s="265" t="s">
        <v>193</v>
      </c>
      <c r="D425" s="266">
        <v>90</v>
      </c>
      <c r="E425" s="266" t="s">
        <v>1561</v>
      </c>
      <c r="F425" s="266"/>
      <c r="G425" s="266"/>
    </row>
    <row r="426" spans="1:7" ht="15.95" customHeight="1">
      <c r="A426" s="145">
        <v>423</v>
      </c>
      <c r="B426" s="264" t="s">
        <v>1992</v>
      </c>
      <c r="C426" s="265" t="s">
        <v>193</v>
      </c>
      <c r="D426" s="266">
        <v>1.5</v>
      </c>
      <c r="E426" s="266">
        <v>0</v>
      </c>
      <c r="F426" s="266"/>
      <c r="G426" s="266"/>
    </row>
    <row r="427" spans="1:7" ht="15.95" customHeight="1">
      <c r="A427" s="145">
        <v>424</v>
      </c>
      <c r="B427" s="264" t="s">
        <v>3405</v>
      </c>
      <c r="C427" s="265" t="s">
        <v>193</v>
      </c>
      <c r="D427" s="266">
        <v>20</v>
      </c>
      <c r="E427" s="266">
        <v>7.5</v>
      </c>
      <c r="F427" s="266"/>
      <c r="G427" s="266"/>
    </row>
    <row r="428" spans="1:7" ht="15.95" customHeight="1">
      <c r="A428" s="145">
        <v>425</v>
      </c>
      <c r="B428" s="264" t="s">
        <v>3406</v>
      </c>
      <c r="C428" s="265" t="s">
        <v>193</v>
      </c>
      <c r="D428" s="266" t="s">
        <v>1561</v>
      </c>
      <c r="E428" s="266">
        <v>100</v>
      </c>
      <c r="F428" s="266"/>
      <c r="G428" s="266"/>
    </row>
    <row r="429" spans="1:7" ht="15.95" customHeight="1">
      <c r="A429" s="145">
        <v>426</v>
      </c>
      <c r="B429" s="264" t="s">
        <v>1751</v>
      </c>
      <c r="C429" s="265" t="s">
        <v>916</v>
      </c>
      <c r="D429" s="266">
        <v>59</v>
      </c>
      <c r="E429" s="266">
        <v>50</v>
      </c>
      <c r="F429" s="266"/>
      <c r="G429" s="266"/>
    </row>
    <row r="430" spans="1:7" ht="15.95" customHeight="1">
      <c r="A430" s="145">
        <v>427</v>
      </c>
      <c r="B430" s="264" t="s">
        <v>2374</v>
      </c>
      <c r="C430" s="265" t="s">
        <v>193</v>
      </c>
      <c r="D430" s="266">
        <v>45</v>
      </c>
      <c r="E430" s="266" t="s">
        <v>1561</v>
      </c>
      <c r="F430" s="266"/>
      <c r="G430" s="266"/>
    </row>
    <row r="431" spans="1:7" ht="15.95" customHeight="1">
      <c r="A431" s="145">
        <v>428</v>
      </c>
      <c r="B431" s="264" t="s">
        <v>1700</v>
      </c>
      <c r="C431" s="265" t="s">
        <v>193</v>
      </c>
      <c r="D431" s="266">
        <v>12</v>
      </c>
      <c r="E431" s="266">
        <v>0</v>
      </c>
      <c r="F431" s="266"/>
      <c r="G431" s="266"/>
    </row>
    <row r="432" spans="1:7" ht="15.95" customHeight="1">
      <c r="A432" s="145">
        <v>429</v>
      </c>
      <c r="B432" s="264" t="s">
        <v>2376</v>
      </c>
      <c r="C432" s="265" t="s">
        <v>193</v>
      </c>
      <c r="D432" s="266" t="s">
        <v>1561</v>
      </c>
      <c r="E432" s="266">
        <v>65</v>
      </c>
      <c r="F432" s="266"/>
      <c r="G432" s="266"/>
    </row>
    <row r="433" spans="1:7" ht="15.95" customHeight="1" thickBot="1">
      <c r="A433" s="145">
        <v>430</v>
      </c>
      <c r="B433" s="264" t="s">
        <v>2360</v>
      </c>
      <c r="C433" s="265" t="s">
        <v>193</v>
      </c>
      <c r="D433" s="266">
        <v>102</v>
      </c>
      <c r="E433" s="266" t="s">
        <v>1561</v>
      </c>
      <c r="F433" s="266"/>
      <c r="G433" s="266"/>
    </row>
    <row r="434" spans="1:7" ht="15.95" customHeight="1" thickBot="1">
      <c r="A434" s="438">
        <v>431</v>
      </c>
      <c r="B434" s="423" t="s">
        <v>4006</v>
      </c>
      <c r="C434" s="424" t="s">
        <v>193</v>
      </c>
      <c r="D434" s="429">
        <v>155</v>
      </c>
      <c r="E434" s="430">
        <v>30</v>
      </c>
      <c r="F434" s="266"/>
      <c r="G434" s="266"/>
    </row>
    <row r="435" spans="1:7" ht="15.95" customHeight="1">
      <c r="A435" s="438">
        <v>432</v>
      </c>
      <c r="B435" s="264" t="s">
        <v>2361</v>
      </c>
      <c r="C435" s="265" t="s">
        <v>193</v>
      </c>
      <c r="D435" s="266">
        <v>22.5</v>
      </c>
      <c r="E435" s="266">
        <v>50</v>
      </c>
      <c r="F435" s="266"/>
      <c r="G435" s="266"/>
    </row>
    <row r="436" spans="1:7" ht="15.95" customHeight="1">
      <c r="A436" s="438">
        <v>433</v>
      </c>
      <c r="B436" s="50" t="s">
        <v>3974</v>
      </c>
      <c r="C436" s="51" t="s">
        <v>193</v>
      </c>
      <c r="D436" s="51" t="s">
        <v>1561</v>
      </c>
      <c r="E436" s="52">
        <v>250</v>
      </c>
      <c r="F436" s="51"/>
      <c r="G436" s="52"/>
    </row>
    <row r="437" spans="1:7" ht="15.95" customHeight="1">
      <c r="A437" s="438">
        <v>434</v>
      </c>
      <c r="B437" s="50" t="s">
        <v>3975</v>
      </c>
      <c r="C437" s="51" t="s">
        <v>193</v>
      </c>
      <c r="D437" s="52">
        <v>100</v>
      </c>
      <c r="E437" s="52">
        <v>40</v>
      </c>
      <c r="F437" s="52"/>
      <c r="G437" s="52"/>
    </row>
    <row r="438" spans="1:7" ht="15.95" customHeight="1">
      <c r="A438" s="438">
        <v>435</v>
      </c>
      <c r="B438" s="318" t="s">
        <v>3976</v>
      </c>
      <c r="C438" s="51" t="s">
        <v>193</v>
      </c>
      <c r="D438" s="52">
        <v>350</v>
      </c>
      <c r="E438" s="51" t="s">
        <v>1561</v>
      </c>
      <c r="F438" s="52"/>
      <c r="G438" s="51"/>
    </row>
    <row r="439" spans="1:7" ht="15.95" customHeight="1">
      <c r="A439" s="438">
        <v>436</v>
      </c>
      <c r="B439" s="264" t="s">
        <v>2362</v>
      </c>
      <c r="C439" s="265" t="s">
        <v>193</v>
      </c>
      <c r="D439" s="266" t="s">
        <v>1561</v>
      </c>
      <c r="E439" s="266">
        <v>100</v>
      </c>
      <c r="F439" s="266"/>
      <c r="G439" s="266"/>
    </row>
    <row r="440" spans="1:7" ht="15.95" customHeight="1">
      <c r="A440" s="438">
        <v>437</v>
      </c>
      <c r="B440" s="264" t="s">
        <v>1993</v>
      </c>
      <c r="C440" s="265" t="s">
        <v>193</v>
      </c>
      <c r="D440" s="266">
        <v>70</v>
      </c>
      <c r="E440" s="266">
        <v>20</v>
      </c>
      <c r="F440" s="266"/>
      <c r="G440" s="266"/>
    </row>
    <row r="441" spans="1:7" ht="15.95" customHeight="1">
      <c r="A441" s="438">
        <v>438</v>
      </c>
      <c r="B441" s="264" t="s">
        <v>1994</v>
      </c>
      <c r="C441" s="265" t="s">
        <v>193</v>
      </c>
      <c r="D441" s="266">
        <v>3</v>
      </c>
      <c r="E441" s="266">
        <v>0</v>
      </c>
      <c r="F441" s="266"/>
      <c r="G441" s="266"/>
    </row>
    <row r="442" spans="1:7" ht="15.95" customHeight="1">
      <c r="A442" s="438">
        <v>439</v>
      </c>
      <c r="B442" s="264" t="s">
        <v>1995</v>
      </c>
      <c r="C442" s="265" t="s">
        <v>193</v>
      </c>
      <c r="D442" s="266">
        <v>6</v>
      </c>
      <c r="E442" s="266">
        <v>0</v>
      </c>
      <c r="F442" s="266"/>
      <c r="G442" s="266"/>
    </row>
    <row r="443" spans="1:7" ht="21" customHeight="1">
      <c r="A443" s="517" t="s">
        <v>161</v>
      </c>
      <c r="B443" s="518"/>
      <c r="C443" s="519"/>
      <c r="D443" s="53">
        <f>SUM(D4:D442)</f>
        <v>104808.19999999997</v>
      </c>
      <c r="E443" s="53">
        <f>SUM(E4:E442)</f>
        <v>28481.5</v>
      </c>
      <c r="F443" s="53">
        <f>SUM(F4:F442)</f>
        <v>0</v>
      </c>
      <c r="G443" s="53">
        <f>SUM(G4:G442)</f>
        <v>0</v>
      </c>
    </row>
    <row r="444" spans="1:7" ht="18" customHeight="1">
      <c r="A444" s="520"/>
      <c r="B444" s="521"/>
      <c r="C444" s="522"/>
      <c r="D444" s="271">
        <f>D443+E443</f>
        <v>133289.69999999995</v>
      </c>
      <c r="E444" s="272"/>
      <c r="F444" s="271">
        <f>F443+G443</f>
        <v>0</v>
      </c>
      <c r="G444" s="272"/>
    </row>
  </sheetData>
  <sheetProtection selectLockedCells="1"/>
  <autoFilter ref="A3:E444"/>
  <mergeCells count="2">
    <mergeCell ref="A443:C444"/>
    <mergeCell ref="A2:G2"/>
  </mergeCells>
  <phoneticPr fontId="13" type="noConversion"/>
  <pageMargins left="0.25" right="0.25" top="0.75" bottom="0.75" header="0.3" footer="0.3"/>
  <pageSetup scale="53" firstPageNumber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2060"/>
    <pageSetUpPr fitToPage="1"/>
  </sheetPr>
  <dimension ref="A1:G514"/>
  <sheetViews>
    <sheetView view="pageBreakPreview" topLeftCell="A496" zoomScale="70" zoomScaleNormal="150" zoomScaleSheetLayoutView="70" workbookViewId="0">
      <selection activeCell="G512" sqref="F4:G512"/>
    </sheetView>
  </sheetViews>
  <sheetFormatPr defaultColWidth="9.140625" defaultRowHeight="19.5"/>
  <cols>
    <col min="1" max="1" width="8.5703125" style="35" customWidth="1"/>
    <col min="2" max="2" width="85.28515625" style="35" customWidth="1"/>
    <col min="3" max="3" width="18" style="36" customWidth="1"/>
    <col min="4" max="4" width="18.85546875" style="37" customWidth="1"/>
    <col min="5" max="5" width="20.7109375" style="37" customWidth="1"/>
    <col min="6" max="7" width="26.85546875" style="38" customWidth="1"/>
    <col min="8" max="16384" width="9.140625" style="38"/>
  </cols>
  <sheetData>
    <row r="1" spans="1:7" ht="27" customHeight="1"/>
    <row r="2" spans="1:7" ht="15" customHeight="1">
      <c r="A2" s="515" t="s">
        <v>3792</v>
      </c>
      <c r="B2" s="516"/>
      <c r="C2" s="516"/>
      <c r="D2" s="516"/>
      <c r="E2" s="516"/>
      <c r="F2" s="516"/>
      <c r="G2" s="516"/>
    </row>
    <row r="3" spans="1:7" ht="66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4.95" customHeight="1">
      <c r="A4" s="145">
        <v>1</v>
      </c>
      <c r="B4" s="380" t="s">
        <v>1289</v>
      </c>
      <c r="C4" s="381" t="s">
        <v>193</v>
      </c>
      <c r="D4" s="382">
        <v>543.70000000000005</v>
      </c>
      <c r="E4" s="383">
        <v>63.1</v>
      </c>
      <c r="F4" s="382"/>
      <c r="G4" s="383"/>
    </row>
    <row r="5" spans="1:7" ht="24.95" customHeight="1">
      <c r="A5" s="145">
        <v>2</v>
      </c>
      <c r="B5" s="380" t="s">
        <v>1290</v>
      </c>
      <c r="C5" s="381" t="s">
        <v>193</v>
      </c>
      <c r="D5" s="382">
        <v>507.3</v>
      </c>
      <c r="E5" s="383">
        <v>63.1</v>
      </c>
      <c r="F5" s="382"/>
      <c r="G5" s="383"/>
    </row>
    <row r="6" spans="1:7" ht="24.95" customHeight="1">
      <c r="A6" s="145">
        <v>3</v>
      </c>
      <c r="B6" s="380" t="s">
        <v>1291</v>
      </c>
      <c r="C6" s="381" t="s">
        <v>193</v>
      </c>
      <c r="D6" s="382">
        <v>89</v>
      </c>
      <c r="E6" s="383">
        <v>63.1</v>
      </c>
      <c r="F6" s="382"/>
      <c r="G6" s="383"/>
    </row>
    <row r="7" spans="1:7" ht="24.95" customHeight="1">
      <c r="A7" s="145">
        <v>4</v>
      </c>
      <c r="B7" s="380" t="s">
        <v>570</v>
      </c>
      <c r="C7" s="381" t="s">
        <v>193</v>
      </c>
      <c r="D7" s="382">
        <v>14.2</v>
      </c>
      <c r="E7" s="383">
        <v>40</v>
      </c>
      <c r="F7" s="382"/>
      <c r="G7" s="383"/>
    </row>
    <row r="8" spans="1:7" ht="24.95" customHeight="1">
      <c r="A8" s="145">
        <v>5</v>
      </c>
      <c r="B8" s="380" t="s">
        <v>1269</v>
      </c>
      <c r="C8" s="381" t="s">
        <v>193</v>
      </c>
      <c r="D8" s="382">
        <v>118.3</v>
      </c>
      <c r="E8" s="383">
        <v>40</v>
      </c>
      <c r="F8" s="382"/>
      <c r="G8" s="383"/>
    </row>
    <row r="9" spans="1:7" ht="24.95" customHeight="1">
      <c r="A9" s="145">
        <v>6</v>
      </c>
      <c r="B9" s="380" t="s">
        <v>1292</v>
      </c>
      <c r="C9" s="381" t="s">
        <v>193</v>
      </c>
      <c r="D9" s="382">
        <v>242</v>
      </c>
      <c r="E9" s="383">
        <v>40</v>
      </c>
      <c r="F9" s="382"/>
      <c r="G9" s="383"/>
    </row>
    <row r="10" spans="1:7" ht="24.95" customHeight="1">
      <c r="A10" s="145">
        <v>7</v>
      </c>
      <c r="B10" s="380" t="s">
        <v>197</v>
      </c>
      <c r="C10" s="381" t="s">
        <v>193</v>
      </c>
      <c r="D10" s="382">
        <v>608.70000000000005</v>
      </c>
      <c r="E10" s="383">
        <v>80.900000000000006</v>
      </c>
      <c r="F10" s="382"/>
      <c r="G10" s="383"/>
    </row>
    <row r="11" spans="1:7" ht="24.95" customHeight="1">
      <c r="A11" s="145">
        <v>8</v>
      </c>
      <c r="B11" s="380" t="s">
        <v>198</v>
      </c>
      <c r="C11" s="381" t="s">
        <v>193</v>
      </c>
      <c r="D11" s="382">
        <v>199.3</v>
      </c>
      <c r="E11" s="383">
        <v>77.400000000000006</v>
      </c>
      <c r="F11" s="382"/>
      <c r="G11" s="383"/>
    </row>
    <row r="12" spans="1:7" ht="24.95" customHeight="1">
      <c r="A12" s="145">
        <v>9</v>
      </c>
      <c r="B12" s="380" t="s">
        <v>1293</v>
      </c>
      <c r="C12" s="381" t="s">
        <v>193</v>
      </c>
      <c r="D12" s="382">
        <v>103.2</v>
      </c>
      <c r="E12" s="383">
        <v>77.400000000000006</v>
      </c>
      <c r="F12" s="382"/>
      <c r="G12" s="383"/>
    </row>
    <row r="13" spans="1:7" ht="24.95" customHeight="1">
      <c r="A13" s="145">
        <v>10</v>
      </c>
      <c r="B13" s="380" t="s">
        <v>1294</v>
      </c>
      <c r="C13" s="381" t="s">
        <v>193</v>
      </c>
      <c r="D13" s="382">
        <v>73.8</v>
      </c>
      <c r="E13" s="383">
        <v>77.400000000000006</v>
      </c>
      <c r="F13" s="382"/>
      <c r="G13" s="383"/>
    </row>
    <row r="14" spans="1:7" ht="24.95" customHeight="1">
      <c r="A14" s="145">
        <v>11</v>
      </c>
      <c r="B14" s="380" t="s">
        <v>1295</v>
      </c>
      <c r="C14" s="381" t="s">
        <v>193</v>
      </c>
      <c r="D14" s="382">
        <v>267</v>
      </c>
      <c r="E14" s="383">
        <v>63.1</v>
      </c>
      <c r="F14" s="382"/>
      <c r="G14" s="383"/>
    </row>
    <row r="15" spans="1:7" ht="24.95" customHeight="1">
      <c r="A15" s="145">
        <v>12</v>
      </c>
      <c r="B15" s="380" t="s">
        <v>1296</v>
      </c>
      <c r="C15" s="381" t="s">
        <v>193</v>
      </c>
      <c r="D15" s="382">
        <v>115.7</v>
      </c>
      <c r="E15" s="383">
        <v>40.9</v>
      </c>
      <c r="F15" s="382"/>
      <c r="G15" s="383"/>
    </row>
    <row r="16" spans="1:7" ht="24.95" customHeight="1">
      <c r="A16" s="145">
        <v>13</v>
      </c>
      <c r="B16" s="380" t="s">
        <v>574</v>
      </c>
      <c r="C16" s="381" t="s">
        <v>193</v>
      </c>
      <c r="D16" s="382">
        <v>264.3</v>
      </c>
      <c r="E16" s="383">
        <v>40</v>
      </c>
      <c r="F16" s="382"/>
      <c r="G16" s="383"/>
    </row>
    <row r="17" spans="1:7" ht="24.95" customHeight="1">
      <c r="A17" s="145">
        <v>14</v>
      </c>
      <c r="B17" s="380" t="s">
        <v>575</v>
      </c>
      <c r="C17" s="381" t="s">
        <v>193</v>
      </c>
      <c r="D17" s="382">
        <v>29.3</v>
      </c>
      <c r="E17" s="383">
        <v>40</v>
      </c>
      <c r="F17" s="382"/>
      <c r="G17" s="383"/>
    </row>
    <row r="18" spans="1:7" ht="24.95" customHeight="1">
      <c r="A18" s="145">
        <v>15</v>
      </c>
      <c r="B18" s="380" t="s">
        <v>576</v>
      </c>
      <c r="C18" s="381" t="s">
        <v>193</v>
      </c>
      <c r="D18" s="382">
        <v>89</v>
      </c>
      <c r="E18" s="383">
        <v>40</v>
      </c>
      <c r="F18" s="382"/>
      <c r="G18" s="383"/>
    </row>
    <row r="19" spans="1:7" ht="24.95" customHeight="1">
      <c r="A19" s="145">
        <v>16</v>
      </c>
      <c r="B19" s="380" t="s">
        <v>33</v>
      </c>
      <c r="C19" s="381" t="s">
        <v>193</v>
      </c>
      <c r="D19" s="382">
        <v>457.4</v>
      </c>
      <c r="E19" s="383">
        <v>81.8</v>
      </c>
      <c r="F19" s="382"/>
      <c r="G19" s="383"/>
    </row>
    <row r="20" spans="1:7" ht="24.95" customHeight="1">
      <c r="A20" s="145">
        <v>17</v>
      </c>
      <c r="B20" s="380" t="s">
        <v>199</v>
      </c>
      <c r="C20" s="381" t="s">
        <v>193</v>
      </c>
      <c r="D20" s="382">
        <v>420</v>
      </c>
      <c r="E20" s="383">
        <v>66.7</v>
      </c>
      <c r="F20" s="382"/>
      <c r="G20" s="383"/>
    </row>
    <row r="21" spans="1:7" ht="24.95" customHeight="1">
      <c r="A21" s="145">
        <v>18</v>
      </c>
      <c r="B21" s="380" t="s">
        <v>1297</v>
      </c>
      <c r="C21" s="381" t="s">
        <v>193</v>
      </c>
      <c r="D21" s="382">
        <v>118.3</v>
      </c>
      <c r="E21" s="383">
        <v>46.2</v>
      </c>
      <c r="F21" s="382"/>
      <c r="G21" s="383"/>
    </row>
    <row r="22" spans="1:7" ht="24.95" customHeight="1">
      <c r="A22" s="145">
        <v>19</v>
      </c>
      <c r="B22" s="380" t="s">
        <v>1298</v>
      </c>
      <c r="C22" s="381" t="s">
        <v>193</v>
      </c>
      <c r="D22" s="382">
        <v>2080.8000000000002</v>
      </c>
      <c r="E22" s="383">
        <v>161.9</v>
      </c>
      <c r="F22" s="382"/>
      <c r="G22" s="383"/>
    </row>
    <row r="23" spans="1:7" ht="24.95" customHeight="1">
      <c r="A23" s="145">
        <v>20</v>
      </c>
      <c r="B23" s="380" t="s">
        <v>1299</v>
      </c>
      <c r="C23" s="381" t="s">
        <v>193</v>
      </c>
      <c r="D23" s="382">
        <v>963.8</v>
      </c>
      <c r="E23" s="383">
        <v>66.7</v>
      </c>
      <c r="F23" s="382"/>
      <c r="G23" s="383"/>
    </row>
    <row r="24" spans="1:7" ht="24.95" customHeight="1">
      <c r="A24" s="145">
        <v>21</v>
      </c>
      <c r="B24" s="380" t="s">
        <v>184</v>
      </c>
      <c r="C24" s="381" t="s">
        <v>193</v>
      </c>
      <c r="D24" s="382">
        <v>963.8</v>
      </c>
      <c r="E24" s="383">
        <v>66.7</v>
      </c>
      <c r="F24" s="382"/>
      <c r="G24" s="383"/>
    </row>
    <row r="25" spans="1:7" ht="24.95" customHeight="1">
      <c r="A25" s="145">
        <v>22</v>
      </c>
      <c r="B25" s="380" t="s">
        <v>1300</v>
      </c>
      <c r="C25" s="381" t="s">
        <v>193</v>
      </c>
      <c r="D25" s="382">
        <v>370.2</v>
      </c>
      <c r="E25" s="383">
        <v>66.7</v>
      </c>
      <c r="F25" s="382"/>
      <c r="G25" s="383"/>
    </row>
    <row r="26" spans="1:7" ht="24.95" customHeight="1">
      <c r="A26" s="145">
        <v>23</v>
      </c>
      <c r="B26" s="380" t="s">
        <v>1301</v>
      </c>
      <c r="C26" s="381" t="s">
        <v>193</v>
      </c>
      <c r="D26" s="382">
        <v>73.8</v>
      </c>
      <c r="E26" s="383">
        <v>66.7</v>
      </c>
      <c r="F26" s="382"/>
      <c r="G26" s="383"/>
    </row>
    <row r="27" spans="1:7" ht="24.95" customHeight="1">
      <c r="A27" s="145">
        <v>24</v>
      </c>
      <c r="B27" s="380" t="s">
        <v>1302</v>
      </c>
      <c r="C27" s="381" t="s">
        <v>916</v>
      </c>
      <c r="D27" s="382">
        <v>112.1</v>
      </c>
      <c r="E27" s="383">
        <v>60.5</v>
      </c>
      <c r="F27" s="382"/>
      <c r="G27" s="383"/>
    </row>
    <row r="28" spans="1:7" ht="24.95" customHeight="1">
      <c r="A28" s="145">
        <v>25</v>
      </c>
      <c r="B28" s="380" t="s">
        <v>1303</v>
      </c>
      <c r="C28" s="381" t="s">
        <v>193</v>
      </c>
      <c r="D28" s="382">
        <v>186.9</v>
      </c>
      <c r="E28" s="383">
        <v>40</v>
      </c>
      <c r="F28" s="382"/>
      <c r="G28" s="383"/>
    </row>
    <row r="29" spans="1:7" ht="24.95" customHeight="1">
      <c r="A29" s="145">
        <v>26</v>
      </c>
      <c r="B29" s="380" t="s">
        <v>204</v>
      </c>
      <c r="C29" s="381" t="s">
        <v>916</v>
      </c>
      <c r="D29" s="382">
        <v>58.7</v>
      </c>
      <c r="E29" s="383">
        <v>26.7</v>
      </c>
      <c r="F29" s="382"/>
      <c r="G29" s="383"/>
    </row>
    <row r="30" spans="1:7" ht="24.95" customHeight="1">
      <c r="A30" s="145">
        <v>27</v>
      </c>
      <c r="B30" s="380" t="s">
        <v>205</v>
      </c>
      <c r="C30" s="381" t="s">
        <v>916</v>
      </c>
      <c r="D30" s="382">
        <v>58.7</v>
      </c>
      <c r="E30" s="383">
        <v>26.7</v>
      </c>
      <c r="F30" s="382"/>
      <c r="G30" s="383"/>
    </row>
    <row r="31" spans="1:7" ht="24.95" customHeight="1">
      <c r="A31" s="145">
        <v>28</v>
      </c>
      <c r="B31" s="380" t="s">
        <v>955</v>
      </c>
      <c r="C31" s="381" t="s">
        <v>193</v>
      </c>
      <c r="D31" s="382">
        <v>58.7</v>
      </c>
      <c r="E31" s="383">
        <v>40</v>
      </c>
      <c r="F31" s="382"/>
      <c r="G31" s="383"/>
    </row>
    <row r="32" spans="1:7" ht="24.95" customHeight="1">
      <c r="A32" s="145">
        <v>29</v>
      </c>
      <c r="B32" s="380" t="s">
        <v>1304</v>
      </c>
      <c r="C32" s="381" t="s">
        <v>193</v>
      </c>
      <c r="D32" s="382" t="s">
        <v>1561</v>
      </c>
      <c r="E32" s="383">
        <v>13.3</v>
      </c>
      <c r="F32" s="382"/>
      <c r="G32" s="383"/>
    </row>
    <row r="33" spans="1:7" ht="24.95" customHeight="1">
      <c r="A33" s="145">
        <v>30</v>
      </c>
      <c r="B33" s="380" t="s">
        <v>1305</v>
      </c>
      <c r="C33" s="381" t="s">
        <v>193</v>
      </c>
      <c r="D33" s="382">
        <v>23.1</v>
      </c>
      <c r="E33" s="383">
        <v>40</v>
      </c>
      <c r="F33" s="382"/>
      <c r="G33" s="383"/>
    </row>
    <row r="34" spans="1:7" ht="24.95" customHeight="1">
      <c r="A34" s="145">
        <v>31</v>
      </c>
      <c r="B34" s="380" t="s">
        <v>579</v>
      </c>
      <c r="C34" s="381" t="s">
        <v>193</v>
      </c>
      <c r="D34" s="382" t="s">
        <v>1561</v>
      </c>
      <c r="E34" s="383">
        <v>13.3</v>
      </c>
      <c r="F34" s="382"/>
      <c r="G34" s="383"/>
    </row>
    <row r="35" spans="1:7" ht="24.95" customHeight="1">
      <c r="A35" s="145">
        <v>32</v>
      </c>
      <c r="B35" s="380" t="s">
        <v>164</v>
      </c>
      <c r="C35" s="381" t="s">
        <v>193</v>
      </c>
      <c r="D35" s="382">
        <v>267</v>
      </c>
      <c r="E35" s="383">
        <v>40</v>
      </c>
      <c r="F35" s="382"/>
      <c r="G35" s="383"/>
    </row>
    <row r="36" spans="1:7" ht="24.95" customHeight="1">
      <c r="A36" s="145">
        <v>33</v>
      </c>
      <c r="B36" s="380" t="s">
        <v>580</v>
      </c>
      <c r="C36" s="381" t="s">
        <v>193</v>
      </c>
      <c r="D36" s="382">
        <v>222.5</v>
      </c>
      <c r="E36" s="383">
        <v>40</v>
      </c>
      <c r="F36" s="382"/>
      <c r="G36" s="383"/>
    </row>
    <row r="37" spans="1:7" ht="24.95" customHeight="1">
      <c r="A37" s="145">
        <v>34</v>
      </c>
      <c r="B37" s="380" t="s">
        <v>1306</v>
      </c>
      <c r="C37" s="381" t="s">
        <v>193</v>
      </c>
      <c r="D37" s="382">
        <v>387.1</v>
      </c>
      <c r="E37" s="383">
        <v>46.2</v>
      </c>
      <c r="F37" s="382"/>
      <c r="G37" s="383"/>
    </row>
    <row r="38" spans="1:7" ht="24.95" customHeight="1">
      <c r="A38" s="145">
        <v>35</v>
      </c>
      <c r="B38" s="380" t="s">
        <v>2416</v>
      </c>
      <c r="C38" s="381" t="s">
        <v>193</v>
      </c>
      <c r="D38" s="382">
        <v>290.10000000000002</v>
      </c>
      <c r="E38" s="383">
        <v>93.4</v>
      </c>
      <c r="F38" s="382"/>
      <c r="G38" s="383"/>
    </row>
    <row r="39" spans="1:7" ht="24.95" customHeight="1">
      <c r="A39" s="145">
        <v>36</v>
      </c>
      <c r="B39" s="380" t="s">
        <v>1307</v>
      </c>
      <c r="C39" s="381" t="s">
        <v>193</v>
      </c>
      <c r="D39" s="382">
        <v>64.900000000000006</v>
      </c>
      <c r="E39" s="383">
        <v>26.7</v>
      </c>
      <c r="F39" s="382"/>
      <c r="G39" s="383"/>
    </row>
    <row r="40" spans="1:7" ht="24.95" customHeight="1">
      <c r="A40" s="145">
        <v>37</v>
      </c>
      <c r="B40" s="380" t="s">
        <v>962</v>
      </c>
      <c r="C40" s="381" t="s">
        <v>193</v>
      </c>
      <c r="D40" s="382">
        <v>754.7</v>
      </c>
      <c r="E40" s="383">
        <v>75.599999999999994</v>
      </c>
      <c r="F40" s="382"/>
      <c r="G40" s="383"/>
    </row>
    <row r="41" spans="1:7" ht="24.95" customHeight="1">
      <c r="A41" s="145">
        <v>38</v>
      </c>
      <c r="B41" s="380" t="s">
        <v>963</v>
      </c>
      <c r="C41" s="381" t="s">
        <v>193</v>
      </c>
      <c r="D41" s="382">
        <v>525.9</v>
      </c>
      <c r="E41" s="383">
        <v>89</v>
      </c>
      <c r="F41" s="382"/>
      <c r="G41" s="383"/>
    </row>
    <row r="42" spans="1:7" ht="24.95" customHeight="1">
      <c r="A42" s="145">
        <v>39</v>
      </c>
      <c r="B42" s="380" t="s">
        <v>213</v>
      </c>
      <c r="C42" s="381" t="s">
        <v>916</v>
      </c>
      <c r="D42" s="382">
        <v>140.6</v>
      </c>
      <c r="E42" s="383">
        <v>20.399999999999999</v>
      </c>
      <c r="F42" s="382"/>
      <c r="G42" s="383"/>
    </row>
    <row r="43" spans="1:7" ht="24.95" customHeight="1">
      <c r="A43" s="145">
        <v>40</v>
      </c>
      <c r="B43" s="380" t="s">
        <v>214</v>
      </c>
      <c r="C43" s="381" t="s">
        <v>916</v>
      </c>
      <c r="D43" s="382">
        <v>125.4</v>
      </c>
      <c r="E43" s="383">
        <v>32</v>
      </c>
      <c r="F43" s="382"/>
      <c r="G43" s="383"/>
    </row>
    <row r="44" spans="1:7" ht="24.95" customHeight="1">
      <c r="A44" s="145">
        <v>41</v>
      </c>
      <c r="B44" s="380" t="s">
        <v>581</v>
      </c>
      <c r="C44" s="381" t="s">
        <v>193</v>
      </c>
      <c r="D44" s="382">
        <v>276.7</v>
      </c>
      <c r="E44" s="383">
        <v>49.8</v>
      </c>
      <c r="F44" s="382"/>
      <c r="G44" s="383"/>
    </row>
    <row r="45" spans="1:7" ht="24.95" customHeight="1">
      <c r="A45" s="145">
        <v>42</v>
      </c>
      <c r="B45" s="380" t="s">
        <v>582</v>
      </c>
      <c r="C45" s="381" t="s">
        <v>193</v>
      </c>
      <c r="D45" s="382">
        <v>276.7</v>
      </c>
      <c r="E45" s="383">
        <v>49.8</v>
      </c>
      <c r="F45" s="382"/>
      <c r="G45" s="383"/>
    </row>
    <row r="46" spans="1:7" ht="24.95" customHeight="1">
      <c r="A46" s="145">
        <v>43</v>
      </c>
      <c r="B46" s="380" t="s">
        <v>1308</v>
      </c>
      <c r="C46" s="381" t="s">
        <v>193</v>
      </c>
      <c r="D46" s="382">
        <v>383.5</v>
      </c>
      <c r="E46" s="383">
        <v>49.8</v>
      </c>
      <c r="F46" s="382"/>
      <c r="G46" s="383"/>
    </row>
    <row r="47" spans="1:7" ht="24.95" customHeight="1">
      <c r="A47" s="145">
        <v>44</v>
      </c>
      <c r="B47" s="380" t="s">
        <v>215</v>
      </c>
      <c r="C47" s="381" t="s">
        <v>193</v>
      </c>
      <c r="D47" s="382">
        <v>105.9</v>
      </c>
      <c r="E47" s="383">
        <v>26.7</v>
      </c>
      <c r="F47" s="382"/>
      <c r="G47" s="383"/>
    </row>
    <row r="48" spans="1:7" ht="24.95" customHeight="1">
      <c r="A48" s="145">
        <v>45</v>
      </c>
      <c r="B48" s="380" t="s">
        <v>216</v>
      </c>
      <c r="C48" s="381" t="s">
        <v>193</v>
      </c>
      <c r="D48" s="382">
        <v>105.9</v>
      </c>
      <c r="E48" s="383">
        <v>26.7</v>
      </c>
      <c r="F48" s="382"/>
      <c r="G48" s="383"/>
    </row>
    <row r="49" spans="1:7" ht="24.95" customHeight="1">
      <c r="A49" s="145">
        <v>46</v>
      </c>
      <c r="B49" s="380" t="s">
        <v>1189</v>
      </c>
      <c r="C49" s="381" t="s">
        <v>193</v>
      </c>
      <c r="D49" s="382" t="s">
        <v>1561</v>
      </c>
      <c r="E49" s="383">
        <v>46.2</v>
      </c>
      <c r="F49" s="382"/>
      <c r="G49" s="383"/>
    </row>
    <row r="50" spans="1:7" ht="24.95" customHeight="1">
      <c r="A50" s="145">
        <v>47</v>
      </c>
      <c r="B50" s="380" t="s">
        <v>217</v>
      </c>
      <c r="C50" s="381" t="s">
        <v>193</v>
      </c>
      <c r="D50" s="382" t="s">
        <v>1561</v>
      </c>
      <c r="E50" s="383">
        <v>26.7</v>
      </c>
      <c r="F50" s="382"/>
      <c r="G50" s="383"/>
    </row>
    <row r="51" spans="1:7" ht="24.95" customHeight="1">
      <c r="A51" s="145">
        <v>48</v>
      </c>
      <c r="B51" s="380" t="s">
        <v>1309</v>
      </c>
      <c r="C51" s="381" t="s">
        <v>193</v>
      </c>
      <c r="D51" s="382">
        <v>221.6</v>
      </c>
      <c r="E51" s="383">
        <v>49.8</v>
      </c>
      <c r="F51" s="382"/>
      <c r="G51" s="383"/>
    </row>
    <row r="52" spans="1:7" ht="24.95" customHeight="1">
      <c r="A52" s="145">
        <v>49</v>
      </c>
      <c r="B52" s="380" t="s">
        <v>1310</v>
      </c>
      <c r="C52" s="381" t="s">
        <v>193</v>
      </c>
      <c r="D52" s="382">
        <v>221.6</v>
      </c>
      <c r="E52" s="383">
        <v>49.8</v>
      </c>
      <c r="F52" s="382"/>
      <c r="G52" s="383"/>
    </row>
    <row r="53" spans="1:7" ht="24.95" customHeight="1">
      <c r="A53" s="145">
        <v>50</v>
      </c>
      <c r="B53" s="380" t="s">
        <v>218</v>
      </c>
      <c r="C53" s="381" t="s">
        <v>193</v>
      </c>
      <c r="D53" s="382">
        <v>244.7</v>
      </c>
      <c r="E53" s="383">
        <v>49.8</v>
      </c>
      <c r="F53" s="382"/>
      <c r="G53" s="383"/>
    </row>
    <row r="54" spans="1:7" ht="24.95" customHeight="1">
      <c r="A54" s="145">
        <v>51</v>
      </c>
      <c r="B54" s="380" t="s">
        <v>1311</v>
      </c>
      <c r="C54" s="381" t="s">
        <v>193</v>
      </c>
      <c r="D54" s="382">
        <v>207.3</v>
      </c>
      <c r="E54" s="383">
        <v>49.8</v>
      </c>
      <c r="F54" s="382"/>
      <c r="G54" s="383"/>
    </row>
    <row r="55" spans="1:7" ht="24.95" customHeight="1">
      <c r="A55" s="145">
        <v>52</v>
      </c>
      <c r="B55" s="380" t="s">
        <v>1312</v>
      </c>
      <c r="C55" s="381" t="s">
        <v>193</v>
      </c>
      <c r="D55" s="382">
        <v>200.2</v>
      </c>
      <c r="E55" s="383">
        <v>49.8</v>
      </c>
      <c r="F55" s="382"/>
      <c r="G55" s="383"/>
    </row>
    <row r="56" spans="1:7" ht="24.95" customHeight="1">
      <c r="A56" s="145">
        <v>53</v>
      </c>
      <c r="B56" s="380" t="s">
        <v>219</v>
      </c>
      <c r="C56" s="381" t="s">
        <v>193</v>
      </c>
      <c r="D56" s="382">
        <v>2351.3000000000002</v>
      </c>
      <c r="E56" s="383">
        <v>56</v>
      </c>
      <c r="F56" s="382"/>
      <c r="G56" s="383"/>
    </row>
    <row r="57" spans="1:7" ht="24.95" customHeight="1">
      <c r="A57" s="145">
        <v>54</v>
      </c>
      <c r="B57" s="380" t="s">
        <v>220</v>
      </c>
      <c r="C57" s="381" t="s">
        <v>193</v>
      </c>
      <c r="D57" s="382" t="s">
        <v>1561</v>
      </c>
      <c r="E57" s="383">
        <v>49.8</v>
      </c>
      <c r="F57" s="382"/>
      <c r="G57" s="383"/>
    </row>
    <row r="58" spans="1:7" ht="24.95" customHeight="1">
      <c r="A58" s="145">
        <v>55</v>
      </c>
      <c r="B58" s="380" t="s">
        <v>1313</v>
      </c>
      <c r="C58" s="381" t="s">
        <v>193</v>
      </c>
      <c r="D58" s="382">
        <v>452.1</v>
      </c>
      <c r="E58" s="383">
        <v>40</v>
      </c>
      <c r="F58" s="382"/>
      <c r="G58" s="383"/>
    </row>
    <row r="59" spans="1:7" ht="24.95" customHeight="1">
      <c r="A59" s="145">
        <v>56</v>
      </c>
      <c r="B59" s="380" t="s">
        <v>1314</v>
      </c>
      <c r="C59" s="381" t="s">
        <v>193</v>
      </c>
      <c r="D59" s="382">
        <v>58.7</v>
      </c>
      <c r="E59" s="383">
        <v>26.7</v>
      </c>
      <c r="F59" s="382"/>
      <c r="G59" s="383"/>
    </row>
    <row r="60" spans="1:7" ht="24.95" customHeight="1">
      <c r="A60" s="145">
        <v>57</v>
      </c>
      <c r="B60" s="380" t="s">
        <v>223</v>
      </c>
      <c r="C60" s="381" t="s">
        <v>193</v>
      </c>
      <c r="D60" s="382">
        <v>364.9</v>
      </c>
      <c r="E60" s="383">
        <v>96.1</v>
      </c>
      <c r="F60" s="382"/>
      <c r="G60" s="383"/>
    </row>
    <row r="61" spans="1:7" ht="24.95" customHeight="1">
      <c r="A61" s="145">
        <v>58</v>
      </c>
      <c r="B61" s="380" t="s">
        <v>224</v>
      </c>
      <c r="C61" s="381" t="s">
        <v>193</v>
      </c>
      <c r="D61" s="382">
        <v>103.2</v>
      </c>
      <c r="E61" s="383">
        <v>32</v>
      </c>
      <c r="F61" s="382"/>
      <c r="G61" s="383"/>
    </row>
    <row r="62" spans="1:7" ht="24.95" customHeight="1">
      <c r="A62" s="145">
        <v>59</v>
      </c>
      <c r="B62" s="380" t="s">
        <v>583</v>
      </c>
      <c r="C62" s="381" t="s">
        <v>193</v>
      </c>
      <c r="D62" s="382">
        <v>133.5</v>
      </c>
      <c r="E62" s="383">
        <v>66.7</v>
      </c>
      <c r="F62" s="382"/>
      <c r="G62" s="383"/>
    </row>
    <row r="63" spans="1:7" ht="24.95" customHeight="1">
      <c r="A63" s="145">
        <v>60</v>
      </c>
      <c r="B63" s="380" t="s">
        <v>225</v>
      </c>
      <c r="C63" s="381" t="s">
        <v>193</v>
      </c>
      <c r="D63" s="382" t="s">
        <v>1561</v>
      </c>
      <c r="E63" s="383">
        <v>66.7</v>
      </c>
      <c r="F63" s="382"/>
      <c r="G63" s="383"/>
    </row>
    <row r="64" spans="1:7" ht="24.95" customHeight="1">
      <c r="A64" s="145">
        <v>61</v>
      </c>
      <c r="B64" s="380" t="s">
        <v>226</v>
      </c>
      <c r="C64" s="381" t="s">
        <v>193</v>
      </c>
      <c r="D64" s="382" t="s">
        <v>1561</v>
      </c>
      <c r="E64" s="383">
        <v>66.7</v>
      </c>
      <c r="F64" s="382"/>
      <c r="G64" s="383"/>
    </row>
    <row r="65" spans="1:7" ht="24.95" customHeight="1">
      <c r="A65" s="145">
        <v>62</v>
      </c>
      <c r="B65" s="380" t="s">
        <v>1315</v>
      </c>
      <c r="C65" s="381" t="s">
        <v>916</v>
      </c>
      <c r="D65" s="382">
        <v>318.60000000000002</v>
      </c>
      <c r="E65" s="383">
        <v>66.7</v>
      </c>
      <c r="F65" s="382"/>
      <c r="G65" s="383"/>
    </row>
    <row r="66" spans="1:7" ht="24.95" customHeight="1">
      <c r="A66" s="145">
        <v>63</v>
      </c>
      <c r="B66" s="380" t="s">
        <v>1316</v>
      </c>
      <c r="C66" s="381" t="s">
        <v>193</v>
      </c>
      <c r="D66" s="382">
        <v>23.1</v>
      </c>
      <c r="E66" s="383">
        <v>80.900000000000006</v>
      </c>
      <c r="F66" s="382"/>
      <c r="G66" s="383"/>
    </row>
    <row r="67" spans="1:7" ht="24.95" customHeight="1">
      <c r="A67" s="145">
        <v>64</v>
      </c>
      <c r="B67" s="380" t="s">
        <v>228</v>
      </c>
      <c r="C67" s="381" t="s">
        <v>916</v>
      </c>
      <c r="D67" s="382">
        <v>1084</v>
      </c>
      <c r="E67" s="383">
        <v>49.8</v>
      </c>
      <c r="F67" s="382"/>
      <c r="G67" s="383"/>
    </row>
    <row r="68" spans="1:7" ht="24.95" customHeight="1">
      <c r="A68" s="145">
        <v>65</v>
      </c>
      <c r="B68" s="380" t="s">
        <v>229</v>
      </c>
      <c r="C68" s="381" t="s">
        <v>193</v>
      </c>
      <c r="D68" s="382">
        <v>43.6</v>
      </c>
      <c r="E68" s="383">
        <v>13.3</v>
      </c>
      <c r="F68" s="382"/>
      <c r="G68" s="383"/>
    </row>
    <row r="69" spans="1:7" ht="24.95" customHeight="1">
      <c r="A69" s="145">
        <v>66</v>
      </c>
      <c r="B69" s="380" t="s">
        <v>230</v>
      </c>
      <c r="C69" s="381" t="s">
        <v>193</v>
      </c>
      <c r="D69" s="382">
        <v>58.7</v>
      </c>
      <c r="E69" s="383">
        <v>40</v>
      </c>
      <c r="F69" s="382"/>
      <c r="G69" s="383"/>
    </row>
    <row r="70" spans="1:7" ht="24.95" customHeight="1">
      <c r="A70" s="145">
        <v>67</v>
      </c>
      <c r="B70" s="380" t="s">
        <v>231</v>
      </c>
      <c r="C70" s="381" t="s">
        <v>193</v>
      </c>
      <c r="D70" s="382">
        <v>29.3</v>
      </c>
      <c r="E70" s="383">
        <v>6.2</v>
      </c>
      <c r="F70" s="382"/>
      <c r="G70" s="383"/>
    </row>
    <row r="71" spans="1:7" ht="24.95" customHeight="1">
      <c r="A71" s="145">
        <v>68</v>
      </c>
      <c r="B71" s="380" t="s">
        <v>232</v>
      </c>
      <c r="C71" s="381" t="s">
        <v>193</v>
      </c>
      <c r="D71" s="382">
        <v>383.5</v>
      </c>
      <c r="E71" s="383">
        <v>40</v>
      </c>
      <c r="F71" s="382"/>
      <c r="G71" s="383"/>
    </row>
    <row r="72" spans="1:7" ht="24.95" customHeight="1">
      <c r="A72" s="145">
        <v>69</v>
      </c>
      <c r="B72" s="380" t="s">
        <v>234</v>
      </c>
      <c r="C72" s="381" t="s">
        <v>193</v>
      </c>
      <c r="D72" s="382" t="s">
        <v>1561</v>
      </c>
      <c r="E72" s="383">
        <v>34.700000000000003</v>
      </c>
      <c r="F72" s="382"/>
      <c r="G72" s="383"/>
    </row>
    <row r="73" spans="1:7" ht="24.95" customHeight="1">
      <c r="A73" s="145">
        <v>70</v>
      </c>
      <c r="B73" s="380" t="s">
        <v>1317</v>
      </c>
      <c r="C73" s="381" t="s">
        <v>193</v>
      </c>
      <c r="D73" s="382" t="s">
        <v>1561</v>
      </c>
      <c r="E73" s="383">
        <v>40</v>
      </c>
      <c r="F73" s="382"/>
      <c r="G73" s="383"/>
    </row>
    <row r="74" spans="1:7" ht="24.95" customHeight="1">
      <c r="A74" s="145">
        <v>71</v>
      </c>
      <c r="B74" s="380" t="s">
        <v>1318</v>
      </c>
      <c r="C74" s="381" t="s">
        <v>193</v>
      </c>
      <c r="D74" s="382">
        <v>2109.3000000000002</v>
      </c>
      <c r="E74" s="383">
        <v>106.8</v>
      </c>
      <c r="F74" s="382"/>
      <c r="G74" s="383"/>
    </row>
    <row r="75" spans="1:7" ht="24.95" customHeight="1">
      <c r="A75" s="145">
        <v>72</v>
      </c>
      <c r="B75" s="380" t="s">
        <v>1319</v>
      </c>
      <c r="C75" s="381" t="s">
        <v>193</v>
      </c>
      <c r="D75" s="382" t="s">
        <v>1561</v>
      </c>
      <c r="E75" s="383">
        <v>66.7</v>
      </c>
      <c r="F75" s="382"/>
      <c r="G75" s="383"/>
    </row>
    <row r="76" spans="1:7" ht="24.95" customHeight="1">
      <c r="A76" s="145">
        <v>73</v>
      </c>
      <c r="B76" s="380" t="s">
        <v>1320</v>
      </c>
      <c r="C76" s="381" t="s">
        <v>193</v>
      </c>
      <c r="D76" s="382">
        <v>1386.6</v>
      </c>
      <c r="E76" s="383">
        <v>34.700000000000003</v>
      </c>
      <c r="F76" s="382"/>
      <c r="G76" s="383"/>
    </row>
    <row r="77" spans="1:7" ht="24.95" customHeight="1">
      <c r="A77" s="145">
        <v>74</v>
      </c>
      <c r="B77" s="380" t="s">
        <v>236</v>
      </c>
      <c r="C77" s="381" t="s">
        <v>193</v>
      </c>
      <c r="D77" s="382" t="s">
        <v>1561</v>
      </c>
      <c r="E77" s="383">
        <v>314.10000000000002</v>
      </c>
      <c r="F77" s="382"/>
      <c r="G77" s="383"/>
    </row>
    <row r="78" spans="1:7" ht="24.95" customHeight="1">
      <c r="A78" s="145">
        <v>75</v>
      </c>
      <c r="B78" s="380" t="s">
        <v>1194</v>
      </c>
      <c r="C78" s="381" t="s">
        <v>916</v>
      </c>
      <c r="D78" s="382">
        <v>2062.1</v>
      </c>
      <c r="E78" s="383">
        <v>140.6</v>
      </c>
      <c r="F78" s="382"/>
      <c r="G78" s="383"/>
    </row>
    <row r="79" spans="1:7" ht="24.95" customHeight="1">
      <c r="A79" s="145">
        <v>76</v>
      </c>
      <c r="B79" s="380" t="s">
        <v>1321</v>
      </c>
      <c r="C79" s="381" t="s">
        <v>193</v>
      </c>
      <c r="D79" s="382">
        <v>58.7</v>
      </c>
      <c r="E79" s="383">
        <v>40</v>
      </c>
      <c r="F79" s="382"/>
      <c r="G79" s="383"/>
    </row>
    <row r="80" spans="1:7" ht="24.95" customHeight="1">
      <c r="A80" s="145">
        <v>77</v>
      </c>
      <c r="B80" s="380" t="s">
        <v>1322</v>
      </c>
      <c r="C80" s="381" t="s">
        <v>193</v>
      </c>
      <c r="D80" s="382" t="s">
        <v>1561</v>
      </c>
      <c r="E80" s="383">
        <v>60</v>
      </c>
      <c r="F80" s="382"/>
      <c r="G80" s="383"/>
    </row>
    <row r="81" spans="1:7" ht="24.95" customHeight="1">
      <c r="A81" s="145">
        <v>78</v>
      </c>
      <c r="B81" s="380" t="s">
        <v>1323</v>
      </c>
      <c r="C81" s="381" t="s">
        <v>193</v>
      </c>
      <c r="D81" s="382">
        <v>14.2</v>
      </c>
      <c r="E81" s="383">
        <v>80</v>
      </c>
      <c r="F81" s="382"/>
      <c r="G81" s="383"/>
    </row>
    <row r="82" spans="1:7" ht="24.95" customHeight="1">
      <c r="A82" s="145">
        <v>79</v>
      </c>
      <c r="B82" s="380" t="s">
        <v>1324</v>
      </c>
      <c r="C82" s="381" t="s">
        <v>193</v>
      </c>
      <c r="D82" s="382" t="s">
        <v>1561</v>
      </c>
      <c r="E82" s="383">
        <v>1012.8</v>
      </c>
      <c r="F82" s="382"/>
      <c r="G82" s="383"/>
    </row>
    <row r="83" spans="1:7" ht="24.95" customHeight="1">
      <c r="A83" s="145">
        <v>80</v>
      </c>
      <c r="B83" s="380" t="s">
        <v>237</v>
      </c>
      <c r="C83" s="381" t="s">
        <v>193</v>
      </c>
      <c r="D83" s="382">
        <v>1425.7</v>
      </c>
      <c r="E83" s="383">
        <v>94.3</v>
      </c>
      <c r="F83" s="382"/>
      <c r="G83" s="383"/>
    </row>
    <row r="84" spans="1:7" ht="24.95" customHeight="1">
      <c r="A84" s="145">
        <v>81</v>
      </c>
      <c r="B84" s="380" t="s">
        <v>992</v>
      </c>
      <c r="C84" s="381" t="s">
        <v>193</v>
      </c>
      <c r="D84" s="382">
        <v>4064.6</v>
      </c>
      <c r="E84" s="383">
        <v>117.4</v>
      </c>
      <c r="F84" s="382"/>
      <c r="G84" s="383"/>
    </row>
    <row r="85" spans="1:7" ht="24.95" customHeight="1">
      <c r="A85" s="145">
        <v>82</v>
      </c>
      <c r="B85" s="380" t="s">
        <v>993</v>
      </c>
      <c r="C85" s="381" t="s">
        <v>916</v>
      </c>
      <c r="D85" s="382">
        <v>103.2</v>
      </c>
      <c r="E85" s="383">
        <v>94.3</v>
      </c>
      <c r="F85" s="382"/>
      <c r="G85" s="383"/>
    </row>
    <row r="86" spans="1:7" ht="24.95" customHeight="1">
      <c r="A86" s="145">
        <v>83</v>
      </c>
      <c r="B86" s="380" t="s">
        <v>238</v>
      </c>
      <c r="C86" s="381" t="s">
        <v>193</v>
      </c>
      <c r="D86" s="382">
        <v>281.2</v>
      </c>
      <c r="E86" s="383">
        <v>69.400000000000006</v>
      </c>
      <c r="F86" s="382"/>
      <c r="G86" s="383"/>
    </row>
    <row r="87" spans="1:7" ht="24.95" customHeight="1">
      <c r="A87" s="145">
        <v>84</v>
      </c>
      <c r="B87" s="380" t="s">
        <v>239</v>
      </c>
      <c r="C87" s="381" t="s">
        <v>193</v>
      </c>
      <c r="D87" s="382">
        <v>274.10000000000002</v>
      </c>
      <c r="E87" s="383">
        <v>44.5</v>
      </c>
      <c r="F87" s="382"/>
      <c r="G87" s="383"/>
    </row>
    <row r="88" spans="1:7" ht="24.95" customHeight="1">
      <c r="A88" s="145">
        <v>85</v>
      </c>
      <c r="B88" s="380" t="s">
        <v>1325</v>
      </c>
      <c r="C88" s="381" t="s">
        <v>193</v>
      </c>
      <c r="D88" s="382">
        <v>57.8</v>
      </c>
      <c r="E88" s="383">
        <v>40</v>
      </c>
      <c r="F88" s="382"/>
      <c r="G88" s="383"/>
    </row>
    <row r="89" spans="1:7" ht="24.95" customHeight="1">
      <c r="A89" s="145">
        <v>86</v>
      </c>
      <c r="B89" s="380" t="s">
        <v>240</v>
      </c>
      <c r="C89" s="381" t="s">
        <v>193</v>
      </c>
      <c r="D89" s="382">
        <v>80</v>
      </c>
      <c r="E89" s="383">
        <v>60</v>
      </c>
      <c r="F89" s="382"/>
      <c r="G89" s="383"/>
    </row>
    <row r="90" spans="1:7" ht="24.95" customHeight="1">
      <c r="A90" s="145">
        <v>87</v>
      </c>
      <c r="B90" s="380" t="s">
        <v>1326</v>
      </c>
      <c r="C90" s="381" t="s">
        <v>193</v>
      </c>
      <c r="D90" s="382" t="s">
        <v>1561</v>
      </c>
      <c r="E90" s="383">
        <v>40</v>
      </c>
      <c r="F90" s="382"/>
      <c r="G90" s="383"/>
    </row>
    <row r="91" spans="1:7" ht="24.95" customHeight="1">
      <c r="A91" s="145">
        <v>88</v>
      </c>
      <c r="B91" s="380" t="s">
        <v>1327</v>
      </c>
      <c r="C91" s="381" t="s">
        <v>193</v>
      </c>
      <c r="D91" s="382" t="s">
        <v>1561</v>
      </c>
      <c r="E91" s="383">
        <v>66.7</v>
      </c>
      <c r="F91" s="382"/>
      <c r="G91" s="383"/>
    </row>
    <row r="92" spans="1:7" ht="24.95" customHeight="1">
      <c r="A92" s="145">
        <v>89</v>
      </c>
      <c r="B92" s="380" t="s">
        <v>1328</v>
      </c>
      <c r="C92" s="381" t="s">
        <v>193</v>
      </c>
      <c r="D92" s="382" t="s">
        <v>1561</v>
      </c>
      <c r="E92" s="383">
        <v>107.6</v>
      </c>
      <c r="F92" s="382"/>
      <c r="G92" s="383"/>
    </row>
    <row r="93" spans="1:7" ht="24.95" customHeight="1">
      <c r="A93" s="145">
        <v>90</v>
      </c>
      <c r="B93" s="380" t="s">
        <v>242</v>
      </c>
      <c r="C93" s="381" t="s">
        <v>193</v>
      </c>
      <c r="D93" s="382">
        <v>161.9</v>
      </c>
      <c r="E93" s="383">
        <v>53.4</v>
      </c>
      <c r="F93" s="382"/>
      <c r="G93" s="383"/>
    </row>
    <row r="94" spans="1:7" ht="24.95" customHeight="1">
      <c r="A94" s="145">
        <v>91</v>
      </c>
      <c r="B94" s="380" t="s">
        <v>245</v>
      </c>
      <c r="C94" s="381" t="s">
        <v>193</v>
      </c>
      <c r="D94" s="382">
        <v>307</v>
      </c>
      <c r="E94" s="383">
        <v>66.7</v>
      </c>
      <c r="F94" s="382"/>
      <c r="G94" s="383"/>
    </row>
    <row r="95" spans="1:7" ht="24.95" customHeight="1">
      <c r="A95" s="145">
        <v>92</v>
      </c>
      <c r="B95" s="380" t="s">
        <v>246</v>
      </c>
      <c r="C95" s="381" t="s">
        <v>193</v>
      </c>
      <c r="D95" s="382">
        <v>4209.7</v>
      </c>
      <c r="E95" s="383">
        <v>222.5</v>
      </c>
      <c r="F95" s="382"/>
      <c r="G95" s="383"/>
    </row>
    <row r="96" spans="1:7" ht="24.95" customHeight="1">
      <c r="A96" s="145">
        <v>93</v>
      </c>
      <c r="B96" s="380" t="s">
        <v>1329</v>
      </c>
      <c r="C96" s="381" t="s">
        <v>193</v>
      </c>
      <c r="D96" s="382" t="s">
        <v>1561</v>
      </c>
      <c r="E96" s="383">
        <v>193.1</v>
      </c>
      <c r="F96" s="382"/>
      <c r="G96" s="383"/>
    </row>
    <row r="97" spans="1:7" ht="24.95" customHeight="1">
      <c r="A97" s="145">
        <v>94</v>
      </c>
      <c r="B97" s="380" t="s">
        <v>1330</v>
      </c>
      <c r="C97" s="381" t="s">
        <v>193</v>
      </c>
      <c r="D97" s="382" t="s">
        <v>1561</v>
      </c>
      <c r="E97" s="383">
        <v>319.5</v>
      </c>
      <c r="F97" s="382"/>
      <c r="G97" s="383"/>
    </row>
    <row r="98" spans="1:7" ht="24.95" customHeight="1">
      <c r="A98" s="145">
        <v>95</v>
      </c>
      <c r="B98" s="380" t="s">
        <v>1331</v>
      </c>
      <c r="C98" s="381" t="s">
        <v>193</v>
      </c>
      <c r="D98" s="382" t="s">
        <v>1561</v>
      </c>
      <c r="E98" s="383">
        <v>484.1</v>
      </c>
      <c r="F98" s="382"/>
      <c r="G98" s="383"/>
    </row>
    <row r="99" spans="1:7" ht="24.95" customHeight="1">
      <c r="A99" s="145">
        <v>96</v>
      </c>
      <c r="B99" s="380" t="s">
        <v>250</v>
      </c>
      <c r="C99" s="381" t="s">
        <v>193</v>
      </c>
      <c r="D99" s="382">
        <v>325.7</v>
      </c>
      <c r="E99" s="383">
        <v>77.400000000000006</v>
      </c>
      <c r="F99" s="382"/>
      <c r="G99" s="383"/>
    </row>
    <row r="100" spans="1:7" ht="24.95" customHeight="1">
      <c r="A100" s="145">
        <v>97</v>
      </c>
      <c r="B100" s="380" t="s">
        <v>251</v>
      </c>
      <c r="C100" s="381" t="s">
        <v>193</v>
      </c>
      <c r="D100" s="382">
        <v>703.1</v>
      </c>
      <c r="E100" s="383">
        <v>49.8</v>
      </c>
      <c r="F100" s="382"/>
      <c r="G100" s="383"/>
    </row>
    <row r="101" spans="1:7" ht="24.95" customHeight="1">
      <c r="A101" s="145">
        <v>98</v>
      </c>
      <c r="B101" s="380" t="s">
        <v>252</v>
      </c>
      <c r="C101" s="381" t="s">
        <v>193</v>
      </c>
      <c r="D101" s="382">
        <v>199.3</v>
      </c>
      <c r="E101" s="383">
        <v>49.8</v>
      </c>
      <c r="F101" s="382"/>
      <c r="G101" s="383"/>
    </row>
    <row r="102" spans="1:7" ht="24.95" customHeight="1">
      <c r="A102" s="145">
        <v>99</v>
      </c>
      <c r="B102" s="380" t="s">
        <v>253</v>
      </c>
      <c r="C102" s="381" t="s">
        <v>193</v>
      </c>
      <c r="D102" s="382">
        <v>155.69999999999999</v>
      </c>
      <c r="E102" s="383">
        <v>56</v>
      </c>
      <c r="F102" s="382"/>
      <c r="G102" s="383"/>
    </row>
    <row r="103" spans="1:7" ht="24.95" customHeight="1">
      <c r="A103" s="145">
        <v>100</v>
      </c>
      <c r="B103" s="380" t="s">
        <v>254</v>
      </c>
      <c r="C103" s="381" t="s">
        <v>193</v>
      </c>
      <c r="D103" s="382">
        <v>110.3</v>
      </c>
      <c r="E103" s="383">
        <v>26.7</v>
      </c>
      <c r="F103" s="382"/>
      <c r="G103" s="383"/>
    </row>
    <row r="104" spans="1:7" ht="24.95" customHeight="1">
      <c r="A104" s="145">
        <v>101</v>
      </c>
      <c r="B104" s="380" t="s">
        <v>255</v>
      </c>
      <c r="C104" s="381" t="s">
        <v>193</v>
      </c>
      <c r="D104" s="382" t="s">
        <v>1561</v>
      </c>
      <c r="E104" s="383">
        <v>64</v>
      </c>
      <c r="F104" s="382"/>
      <c r="G104" s="383"/>
    </row>
    <row r="105" spans="1:7" ht="24.95" customHeight="1">
      <c r="A105" s="145">
        <v>102</v>
      </c>
      <c r="B105" s="380" t="s">
        <v>1332</v>
      </c>
      <c r="C105" s="381" t="s">
        <v>193</v>
      </c>
      <c r="D105" s="382">
        <v>328.4</v>
      </c>
      <c r="E105" s="383">
        <v>80.900000000000006</v>
      </c>
      <c r="F105" s="382"/>
      <c r="G105" s="383"/>
    </row>
    <row r="106" spans="1:7" ht="24.95" customHeight="1">
      <c r="A106" s="145">
        <v>103</v>
      </c>
      <c r="B106" s="380" t="s">
        <v>256</v>
      </c>
      <c r="C106" s="381" t="s">
        <v>193</v>
      </c>
      <c r="D106" s="382" t="s">
        <v>1561</v>
      </c>
      <c r="E106" s="383">
        <v>675.5</v>
      </c>
      <c r="F106" s="382"/>
      <c r="G106" s="383"/>
    </row>
    <row r="107" spans="1:7" ht="24.95" customHeight="1">
      <c r="A107" s="145">
        <v>104</v>
      </c>
      <c r="B107" s="380" t="s">
        <v>257</v>
      </c>
      <c r="C107" s="381" t="s">
        <v>193</v>
      </c>
      <c r="D107" s="382">
        <v>729.8</v>
      </c>
      <c r="E107" s="383">
        <v>161.9</v>
      </c>
      <c r="F107" s="382"/>
      <c r="G107" s="383"/>
    </row>
    <row r="108" spans="1:7" ht="24.95" customHeight="1">
      <c r="A108" s="145">
        <v>105</v>
      </c>
      <c r="B108" s="380" t="s">
        <v>994</v>
      </c>
      <c r="C108" s="381" t="s">
        <v>193</v>
      </c>
      <c r="D108" s="382">
        <v>232.2</v>
      </c>
      <c r="E108" s="383">
        <v>34.700000000000003</v>
      </c>
      <c r="F108" s="382"/>
      <c r="G108" s="383"/>
    </row>
    <row r="109" spans="1:7" ht="24.95" customHeight="1">
      <c r="A109" s="145">
        <v>106</v>
      </c>
      <c r="B109" s="380" t="s">
        <v>1333</v>
      </c>
      <c r="C109" s="381" t="s">
        <v>193</v>
      </c>
      <c r="D109" s="382">
        <v>32</v>
      </c>
      <c r="E109" s="383">
        <v>16.899999999999999</v>
      </c>
      <c r="F109" s="382"/>
      <c r="G109" s="383"/>
    </row>
    <row r="110" spans="1:7" ht="24.95" customHeight="1">
      <c r="A110" s="145">
        <v>107</v>
      </c>
      <c r="B110" s="380" t="s">
        <v>2417</v>
      </c>
      <c r="C110" s="381" t="s">
        <v>193</v>
      </c>
      <c r="D110" s="382">
        <v>25.8</v>
      </c>
      <c r="E110" s="383">
        <v>5.3</v>
      </c>
      <c r="F110" s="382"/>
      <c r="G110" s="383"/>
    </row>
    <row r="111" spans="1:7" ht="24.95" customHeight="1">
      <c r="A111" s="145">
        <v>108</v>
      </c>
      <c r="B111" s="380" t="s">
        <v>1334</v>
      </c>
      <c r="C111" s="381" t="s">
        <v>193</v>
      </c>
      <c r="D111" s="382">
        <v>361.3</v>
      </c>
      <c r="E111" s="383">
        <v>70.3</v>
      </c>
      <c r="F111" s="382"/>
      <c r="G111" s="383"/>
    </row>
    <row r="112" spans="1:7" ht="24.95" customHeight="1">
      <c r="A112" s="145">
        <v>109</v>
      </c>
      <c r="B112" s="380" t="s">
        <v>258</v>
      </c>
      <c r="C112" s="381" t="s">
        <v>193</v>
      </c>
      <c r="D112" s="382">
        <v>415.6</v>
      </c>
      <c r="E112" s="383">
        <v>61.4</v>
      </c>
      <c r="F112" s="382"/>
      <c r="G112" s="383"/>
    </row>
    <row r="113" spans="1:7" ht="24.95" customHeight="1">
      <c r="A113" s="145">
        <v>110</v>
      </c>
      <c r="B113" s="380" t="s">
        <v>259</v>
      </c>
      <c r="C113" s="381" t="s">
        <v>193</v>
      </c>
      <c r="D113" s="382">
        <v>21.3</v>
      </c>
      <c r="E113" s="383">
        <v>61.4</v>
      </c>
      <c r="F113" s="382"/>
      <c r="G113" s="383"/>
    </row>
    <row r="114" spans="1:7" ht="24.95" customHeight="1">
      <c r="A114" s="145">
        <v>111</v>
      </c>
      <c r="B114" s="380" t="s">
        <v>260</v>
      </c>
      <c r="C114" s="381" t="s">
        <v>193</v>
      </c>
      <c r="D114" s="382">
        <v>925.6</v>
      </c>
      <c r="E114" s="383">
        <v>90</v>
      </c>
      <c r="F114" s="382"/>
      <c r="G114" s="383"/>
    </row>
    <row r="115" spans="1:7" ht="24.95" customHeight="1">
      <c r="A115" s="145">
        <v>112</v>
      </c>
      <c r="B115" s="380" t="s">
        <v>261</v>
      </c>
      <c r="C115" s="381" t="s">
        <v>193</v>
      </c>
      <c r="D115" s="382" t="s">
        <v>1561</v>
      </c>
      <c r="E115" s="383">
        <v>107.6</v>
      </c>
      <c r="F115" s="382"/>
      <c r="G115" s="383"/>
    </row>
    <row r="116" spans="1:7" ht="24.95" customHeight="1">
      <c r="A116" s="145">
        <v>113</v>
      </c>
      <c r="B116" s="380" t="s">
        <v>1335</v>
      </c>
      <c r="C116" s="381" t="s">
        <v>193</v>
      </c>
      <c r="D116" s="382">
        <v>110.3</v>
      </c>
      <c r="E116" s="383">
        <v>32</v>
      </c>
      <c r="F116" s="382"/>
      <c r="G116" s="383"/>
    </row>
    <row r="117" spans="1:7" ht="24.95" customHeight="1">
      <c r="A117" s="145">
        <v>114</v>
      </c>
      <c r="B117" s="380" t="s">
        <v>265</v>
      </c>
      <c r="C117" s="381" t="s">
        <v>193</v>
      </c>
      <c r="D117" s="382">
        <v>89</v>
      </c>
      <c r="E117" s="383">
        <v>26.7</v>
      </c>
      <c r="F117" s="382"/>
      <c r="G117" s="383"/>
    </row>
    <row r="118" spans="1:7" ht="24.95" customHeight="1">
      <c r="A118" s="145">
        <v>115</v>
      </c>
      <c r="B118" s="380" t="s">
        <v>266</v>
      </c>
      <c r="C118" s="381" t="s">
        <v>193</v>
      </c>
      <c r="D118" s="382">
        <v>103.2</v>
      </c>
      <c r="E118" s="383">
        <v>69.400000000000006</v>
      </c>
      <c r="F118" s="382"/>
      <c r="G118" s="383"/>
    </row>
    <row r="119" spans="1:7" ht="24.95" customHeight="1">
      <c r="A119" s="145">
        <v>116</v>
      </c>
      <c r="B119" s="380" t="s">
        <v>267</v>
      </c>
      <c r="C119" s="381" t="s">
        <v>193</v>
      </c>
      <c r="D119" s="382">
        <v>192.2</v>
      </c>
      <c r="E119" s="383">
        <v>69.400000000000006</v>
      </c>
      <c r="F119" s="382"/>
      <c r="G119" s="383"/>
    </row>
    <row r="120" spans="1:7" ht="24.95" customHeight="1">
      <c r="A120" s="145">
        <v>117</v>
      </c>
      <c r="B120" s="380" t="s">
        <v>268</v>
      </c>
      <c r="C120" s="381" t="s">
        <v>193</v>
      </c>
      <c r="D120" s="382">
        <v>207.3</v>
      </c>
      <c r="E120" s="383">
        <v>40</v>
      </c>
      <c r="F120" s="382"/>
      <c r="G120" s="383"/>
    </row>
    <row r="121" spans="1:7" ht="24.95" customHeight="1">
      <c r="A121" s="145">
        <v>118</v>
      </c>
      <c r="B121" s="380" t="s">
        <v>1336</v>
      </c>
      <c r="C121" s="381" t="s">
        <v>193</v>
      </c>
      <c r="D121" s="382">
        <v>73.8</v>
      </c>
      <c r="E121" s="383">
        <v>40</v>
      </c>
      <c r="F121" s="382"/>
      <c r="G121" s="383"/>
    </row>
    <row r="122" spans="1:7" ht="24.95" customHeight="1">
      <c r="A122" s="145">
        <v>119</v>
      </c>
      <c r="B122" s="380" t="s">
        <v>270</v>
      </c>
      <c r="C122" s="381" t="s">
        <v>193</v>
      </c>
      <c r="D122" s="382">
        <v>64.900000000000006</v>
      </c>
      <c r="E122" s="383">
        <v>26.7</v>
      </c>
      <c r="F122" s="382"/>
      <c r="G122" s="383"/>
    </row>
    <row r="123" spans="1:7" ht="24.95" customHeight="1">
      <c r="A123" s="145">
        <v>120</v>
      </c>
      <c r="B123" s="380" t="s">
        <v>592</v>
      </c>
      <c r="C123" s="381" t="s">
        <v>916</v>
      </c>
      <c r="D123" s="382">
        <v>883.7</v>
      </c>
      <c r="E123" s="383">
        <v>40</v>
      </c>
      <c r="F123" s="382"/>
      <c r="G123" s="383"/>
    </row>
    <row r="124" spans="1:7" ht="24.95" customHeight="1">
      <c r="A124" s="145">
        <v>121</v>
      </c>
      <c r="B124" s="380" t="s">
        <v>577</v>
      </c>
      <c r="C124" s="381" t="s">
        <v>193</v>
      </c>
      <c r="D124" s="382">
        <v>2080.8000000000002</v>
      </c>
      <c r="E124" s="383">
        <v>161.9</v>
      </c>
      <c r="F124" s="382"/>
      <c r="G124" s="383"/>
    </row>
    <row r="125" spans="1:7" ht="24.95" customHeight="1">
      <c r="A125" s="145">
        <v>122</v>
      </c>
      <c r="B125" s="380" t="s">
        <v>272</v>
      </c>
      <c r="C125" s="381" t="s">
        <v>193</v>
      </c>
      <c r="D125" s="382">
        <v>383.5</v>
      </c>
      <c r="E125" s="383">
        <v>113.9</v>
      </c>
      <c r="F125" s="382"/>
      <c r="G125" s="383"/>
    </row>
    <row r="126" spans="1:7" ht="24.95" customHeight="1">
      <c r="A126" s="145">
        <v>123</v>
      </c>
      <c r="B126" s="380" t="s">
        <v>273</v>
      </c>
      <c r="C126" s="381" t="s">
        <v>193</v>
      </c>
      <c r="D126" s="382">
        <v>915.8</v>
      </c>
      <c r="E126" s="383">
        <v>106.8</v>
      </c>
      <c r="F126" s="382"/>
      <c r="G126" s="383"/>
    </row>
    <row r="127" spans="1:7" ht="24.95" customHeight="1">
      <c r="A127" s="145">
        <v>124</v>
      </c>
      <c r="B127" s="380" t="s">
        <v>273</v>
      </c>
      <c r="C127" s="381" t="s">
        <v>193</v>
      </c>
      <c r="D127" s="382">
        <v>525.9</v>
      </c>
      <c r="E127" s="383">
        <v>106.8</v>
      </c>
      <c r="F127" s="382"/>
      <c r="G127" s="383"/>
    </row>
    <row r="128" spans="1:7" ht="24.95" customHeight="1">
      <c r="A128" s="145">
        <v>125</v>
      </c>
      <c r="B128" s="380" t="s">
        <v>274</v>
      </c>
      <c r="C128" s="381" t="s">
        <v>193</v>
      </c>
      <c r="D128" s="382" t="s">
        <v>1561</v>
      </c>
      <c r="E128" s="383">
        <v>251.8</v>
      </c>
      <c r="F128" s="382"/>
      <c r="G128" s="383"/>
    </row>
    <row r="129" spans="1:7" ht="24.95" customHeight="1">
      <c r="A129" s="145">
        <v>126</v>
      </c>
      <c r="B129" s="380" t="s">
        <v>1337</v>
      </c>
      <c r="C129" s="381" t="s">
        <v>193</v>
      </c>
      <c r="D129" s="382">
        <v>83.6</v>
      </c>
      <c r="E129" s="383">
        <v>26.7</v>
      </c>
      <c r="F129" s="382"/>
      <c r="G129" s="383"/>
    </row>
    <row r="130" spans="1:7" ht="24.95" customHeight="1">
      <c r="A130" s="145">
        <v>127</v>
      </c>
      <c r="B130" s="380" t="s">
        <v>1338</v>
      </c>
      <c r="C130" s="381" t="s">
        <v>193</v>
      </c>
      <c r="D130" s="382" t="s">
        <v>1561</v>
      </c>
      <c r="E130" s="383">
        <v>66.7</v>
      </c>
      <c r="F130" s="382"/>
      <c r="G130" s="383"/>
    </row>
    <row r="131" spans="1:7" ht="24.95" customHeight="1">
      <c r="A131" s="145">
        <v>128</v>
      </c>
      <c r="B131" s="380" t="s">
        <v>1339</v>
      </c>
      <c r="C131" s="381" t="s">
        <v>193</v>
      </c>
      <c r="D131" s="382" t="s">
        <v>1561</v>
      </c>
      <c r="E131" s="383">
        <v>159.30000000000001</v>
      </c>
      <c r="F131" s="382"/>
      <c r="G131" s="383"/>
    </row>
    <row r="132" spans="1:7" ht="24.95" customHeight="1">
      <c r="A132" s="145">
        <v>129</v>
      </c>
      <c r="B132" s="380" t="s">
        <v>1340</v>
      </c>
      <c r="C132" s="381" t="s">
        <v>193</v>
      </c>
      <c r="D132" s="382" t="s">
        <v>1561</v>
      </c>
      <c r="E132" s="383">
        <v>475.2</v>
      </c>
      <c r="F132" s="382"/>
      <c r="G132" s="383"/>
    </row>
    <row r="133" spans="1:7" ht="24.95" customHeight="1">
      <c r="A133" s="145">
        <v>130</v>
      </c>
      <c r="B133" s="380" t="s">
        <v>1010</v>
      </c>
      <c r="C133" s="381" t="s">
        <v>193</v>
      </c>
      <c r="D133" s="382">
        <v>44.5</v>
      </c>
      <c r="E133" s="383">
        <v>26.7</v>
      </c>
      <c r="F133" s="382"/>
      <c r="G133" s="383"/>
    </row>
    <row r="134" spans="1:7" ht="24.95" customHeight="1">
      <c r="A134" s="145">
        <v>131</v>
      </c>
      <c r="B134" s="380" t="s">
        <v>275</v>
      </c>
      <c r="C134" s="381" t="s">
        <v>193</v>
      </c>
      <c r="D134" s="382">
        <v>58.7</v>
      </c>
      <c r="E134" s="383">
        <v>26.7</v>
      </c>
      <c r="F134" s="382"/>
      <c r="G134" s="383"/>
    </row>
    <row r="135" spans="1:7" ht="24.95" customHeight="1">
      <c r="A135" s="145">
        <v>132</v>
      </c>
      <c r="B135" s="380" t="s">
        <v>276</v>
      </c>
      <c r="C135" s="381" t="s">
        <v>193</v>
      </c>
      <c r="D135" s="382">
        <v>244.7</v>
      </c>
      <c r="E135" s="383">
        <v>53.4</v>
      </c>
      <c r="F135" s="382"/>
      <c r="G135" s="383"/>
    </row>
    <row r="136" spans="1:7" ht="24.95" customHeight="1">
      <c r="A136" s="145">
        <v>133</v>
      </c>
      <c r="B136" s="380" t="s">
        <v>277</v>
      </c>
      <c r="C136" s="381" t="s">
        <v>193</v>
      </c>
      <c r="D136" s="382">
        <v>207.3</v>
      </c>
      <c r="E136" s="383">
        <v>53.4</v>
      </c>
      <c r="F136" s="382"/>
      <c r="G136" s="383"/>
    </row>
    <row r="137" spans="1:7" ht="24.95" customHeight="1">
      <c r="A137" s="145">
        <v>134</v>
      </c>
      <c r="B137" s="380" t="s">
        <v>278</v>
      </c>
      <c r="C137" s="381" t="s">
        <v>193</v>
      </c>
      <c r="D137" s="382">
        <v>313.2</v>
      </c>
      <c r="E137" s="383">
        <v>61.4</v>
      </c>
      <c r="F137" s="382"/>
      <c r="G137" s="383"/>
    </row>
    <row r="138" spans="1:7" ht="24.95" customHeight="1">
      <c r="A138" s="145">
        <v>135</v>
      </c>
      <c r="B138" s="380" t="s">
        <v>1470</v>
      </c>
      <c r="C138" s="381" t="s">
        <v>193</v>
      </c>
      <c r="D138" s="382">
        <v>221.6</v>
      </c>
      <c r="E138" s="383">
        <v>61.4</v>
      </c>
      <c r="F138" s="382"/>
      <c r="G138" s="383"/>
    </row>
    <row r="139" spans="1:7" ht="24.95" customHeight="1">
      <c r="A139" s="145">
        <v>136</v>
      </c>
      <c r="B139" s="380" t="s">
        <v>1341</v>
      </c>
      <c r="C139" s="381" t="s">
        <v>916</v>
      </c>
      <c r="D139" s="382">
        <v>73.8</v>
      </c>
      <c r="E139" s="383" t="s">
        <v>1561</v>
      </c>
      <c r="F139" s="382"/>
      <c r="G139" s="383"/>
    </row>
    <row r="140" spans="1:7" ht="24.95" customHeight="1">
      <c r="A140" s="145">
        <v>137</v>
      </c>
      <c r="B140" s="380" t="s">
        <v>279</v>
      </c>
      <c r="C140" s="381" t="s">
        <v>193</v>
      </c>
      <c r="D140" s="382" t="s">
        <v>1561</v>
      </c>
      <c r="E140" s="383">
        <v>53.4</v>
      </c>
      <c r="F140" s="382"/>
      <c r="G140" s="383"/>
    </row>
    <row r="141" spans="1:7" ht="24.95" customHeight="1">
      <c r="A141" s="145">
        <v>138</v>
      </c>
      <c r="B141" s="380" t="s">
        <v>280</v>
      </c>
      <c r="C141" s="381" t="s">
        <v>193</v>
      </c>
      <c r="D141" s="382">
        <v>518.79999999999995</v>
      </c>
      <c r="E141" s="383">
        <v>40</v>
      </c>
      <c r="F141" s="382"/>
      <c r="G141" s="383"/>
    </row>
    <row r="142" spans="1:7" ht="24.95" customHeight="1">
      <c r="A142" s="145">
        <v>139</v>
      </c>
      <c r="B142" s="380" t="s">
        <v>1342</v>
      </c>
      <c r="C142" s="381" t="s">
        <v>193</v>
      </c>
      <c r="D142" s="382">
        <v>345.3</v>
      </c>
      <c r="E142" s="383">
        <v>40</v>
      </c>
      <c r="F142" s="382"/>
      <c r="G142" s="383"/>
    </row>
    <row r="143" spans="1:7" ht="24.95" customHeight="1">
      <c r="A143" s="145">
        <v>140</v>
      </c>
      <c r="B143" s="380" t="s">
        <v>1343</v>
      </c>
      <c r="C143" s="381" t="s">
        <v>193</v>
      </c>
      <c r="D143" s="382">
        <v>383.5</v>
      </c>
      <c r="E143" s="383">
        <v>75.599999999999994</v>
      </c>
      <c r="F143" s="382"/>
      <c r="G143" s="383"/>
    </row>
    <row r="144" spans="1:7" ht="24.95" customHeight="1">
      <c r="A144" s="145">
        <v>141</v>
      </c>
      <c r="B144" s="380" t="s">
        <v>1344</v>
      </c>
      <c r="C144" s="381" t="s">
        <v>193</v>
      </c>
      <c r="D144" s="382">
        <v>73.8</v>
      </c>
      <c r="E144" s="383">
        <v>53.4</v>
      </c>
      <c r="F144" s="382"/>
      <c r="G144" s="383"/>
    </row>
    <row r="145" spans="1:7" ht="24.95" customHeight="1">
      <c r="A145" s="145">
        <v>142</v>
      </c>
      <c r="B145" s="380" t="s">
        <v>284</v>
      </c>
      <c r="C145" s="381" t="s">
        <v>193</v>
      </c>
      <c r="D145" s="382">
        <v>1342.1</v>
      </c>
      <c r="E145" s="383">
        <v>75.599999999999994</v>
      </c>
      <c r="F145" s="382"/>
      <c r="G145" s="383"/>
    </row>
    <row r="146" spans="1:7" ht="24.95" customHeight="1">
      <c r="A146" s="145">
        <v>143</v>
      </c>
      <c r="B146" s="380" t="s">
        <v>1345</v>
      </c>
      <c r="C146" s="381" t="s">
        <v>193</v>
      </c>
      <c r="D146" s="382" t="s">
        <v>1561</v>
      </c>
      <c r="E146" s="383">
        <v>222.5</v>
      </c>
      <c r="F146" s="382"/>
      <c r="G146" s="383"/>
    </row>
    <row r="147" spans="1:7" ht="24.95" customHeight="1">
      <c r="A147" s="145">
        <v>144</v>
      </c>
      <c r="B147" s="380" t="s">
        <v>1346</v>
      </c>
      <c r="C147" s="381" t="s">
        <v>193</v>
      </c>
      <c r="D147" s="382" t="s">
        <v>1561</v>
      </c>
      <c r="E147" s="383">
        <v>125.4</v>
      </c>
      <c r="F147" s="382"/>
      <c r="G147" s="383"/>
    </row>
    <row r="148" spans="1:7" ht="24.95" customHeight="1">
      <c r="A148" s="145">
        <v>145</v>
      </c>
      <c r="B148" s="380" t="s">
        <v>1347</v>
      </c>
      <c r="C148" s="381" t="s">
        <v>193</v>
      </c>
      <c r="D148" s="382" t="s">
        <v>1561</v>
      </c>
      <c r="E148" s="383">
        <v>61.4</v>
      </c>
      <c r="F148" s="382"/>
      <c r="G148" s="383"/>
    </row>
    <row r="149" spans="1:7" ht="24.95" customHeight="1">
      <c r="A149" s="145">
        <v>146</v>
      </c>
      <c r="B149" s="380" t="s">
        <v>286</v>
      </c>
      <c r="C149" s="381" t="s">
        <v>193</v>
      </c>
      <c r="D149" s="382" t="s">
        <v>1561</v>
      </c>
      <c r="E149" s="383">
        <v>123.7</v>
      </c>
      <c r="F149" s="382"/>
      <c r="G149" s="383"/>
    </row>
    <row r="150" spans="1:7" ht="24.95" customHeight="1">
      <c r="A150" s="145">
        <v>147</v>
      </c>
      <c r="B150" s="380" t="s">
        <v>287</v>
      </c>
      <c r="C150" s="381" t="s">
        <v>193</v>
      </c>
      <c r="D150" s="382" t="s">
        <v>1561</v>
      </c>
      <c r="E150" s="383">
        <v>75.599999999999994</v>
      </c>
      <c r="F150" s="382"/>
      <c r="G150" s="383"/>
    </row>
    <row r="151" spans="1:7" ht="24.95" customHeight="1">
      <c r="A151" s="145">
        <v>148</v>
      </c>
      <c r="B151" s="380" t="s">
        <v>288</v>
      </c>
      <c r="C151" s="381" t="s">
        <v>193</v>
      </c>
      <c r="D151" s="382">
        <v>89</v>
      </c>
      <c r="E151" s="383">
        <v>61.4</v>
      </c>
      <c r="F151" s="382"/>
      <c r="G151" s="383"/>
    </row>
    <row r="152" spans="1:7" ht="24.95" customHeight="1">
      <c r="A152" s="145">
        <v>149</v>
      </c>
      <c r="B152" s="380" t="s">
        <v>289</v>
      </c>
      <c r="C152" s="381" t="s">
        <v>193</v>
      </c>
      <c r="D152" s="382">
        <v>58.7</v>
      </c>
      <c r="E152" s="383">
        <v>61.4</v>
      </c>
      <c r="F152" s="382"/>
      <c r="G152" s="383"/>
    </row>
    <row r="153" spans="1:7" ht="24.95" customHeight="1">
      <c r="A153" s="145">
        <v>150</v>
      </c>
      <c r="B153" s="380" t="s">
        <v>1348</v>
      </c>
      <c r="C153" s="381" t="s">
        <v>193</v>
      </c>
      <c r="D153" s="382">
        <v>118.3</v>
      </c>
      <c r="E153" s="383">
        <v>61.4</v>
      </c>
      <c r="F153" s="382"/>
      <c r="G153" s="383"/>
    </row>
    <row r="154" spans="1:7" ht="24.95" customHeight="1">
      <c r="A154" s="145">
        <v>151</v>
      </c>
      <c r="B154" s="380" t="s">
        <v>1349</v>
      </c>
      <c r="C154" s="381" t="s">
        <v>193</v>
      </c>
      <c r="D154" s="382">
        <v>89</v>
      </c>
      <c r="E154" s="383">
        <v>61.4</v>
      </c>
      <c r="F154" s="382"/>
      <c r="G154" s="383"/>
    </row>
    <row r="155" spans="1:7" ht="24.95" customHeight="1">
      <c r="A155" s="145">
        <v>152</v>
      </c>
      <c r="B155" s="380" t="s">
        <v>292</v>
      </c>
      <c r="C155" s="381" t="s">
        <v>193</v>
      </c>
      <c r="D155" s="382">
        <v>767.1</v>
      </c>
      <c r="E155" s="383">
        <v>61.4</v>
      </c>
      <c r="F155" s="382"/>
      <c r="G155" s="383"/>
    </row>
    <row r="156" spans="1:7" ht="24.95" customHeight="1">
      <c r="A156" s="145">
        <v>153</v>
      </c>
      <c r="B156" s="380" t="s">
        <v>1350</v>
      </c>
      <c r="C156" s="381" t="s">
        <v>193</v>
      </c>
      <c r="D156" s="382">
        <v>345.3</v>
      </c>
      <c r="E156" s="383">
        <v>61.4</v>
      </c>
      <c r="F156" s="382"/>
      <c r="G156" s="383"/>
    </row>
    <row r="157" spans="1:7" ht="24.95" customHeight="1">
      <c r="A157" s="145">
        <v>154</v>
      </c>
      <c r="B157" s="380" t="s">
        <v>56</v>
      </c>
      <c r="C157" s="381" t="s">
        <v>193</v>
      </c>
      <c r="D157" s="382">
        <v>118.3</v>
      </c>
      <c r="E157" s="383">
        <v>61.4</v>
      </c>
      <c r="F157" s="382"/>
      <c r="G157" s="383"/>
    </row>
    <row r="158" spans="1:7" ht="24.95" customHeight="1">
      <c r="A158" s="145">
        <v>155</v>
      </c>
      <c r="B158" s="380" t="s">
        <v>295</v>
      </c>
      <c r="C158" s="381" t="s">
        <v>193</v>
      </c>
      <c r="D158" s="382">
        <v>103.2</v>
      </c>
      <c r="E158" s="383">
        <v>61.4</v>
      </c>
      <c r="F158" s="382"/>
      <c r="G158" s="383"/>
    </row>
    <row r="159" spans="1:7" ht="24.95" customHeight="1">
      <c r="A159" s="145">
        <v>156</v>
      </c>
      <c r="B159" s="380" t="s">
        <v>296</v>
      </c>
      <c r="C159" s="381" t="s">
        <v>193</v>
      </c>
      <c r="D159" s="382">
        <v>178</v>
      </c>
      <c r="E159" s="383">
        <v>26.7</v>
      </c>
      <c r="F159" s="382"/>
      <c r="G159" s="383"/>
    </row>
    <row r="160" spans="1:7" ht="24.95" customHeight="1">
      <c r="A160" s="145">
        <v>157</v>
      </c>
      <c r="B160" s="380" t="s">
        <v>1351</v>
      </c>
      <c r="C160" s="381" t="s">
        <v>916</v>
      </c>
      <c r="D160" s="382">
        <v>89</v>
      </c>
      <c r="E160" s="383">
        <v>61.4</v>
      </c>
      <c r="F160" s="382"/>
      <c r="G160" s="383"/>
    </row>
    <row r="161" spans="1:7" ht="24.95" customHeight="1">
      <c r="A161" s="145">
        <v>158</v>
      </c>
      <c r="B161" s="380" t="s">
        <v>596</v>
      </c>
      <c r="C161" s="381" t="s">
        <v>916</v>
      </c>
      <c r="D161" s="382">
        <v>89</v>
      </c>
      <c r="E161" s="383">
        <v>61.4</v>
      </c>
      <c r="F161" s="382"/>
      <c r="G161" s="383"/>
    </row>
    <row r="162" spans="1:7" ht="24.95" customHeight="1">
      <c r="A162" s="145">
        <v>159</v>
      </c>
      <c r="B162" s="380" t="s">
        <v>299</v>
      </c>
      <c r="C162" s="381" t="s">
        <v>193</v>
      </c>
      <c r="D162" s="382">
        <v>73.8</v>
      </c>
      <c r="E162" s="383">
        <v>61.4</v>
      </c>
      <c r="F162" s="382"/>
      <c r="G162" s="383"/>
    </row>
    <row r="163" spans="1:7" ht="24.95" customHeight="1">
      <c r="A163" s="145">
        <v>160</v>
      </c>
      <c r="B163" s="380" t="s">
        <v>300</v>
      </c>
      <c r="C163" s="381" t="s">
        <v>193</v>
      </c>
      <c r="D163" s="382">
        <v>258.10000000000002</v>
      </c>
      <c r="E163" s="383">
        <v>46.2</v>
      </c>
      <c r="F163" s="382"/>
      <c r="G163" s="383"/>
    </row>
    <row r="164" spans="1:7" ht="24.95" customHeight="1">
      <c r="A164" s="145">
        <v>161</v>
      </c>
      <c r="B164" s="380" t="s">
        <v>1352</v>
      </c>
      <c r="C164" s="381" t="s">
        <v>193</v>
      </c>
      <c r="D164" s="382">
        <v>52.5</v>
      </c>
      <c r="E164" s="383">
        <v>26.7</v>
      </c>
      <c r="F164" s="382"/>
      <c r="G164" s="383"/>
    </row>
    <row r="165" spans="1:7" ht="24.95" customHeight="1">
      <c r="A165" s="145">
        <v>162</v>
      </c>
      <c r="B165" s="380" t="s">
        <v>301</v>
      </c>
      <c r="C165" s="381" t="s">
        <v>193</v>
      </c>
      <c r="D165" s="382">
        <v>116.5</v>
      </c>
      <c r="E165" s="383">
        <v>40</v>
      </c>
      <c r="F165" s="382"/>
      <c r="G165" s="383"/>
    </row>
    <row r="166" spans="1:7" ht="24.95" customHeight="1">
      <c r="A166" s="145">
        <v>163</v>
      </c>
      <c r="B166" s="380" t="s">
        <v>302</v>
      </c>
      <c r="C166" s="381" t="s">
        <v>193</v>
      </c>
      <c r="D166" s="382">
        <v>121.9</v>
      </c>
      <c r="E166" s="383">
        <v>40</v>
      </c>
      <c r="F166" s="382"/>
      <c r="G166" s="383"/>
    </row>
    <row r="167" spans="1:7" ht="24.95" customHeight="1">
      <c r="A167" s="145">
        <v>164</v>
      </c>
      <c r="B167" s="380" t="s">
        <v>303</v>
      </c>
      <c r="C167" s="381" t="s">
        <v>193</v>
      </c>
      <c r="D167" s="382" t="s">
        <v>1561</v>
      </c>
      <c r="E167" s="383">
        <v>59.6</v>
      </c>
      <c r="F167" s="382"/>
      <c r="G167" s="383"/>
    </row>
    <row r="168" spans="1:7" ht="24.95" customHeight="1">
      <c r="A168" s="145">
        <v>165</v>
      </c>
      <c r="B168" s="380" t="s">
        <v>304</v>
      </c>
      <c r="C168" s="381" t="s">
        <v>193</v>
      </c>
      <c r="D168" s="382" t="s">
        <v>1561</v>
      </c>
      <c r="E168" s="383">
        <v>40</v>
      </c>
      <c r="F168" s="382"/>
      <c r="G168" s="383"/>
    </row>
    <row r="169" spans="1:7" ht="24.95" customHeight="1">
      <c r="A169" s="145">
        <v>166</v>
      </c>
      <c r="B169" s="380" t="s">
        <v>305</v>
      </c>
      <c r="C169" s="381" t="s">
        <v>193</v>
      </c>
      <c r="D169" s="382">
        <v>9.6999999999999993</v>
      </c>
      <c r="E169" s="383">
        <v>2.6</v>
      </c>
      <c r="F169" s="382"/>
      <c r="G169" s="383"/>
    </row>
    <row r="170" spans="1:7" ht="24.95" customHeight="1">
      <c r="A170" s="145">
        <v>167</v>
      </c>
      <c r="B170" s="380" t="s">
        <v>1353</v>
      </c>
      <c r="C170" s="381" t="s">
        <v>193</v>
      </c>
      <c r="D170" s="382">
        <v>1.7</v>
      </c>
      <c r="E170" s="383">
        <v>0.8</v>
      </c>
      <c r="F170" s="382"/>
      <c r="G170" s="383"/>
    </row>
    <row r="171" spans="1:7" ht="24.95" customHeight="1">
      <c r="A171" s="145">
        <v>168</v>
      </c>
      <c r="B171" s="380" t="s">
        <v>307</v>
      </c>
      <c r="C171" s="381" t="s">
        <v>193</v>
      </c>
      <c r="D171" s="382">
        <v>9.6999999999999993</v>
      </c>
      <c r="E171" s="383">
        <v>2.6</v>
      </c>
      <c r="F171" s="382"/>
      <c r="G171" s="383"/>
    </row>
    <row r="172" spans="1:7" ht="24.95" customHeight="1">
      <c r="A172" s="145">
        <v>169</v>
      </c>
      <c r="B172" s="380" t="s">
        <v>308</v>
      </c>
      <c r="C172" s="381" t="s">
        <v>193</v>
      </c>
      <c r="D172" s="382">
        <v>1.7</v>
      </c>
      <c r="E172" s="383">
        <v>1.7</v>
      </c>
      <c r="F172" s="382"/>
      <c r="G172" s="383"/>
    </row>
    <row r="173" spans="1:7" ht="24.95" customHeight="1">
      <c r="A173" s="145">
        <v>170</v>
      </c>
      <c r="B173" s="380" t="s">
        <v>309</v>
      </c>
      <c r="C173" s="381" t="s">
        <v>193</v>
      </c>
      <c r="D173" s="382">
        <v>1.7</v>
      </c>
      <c r="E173" s="383">
        <v>0.8</v>
      </c>
      <c r="F173" s="382"/>
      <c r="G173" s="383"/>
    </row>
    <row r="174" spans="1:7" ht="24.95" customHeight="1">
      <c r="A174" s="145">
        <v>171</v>
      </c>
      <c r="B174" s="380" t="s">
        <v>1354</v>
      </c>
      <c r="C174" s="381" t="s">
        <v>193</v>
      </c>
      <c r="D174" s="382">
        <v>1.7</v>
      </c>
      <c r="E174" s="383">
        <v>0.8</v>
      </c>
      <c r="F174" s="382"/>
      <c r="G174" s="383"/>
    </row>
    <row r="175" spans="1:7" ht="24.95" customHeight="1">
      <c r="A175" s="145">
        <v>172</v>
      </c>
      <c r="B175" s="380" t="s">
        <v>1020</v>
      </c>
      <c r="C175" s="381" t="s">
        <v>916</v>
      </c>
      <c r="D175" s="382">
        <v>248.3</v>
      </c>
      <c r="E175" s="383">
        <v>82.7</v>
      </c>
      <c r="F175" s="382"/>
      <c r="G175" s="383"/>
    </row>
    <row r="176" spans="1:7" ht="24.95" customHeight="1">
      <c r="A176" s="145">
        <v>173</v>
      </c>
      <c r="B176" s="380" t="s">
        <v>311</v>
      </c>
      <c r="C176" s="381" t="s">
        <v>193</v>
      </c>
      <c r="D176" s="382">
        <v>73.8</v>
      </c>
      <c r="E176" s="383">
        <v>26.7</v>
      </c>
      <c r="F176" s="382"/>
      <c r="G176" s="383"/>
    </row>
    <row r="177" spans="1:7" ht="24.95" customHeight="1">
      <c r="A177" s="145">
        <v>174</v>
      </c>
      <c r="B177" s="380" t="s">
        <v>312</v>
      </c>
      <c r="C177" s="381" t="s">
        <v>193</v>
      </c>
      <c r="D177" s="382">
        <v>178</v>
      </c>
      <c r="E177" s="383">
        <v>40</v>
      </c>
      <c r="F177" s="382"/>
      <c r="G177" s="383"/>
    </row>
    <row r="178" spans="1:7" ht="24.95" customHeight="1">
      <c r="A178" s="145">
        <v>175</v>
      </c>
      <c r="B178" s="380" t="s">
        <v>244</v>
      </c>
      <c r="C178" s="381" t="s">
        <v>193</v>
      </c>
      <c r="D178" s="382">
        <v>207.3</v>
      </c>
      <c r="E178" s="383">
        <v>40</v>
      </c>
      <c r="F178" s="382"/>
      <c r="G178" s="383"/>
    </row>
    <row r="179" spans="1:7" ht="24.95" customHeight="1">
      <c r="A179" s="145">
        <v>176</v>
      </c>
      <c r="B179" s="380" t="s">
        <v>313</v>
      </c>
      <c r="C179" s="381" t="s">
        <v>193</v>
      </c>
      <c r="D179" s="382">
        <v>103.2</v>
      </c>
      <c r="E179" s="383">
        <v>40</v>
      </c>
      <c r="F179" s="382"/>
      <c r="G179" s="383"/>
    </row>
    <row r="180" spans="1:7" ht="24.95" customHeight="1">
      <c r="A180" s="145">
        <v>177</v>
      </c>
      <c r="B180" s="380" t="s">
        <v>314</v>
      </c>
      <c r="C180" s="381" t="s">
        <v>193</v>
      </c>
      <c r="D180" s="382">
        <v>490.3</v>
      </c>
      <c r="E180" s="383">
        <v>82.7</v>
      </c>
      <c r="F180" s="382"/>
      <c r="G180" s="383"/>
    </row>
    <row r="181" spans="1:7" ht="24.95" customHeight="1">
      <c r="A181" s="145">
        <v>178</v>
      </c>
      <c r="B181" s="380" t="s">
        <v>1355</v>
      </c>
      <c r="C181" s="381" t="s">
        <v>193</v>
      </c>
      <c r="D181" s="382">
        <v>89</v>
      </c>
      <c r="E181" s="383">
        <v>40</v>
      </c>
      <c r="F181" s="382"/>
      <c r="G181" s="383"/>
    </row>
    <row r="182" spans="1:7" ht="24.95" customHeight="1">
      <c r="A182" s="145">
        <v>179</v>
      </c>
      <c r="B182" s="380" t="s">
        <v>600</v>
      </c>
      <c r="C182" s="381" t="s">
        <v>193</v>
      </c>
      <c r="D182" s="382">
        <v>212.7</v>
      </c>
      <c r="E182" s="383">
        <v>53.4</v>
      </c>
      <c r="F182" s="382"/>
      <c r="G182" s="383"/>
    </row>
    <row r="183" spans="1:7" ht="24.95" customHeight="1">
      <c r="A183" s="145">
        <v>180</v>
      </c>
      <c r="B183" s="380" t="s">
        <v>1356</v>
      </c>
      <c r="C183" s="381" t="s">
        <v>193</v>
      </c>
      <c r="D183" s="382">
        <v>73.8</v>
      </c>
      <c r="E183" s="383">
        <v>26.7</v>
      </c>
      <c r="F183" s="382"/>
      <c r="G183" s="383"/>
    </row>
    <row r="184" spans="1:7" ht="24.95" customHeight="1">
      <c r="A184" s="145">
        <v>181</v>
      </c>
      <c r="B184" s="380" t="s">
        <v>367</v>
      </c>
      <c r="C184" s="381" t="s">
        <v>193</v>
      </c>
      <c r="D184" s="382">
        <v>58.7</v>
      </c>
      <c r="E184" s="383">
        <v>26.7</v>
      </c>
      <c r="F184" s="382"/>
      <c r="G184" s="383"/>
    </row>
    <row r="185" spans="1:7" ht="24.95" customHeight="1">
      <c r="A185" s="145">
        <v>182</v>
      </c>
      <c r="B185" s="380" t="s">
        <v>368</v>
      </c>
      <c r="C185" s="381" t="s">
        <v>193</v>
      </c>
      <c r="D185" s="382">
        <v>103.2</v>
      </c>
      <c r="E185" s="383">
        <v>53.4</v>
      </c>
      <c r="F185" s="382"/>
      <c r="G185" s="383"/>
    </row>
    <row r="186" spans="1:7" ht="24.95" customHeight="1">
      <c r="A186" s="145">
        <v>183</v>
      </c>
      <c r="B186" s="380" t="s">
        <v>588</v>
      </c>
      <c r="C186" s="381" t="s">
        <v>193</v>
      </c>
      <c r="D186" s="382">
        <v>178</v>
      </c>
      <c r="E186" s="383">
        <v>53.4</v>
      </c>
      <c r="F186" s="382"/>
      <c r="G186" s="383"/>
    </row>
    <row r="187" spans="1:7" ht="24.95" customHeight="1">
      <c r="A187" s="145">
        <v>184</v>
      </c>
      <c r="B187" s="380" t="s">
        <v>1357</v>
      </c>
      <c r="C187" s="381" t="s">
        <v>193</v>
      </c>
      <c r="D187" s="382">
        <v>178</v>
      </c>
      <c r="E187" s="383">
        <v>53.4</v>
      </c>
      <c r="F187" s="382"/>
      <c r="G187" s="383"/>
    </row>
    <row r="188" spans="1:7" ht="24.95" customHeight="1">
      <c r="A188" s="145">
        <v>185</v>
      </c>
      <c r="B188" s="380" t="s">
        <v>316</v>
      </c>
      <c r="C188" s="381" t="s">
        <v>193</v>
      </c>
      <c r="D188" s="382">
        <v>989.6</v>
      </c>
      <c r="E188" s="383">
        <v>69.400000000000006</v>
      </c>
      <c r="F188" s="382"/>
      <c r="G188" s="383"/>
    </row>
    <row r="189" spans="1:7" ht="24.95" customHeight="1">
      <c r="A189" s="145">
        <v>186</v>
      </c>
      <c r="B189" s="380" t="s">
        <v>317</v>
      </c>
      <c r="C189" s="381" t="s">
        <v>193</v>
      </c>
      <c r="D189" s="382">
        <v>35.6</v>
      </c>
      <c r="E189" s="383">
        <v>20.399999999999999</v>
      </c>
      <c r="F189" s="382"/>
      <c r="G189" s="383"/>
    </row>
    <row r="190" spans="1:7" ht="24.95" customHeight="1">
      <c r="A190" s="145">
        <v>187</v>
      </c>
      <c r="B190" s="380" t="s">
        <v>1358</v>
      </c>
      <c r="C190" s="381" t="s">
        <v>193</v>
      </c>
      <c r="D190" s="382">
        <v>73.8</v>
      </c>
      <c r="E190" s="383">
        <v>53.4</v>
      </c>
      <c r="F190" s="382"/>
      <c r="G190" s="383"/>
    </row>
    <row r="191" spans="1:7" ht="24.95" customHeight="1">
      <c r="A191" s="145">
        <v>188</v>
      </c>
      <c r="B191" s="380" t="s">
        <v>319</v>
      </c>
      <c r="C191" s="381" t="s">
        <v>193</v>
      </c>
      <c r="D191" s="382" t="s">
        <v>1561</v>
      </c>
      <c r="E191" s="383">
        <v>66.7</v>
      </c>
      <c r="F191" s="382"/>
      <c r="G191" s="383"/>
    </row>
    <row r="192" spans="1:7" ht="24.95" customHeight="1">
      <c r="A192" s="145">
        <v>189</v>
      </c>
      <c r="B192" s="380" t="s">
        <v>320</v>
      </c>
      <c r="C192" s="381" t="s">
        <v>193</v>
      </c>
      <c r="D192" s="382" t="s">
        <v>1561</v>
      </c>
      <c r="E192" s="383">
        <v>80.900000000000006</v>
      </c>
      <c r="F192" s="382"/>
      <c r="G192" s="383"/>
    </row>
    <row r="193" spans="1:7" ht="24.95" customHeight="1">
      <c r="A193" s="145">
        <v>190</v>
      </c>
      <c r="B193" s="380" t="s">
        <v>321</v>
      </c>
      <c r="C193" s="381" t="s">
        <v>193</v>
      </c>
      <c r="D193" s="382" t="s">
        <v>1561</v>
      </c>
      <c r="E193" s="383">
        <v>107.6</v>
      </c>
      <c r="F193" s="382"/>
      <c r="G193" s="383"/>
    </row>
    <row r="194" spans="1:7" ht="24.95" customHeight="1">
      <c r="A194" s="145">
        <v>191</v>
      </c>
      <c r="B194" s="380" t="s">
        <v>322</v>
      </c>
      <c r="C194" s="381" t="s">
        <v>193</v>
      </c>
      <c r="D194" s="382">
        <v>38.200000000000003</v>
      </c>
      <c r="E194" s="383">
        <v>13.3</v>
      </c>
      <c r="F194" s="382"/>
      <c r="G194" s="383"/>
    </row>
    <row r="195" spans="1:7" ht="24.95" customHeight="1">
      <c r="A195" s="145">
        <v>192</v>
      </c>
      <c r="B195" s="380" t="s">
        <v>323</v>
      </c>
      <c r="C195" s="381" t="s">
        <v>193</v>
      </c>
      <c r="D195" s="382" t="s">
        <v>1561</v>
      </c>
      <c r="E195" s="383">
        <v>40</v>
      </c>
      <c r="F195" s="382"/>
      <c r="G195" s="383"/>
    </row>
    <row r="196" spans="1:7" ht="24.95" customHeight="1">
      <c r="A196" s="145">
        <v>193</v>
      </c>
      <c r="B196" s="380" t="s">
        <v>324</v>
      </c>
      <c r="C196" s="381" t="s">
        <v>193</v>
      </c>
      <c r="D196" s="382">
        <v>89</v>
      </c>
      <c r="E196" s="383">
        <v>32</v>
      </c>
      <c r="F196" s="382"/>
      <c r="G196" s="383"/>
    </row>
    <row r="197" spans="1:7" ht="24.95" customHeight="1">
      <c r="A197" s="145">
        <v>194</v>
      </c>
      <c r="B197" s="380" t="s">
        <v>325</v>
      </c>
      <c r="C197" s="381" t="s">
        <v>193</v>
      </c>
      <c r="D197" s="382" t="s">
        <v>1561</v>
      </c>
      <c r="E197" s="383">
        <v>94.3</v>
      </c>
      <c r="F197" s="382"/>
      <c r="G197" s="383"/>
    </row>
    <row r="198" spans="1:7" ht="24.95" customHeight="1">
      <c r="A198" s="145">
        <v>195</v>
      </c>
      <c r="B198" s="380" t="s">
        <v>326</v>
      </c>
      <c r="C198" s="381" t="s">
        <v>193</v>
      </c>
      <c r="D198" s="382">
        <v>1213</v>
      </c>
      <c r="E198" s="383">
        <v>179.7</v>
      </c>
      <c r="F198" s="382"/>
      <c r="G198" s="383"/>
    </row>
    <row r="199" spans="1:7" ht="24.95" customHeight="1">
      <c r="A199" s="145">
        <v>196</v>
      </c>
      <c r="B199" s="380" t="s">
        <v>327</v>
      </c>
      <c r="C199" s="381" t="s">
        <v>193</v>
      </c>
      <c r="D199" s="382" t="s">
        <v>1561</v>
      </c>
      <c r="E199" s="383">
        <v>107.6</v>
      </c>
      <c r="F199" s="382"/>
      <c r="G199" s="383"/>
    </row>
    <row r="200" spans="1:7" ht="24.95" customHeight="1">
      <c r="A200" s="145">
        <v>197</v>
      </c>
      <c r="B200" s="380" t="s">
        <v>2409</v>
      </c>
      <c r="C200" s="381" t="s">
        <v>193</v>
      </c>
      <c r="D200" s="382">
        <v>493.9</v>
      </c>
      <c r="E200" s="383">
        <v>61.4</v>
      </c>
      <c r="F200" s="382"/>
      <c r="G200" s="383"/>
    </row>
    <row r="201" spans="1:7" ht="24.95" customHeight="1">
      <c r="A201" s="145">
        <v>198</v>
      </c>
      <c r="B201" s="380" t="s">
        <v>328</v>
      </c>
      <c r="C201" s="381" t="s">
        <v>193</v>
      </c>
      <c r="D201" s="382" t="s">
        <v>1561</v>
      </c>
      <c r="E201" s="383">
        <v>40</v>
      </c>
      <c r="F201" s="382"/>
      <c r="G201" s="383"/>
    </row>
    <row r="202" spans="1:7" ht="24.95" customHeight="1">
      <c r="A202" s="145">
        <v>199</v>
      </c>
      <c r="B202" s="380" t="s">
        <v>113</v>
      </c>
      <c r="C202" s="381" t="s">
        <v>193</v>
      </c>
      <c r="D202" s="382">
        <v>182.4</v>
      </c>
      <c r="E202" s="383">
        <v>40</v>
      </c>
      <c r="F202" s="382"/>
      <c r="G202" s="383"/>
    </row>
    <row r="203" spans="1:7" ht="24.95" customHeight="1">
      <c r="A203" s="145">
        <v>200</v>
      </c>
      <c r="B203" s="380" t="s">
        <v>329</v>
      </c>
      <c r="C203" s="381" t="s">
        <v>193</v>
      </c>
      <c r="D203" s="382" t="s">
        <v>1561</v>
      </c>
      <c r="E203" s="383">
        <v>53.4</v>
      </c>
      <c r="F203" s="382"/>
      <c r="G203" s="383"/>
    </row>
    <row r="204" spans="1:7" ht="24.95" customHeight="1">
      <c r="A204" s="145">
        <v>201</v>
      </c>
      <c r="B204" s="380" t="s">
        <v>1359</v>
      </c>
      <c r="C204" s="381" t="s">
        <v>193</v>
      </c>
      <c r="D204" s="382">
        <v>73.8</v>
      </c>
      <c r="E204" s="383">
        <v>40</v>
      </c>
      <c r="F204" s="382"/>
      <c r="G204" s="383"/>
    </row>
    <row r="205" spans="1:7" ht="24.95" customHeight="1">
      <c r="A205" s="145">
        <v>202</v>
      </c>
      <c r="B205" s="380" t="s">
        <v>131</v>
      </c>
      <c r="C205" s="381" t="s">
        <v>193</v>
      </c>
      <c r="D205" s="382">
        <v>1722.1</v>
      </c>
      <c r="E205" s="383">
        <v>80.900000000000006</v>
      </c>
      <c r="F205" s="382"/>
      <c r="G205" s="383"/>
    </row>
    <row r="206" spans="1:7" ht="24.95" customHeight="1">
      <c r="A206" s="145">
        <v>203</v>
      </c>
      <c r="B206" s="380" t="s">
        <v>1360</v>
      </c>
      <c r="C206" s="381" t="s">
        <v>193</v>
      </c>
      <c r="D206" s="382" t="s">
        <v>1561</v>
      </c>
      <c r="E206" s="383">
        <v>469.9</v>
      </c>
      <c r="F206" s="382"/>
      <c r="G206" s="383"/>
    </row>
    <row r="207" spans="1:7" ht="24.95" customHeight="1">
      <c r="A207" s="145">
        <v>204</v>
      </c>
      <c r="B207" s="380" t="s">
        <v>1361</v>
      </c>
      <c r="C207" s="381" t="s">
        <v>193</v>
      </c>
      <c r="D207" s="382">
        <v>2670.8</v>
      </c>
      <c r="E207" s="383">
        <v>40</v>
      </c>
      <c r="F207" s="382"/>
      <c r="G207" s="383"/>
    </row>
    <row r="208" spans="1:7" ht="24.95" customHeight="1">
      <c r="A208" s="145">
        <v>205</v>
      </c>
      <c r="B208" s="380" t="s">
        <v>331</v>
      </c>
      <c r="C208" s="381" t="s">
        <v>193</v>
      </c>
      <c r="D208" s="382">
        <v>2.6</v>
      </c>
      <c r="E208" s="383">
        <v>13.3</v>
      </c>
      <c r="F208" s="382"/>
      <c r="G208" s="383"/>
    </row>
    <row r="209" spans="1:7" ht="24.95" customHeight="1">
      <c r="A209" s="145">
        <v>206</v>
      </c>
      <c r="B209" s="380" t="s">
        <v>1029</v>
      </c>
      <c r="C209" s="381" t="s">
        <v>193</v>
      </c>
      <c r="D209" s="382" t="s">
        <v>1561</v>
      </c>
      <c r="E209" s="383">
        <v>82.7</v>
      </c>
      <c r="F209" s="382"/>
      <c r="G209" s="383"/>
    </row>
    <row r="210" spans="1:7" ht="24.95" customHeight="1">
      <c r="A210" s="145">
        <v>207</v>
      </c>
      <c r="B210" s="380" t="s">
        <v>1030</v>
      </c>
      <c r="C210" s="381" t="s">
        <v>193</v>
      </c>
      <c r="D210" s="382" t="s">
        <v>1561</v>
      </c>
      <c r="E210" s="383">
        <v>139.69999999999999</v>
      </c>
      <c r="F210" s="382"/>
      <c r="G210" s="383"/>
    </row>
    <row r="211" spans="1:7" ht="24.95" customHeight="1">
      <c r="A211" s="145">
        <v>208</v>
      </c>
      <c r="B211" s="380" t="s">
        <v>1031</v>
      </c>
      <c r="C211" s="381" t="s">
        <v>193</v>
      </c>
      <c r="D211" s="382" t="s">
        <v>1561</v>
      </c>
      <c r="E211" s="383">
        <v>202</v>
      </c>
      <c r="F211" s="382"/>
      <c r="G211" s="383"/>
    </row>
    <row r="212" spans="1:7" ht="24.95" customHeight="1">
      <c r="A212" s="145">
        <v>209</v>
      </c>
      <c r="B212" s="380" t="s">
        <v>1032</v>
      </c>
      <c r="C212" s="381" t="s">
        <v>193</v>
      </c>
      <c r="D212" s="382" t="s">
        <v>1561</v>
      </c>
      <c r="E212" s="383">
        <v>202</v>
      </c>
      <c r="F212" s="382"/>
      <c r="G212" s="383"/>
    </row>
    <row r="213" spans="1:7" ht="24.95" customHeight="1">
      <c r="A213" s="145">
        <v>210</v>
      </c>
      <c r="B213" s="380" t="s">
        <v>1033</v>
      </c>
      <c r="C213" s="381" t="s">
        <v>193</v>
      </c>
      <c r="D213" s="382" t="s">
        <v>1561</v>
      </c>
      <c r="E213" s="383">
        <v>139.69999999999999</v>
      </c>
      <c r="F213" s="382"/>
      <c r="G213" s="383"/>
    </row>
    <row r="214" spans="1:7" ht="24.95" customHeight="1">
      <c r="A214" s="145">
        <v>211</v>
      </c>
      <c r="B214" s="380" t="s">
        <v>1034</v>
      </c>
      <c r="C214" s="381" t="s">
        <v>193</v>
      </c>
      <c r="D214" s="382" t="s">
        <v>1561</v>
      </c>
      <c r="E214" s="383">
        <v>82.7</v>
      </c>
      <c r="F214" s="382"/>
      <c r="G214" s="383"/>
    </row>
    <row r="215" spans="1:7" ht="24.95" customHeight="1">
      <c r="A215" s="145">
        <v>212</v>
      </c>
      <c r="B215" s="380" t="s">
        <v>333</v>
      </c>
      <c r="C215" s="381" t="s">
        <v>193</v>
      </c>
      <c r="D215" s="382" t="s">
        <v>1561</v>
      </c>
      <c r="E215" s="383">
        <v>96.1</v>
      </c>
      <c r="F215" s="382"/>
      <c r="G215" s="383"/>
    </row>
    <row r="216" spans="1:7" ht="24.95" customHeight="1">
      <c r="A216" s="145">
        <v>213</v>
      </c>
      <c r="B216" s="380" t="s">
        <v>1362</v>
      </c>
      <c r="C216" s="381" t="s">
        <v>193</v>
      </c>
      <c r="D216" s="382">
        <v>175.3</v>
      </c>
      <c r="E216" s="383">
        <v>40</v>
      </c>
      <c r="F216" s="382"/>
      <c r="G216" s="383"/>
    </row>
    <row r="217" spans="1:7" ht="24.95" customHeight="1">
      <c r="A217" s="145">
        <v>214</v>
      </c>
      <c r="B217" s="380" t="s">
        <v>337</v>
      </c>
      <c r="C217" s="381" t="s">
        <v>193</v>
      </c>
      <c r="D217" s="382">
        <v>58.7</v>
      </c>
      <c r="E217" s="383">
        <v>13.3</v>
      </c>
      <c r="F217" s="382"/>
      <c r="G217" s="383"/>
    </row>
    <row r="218" spans="1:7" ht="24.95" customHeight="1">
      <c r="A218" s="145">
        <v>215</v>
      </c>
      <c r="B218" s="380" t="s">
        <v>338</v>
      </c>
      <c r="C218" s="381" t="s">
        <v>193</v>
      </c>
      <c r="D218" s="382" t="s">
        <v>1561</v>
      </c>
      <c r="E218" s="383">
        <v>20.399999999999999</v>
      </c>
      <c r="F218" s="382"/>
      <c r="G218" s="383"/>
    </row>
    <row r="219" spans="1:7" ht="24.95" customHeight="1">
      <c r="A219" s="145">
        <v>216</v>
      </c>
      <c r="B219" s="380" t="s">
        <v>1363</v>
      </c>
      <c r="C219" s="381" t="s">
        <v>193</v>
      </c>
      <c r="D219" s="382">
        <v>7.1</v>
      </c>
      <c r="E219" s="383">
        <v>4.4000000000000004</v>
      </c>
      <c r="F219" s="382"/>
      <c r="G219" s="383"/>
    </row>
    <row r="220" spans="1:7" ht="24.95" customHeight="1">
      <c r="A220" s="145">
        <v>217</v>
      </c>
      <c r="B220" s="380" t="s">
        <v>1039</v>
      </c>
      <c r="C220" s="381" t="s">
        <v>193</v>
      </c>
      <c r="D220" s="382">
        <v>90.7</v>
      </c>
      <c r="E220" s="383">
        <v>26.7</v>
      </c>
      <c r="F220" s="382"/>
      <c r="G220" s="383"/>
    </row>
    <row r="221" spans="1:7" ht="24.95" customHeight="1">
      <c r="A221" s="145">
        <v>218</v>
      </c>
      <c r="B221" s="380" t="s">
        <v>1364</v>
      </c>
      <c r="C221" s="381" t="s">
        <v>193</v>
      </c>
      <c r="D221" s="382">
        <v>58.7</v>
      </c>
      <c r="E221" s="383">
        <v>26.7</v>
      </c>
      <c r="F221" s="382"/>
      <c r="G221" s="383"/>
    </row>
    <row r="222" spans="1:7" ht="24.95" customHeight="1">
      <c r="A222" s="145">
        <v>219</v>
      </c>
      <c r="B222" s="380" t="s">
        <v>1226</v>
      </c>
      <c r="C222" s="381" t="s">
        <v>193</v>
      </c>
      <c r="D222" s="382">
        <v>118.3</v>
      </c>
      <c r="E222" s="383">
        <v>26.7</v>
      </c>
      <c r="F222" s="382"/>
      <c r="G222" s="383"/>
    </row>
    <row r="223" spans="1:7" ht="24.95" customHeight="1">
      <c r="A223" s="145">
        <v>220</v>
      </c>
      <c r="B223" s="380" t="s">
        <v>341</v>
      </c>
      <c r="C223" s="381" t="s">
        <v>193</v>
      </c>
      <c r="D223" s="382">
        <v>13.3</v>
      </c>
      <c r="E223" s="383">
        <v>2.6</v>
      </c>
      <c r="F223" s="382"/>
      <c r="G223" s="383"/>
    </row>
    <row r="224" spans="1:7" ht="24.95" customHeight="1">
      <c r="A224" s="145">
        <v>221</v>
      </c>
      <c r="B224" s="380" t="s">
        <v>342</v>
      </c>
      <c r="C224" s="381" t="s">
        <v>193</v>
      </c>
      <c r="D224" s="382">
        <v>13.3</v>
      </c>
      <c r="E224" s="383">
        <v>2.6</v>
      </c>
      <c r="F224" s="382"/>
      <c r="G224" s="383"/>
    </row>
    <row r="225" spans="1:7" ht="24.95" customHeight="1">
      <c r="A225" s="145">
        <v>222</v>
      </c>
      <c r="B225" s="380" t="s">
        <v>343</v>
      </c>
      <c r="C225" s="381" t="s">
        <v>193</v>
      </c>
      <c r="D225" s="382" t="s">
        <v>1561</v>
      </c>
      <c r="E225" s="383">
        <v>94.3</v>
      </c>
      <c r="F225" s="382"/>
      <c r="G225" s="383"/>
    </row>
    <row r="226" spans="1:7" ht="24.95" customHeight="1">
      <c r="A226" s="145">
        <v>223</v>
      </c>
      <c r="B226" s="380" t="s">
        <v>1365</v>
      </c>
      <c r="C226" s="381" t="s">
        <v>193</v>
      </c>
      <c r="D226" s="382">
        <v>221.6</v>
      </c>
      <c r="E226" s="383">
        <v>69.400000000000006</v>
      </c>
      <c r="F226" s="382"/>
      <c r="G226" s="383"/>
    </row>
    <row r="227" spans="1:7" ht="24.95" customHeight="1">
      <c r="A227" s="145">
        <v>224</v>
      </c>
      <c r="B227" s="380" t="s">
        <v>534</v>
      </c>
      <c r="C227" s="381" t="s">
        <v>193</v>
      </c>
      <c r="D227" s="382" t="s">
        <v>1561</v>
      </c>
      <c r="E227" s="383">
        <v>66.7</v>
      </c>
      <c r="F227" s="382"/>
      <c r="G227" s="383"/>
    </row>
    <row r="228" spans="1:7" ht="24.95" customHeight="1">
      <c r="A228" s="145">
        <v>225</v>
      </c>
      <c r="B228" s="380" t="s">
        <v>344</v>
      </c>
      <c r="C228" s="381" t="s">
        <v>193</v>
      </c>
      <c r="D228" s="382">
        <v>0</v>
      </c>
      <c r="E228" s="383">
        <v>0</v>
      </c>
      <c r="F228" s="382"/>
      <c r="G228" s="383"/>
    </row>
    <row r="229" spans="1:7" ht="24.95" customHeight="1">
      <c r="A229" s="145">
        <v>226</v>
      </c>
      <c r="B229" s="380" t="s">
        <v>345</v>
      </c>
      <c r="C229" s="381" t="s">
        <v>193</v>
      </c>
      <c r="D229" s="382" t="s">
        <v>1561</v>
      </c>
      <c r="E229" s="383">
        <v>404.9</v>
      </c>
      <c r="F229" s="382"/>
      <c r="G229" s="383"/>
    </row>
    <row r="230" spans="1:7" ht="24.95" customHeight="1">
      <c r="A230" s="145">
        <v>227</v>
      </c>
      <c r="B230" s="380" t="s">
        <v>1366</v>
      </c>
      <c r="C230" s="381" t="s">
        <v>193</v>
      </c>
      <c r="D230" s="382">
        <v>103.2</v>
      </c>
      <c r="E230" s="383">
        <v>66.7</v>
      </c>
      <c r="F230" s="382"/>
      <c r="G230" s="383"/>
    </row>
    <row r="231" spans="1:7" ht="24.95" customHeight="1">
      <c r="A231" s="145">
        <v>228</v>
      </c>
      <c r="B231" s="380" t="s">
        <v>346</v>
      </c>
      <c r="C231" s="381" t="s">
        <v>193</v>
      </c>
      <c r="D231" s="382" t="s">
        <v>1561</v>
      </c>
      <c r="E231" s="383">
        <v>26.7</v>
      </c>
      <c r="F231" s="382"/>
      <c r="G231" s="383"/>
    </row>
    <row r="232" spans="1:7" ht="24.95" customHeight="1">
      <c r="A232" s="145">
        <v>229</v>
      </c>
      <c r="B232" s="380" t="s">
        <v>605</v>
      </c>
      <c r="C232" s="381" t="s">
        <v>193</v>
      </c>
      <c r="D232" s="382">
        <v>388</v>
      </c>
      <c r="E232" s="383">
        <v>107.6</v>
      </c>
      <c r="F232" s="382"/>
      <c r="G232" s="383"/>
    </row>
    <row r="233" spans="1:7" ht="24.95" customHeight="1">
      <c r="A233" s="145">
        <v>230</v>
      </c>
      <c r="B233" s="380" t="s">
        <v>1367</v>
      </c>
      <c r="C233" s="381" t="s">
        <v>193</v>
      </c>
      <c r="D233" s="382">
        <v>73.8</v>
      </c>
      <c r="E233" s="383">
        <v>19.5</v>
      </c>
      <c r="F233" s="382"/>
      <c r="G233" s="383"/>
    </row>
    <row r="234" spans="1:7" ht="24.95" customHeight="1">
      <c r="A234" s="145">
        <v>231</v>
      </c>
      <c r="B234" s="380" t="s">
        <v>1368</v>
      </c>
      <c r="C234" s="381" t="s">
        <v>193</v>
      </c>
      <c r="D234" s="382">
        <v>58.7</v>
      </c>
      <c r="E234" s="383">
        <v>29.3</v>
      </c>
      <c r="F234" s="382"/>
      <c r="G234" s="383"/>
    </row>
    <row r="235" spans="1:7" ht="24.95" customHeight="1">
      <c r="A235" s="145">
        <v>232</v>
      </c>
      <c r="B235" s="380" t="s">
        <v>1369</v>
      </c>
      <c r="C235" s="381" t="s">
        <v>193</v>
      </c>
      <c r="D235" s="382">
        <v>89</v>
      </c>
      <c r="E235" s="383" t="s">
        <v>1561</v>
      </c>
      <c r="F235" s="382"/>
      <c r="G235" s="383"/>
    </row>
    <row r="236" spans="1:7" ht="24.95" customHeight="1">
      <c r="A236" s="145">
        <v>233</v>
      </c>
      <c r="B236" s="380" t="s">
        <v>1370</v>
      </c>
      <c r="C236" s="381" t="s">
        <v>193</v>
      </c>
      <c r="D236" s="382" t="s">
        <v>1561</v>
      </c>
      <c r="E236" s="383">
        <v>161.9</v>
      </c>
      <c r="F236" s="382"/>
      <c r="G236" s="383"/>
    </row>
    <row r="237" spans="1:7" ht="24.95" customHeight="1">
      <c r="A237" s="145">
        <v>234</v>
      </c>
      <c r="B237" s="380" t="s">
        <v>1371</v>
      </c>
      <c r="C237" s="381" t="s">
        <v>193</v>
      </c>
      <c r="D237" s="382" t="s">
        <v>1561</v>
      </c>
      <c r="E237" s="383">
        <v>107.6</v>
      </c>
      <c r="F237" s="382"/>
      <c r="G237" s="383"/>
    </row>
    <row r="238" spans="1:7" ht="24.95" customHeight="1">
      <c r="A238" s="145">
        <v>235</v>
      </c>
      <c r="B238" s="380" t="s">
        <v>357</v>
      </c>
      <c r="C238" s="381" t="s">
        <v>193</v>
      </c>
      <c r="D238" s="382">
        <v>322.10000000000002</v>
      </c>
      <c r="E238" s="383">
        <v>70.3</v>
      </c>
      <c r="F238" s="382"/>
      <c r="G238" s="383"/>
    </row>
    <row r="239" spans="1:7" ht="24.95" customHeight="1">
      <c r="A239" s="145">
        <v>236</v>
      </c>
      <c r="B239" s="380" t="s">
        <v>359</v>
      </c>
      <c r="C239" s="381" t="s">
        <v>193</v>
      </c>
      <c r="D239" s="382">
        <v>451.2</v>
      </c>
      <c r="E239" s="383">
        <v>70.3</v>
      </c>
      <c r="F239" s="382"/>
      <c r="G239" s="383"/>
    </row>
    <row r="240" spans="1:7" ht="24.95" customHeight="1">
      <c r="A240" s="145">
        <v>237</v>
      </c>
      <c r="B240" s="380" t="s">
        <v>1372</v>
      </c>
      <c r="C240" s="381" t="s">
        <v>193</v>
      </c>
      <c r="D240" s="382">
        <v>222.5</v>
      </c>
      <c r="E240" s="383">
        <v>134.30000000000001</v>
      </c>
      <c r="F240" s="382"/>
      <c r="G240" s="383"/>
    </row>
    <row r="241" spans="1:7" ht="24.95" customHeight="1">
      <c r="A241" s="145">
        <v>238</v>
      </c>
      <c r="B241" s="380" t="s">
        <v>1373</v>
      </c>
      <c r="C241" s="381" t="s">
        <v>193</v>
      </c>
      <c r="D241" s="382">
        <v>58.7</v>
      </c>
      <c r="E241" s="383">
        <v>53.4</v>
      </c>
      <c r="F241" s="382"/>
      <c r="G241" s="383"/>
    </row>
    <row r="242" spans="1:7" ht="24.95" customHeight="1">
      <c r="A242" s="145">
        <v>239</v>
      </c>
      <c r="B242" s="380" t="s">
        <v>1050</v>
      </c>
      <c r="C242" s="381" t="s">
        <v>193</v>
      </c>
      <c r="D242" s="382">
        <v>344.4</v>
      </c>
      <c r="E242" s="383">
        <v>53.4</v>
      </c>
      <c r="F242" s="382"/>
      <c r="G242" s="383"/>
    </row>
    <row r="243" spans="1:7" ht="24.95" customHeight="1">
      <c r="A243" s="145">
        <v>240</v>
      </c>
      <c r="B243" s="380" t="s">
        <v>361</v>
      </c>
      <c r="C243" s="381" t="s">
        <v>193</v>
      </c>
      <c r="D243" s="382">
        <v>80</v>
      </c>
      <c r="E243" s="383">
        <v>188.6</v>
      </c>
      <c r="F243" s="382"/>
      <c r="G243" s="383"/>
    </row>
    <row r="244" spans="1:7" ht="24.95" customHeight="1">
      <c r="A244" s="145">
        <v>241</v>
      </c>
      <c r="B244" s="380" t="s">
        <v>362</v>
      </c>
      <c r="C244" s="381" t="s">
        <v>193</v>
      </c>
      <c r="D244" s="382">
        <v>89</v>
      </c>
      <c r="E244" s="383">
        <v>222.5</v>
      </c>
      <c r="F244" s="382"/>
      <c r="G244" s="383"/>
    </row>
    <row r="245" spans="1:7" ht="24.95" customHeight="1">
      <c r="A245" s="145">
        <v>242</v>
      </c>
      <c r="B245" s="380" t="s">
        <v>363</v>
      </c>
      <c r="C245" s="381" t="s">
        <v>916</v>
      </c>
      <c r="D245" s="382">
        <v>147.69999999999999</v>
      </c>
      <c r="E245" s="383">
        <v>182.4</v>
      </c>
      <c r="F245" s="382"/>
      <c r="G245" s="383"/>
    </row>
    <row r="246" spans="1:7" ht="24.95" customHeight="1">
      <c r="A246" s="145">
        <v>243</v>
      </c>
      <c r="B246" s="380" t="s">
        <v>364</v>
      </c>
      <c r="C246" s="381" t="s">
        <v>193</v>
      </c>
      <c r="D246" s="382">
        <v>32.9</v>
      </c>
      <c r="E246" s="383">
        <v>26.7</v>
      </c>
      <c r="F246" s="382"/>
      <c r="G246" s="383"/>
    </row>
    <row r="247" spans="1:7" ht="24.95" customHeight="1">
      <c r="A247" s="145">
        <v>244</v>
      </c>
      <c r="B247" s="380" t="s">
        <v>365</v>
      </c>
      <c r="C247" s="381" t="s">
        <v>193</v>
      </c>
      <c r="D247" s="382">
        <v>32.9</v>
      </c>
      <c r="E247" s="383">
        <v>26.7</v>
      </c>
      <c r="F247" s="382"/>
      <c r="G247" s="383"/>
    </row>
    <row r="248" spans="1:7" ht="24.95" customHeight="1">
      <c r="A248" s="145">
        <v>245</v>
      </c>
      <c r="B248" s="380" t="s">
        <v>366</v>
      </c>
      <c r="C248" s="381" t="s">
        <v>916</v>
      </c>
      <c r="D248" s="382" t="s">
        <v>1561</v>
      </c>
      <c r="E248" s="383">
        <v>107.6</v>
      </c>
      <c r="F248" s="382"/>
      <c r="G248" s="383"/>
    </row>
    <row r="249" spans="1:7" ht="24.95" customHeight="1">
      <c r="A249" s="145">
        <v>246</v>
      </c>
      <c r="B249" s="380" t="s">
        <v>146</v>
      </c>
      <c r="C249" s="381" t="s">
        <v>193</v>
      </c>
      <c r="D249" s="382">
        <v>800.1</v>
      </c>
      <c r="E249" s="383">
        <v>222.5</v>
      </c>
      <c r="F249" s="382"/>
      <c r="G249" s="383"/>
    </row>
    <row r="250" spans="1:7" ht="24.95" customHeight="1">
      <c r="A250" s="145">
        <v>247</v>
      </c>
      <c r="B250" s="380" t="s">
        <v>1049</v>
      </c>
      <c r="C250" s="381" t="s">
        <v>193</v>
      </c>
      <c r="D250" s="382">
        <v>2303.3000000000002</v>
      </c>
      <c r="E250" s="383">
        <v>222.5</v>
      </c>
      <c r="F250" s="382"/>
      <c r="G250" s="383"/>
    </row>
    <row r="251" spans="1:7" ht="24.95" customHeight="1">
      <c r="A251" s="145">
        <v>248</v>
      </c>
      <c r="B251" s="380" t="s">
        <v>370</v>
      </c>
      <c r="C251" s="384" t="s">
        <v>193</v>
      </c>
      <c r="D251" s="385">
        <v>4628.8</v>
      </c>
      <c r="E251" s="386">
        <v>222.5</v>
      </c>
      <c r="F251" s="385"/>
      <c r="G251" s="386"/>
    </row>
    <row r="252" spans="1:7" ht="24.95" customHeight="1">
      <c r="A252" s="145">
        <v>249</v>
      </c>
      <c r="B252" s="380" t="s">
        <v>370</v>
      </c>
      <c r="C252" s="384" t="s">
        <v>193</v>
      </c>
      <c r="D252" s="385">
        <v>2080.8000000000002</v>
      </c>
      <c r="E252" s="386">
        <v>222.5</v>
      </c>
      <c r="F252" s="385"/>
      <c r="G252" s="386"/>
    </row>
    <row r="253" spans="1:7" ht="24.95" customHeight="1">
      <c r="A253" s="145">
        <v>250</v>
      </c>
      <c r="B253" s="380" t="s">
        <v>1374</v>
      </c>
      <c r="C253" s="381" t="s">
        <v>193</v>
      </c>
      <c r="D253" s="382" t="s">
        <v>1561</v>
      </c>
      <c r="E253" s="383">
        <v>222.5</v>
      </c>
      <c r="F253" s="382"/>
      <c r="G253" s="383"/>
    </row>
    <row r="254" spans="1:7" ht="24.95" customHeight="1">
      <c r="A254" s="145">
        <v>251</v>
      </c>
      <c r="B254" s="380" t="s">
        <v>1375</v>
      </c>
      <c r="C254" s="381" t="s">
        <v>193</v>
      </c>
      <c r="D254" s="382">
        <v>6677.6</v>
      </c>
      <c r="E254" s="383">
        <v>809.9</v>
      </c>
      <c r="F254" s="382"/>
      <c r="G254" s="383"/>
    </row>
    <row r="255" spans="1:7" ht="24.95" customHeight="1">
      <c r="A255" s="145">
        <v>252</v>
      </c>
      <c r="B255" s="380" t="s">
        <v>1376</v>
      </c>
      <c r="C255" s="381" t="s">
        <v>193</v>
      </c>
      <c r="D255" s="382">
        <v>1038.5999999999999</v>
      </c>
      <c r="E255" s="383">
        <v>269.60000000000002</v>
      </c>
      <c r="F255" s="382"/>
      <c r="G255" s="383"/>
    </row>
    <row r="256" spans="1:7" ht="24.95" customHeight="1">
      <c r="A256" s="145">
        <v>253</v>
      </c>
      <c r="B256" s="380" t="s">
        <v>1377</v>
      </c>
      <c r="C256" s="381" t="s">
        <v>193</v>
      </c>
      <c r="D256" s="382">
        <v>222.5</v>
      </c>
      <c r="E256" s="383">
        <v>134.30000000000001</v>
      </c>
      <c r="F256" s="382"/>
      <c r="G256" s="383"/>
    </row>
    <row r="257" spans="1:7" ht="24.95" customHeight="1">
      <c r="A257" s="145">
        <v>254</v>
      </c>
      <c r="B257" s="380" t="s">
        <v>354</v>
      </c>
      <c r="C257" s="381" t="s">
        <v>193</v>
      </c>
      <c r="D257" s="382" t="s">
        <v>1561</v>
      </c>
      <c r="E257" s="383">
        <v>117.4</v>
      </c>
      <c r="F257" s="382"/>
      <c r="G257" s="383"/>
    </row>
    <row r="258" spans="1:7" ht="24.95" customHeight="1">
      <c r="A258" s="145">
        <v>255</v>
      </c>
      <c r="B258" s="380" t="s">
        <v>1378</v>
      </c>
      <c r="C258" s="381" t="s">
        <v>193</v>
      </c>
      <c r="D258" s="382" t="s">
        <v>1561</v>
      </c>
      <c r="E258" s="383">
        <v>53.4</v>
      </c>
      <c r="F258" s="382"/>
      <c r="G258" s="383"/>
    </row>
    <row r="259" spans="1:7" ht="24.95" customHeight="1">
      <c r="A259" s="145">
        <v>256</v>
      </c>
      <c r="B259" s="380" t="s">
        <v>374</v>
      </c>
      <c r="C259" s="381" t="s">
        <v>916</v>
      </c>
      <c r="D259" s="382">
        <v>518.79999999999995</v>
      </c>
      <c r="E259" s="383">
        <v>188.6</v>
      </c>
      <c r="F259" s="382"/>
      <c r="G259" s="383"/>
    </row>
    <row r="260" spans="1:7" ht="24.95" customHeight="1">
      <c r="A260" s="145">
        <v>257</v>
      </c>
      <c r="B260" s="380" t="s">
        <v>375</v>
      </c>
      <c r="C260" s="381" t="s">
        <v>916</v>
      </c>
      <c r="D260" s="382">
        <v>1406.2</v>
      </c>
      <c r="E260" s="383">
        <v>222.5</v>
      </c>
      <c r="F260" s="382"/>
      <c r="G260" s="383"/>
    </row>
    <row r="261" spans="1:7" ht="24.95" customHeight="1">
      <c r="A261" s="145">
        <v>258</v>
      </c>
      <c r="B261" s="380" t="s">
        <v>1379</v>
      </c>
      <c r="C261" s="381" t="s">
        <v>193</v>
      </c>
      <c r="D261" s="382">
        <v>236.7</v>
      </c>
      <c r="E261" s="383">
        <v>60.5</v>
      </c>
      <c r="F261" s="382"/>
      <c r="G261" s="383"/>
    </row>
    <row r="262" spans="1:7" ht="24.95" customHeight="1">
      <c r="A262" s="145">
        <v>259</v>
      </c>
      <c r="B262" s="380" t="s">
        <v>376</v>
      </c>
      <c r="C262" s="381" t="s">
        <v>193</v>
      </c>
      <c r="D262" s="382">
        <v>296.3</v>
      </c>
      <c r="E262" s="383">
        <v>125.4</v>
      </c>
      <c r="F262" s="382"/>
      <c r="G262" s="383"/>
    </row>
    <row r="263" spans="1:7" ht="24.95" customHeight="1">
      <c r="A263" s="145">
        <v>260</v>
      </c>
      <c r="B263" s="380" t="s">
        <v>377</v>
      </c>
      <c r="C263" s="381" t="s">
        <v>193</v>
      </c>
      <c r="D263" s="382">
        <v>741.3</v>
      </c>
      <c r="E263" s="383">
        <v>139.69999999999999</v>
      </c>
      <c r="F263" s="382"/>
      <c r="G263" s="383"/>
    </row>
    <row r="264" spans="1:7" ht="24.95" customHeight="1">
      <c r="A264" s="145">
        <v>261</v>
      </c>
      <c r="B264" s="380" t="s">
        <v>1380</v>
      </c>
      <c r="C264" s="381" t="s">
        <v>193</v>
      </c>
      <c r="D264" s="382">
        <v>103.2</v>
      </c>
      <c r="E264" s="383">
        <v>139.69999999999999</v>
      </c>
      <c r="F264" s="382"/>
      <c r="G264" s="383"/>
    </row>
    <row r="265" spans="1:7" ht="24.95" customHeight="1">
      <c r="A265" s="145">
        <v>262</v>
      </c>
      <c r="B265" s="380" t="s">
        <v>1381</v>
      </c>
      <c r="C265" s="381" t="s">
        <v>193</v>
      </c>
      <c r="D265" s="382">
        <v>593.6</v>
      </c>
      <c r="E265" s="383">
        <v>139.69999999999999</v>
      </c>
      <c r="F265" s="382"/>
      <c r="G265" s="383"/>
    </row>
    <row r="266" spans="1:7" ht="24.95" customHeight="1">
      <c r="A266" s="145">
        <v>263</v>
      </c>
      <c r="B266" s="380" t="s">
        <v>1382</v>
      </c>
      <c r="C266" s="381" t="s">
        <v>193</v>
      </c>
      <c r="D266" s="382">
        <v>103.2</v>
      </c>
      <c r="E266" s="383">
        <v>26.7</v>
      </c>
      <c r="F266" s="382"/>
      <c r="G266" s="383"/>
    </row>
    <row r="267" spans="1:7" ht="24.95" customHeight="1">
      <c r="A267" s="145">
        <v>264</v>
      </c>
      <c r="B267" s="380" t="s">
        <v>383</v>
      </c>
      <c r="C267" s="381" t="s">
        <v>193</v>
      </c>
      <c r="D267" s="382">
        <v>414.7</v>
      </c>
      <c r="E267" s="383">
        <v>134.30000000000001</v>
      </c>
      <c r="F267" s="382"/>
      <c r="G267" s="383"/>
    </row>
    <row r="268" spans="1:7" ht="24.95" customHeight="1">
      <c r="A268" s="145">
        <v>265</v>
      </c>
      <c r="B268" s="380" t="s">
        <v>1383</v>
      </c>
      <c r="C268" s="381" t="s">
        <v>193</v>
      </c>
      <c r="D268" s="382" t="s">
        <v>1561</v>
      </c>
      <c r="E268" s="383">
        <v>26.7</v>
      </c>
      <c r="F268" s="382"/>
      <c r="G268" s="383"/>
    </row>
    <row r="269" spans="1:7" ht="24.95" customHeight="1">
      <c r="A269" s="145">
        <v>266</v>
      </c>
      <c r="B269" s="380" t="s">
        <v>609</v>
      </c>
      <c r="C269" s="381" t="s">
        <v>193</v>
      </c>
      <c r="D269" s="382" t="s">
        <v>1561</v>
      </c>
      <c r="E269" s="383">
        <v>26.7</v>
      </c>
      <c r="F269" s="382"/>
      <c r="G269" s="383"/>
    </row>
    <row r="270" spans="1:7" ht="24.95" customHeight="1">
      <c r="A270" s="145">
        <v>267</v>
      </c>
      <c r="B270" s="380" t="s">
        <v>386</v>
      </c>
      <c r="C270" s="381" t="s">
        <v>193</v>
      </c>
      <c r="D270" s="382">
        <v>89</v>
      </c>
      <c r="E270" s="383">
        <v>134.30000000000001</v>
      </c>
      <c r="F270" s="382"/>
      <c r="G270" s="383"/>
    </row>
    <row r="271" spans="1:7" ht="24.95" customHeight="1">
      <c r="A271" s="145">
        <v>268</v>
      </c>
      <c r="B271" s="380" t="s">
        <v>387</v>
      </c>
      <c r="C271" s="381" t="s">
        <v>193</v>
      </c>
      <c r="D271" s="382">
        <v>415.6</v>
      </c>
      <c r="E271" s="383">
        <v>134.30000000000001</v>
      </c>
      <c r="F271" s="382"/>
      <c r="G271" s="383"/>
    </row>
    <row r="272" spans="1:7" ht="24.95" customHeight="1">
      <c r="A272" s="145">
        <v>269</v>
      </c>
      <c r="B272" s="380" t="s">
        <v>388</v>
      </c>
      <c r="C272" s="381" t="s">
        <v>193</v>
      </c>
      <c r="D272" s="382">
        <v>415.6</v>
      </c>
      <c r="E272" s="383">
        <v>134.30000000000001</v>
      </c>
      <c r="F272" s="382"/>
      <c r="G272" s="383"/>
    </row>
    <row r="273" spans="1:7" ht="24.95" customHeight="1">
      <c r="A273" s="145">
        <v>270</v>
      </c>
      <c r="B273" s="380" t="s">
        <v>1384</v>
      </c>
      <c r="C273" s="381" t="s">
        <v>193</v>
      </c>
      <c r="D273" s="382">
        <v>118.3</v>
      </c>
      <c r="E273" s="383">
        <v>40</v>
      </c>
      <c r="F273" s="382"/>
      <c r="G273" s="383"/>
    </row>
    <row r="274" spans="1:7" ht="24.95" customHeight="1">
      <c r="A274" s="145">
        <v>271</v>
      </c>
      <c r="B274" s="380" t="s">
        <v>390</v>
      </c>
      <c r="C274" s="381" t="s">
        <v>193</v>
      </c>
      <c r="D274" s="382">
        <v>58.7</v>
      </c>
      <c r="E274" s="383">
        <v>26.7</v>
      </c>
      <c r="F274" s="382"/>
      <c r="G274" s="383"/>
    </row>
    <row r="275" spans="1:7" ht="24.95" customHeight="1">
      <c r="A275" s="145">
        <v>272</v>
      </c>
      <c r="B275" s="380" t="s">
        <v>391</v>
      </c>
      <c r="C275" s="381" t="s">
        <v>193</v>
      </c>
      <c r="D275" s="382">
        <v>628.29999999999995</v>
      </c>
      <c r="E275" s="383">
        <v>134.30000000000001</v>
      </c>
      <c r="F275" s="382"/>
      <c r="G275" s="383"/>
    </row>
    <row r="276" spans="1:7" ht="24.95" customHeight="1">
      <c r="A276" s="145">
        <v>273</v>
      </c>
      <c r="B276" s="380" t="s">
        <v>392</v>
      </c>
      <c r="C276" s="381" t="s">
        <v>193</v>
      </c>
      <c r="D276" s="382">
        <v>58.7</v>
      </c>
      <c r="E276" s="383">
        <v>26.7</v>
      </c>
      <c r="F276" s="382"/>
      <c r="G276" s="383"/>
    </row>
    <row r="277" spans="1:7" ht="24.95" customHeight="1">
      <c r="A277" s="145">
        <v>274</v>
      </c>
      <c r="B277" s="380" t="s">
        <v>393</v>
      </c>
      <c r="C277" s="381" t="s">
        <v>193</v>
      </c>
      <c r="D277" s="382">
        <v>299</v>
      </c>
      <c r="E277" s="383">
        <v>129.9</v>
      </c>
      <c r="F277" s="382"/>
      <c r="G277" s="383"/>
    </row>
    <row r="278" spans="1:7" ht="24.95" customHeight="1">
      <c r="A278" s="145">
        <v>275</v>
      </c>
      <c r="B278" s="380" t="s">
        <v>394</v>
      </c>
      <c r="C278" s="381" t="s">
        <v>193</v>
      </c>
      <c r="D278" s="382">
        <v>396</v>
      </c>
      <c r="E278" s="383">
        <v>159.30000000000001</v>
      </c>
      <c r="F278" s="382"/>
      <c r="G278" s="383"/>
    </row>
    <row r="279" spans="1:7" ht="24.95" customHeight="1">
      <c r="A279" s="145">
        <v>276</v>
      </c>
      <c r="B279" s="380" t="s">
        <v>395</v>
      </c>
      <c r="C279" s="381" t="s">
        <v>193</v>
      </c>
      <c r="D279" s="382">
        <v>299</v>
      </c>
      <c r="E279" s="383">
        <v>129.9</v>
      </c>
      <c r="F279" s="382"/>
      <c r="G279" s="383"/>
    </row>
    <row r="280" spans="1:7" ht="24.95" customHeight="1">
      <c r="A280" s="145">
        <v>277</v>
      </c>
      <c r="B280" s="380" t="s">
        <v>396</v>
      </c>
      <c r="C280" s="381" t="s">
        <v>193</v>
      </c>
      <c r="D280" s="382">
        <v>363.1</v>
      </c>
      <c r="E280" s="383">
        <v>159.30000000000001</v>
      </c>
      <c r="F280" s="382"/>
      <c r="G280" s="383"/>
    </row>
    <row r="281" spans="1:7" ht="24.95" customHeight="1">
      <c r="A281" s="145">
        <v>278</v>
      </c>
      <c r="B281" s="380" t="s">
        <v>397</v>
      </c>
      <c r="C281" s="381" t="s">
        <v>193</v>
      </c>
      <c r="D281" s="382">
        <v>58.7</v>
      </c>
      <c r="E281" s="383">
        <v>26.7</v>
      </c>
      <c r="F281" s="382"/>
      <c r="G281" s="383"/>
    </row>
    <row r="282" spans="1:7" ht="24.95" customHeight="1">
      <c r="A282" s="145">
        <v>279</v>
      </c>
      <c r="B282" s="380" t="s">
        <v>400</v>
      </c>
      <c r="C282" s="381" t="s">
        <v>193</v>
      </c>
      <c r="D282" s="382">
        <v>296.3</v>
      </c>
      <c r="E282" s="383">
        <v>0</v>
      </c>
      <c r="F282" s="382"/>
      <c r="G282" s="383"/>
    </row>
    <row r="283" spans="1:7" ht="24.95" customHeight="1">
      <c r="A283" s="145">
        <v>280</v>
      </c>
      <c r="B283" s="380" t="s">
        <v>1385</v>
      </c>
      <c r="C283" s="381" t="s">
        <v>916</v>
      </c>
      <c r="D283" s="382">
        <v>485</v>
      </c>
      <c r="E283" s="383">
        <v>139.69999999999999</v>
      </c>
      <c r="F283" s="382"/>
      <c r="G283" s="383"/>
    </row>
    <row r="284" spans="1:7" ht="24.95" customHeight="1">
      <c r="A284" s="145">
        <v>281</v>
      </c>
      <c r="B284" s="380" t="s">
        <v>402</v>
      </c>
      <c r="C284" s="381" t="s">
        <v>193</v>
      </c>
      <c r="D284" s="382">
        <v>118.3</v>
      </c>
      <c r="E284" s="383">
        <v>53.4</v>
      </c>
      <c r="F284" s="382"/>
      <c r="G284" s="383"/>
    </row>
    <row r="285" spans="1:7" ht="24.95" customHeight="1">
      <c r="A285" s="145">
        <v>282</v>
      </c>
      <c r="B285" s="380" t="s">
        <v>1386</v>
      </c>
      <c r="C285" s="381" t="s">
        <v>193</v>
      </c>
      <c r="D285" s="382">
        <v>118.3</v>
      </c>
      <c r="E285" s="383">
        <v>40</v>
      </c>
      <c r="F285" s="382"/>
      <c r="G285" s="383"/>
    </row>
    <row r="286" spans="1:7" ht="24.95" customHeight="1">
      <c r="A286" s="145">
        <v>283</v>
      </c>
      <c r="B286" s="380" t="s">
        <v>358</v>
      </c>
      <c r="C286" s="381" t="s">
        <v>193</v>
      </c>
      <c r="D286" s="382">
        <v>58.7</v>
      </c>
      <c r="E286" s="383">
        <v>26.7</v>
      </c>
      <c r="F286" s="382"/>
      <c r="G286" s="383"/>
    </row>
    <row r="287" spans="1:7" ht="24.95" customHeight="1">
      <c r="A287" s="145">
        <v>284</v>
      </c>
      <c r="B287" s="380" t="s">
        <v>1387</v>
      </c>
      <c r="C287" s="381" t="s">
        <v>193</v>
      </c>
      <c r="D287" s="382">
        <v>206.4</v>
      </c>
      <c r="E287" s="383">
        <v>23.1</v>
      </c>
      <c r="F287" s="382"/>
      <c r="G287" s="383"/>
    </row>
    <row r="288" spans="1:7" ht="24.95" customHeight="1">
      <c r="A288" s="145">
        <v>285</v>
      </c>
      <c r="B288" s="380" t="s">
        <v>1388</v>
      </c>
      <c r="C288" s="381" t="s">
        <v>193</v>
      </c>
      <c r="D288" s="382">
        <v>29.3</v>
      </c>
      <c r="E288" s="383">
        <v>0</v>
      </c>
      <c r="F288" s="382"/>
      <c r="G288" s="383"/>
    </row>
    <row r="289" spans="1:7" ht="24.95" customHeight="1">
      <c r="A289" s="145">
        <v>286</v>
      </c>
      <c r="B289" s="380" t="s">
        <v>2407</v>
      </c>
      <c r="C289" s="381" t="s">
        <v>193</v>
      </c>
      <c r="D289" s="382">
        <v>4451.7</v>
      </c>
      <c r="E289" s="383">
        <v>161.9</v>
      </c>
      <c r="F289" s="382"/>
      <c r="G289" s="383"/>
    </row>
    <row r="290" spans="1:7" ht="24.95" customHeight="1">
      <c r="A290" s="145">
        <v>287</v>
      </c>
      <c r="B290" s="380" t="s">
        <v>408</v>
      </c>
      <c r="C290" s="381" t="s">
        <v>193</v>
      </c>
      <c r="D290" s="382" t="s">
        <v>1561</v>
      </c>
      <c r="E290" s="383">
        <v>837.4</v>
      </c>
      <c r="F290" s="382"/>
      <c r="G290" s="383"/>
    </row>
    <row r="291" spans="1:7" ht="24.95" customHeight="1">
      <c r="A291" s="145">
        <v>288</v>
      </c>
      <c r="B291" s="380" t="s">
        <v>409</v>
      </c>
      <c r="C291" s="381" t="s">
        <v>193</v>
      </c>
      <c r="D291" s="382" t="s">
        <v>1561</v>
      </c>
      <c r="E291" s="383">
        <v>731.5</v>
      </c>
      <c r="F291" s="382"/>
      <c r="G291" s="383"/>
    </row>
    <row r="292" spans="1:7" ht="24.95" customHeight="1">
      <c r="A292" s="145">
        <v>289</v>
      </c>
      <c r="B292" s="380" t="s">
        <v>410</v>
      </c>
      <c r="C292" s="381" t="s">
        <v>193</v>
      </c>
      <c r="D292" s="382" t="s">
        <v>1561</v>
      </c>
      <c r="E292" s="383">
        <v>284.8</v>
      </c>
      <c r="F292" s="382"/>
      <c r="G292" s="383"/>
    </row>
    <row r="293" spans="1:7" ht="24.95" customHeight="1">
      <c r="A293" s="145">
        <v>290</v>
      </c>
      <c r="B293" s="380" t="s">
        <v>411</v>
      </c>
      <c r="C293" s="381" t="s">
        <v>193</v>
      </c>
      <c r="D293" s="382" t="s">
        <v>1561</v>
      </c>
      <c r="E293" s="383">
        <v>82.7</v>
      </c>
      <c r="F293" s="382"/>
      <c r="G293" s="383"/>
    </row>
    <row r="294" spans="1:7" ht="24.95" customHeight="1">
      <c r="A294" s="145">
        <v>291</v>
      </c>
      <c r="B294" s="380" t="s">
        <v>412</v>
      </c>
      <c r="C294" s="381" t="s">
        <v>193</v>
      </c>
      <c r="D294" s="382">
        <v>118.3</v>
      </c>
      <c r="E294" s="383">
        <v>80.900000000000006</v>
      </c>
      <c r="F294" s="382"/>
      <c r="G294" s="383"/>
    </row>
    <row r="295" spans="1:7" ht="24.95" customHeight="1">
      <c r="A295" s="145">
        <v>292</v>
      </c>
      <c r="B295" s="380" t="s">
        <v>416</v>
      </c>
      <c r="C295" s="381" t="s">
        <v>193</v>
      </c>
      <c r="D295" s="382">
        <v>255.4</v>
      </c>
      <c r="E295" s="383" t="s">
        <v>1561</v>
      </c>
      <c r="F295" s="382"/>
      <c r="G295" s="383"/>
    </row>
    <row r="296" spans="1:7" ht="24.95" customHeight="1">
      <c r="A296" s="145">
        <v>293</v>
      </c>
      <c r="B296" s="380" t="s">
        <v>1389</v>
      </c>
      <c r="C296" s="381" t="s">
        <v>193</v>
      </c>
      <c r="D296" s="382">
        <v>322.10000000000002</v>
      </c>
      <c r="E296" s="383" t="s">
        <v>1561</v>
      </c>
      <c r="F296" s="382"/>
      <c r="G296" s="383"/>
    </row>
    <row r="297" spans="1:7" ht="24.95" customHeight="1">
      <c r="A297" s="145">
        <v>294</v>
      </c>
      <c r="B297" s="380" t="s">
        <v>417</v>
      </c>
      <c r="C297" s="381" t="s">
        <v>193</v>
      </c>
      <c r="D297" s="382">
        <v>330.1</v>
      </c>
      <c r="E297" s="383" t="s">
        <v>1561</v>
      </c>
      <c r="F297" s="382"/>
      <c r="G297" s="383"/>
    </row>
    <row r="298" spans="1:7" ht="24.95" customHeight="1">
      <c r="A298" s="145">
        <v>295</v>
      </c>
      <c r="B298" s="380" t="s">
        <v>1390</v>
      </c>
      <c r="C298" s="381" t="s">
        <v>193</v>
      </c>
      <c r="D298" s="382">
        <v>322.10000000000002</v>
      </c>
      <c r="E298" s="383" t="s">
        <v>1561</v>
      </c>
      <c r="F298" s="382"/>
      <c r="G298" s="383"/>
    </row>
    <row r="299" spans="1:7" ht="24.95" customHeight="1">
      <c r="A299" s="145">
        <v>296</v>
      </c>
      <c r="B299" s="380" t="s">
        <v>418</v>
      </c>
      <c r="C299" s="381" t="s">
        <v>193</v>
      </c>
      <c r="D299" s="382">
        <v>307</v>
      </c>
      <c r="E299" s="383" t="s">
        <v>1561</v>
      </c>
      <c r="F299" s="382"/>
      <c r="G299" s="383"/>
    </row>
    <row r="300" spans="1:7" ht="24.95" customHeight="1">
      <c r="A300" s="145">
        <v>297</v>
      </c>
      <c r="B300" s="380" t="s">
        <v>1391</v>
      </c>
      <c r="C300" s="381" t="s">
        <v>193</v>
      </c>
      <c r="D300" s="382">
        <v>247.4</v>
      </c>
      <c r="E300" s="383" t="s">
        <v>1561</v>
      </c>
      <c r="F300" s="382"/>
      <c r="G300" s="383"/>
    </row>
    <row r="301" spans="1:7" ht="24.95" customHeight="1">
      <c r="A301" s="145">
        <v>298</v>
      </c>
      <c r="B301" s="380" t="s">
        <v>419</v>
      </c>
      <c r="C301" s="381" t="s">
        <v>193</v>
      </c>
      <c r="D301" s="382">
        <v>330.1</v>
      </c>
      <c r="E301" s="383" t="s">
        <v>1561</v>
      </c>
      <c r="F301" s="382"/>
      <c r="G301" s="383"/>
    </row>
    <row r="302" spans="1:7" ht="24.95" customHeight="1">
      <c r="A302" s="145">
        <v>299</v>
      </c>
      <c r="B302" s="380" t="s">
        <v>1392</v>
      </c>
      <c r="C302" s="381" t="s">
        <v>193</v>
      </c>
      <c r="D302" s="382">
        <v>330.1</v>
      </c>
      <c r="E302" s="383" t="s">
        <v>1561</v>
      </c>
      <c r="F302" s="382"/>
      <c r="G302" s="383"/>
    </row>
    <row r="303" spans="1:7" ht="24.95" customHeight="1">
      <c r="A303" s="145">
        <v>300</v>
      </c>
      <c r="B303" s="380" t="s">
        <v>420</v>
      </c>
      <c r="C303" s="381" t="s">
        <v>193</v>
      </c>
      <c r="D303" s="382">
        <v>299.89999999999998</v>
      </c>
      <c r="E303" s="383" t="s">
        <v>1561</v>
      </c>
      <c r="F303" s="382"/>
      <c r="G303" s="383"/>
    </row>
    <row r="304" spans="1:7" ht="24.95" customHeight="1">
      <c r="A304" s="145">
        <v>301</v>
      </c>
      <c r="B304" s="380" t="s">
        <v>1393</v>
      </c>
      <c r="C304" s="381" t="s">
        <v>193</v>
      </c>
      <c r="D304" s="382">
        <v>315</v>
      </c>
      <c r="E304" s="383" t="s">
        <v>1561</v>
      </c>
      <c r="F304" s="382"/>
      <c r="G304" s="383"/>
    </row>
    <row r="305" spans="1:7" ht="24.95" customHeight="1">
      <c r="A305" s="145">
        <v>302</v>
      </c>
      <c r="B305" s="380" t="s">
        <v>421</v>
      </c>
      <c r="C305" s="381" t="s">
        <v>193</v>
      </c>
      <c r="D305" s="382">
        <v>330.1</v>
      </c>
      <c r="E305" s="383" t="s">
        <v>1561</v>
      </c>
      <c r="F305" s="382"/>
      <c r="G305" s="383"/>
    </row>
    <row r="306" spans="1:7" ht="24.95" customHeight="1">
      <c r="A306" s="145">
        <v>303</v>
      </c>
      <c r="B306" s="380" t="s">
        <v>1394</v>
      </c>
      <c r="C306" s="381" t="s">
        <v>193</v>
      </c>
      <c r="D306" s="382">
        <v>359.5</v>
      </c>
      <c r="E306" s="383" t="s">
        <v>1561</v>
      </c>
      <c r="F306" s="382"/>
      <c r="G306" s="383"/>
    </row>
    <row r="307" spans="1:7" ht="24.95" customHeight="1">
      <c r="A307" s="145">
        <v>304</v>
      </c>
      <c r="B307" s="380" t="s">
        <v>422</v>
      </c>
      <c r="C307" s="381" t="s">
        <v>193</v>
      </c>
      <c r="D307" s="382">
        <v>147.69999999999999</v>
      </c>
      <c r="E307" s="383">
        <v>110.3</v>
      </c>
      <c r="F307" s="382"/>
      <c r="G307" s="383"/>
    </row>
    <row r="308" spans="1:7" ht="24.95" customHeight="1">
      <c r="A308" s="145">
        <v>305</v>
      </c>
      <c r="B308" s="380" t="s">
        <v>1395</v>
      </c>
      <c r="C308" s="381" t="s">
        <v>193</v>
      </c>
      <c r="D308" s="382">
        <v>1464</v>
      </c>
      <c r="E308" s="383">
        <v>110.3</v>
      </c>
      <c r="F308" s="382"/>
      <c r="G308" s="383"/>
    </row>
    <row r="309" spans="1:7" ht="24.95" customHeight="1">
      <c r="A309" s="145">
        <v>306</v>
      </c>
      <c r="B309" s="380" t="s">
        <v>1396</v>
      </c>
      <c r="C309" s="381" t="s">
        <v>193</v>
      </c>
      <c r="D309" s="382">
        <v>1019</v>
      </c>
      <c r="E309" s="383">
        <v>110.3</v>
      </c>
      <c r="F309" s="382"/>
      <c r="G309" s="383"/>
    </row>
    <row r="310" spans="1:7" ht="24.95" customHeight="1">
      <c r="A310" s="145">
        <v>307</v>
      </c>
      <c r="B310" s="380" t="s">
        <v>425</v>
      </c>
      <c r="C310" s="381" t="s">
        <v>193</v>
      </c>
      <c r="D310" s="382">
        <v>147.69999999999999</v>
      </c>
      <c r="E310" s="383">
        <v>53.4</v>
      </c>
      <c r="F310" s="382"/>
      <c r="G310" s="383"/>
    </row>
    <row r="311" spans="1:7" ht="24.95" customHeight="1">
      <c r="A311" s="145">
        <v>308</v>
      </c>
      <c r="B311" s="380" t="s">
        <v>42</v>
      </c>
      <c r="C311" s="381" t="s">
        <v>193</v>
      </c>
      <c r="D311" s="382">
        <v>890</v>
      </c>
      <c r="E311" s="383">
        <v>314.10000000000002</v>
      </c>
      <c r="F311" s="382"/>
      <c r="G311" s="383"/>
    </row>
    <row r="312" spans="1:7" ht="24.95" customHeight="1">
      <c r="A312" s="145">
        <v>309</v>
      </c>
      <c r="B312" s="380" t="s">
        <v>43</v>
      </c>
      <c r="C312" s="381" t="s">
        <v>193</v>
      </c>
      <c r="D312" s="382">
        <v>445</v>
      </c>
      <c r="E312" s="383">
        <v>314.10000000000002</v>
      </c>
      <c r="F312" s="382"/>
      <c r="G312" s="383"/>
    </row>
    <row r="313" spans="1:7" ht="24.95" customHeight="1">
      <c r="A313" s="145">
        <v>310</v>
      </c>
      <c r="B313" s="380" t="s">
        <v>1064</v>
      </c>
      <c r="C313" s="381" t="s">
        <v>193</v>
      </c>
      <c r="D313" s="382">
        <v>296.3</v>
      </c>
      <c r="E313" s="383">
        <v>314.10000000000002</v>
      </c>
      <c r="F313" s="382"/>
      <c r="G313" s="383"/>
    </row>
    <row r="314" spans="1:7" ht="24.95" customHeight="1">
      <c r="A314" s="145">
        <v>311</v>
      </c>
      <c r="B314" s="380" t="s">
        <v>1065</v>
      </c>
      <c r="C314" s="381" t="s">
        <v>193</v>
      </c>
      <c r="D314" s="382">
        <v>81.8</v>
      </c>
      <c r="E314" s="383">
        <v>26.7</v>
      </c>
      <c r="F314" s="382"/>
      <c r="G314" s="383"/>
    </row>
    <row r="315" spans="1:7" ht="24.95" customHeight="1">
      <c r="A315" s="145">
        <v>312</v>
      </c>
      <c r="B315" s="380" t="s">
        <v>1066</v>
      </c>
      <c r="C315" s="381" t="s">
        <v>193</v>
      </c>
      <c r="D315" s="382" t="s">
        <v>1561</v>
      </c>
      <c r="E315" s="383">
        <v>66.7</v>
      </c>
      <c r="F315" s="382"/>
      <c r="G315" s="383"/>
    </row>
    <row r="316" spans="1:7" ht="24.95" customHeight="1">
      <c r="A316" s="145">
        <v>313</v>
      </c>
      <c r="B316" s="380" t="s">
        <v>1067</v>
      </c>
      <c r="C316" s="381" t="s">
        <v>193</v>
      </c>
      <c r="D316" s="382">
        <v>89</v>
      </c>
      <c r="E316" s="383">
        <v>40</v>
      </c>
      <c r="F316" s="382"/>
      <c r="G316" s="383"/>
    </row>
    <row r="317" spans="1:7" ht="24.95" customHeight="1">
      <c r="A317" s="145">
        <v>314</v>
      </c>
      <c r="B317" s="380" t="s">
        <v>1068</v>
      </c>
      <c r="C317" s="381" t="s">
        <v>193</v>
      </c>
      <c r="D317" s="382">
        <v>58.7</v>
      </c>
      <c r="E317" s="383">
        <v>32</v>
      </c>
      <c r="F317" s="382"/>
      <c r="G317" s="383"/>
    </row>
    <row r="318" spans="1:7" ht="24.95" customHeight="1">
      <c r="A318" s="145">
        <v>315</v>
      </c>
      <c r="B318" s="380" t="s">
        <v>1397</v>
      </c>
      <c r="C318" s="381" t="s">
        <v>193</v>
      </c>
      <c r="D318" s="382">
        <v>229.6</v>
      </c>
      <c r="E318" s="383" t="s">
        <v>1561</v>
      </c>
      <c r="F318" s="382"/>
      <c r="G318" s="383"/>
    </row>
    <row r="319" spans="1:7" ht="24.95" customHeight="1">
      <c r="A319" s="145">
        <v>316</v>
      </c>
      <c r="B319" s="380" t="s">
        <v>1398</v>
      </c>
      <c r="C319" s="381" t="s">
        <v>193</v>
      </c>
      <c r="D319" s="382" t="s">
        <v>1561</v>
      </c>
      <c r="E319" s="383">
        <v>40</v>
      </c>
      <c r="F319" s="382"/>
      <c r="G319" s="383"/>
    </row>
    <row r="320" spans="1:7" ht="24.95" customHeight="1">
      <c r="A320" s="145">
        <v>317</v>
      </c>
      <c r="B320" s="380" t="s">
        <v>1399</v>
      </c>
      <c r="C320" s="381" t="s">
        <v>193</v>
      </c>
      <c r="D320" s="382">
        <v>44.5</v>
      </c>
      <c r="E320" s="383">
        <v>53.4</v>
      </c>
      <c r="F320" s="382"/>
      <c r="G320" s="383"/>
    </row>
    <row r="321" spans="1:7" ht="24.95" customHeight="1">
      <c r="A321" s="145">
        <v>318</v>
      </c>
      <c r="B321" s="380" t="s">
        <v>1400</v>
      </c>
      <c r="C321" s="381" t="s">
        <v>193</v>
      </c>
      <c r="D321" s="382" t="s">
        <v>1561</v>
      </c>
      <c r="E321" s="383">
        <v>348.8</v>
      </c>
      <c r="F321" s="382"/>
      <c r="G321" s="383"/>
    </row>
    <row r="322" spans="1:7" ht="24.95" customHeight="1">
      <c r="A322" s="145">
        <v>319</v>
      </c>
      <c r="B322" s="380" t="s">
        <v>2412</v>
      </c>
      <c r="C322" s="381" t="s">
        <v>193</v>
      </c>
      <c r="D322" s="382">
        <v>89</v>
      </c>
      <c r="E322" s="383">
        <v>26.7</v>
      </c>
      <c r="F322" s="382"/>
      <c r="G322" s="383"/>
    </row>
    <row r="323" spans="1:7" ht="24.95" customHeight="1">
      <c r="A323" s="145">
        <v>320</v>
      </c>
      <c r="B323" s="380" t="s">
        <v>429</v>
      </c>
      <c r="C323" s="381" t="s">
        <v>193</v>
      </c>
      <c r="D323" s="382">
        <v>345.3</v>
      </c>
      <c r="E323" s="383">
        <v>159.30000000000001</v>
      </c>
      <c r="F323" s="382"/>
      <c r="G323" s="383"/>
    </row>
    <row r="324" spans="1:7" ht="24.95" customHeight="1">
      <c r="A324" s="145">
        <v>321</v>
      </c>
      <c r="B324" s="380" t="s">
        <v>430</v>
      </c>
      <c r="C324" s="381" t="s">
        <v>193</v>
      </c>
      <c r="D324" s="382">
        <v>118.3</v>
      </c>
      <c r="E324" s="383">
        <v>159.30000000000001</v>
      </c>
      <c r="F324" s="382"/>
      <c r="G324" s="383"/>
    </row>
    <row r="325" spans="1:7" ht="24.95" customHeight="1">
      <c r="A325" s="145">
        <v>322</v>
      </c>
      <c r="B325" s="380" t="s">
        <v>1401</v>
      </c>
      <c r="C325" s="381" t="s">
        <v>193</v>
      </c>
      <c r="D325" s="382">
        <v>222.5</v>
      </c>
      <c r="E325" s="383">
        <v>125.4</v>
      </c>
      <c r="F325" s="382"/>
      <c r="G325" s="383"/>
    </row>
    <row r="326" spans="1:7" ht="24.95" customHeight="1">
      <c r="A326" s="145">
        <v>323</v>
      </c>
      <c r="B326" s="380" t="s">
        <v>2396</v>
      </c>
      <c r="C326" s="381" t="s">
        <v>193</v>
      </c>
      <c r="D326" s="382">
        <v>296.3</v>
      </c>
      <c r="E326" s="383">
        <v>159.30000000000001</v>
      </c>
      <c r="F326" s="382"/>
      <c r="G326" s="383"/>
    </row>
    <row r="327" spans="1:7" ht="24.95" customHeight="1">
      <c r="A327" s="145">
        <v>324</v>
      </c>
      <c r="B327" s="380" t="s">
        <v>2397</v>
      </c>
      <c r="C327" s="381" t="s">
        <v>193</v>
      </c>
      <c r="D327" s="382">
        <v>89</v>
      </c>
      <c r="E327" s="383">
        <v>159.30000000000001</v>
      </c>
      <c r="F327" s="382"/>
      <c r="G327" s="383"/>
    </row>
    <row r="328" spans="1:7" ht="24.95" customHeight="1">
      <c r="A328" s="145">
        <v>325</v>
      </c>
      <c r="B328" s="380" t="s">
        <v>2403</v>
      </c>
      <c r="C328" s="381" t="s">
        <v>193</v>
      </c>
      <c r="D328" s="382">
        <v>222.5</v>
      </c>
      <c r="E328" s="383">
        <v>159.30000000000001</v>
      </c>
      <c r="F328" s="382"/>
      <c r="G328" s="383"/>
    </row>
    <row r="329" spans="1:7" ht="24.95" customHeight="1">
      <c r="A329" s="145">
        <v>326</v>
      </c>
      <c r="B329" s="380" t="s">
        <v>2398</v>
      </c>
      <c r="C329" s="381" t="s">
        <v>193</v>
      </c>
      <c r="D329" s="382" t="s">
        <v>1561</v>
      </c>
      <c r="E329" s="383">
        <v>139.69999999999999</v>
      </c>
      <c r="F329" s="382"/>
      <c r="G329" s="383"/>
    </row>
    <row r="330" spans="1:7" ht="24.95" customHeight="1">
      <c r="A330" s="145">
        <v>327</v>
      </c>
      <c r="B330" s="380" t="s">
        <v>1402</v>
      </c>
      <c r="C330" s="381" t="s">
        <v>193</v>
      </c>
      <c r="D330" s="382" t="s">
        <v>1561</v>
      </c>
      <c r="E330" s="383">
        <v>26.7</v>
      </c>
      <c r="F330" s="382"/>
      <c r="G330" s="383"/>
    </row>
    <row r="331" spans="1:7" ht="24.95" customHeight="1">
      <c r="A331" s="145">
        <v>328</v>
      </c>
      <c r="B331" s="380" t="s">
        <v>432</v>
      </c>
      <c r="C331" s="381" t="s">
        <v>193</v>
      </c>
      <c r="D331" s="382">
        <v>628.29999999999995</v>
      </c>
      <c r="E331" s="383">
        <v>94.3</v>
      </c>
      <c r="F331" s="382"/>
      <c r="G331" s="383"/>
    </row>
    <row r="332" spans="1:7" ht="24.95" customHeight="1">
      <c r="A332" s="145">
        <v>329</v>
      </c>
      <c r="B332" s="380" t="s">
        <v>434</v>
      </c>
      <c r="C332" s="381" t="s">
        <v>193</v>
      </c>
      <c r="D332" s="382">
        <v>207.3</v>
      </c>
      <c r="E332" s="383">
        <v>94.3</v>
      </c>
      <c r="F332" s="382"/>
      <c r="G332" s="383"/>
    </row>
    <row r="333" spans="1:7" ht="24.95" customHeight="1">
      <c r="A333" s="145">
        <v>330</v>
      </c>
      <c r="B333" s="380" t="s">
        <v>435</v>
      </c>
      <c r="C333" s="381" t="s">
        <v>193</v>
      </c>
      <c r="D333" s="382" t="s">
        <v>1561</v>
      </c>
      <c r="E333" s="383">
        <v>53.4</v>
      </c>
      <c r="F333" s="382"/>
      <c r="G333" s="383"/>
    </row>
    <row r="334" spans="1:7" ht="24.95" customHeight="1">
      <c r="A334" s="145">
        <v>331</v>
      </c>
      <c r="B334" s="380" t="s">
        <v>1403</v>
      </c>
      <c r="C334" s="381" t="s">
        <v>193</v>
      </c>
      <c r="D334" s="382">
        <v>490.3</v>
      </c>
      <c r="E334" s="383">
        <v>66.7</v>
      </c>
      <c r="F334" s="382"/>
      <c r="G334" s="383"/>
    </row>
    <row r="335" spans="1:7" ht="24.95" customHeight="1">
      <c r="A335" s="145">
        <v>332</v>
      </c>
      <c r="B335" s="380" t="s">
        <v>1404</v>
      </c>
      <c r="C335" s="381" t="s">
        <v>193</v>
      </c>
      <c r="D335" s="382">
        <v>118.3</v>
      </c>
      <c r="E335" s="383">
        <v>66.7</v>
      </c>
      <c r="F335" s="382"/>
      <c r="G335" s="383"/>
    </row>
    <row r="336" spans="1:7" ht="24.95" customHeight="1">
      <c r="A336" s="145">
        <v>333</v>
      </c>
      <c r="B336" s="380" t="s">
        <v>1405</v>
      </c>
      <c r="C336" s="381" t="s">
        <v>193</v>
      </c>
      <c r="D336" s="382">
        <v>207.3</v>
      </c>
      <c r="E336" s="383">
        <v>66.7</v>
      </c>
      <c r="F336" s="382"/>
      <c r="G336" s="383"/>
    </row>
    <row r="337" spans="1:7" ht="24.95" customHeight="1">
      <c r="A337" s="145">
        <v>334</v>
      </c>
      <c r="B337" s="380" t="s">
        <v>1406</v>
      </c>
      <c r="C337" s="381" t="s">
        <v>193</v>
      </c>
      <c r="D337" s="382">
        <v>118.3</v>
      </c>
      <c r="E337" s="383">
        <v>66.7</v>
      </c>
      <c r="F337" s="382"/>
      <c r="G337" s="383"/>
    </row>
    <row r="338" spans="1:7" ht="24.95" customHeight="1">
      <c r="A338" s="145">
        <v>335</v>
      </c>
      <c r="B338" s="380" t="s">
        <v>1407</v>
      </c>
      <c r="C338" s="381" t="s">
        <v>193</v>
      </c>
      <c r="D338" s="382">
        <v>2367.4</v>
      </c>
      <c r="E338" s="383">
        <v>269.60000000000002</v>
      </c>
      <c r="F338" s="382"/>
      <c r="G338" s="383"/>
    </row>
    <row r="339" spans="1:7" ht="24.95" customHeight="1">
      <c r="A339" s="145">
        <v>336</v>
      </c>
      <c r="B339" s="380" t="s">
        <v>436</v>
      </c>
      <c r="C339" s="381" t="s">
        <v>193</v>
      </c>
      <c r="D339" s="382" t="s">
        <v>1561</v>
      </c>
      <c r="E339" s="383">
        <v>265.2</v>
      </c>
      <c r="F339" s="382"/>
      <c r="G339" s="383"/>
    </row>
    <row r="340" spans="1:7" ht="24.95" customHeight="1">
      <c r="A340" s="145">
        <v>337</v>
      </c>
      <c r="B340" s="380" t="s">
        <v>2413</v>
      </c>
      <c r="C340" s="381" t="s">
        <v>193</v>
      </c>
      <c r="D340" s="382">
        <v>542</v>
      </c>
      <c r="E340" s="383">
        <v>231.4</v>
      </c>
      <c r="F340" s="382"/>
      <c r="G340" s="383"/>
    </row>
    <row r="341" spans="1:7" ht="24.95" customHeight="1">
      <c r="A341" s="145">
        <v>338</v>
      </c>
      <c r="B341" s="380" t="s">
        <v>437</v>
      </c>
      <c r="C341" s="381" t="s">
        <v>193</v>
      </c>
      <c r="D341" s="382">
        <v>558</v>
      </c>
      <c r="E341" s="383">
        <v>66.7</v>
      </c>
      <c r="F341" s="382"/>
      <c r="G341" s="383"/>
    </row>
    <row r="342" spans="1:7" ht="24.95" customHeight="1">
      <c r="A342" s="145">
        <v>339</v>
      </c>
      <c r="B342" s="380" t="s">
        <v>438</v>
      </c>
      <c r="C342" s="381" t="s">
        <v>193</v>
      </c>
      <c r="D342" s="382" t="s">
        <v>1561</v>
      </c>
      <c r="E342" s="383">
        <v>94.3</v>
      </c>
      <c r="F342" s="382"/>
      <c r="G342" s="383"/>
    </row>
    <row r="343" spans="1:7" ht="24.95" customHeight="1">
      <c r="A343" s="145">
        <v>340</v>
      </c>
      <c r="B343" s="380" t="s">
        <v>1408</v>
      </c>
      <c r="C343" s="381" t="s">
        <v>193</v>
      </c>
      <c r="D343" s="382">
        <v>154.80000000000001</v>
      </c>
      <c r="E343" s="383">
        <v>117.4</v>
      </c>
      <c r="F343" s="382"/>
      <c r="G343" s="383"/>
    </row>
    <row r="344" spans="1:7" ht="24.95" customHeight="1">
      <c r="A344" s="145">
        <v>341</v>
      </c>
      <c r="B344" s="380" t="s">
        <v>433</v>
      </c>
      <c r="C344" s="381" t="s">
        <v>193</v>
      </c>
      <c r="D344" s="382">
        <v>103.2</v>
      </c>
      <c r="E344" s="383">
        <v>29.3</v>
      </c>
      <c r="F344" s="382"/>
      <c r="G344" s="383"/>
    </row>
    <row r="345" spans="1:7" ht="24.95" customHeight="1">
      <c r="A345" s="145">
        <v>342</v>
      </c>
      <c r="B345" s="380" t="s">
        <v>2418</v>
      </c>
      <c r="C345" s="381" t="s">
        <v>193</v>
      </c>
      <c r="D345" s="382">
        <v>2238.3000000000002</v>
      </c>
      <c r="E345" s="383">
        <v>202</v>
      </c>
      <c r="F345" s="382"/>
      <c r="G345" s="383"/>
    </row>
    <row r="346" spans="1:7" ht="24.95" customHeight="1">
      <c r="A346" s="145">
        <v>343</v>
      </c>
      <c r="B346" s="380" t="s">
        <v>126</v>
      </c>
      <c r="C346" s="381" t="s">
        <v>193</v>
      </c>
      <c r="D346" s="382">
        <v>103.2</v>
      </c>
      <c r="E346" s="383">
        <v>53.4</v>
      </c>
      <c r="F346" s="382"/>
      <c r="G346" s="383"/>
    </row>
    <row r="347" spans="1:7" ht="24.95" customHeight="1">
      <c r="A347" s="145">
        <v>344</v>
      </c>
      <c r="B347" s="380" t="s">
        <v>896</v>
      </c>
      <c r="C347" s="381" t="s">
        <v>193</v>
      </c>
      <c r="D347" s="382">
        <v>180.6</v>
      </c>
      <c r="E347" s="383">
        <v>58.7</v>
      </c>
      <c r="F347" s="382"/>
      <c r="G347" s="383"/>
    </row>
    <row r="348" spans="1:7" ht="24.95" customHeight="1">
      <c r="A348" s="145">
        <v>345</v>
      </c>
      <c r="B348" s="380" t="s">
        <v>1409</v>
      </c>
      <c r="C348" s="381" t="s">
        <v>193</v>
      </c>
      <c r="D348" s="382">
        <v>1554.8</v>
      </c>
      <c r="E348" s="383">
        <v>193.1</v>
      </c>
      <c r="F348" s="382"/>
      <c r="G348" s="383"/>
    </row>
    <row r="349" spans="1:7" ht="24.95" customHeight="1">
      <c r="A349" s="145">
        <v>346</v>
      </c>
      <c r="B349" s="380" t="s">
        <v>439</v>
      </c>
      <c r="C349" s="381" t="s">
        <v>193</v>
      </c>
      <c r="D349" s="382">
        <v>29.3</v>
      </c>
      <c r="E349" s="383">
        <v>26.7</v>
      </c>
      <c r="F349" s="382"/>
      <c r="G349" s="383"/>
    </row>
    <row r="350" spans="1:7" ht="24.95" customHeight="1">
      <c r="A350" s="145">
        <v>347</v>
      </c>
      <c r="B350" s="380" t="s">
        <v>1078</v>
      </c>
      <c r="C350" s="381" t="s">
        <v>193</v>
      </c>
      <c r="D350" s="382">
        <v>915.8</v>
      </c>
      <c r="E350" s="383">
        <v>69.400000000000006</v>
      </c>
      <c r="F350" s="382"/>
      <c r="G350" s="383"/>
    </row>
    <row r="351" spans="1:7" ht="24.95" customHeight="1">
      <c r="A351" s="145">
        <v>348</v>
      </c>
      <c r="B351" s="380" t="s">
        <v>2414</v>
      </c>
      <c r="C351" s="381" t="s">
        <v>193</v>
      </c>
      <c r="D351" s="382">
        <v>370.2</v>
      </c>
      <c r="E351" s="383">
        <v>69.400000000000006</v>
      </c>
      <c r="F351" s="382"/>
      <c r="G351" s="383"/>
    </row>
    <row r="352" spans="1:7" ht="24.95" customHeight="1">
      <c r="A352" s="145">
        <v>349</v>
      </c>
      <c r="B352" s="380" t="s">
        <v>563</v>
      </c>
      <c r="C352" s="381" t="s">
        <v>193</v>
      </c>
      <c r="D352" s="382">
        <v>445</v>
      </c>
      <c r="E352" s="383">
        <v>69.400000000000006</v>
      </c>
      <c r="F352" s="382"/>
      <c r="G352" s="383"/>
    </row>
    <row r="353" spans="1:7" ht="24.95" customHeight="1">
      <c r="A353" s="145">
        <v>350</v>
      </c>
      <c r="B353" s="380" t="s">
        <v>2415</v>
      </c>
      <c r="C353" s="381" t="s">
        <v>193</v>
      </c>
      <c r="D353" s="382">
        <v>222.5</v>
      </c>
      <c r="E353" s="383">
        <v>69.400000000000006</v>
      </c>
      <c r="F353" s="382"/>
      <c r="G353" s="383"/>
    </row>
    <row r="354" spans="1:7" ht="24.95" customHeight="1">
      <c r="A354" s="145">
        <v>351</v>
      </c>
      <c r="B354" s="380" t="s">
        <v>1079</v>
      </c>
      <c r="C354" s="381" t="s">
        <v>193</v>
      </c>
      <c r="D354" s="382">
        <v>207.3</v>
      </c>
      <c r="E354" s="383">
        <v>69.400000000000006</v>
      </c>
      <c r="F354" s="382"/>
      <c r="G354" s="383"/>
    </row>
    <row r="355" spans="1:7" ht="24.95" customHeight="1">
      <c r="A355" s="145">
        <v>352</v>
      </c>
      <c r="B355" s="380" t="s">
        <v>1410</v>
      </c>
      <c r="C355" s="381" t="s">
        <v>193</v>
      </c>
      <c r="D355" s="382">
        <v>11.5</v>
      </c>
      <c r="E355" s="383">
        <v>13.3</v>
      </c>
      <c r="F355" s="382"/>
      <c r="G355" s="383"/>
    </row>
    <row r="356" spans="1:7" ht="24.95" customHeight="1">
      <c r="A356" s="145">
        <v>353</v>
      </c>
      <c r="B356" s="380" t="s">
        <v>1411</v>
      </c>
      <c r="C356" s="381" t="s">
        <v>193</v>
      </c>
      <c r="D356" s="382">
        <v>325.7</v>
      </c>
      <c r="E356" s="383">
        <v>66.7</v>
      </c>
      <c r="F356" s="382"/>
      <c r="G356" s="383"/>
    </row>
    <row r="357" spans="1:7" ht="24.95" customHeight="1">
      <c r="A357" s="145">
        <v>354</v>
      </c>
      <c r="B357" s="380" t="s">
        <v>1412</v>
      </c>
      <c r="C357" s="381" t="s">
        <v>193</v>
      </c>
      <c r="D357" s="382">
        <v>19631.599999999999</v>
      </c>
      <c r="E357" s="383">
        <v>269.60000000000002</v>
      </c>
      <c r="F357" s="382"/>
      <c r="G357" s="383"/>
    </row>
    <row r="358" spans="1:7" ht="24.95" customHeight="1">
      <c r="A358" s="145">
        <v>355</v>
      </c>
      <c r="B358" s="380" t="s">
        <v>1413</v>
      </c>
      <c r="C358" s="381" t="s">
        <v>193</v>
      </c>
      <c r="D358" s="382" t="s">
        <v>1561</v>
      </c>
      <c r="E358" s="383">
        <v>537.5</v>
      </c>
      <c r="F358" s="382"/>
      <c r="G358" s="383"/>
    </row>
    <row r="359" spans="1:7" ht="24.95" customHeight="1">
      <c r="A359" s="145">
        <v>356</v>
      </c>
      <c r="B359" s="380" t="s">
        <v>1414</v>
      </c>
      <c r="C359" s="381" t="s">
        <v>193</v>
      </c>
      <c r="D359" s="382" t="s">
        <v>1561</v>
      </c>
      <c r="E359" s="383">
        <v>284.8</v>
      </c>
      <c r="F359" s="382"/>
      <c r="G359" s="383"/>
    </row>
    <row r="360" spans="1:7" ht="24.95" customHeight="1">
      <c r="A360" s="145">
        <v>357</v>
      </c>
      <c r="B360" s="380" t="s">
        <v>1415</v>
      </c>
      <c r="C360" s="381" t="s">
        <v>193</v>
      </c>
      <c r="D360" s="382" t="s">
        <v>1561</v>
      </c>
      <c r="E360" s="383">
        <v>96.1</v>
      </c>
      <c r="F360" s="382"/>
      <c r="G360" s="383"/>
    </row>
    <row r="361" spans="1:7" ht="24.95" customHeight="1">
      <c r="A361" s="145">
        <v>358</v>
      </c>
      <c r="B361" s="380" t="s">
        <v>1416</v>
      </c>
      <c r="C361" s="381" t="s">
        <v>193</v>
      </c>
      <c r="D361" s="382">
        <v>525.9</v>
      </c>
      <c r="E361" s="383">
        <v>69.400000000000006</v>
      </c>
      <c r="F361" s="382"/>
      <c r="G361" s="383"/>
    </row>
    <row r="362" spans="1:7" ht="24.95" customHeight="1">
      <c r="A362" s="145">
        <v>359</v>
      </c>
      <c r="B362" s="380" t="s">
        <v>1416</v>
      </c>
      <c r="C362" s="381" t="s">
        <v>193</v>
      </c>
      <c r="D362" s="382">
        <v>222.5</v>
      </c>
      <c r="E362" s="383">
        <v>69.400000000000006</v>
      </c>
      <c r="F362" s="382"/>
      <c r="G362" s="383"/>
    </row>
    <row r="363" spans="1:7" ht="24.95" customHeight="1">
      <c r="A363" s="145">
        <v>360</v>
      </c>
      <c r="B363" s="380" t="s">
        <v>1417</v>
      </c>
      <c r="C363" s="381" t="s">
        <v>193</v>
      </c>
      <c r="D363" s="382">
        <v>178</v>
      </c>
      <c r="E363" s="383">
        <v>61.4</v>
      </c>
      <c r="F363" s="382"/>
      <c r="G363" s="383"/>
    </row>
    <row r="364" spans="1:7" ht="24.95" customHeight="1">
      <c r="A364" s="145">
        <v>361</v>
      </c>
      <c r="B364" s="380" t="s">
        <v>1418</v>
      </c>
      <c r="C364" s="381" t="s">
        <v>193</v>
      </c>
      <c r="D364" s="382">
        <v>103.2</v>
      </c>
      <c r="E364" s="383">
        <v>61.4</v>
      </c>
      <c r="F364" s="382"/>
      <c r="G364" s="383"/>
    </row>
    <row r="365" spans="1:7" ht="24.95" customHeight="1">
      <c r="A365" s="145">
        <v>362</v>
      </c>
      <c r="B365" s="380" t="s">
        <v>1419</v>
      </c>
      <c r="C365" s="381" t="s">
        <v>193</v>
      </c>
      <c r="D365" s="382">
        <v>222.5</v>
      </c>
      <c r="E365" s="383">
        <v>75.599999999999994</v>
      </c>
      <c r="F365" s="382"/>
      <c r="G365" s="383"/>
    </row>
    <row r="366" spans="1:7" ht="24.95" customHeight="1">
      <c r="A366" s="145">
        <v>363</v>
      </c>
      <c r="B366" s="380" t="s">
        <v>441</v>
      </c>
      <c r="C366" s="381" t="s">
        <v>193</v>
      </c>
      <c r="D366" s="382" t="s">
        <v>1561</v>
      </c>
      <c r="E366" s="383">
        <v>13.3</v>
      </c>
      <c r="F366" s="382"/>
      <c r="G366" s="383"/>
    </row>
    <row r="367" spans="1:7" ht="24.95" customHeight="1">
      <c r="A367" s="145">
        <v>364</v>
      </c>
      <c r="B367" s="380" t="s">
        <v>442</v>
      </c>
      <c r="C367" s="381" t="s">
        <v>193</v>
      </c>
      <c r="D367" s="382">
        <v>142.4</v>
      </c>
      <c r="E367" s="383">
        <v>44.5</v>
      </c>
      <c r="F367" s="382"/>
      <c r="G367" s="383"/>
    </row>
    <row r="368" spans="1:7" ht="24.95" customHeight="1">
      <c r="A368" s="145">
        <v>365</v>
      </c>
      <c r="B368" s="380" t="s">
        <v>443</v>
      </c>
      <c r="C368" s="381" t="s">
        <v>193</v>
      </c>
      <c r="D368" s="382">
        <v>142.4</v>
      </c>
      <c r="E368" s="383">
        <v>44.5</v>
      </c>
      <c r="F368" s="382"/>
      <c r="G368" s="383"/>
    </row>
    <row r="369" spans="1:7" ht="24.95" customHeight="1">
      <c r="A369" s="145">
        <v>366</v>
      </c>
      <c r="B369" s="380" t="s">
        <v>444</v>
      </c>
      <c r="C369" s="381" t="s">
        <v>193</v>
      </c>
      <c r="D369" s="382">
        <v>1612.6</v>
      </c>
      <c r="E369" s="383">
        <v>129.9</v>
      </c>
      <c r="F369" s="382"/>
      <c r="G369" s="383"/>
    </row>
    <row r="370" spans="1:7" ht="24.95" customHeight="1">
      <c r="A370" s="145">
        <v>367</v>
      </c>
      <c r="B370" s="380" t="s">
        <v>447</v>
      </c>
      <c r="C370" s="381" t="s">
        <v>193</v>
      </c>
      <c r="D370" s="382">
        <v>58.7</v>
      </c>
      <c r="E370" s="383">
        <v>19.5</v>
      </c>
      <c r="F370" s="382"/>
      <c r="G370" s="383"/>
    </row>
    <row r="371" spans="1:7" ht="24.95" customHeight="1">
      <c r="A371" s="145">
        <v>368</v>
      </c>
      <c r="B371" s="380" t="s">
        <v>1085</v>
      </c>
      <c r="C371" s="381" t="s">
        <v>193</v>
      </c>
      <c r="D371" s="382">
        <v>118.3</v>
      </c>
      <c r="E371" s="383">
        <v>66.7</v>
      </c>
      <c r="F371" s="382"/>
      <c r="G371" s="383"/>
    </row>
    <row r="372" spans="1:7" ht="24.95" customHeight="1">
      <c r="A372" s="145">
        <v>369</v>
      </c>
      <c r="B372" s="380" t="s">
        <v>448</v>
      </c>
      <c r="C372" s="381" t="s">
        <v>193</v>
      </c>
      <c r="D372" s="382">
        <v>596.29999999999995</v>
      </c>
      <c r="E372" s="383">
        <v>96.1</v>
      </c>
      <c r="F372" s="382"/>
      <c r="G372" s="383"/>
    </row>
    <row r="373" spans="1:7" ht="24.95" customHeight="1">
      <c r="A373" s="145">
        <v>370</v>
      </c>
      <c r="B373" s="380" t="s">
        <v>449</v>
      </c>
      <c r="C373" s="381" t="s">
        <v>193</v>
      </c>
      <c r="D373" s="382">
        <v>388</v>
      </c>
      <c r="E373" s="383">
        <v>82.7</v>
      </c>
      <c r="F373" s="382"/>
      <c r="G373" s="383"/>
    </row>
    <row r="374" spans="1:7" ht="24.95" customHeight="1">
      <c r="A374" s="145">
        <v>371</v>
      </c>
      <c r="B374" s="380" t="s">
        <v>451</v>
      </c>
      <c r="C374" s="381" t="s">
        <v>193</v>
      </c>
      <c r="D374" s="382" t="s">
        <v>1561</v>
      </c>
      <c r="E374" s="383">
        <v>134.30000000000001</v>
      </c>
      <c r="F374" s="382"/>
      <c r="G374" s="383"/>
    </row>
    <row r="375" spans="1:7" ht="24.95" customHeight="1">
      <c r="A375" s="145">
        <v>372</v>
      </c>
      <c r="B375" s="380" t="s">
        <v>452</v>
      </c>
      <c r="C375" s="381" t="s">
        <v>193</v>
      </c>
      <c r="D375" s="382">
        <v>103.2</v>
      </c>
      <c r="E375" s="383">
        <v>26.7</v>
      </c>
      <c r="F375" s="382"/>
      <c r="G375" s="383"/>
    </row>
    <row r="376" spans="1:7" ht="24.95" customHeight="1">
      <c r="A376" s="145">
        <v>373</v>
      </c>
      <c r="B376" s="380" t="s">
        <v>453</v>
      </c>
      <c r="C376" s="381" t="s">
        <v>193</v>
      </c>
      <c r="D376" s="382">
        <v>178</v>
      </c>
      <c r="E376" s="383">
        <v>53.4</v>
      </c>
      <c r="F376" s="382"/>
      <c r="G376" s="383"/>
    </row>
    <row r="377" spans="1:7" ht="24.95" customHeight="1">
      <c r="A377" s="145">
        <v>374</v>
      </c>
      <c r="B377" s="380" t="s">
        <v>454</v>
      </c>
      <c r="C377" s="381" t="s">
        <v>193</v>
      </c>
      <c r="D377" s="382">
        <v>103.2</v>
      </c>
      <c r="E377" s="383">
        <v>40</v>
      </c>
      <c r="F377" s="382"/>
      <c r="G377" s="383"/>
    </row>
    <row r="378" spans="1:7" ht="24.95" customHeight="1">
      <c r="A378" s="145">
        <v>375</v>
      </c>
      <c r="B378" s="380" t="s">
        <v>455</v>
      </c>
      <c r="C378" s="381" t="s">
        <v>193</v>
      </c>
      <c r="D378" s="382">
        <v>89</v>
      </c>
      <c r="E378" s="383">
        <v>40</v>
      </c>
      <c r="F378" s="382"/>
      <c r="G378" s="383"/>
    </row>
    <row r="379" spans="1:7" ht="24.95" customHeight="1">
      <c r="A379" s="145">
        <v>376</v>
      </c>
      <c r="B379" s="380" t="s">
        <v>457</v>
      </c>
      <c r="C379" s="381" t="s">
        <v>193</v>
      </c>
      <c r="D379" s="382">
        <v>313.2</v>
      </c>
      <c r="E379" s="383">
        <v>69.400000000000006</v>
      </c>
      <c r="F379" s="382"/>
      <c r="G379" s="383"/>
    </row>
    <row r="380" spans="1:7" ht="24.95" customHeight="1">
      <c r="A380" s="145">
        <v>377</v>
      </c>
      <c r="B380" s="380" t="s">
        <v>458</v>
      </c>
      <c r="C380" s="381" t="s">
        <v>193</v>
      </c>
      <c r="D380" s="382">
        <v>564.20000000000005</v>
      </c>
      <c r="E380" s="383">
        <v>61.4</v>
      </c>
      <c r="F380" s="382"/>
      <c r="G380" s="383"/>
    </row>
    <row r="381" spans="1:7" ht="24.95" customHeight="1">
      <c r="A381" s="145">
        <v>378</v>
      </c>
      <c r="B381" s="380" t="s">
        <v>461</v>
      </c>
      <c r="C381" s="381" t="s">
        <v>193</v>
      </c>
      <c r="D381" s="382">
        <v>499.2</v>
      </c>
      <c r="E381" s="383">
        <v>82.7</v>
      </c>
      <c r="F381" s="382"/>
      <c r="G381" s="383"/>
    </row>
    <row r="382" spans="1:7" ht="24.95" customHeight="1">
      <c r="A382" s="145">
        <v>379</v>
      </c>
      <c r="B382" s="380" t="s">
        <v>462</v>
      </c>
      <c r="C382" s="381" t="s">
        <v>193</v>
      </c>
      <c r="D382" s="382">
        <v>175.3</v>
      </c>
      <c r="E382" s="383">
        <v>53.4</v>
      </c>
      <c r="F382" s="382"/>
      <c r="G382" s="383"/>
    </row>
    <row r="383" spans="1:7" ht="24.95" customHeight="1">
      <c r="A383" s="145">
        <v>380</v>
      </c>
      <c r="B383" s="380" t="s">
        <v>463</v>
      </c>
      <c r="C383" s="381" t="s">
        <v>193</v>
      </c>
      <c r="D383" s="382">
        <v>420</v>
      </c>
      <c r="E383" s="383">
        <v>76.5</v>
      </c>
      <c r="F383" s="382"/>
      <c r="G383" s="383"/>
    </row>
    <row r="384" spans="1:7" ht="24.95" customHeight="1">
      <c r="A384" s="145">
        <v>381</v>
      </c>
      <c r="B384" s="380" t="s">
        <v>464</v>
      </c>
      <c r="C384" s="381" t="s">
        <v>193</v>
      </c>
      <c r="D384" s="382">
        <v>296.3</v>
      </c>
      <c r="E384" s="383">
        <v>62.3</v>
      </c>
      <c r="F384" s="382"/>
      <c r="G384" s="383"/>
    </row>
    <row r="385" spans="1:7" ht="24.95" customHeight="1">
      <c r="A385" s="145">
        <v>382</v>
      </c>
      <c r="B385" s="380" t="s">
        <v>465</v>
      </c>
      <c r="C385" s="381" t="s">
        <v>193</v>
      </c>
      <c r="D385" s="382">
        <v>222.5</v>
      </c>
      <c r="E385" s="383">
        <v>19.5</v>
      </c>
      <c r="F385" s="382"/>
      <c r="G385" s="383"/>
    </row>
    <row r="386" spans="1:7" ht="24.95" customHeight="1">
      <c r="A386" s="145">
        <v>383</v>
      </c>
      <c r="B386" s="380" t="s">
        <v>466</v>
      </c>
      <c r="C386" s="381" t="s">
        <v>193</v>
      </c>
      <c r="D386" s="382">
        <v>425.4</v>
      </c>
      <c r="E386" s="383">
        <v>107.6</v>
      </c>
      <c r="F386" s="382"/>
      <c r="G386" s="383"/>
    </row>
    <row r="387" spans="1:7" ht="24.95" customHeight="1">
      <c r="A387" s="145">
        <v>384</v>
      </c>
      <c r="B387" s="380" t="s">
        <v>1420</v>
      </c>
      <c r="C387" s="381" t="s">
        <v>193</v>
      </c>
      <c r="D387" s="382">
        <v>0</v>
      </c>
      <c r="E387" s="383">
        <v>0</v>
      </c>
      <c r="F387" s="382"/>
      <c r="G387" s="383"/>
    </row>
    <row r="388" spans="1:7" ht="24.95" customHeight="1">
      <c r="A388" s="145">
        <v>385</v>
      </c>
      <c r="B388" s="380" t="s">
        <v>467</v>
      </c>
      <c r="C388" s="381" t="s">
        <v>193</v>
      </c>
      <c r="D388" s="382">
        <v>410.2</v>
      </c>
      <c r="E388" s="383">
        <v>107.6</v>
      </c>
      <c r="F388" s="382"/>
      <c r="G388" s="383"/>
    </row>
    <row r="389" spans="1:7" ht="24.95" customHeight="1">
      <c r="A389" s="145">
        <v>386</v>
      </c>
      <c r="B389" s="380" t="s">
        <v>468</v>
      </c>
      <c r="C389" s="381" t="s">
        <v>193</v>
      </c>
      <c r="D389" s="382">
        <v>118.3</v>
      </c>
      <c r="E389" s="383">
        <v>53.4</v>
      </c>
      <c r="F389" s="382"/>
      <c r="G389" s="383"/>
    </row>
    <row r="390" spans="1:7" ht="24.95" customHeight="1">
      <c r="A390" s="145">
        <v>387</v>
      </c>
      <c r="B390" s="380" t="s">
        <v>473</v>
      </c>
      <c r="C390" s="381" t="s">
        <v>193</v>
      </c>
      <c r="D390" s="382" t="s">
        <v>1561</v>
      </c>
      <c r="E390" s="383">
        <v>75.599999999999994</v>
      </c>
      <c r="F390" s="382"/>
      <c r="G390" s="383"/>
    </row>
    <row r="391" spans="1:7" ht="24.95" customHeight="1">
      <c r="A391" s="145">
        <v>388</v>
      </c>
      <c r="B391" s="380" t="s">
        <v>474</v>
      </c>
      <c r="C391" s="381" t="s">
        <v>193</v>
      </c>
      <c r="D391" s="382" t="s">
        <v>1561</v>
      </c>
      <c r="E391" s="383">
        <v>75.599999999999994</v>
      </c>
      <c r="F391" s="382"/>
      <c r="G391" s="383"/>
    </row>
    <row r="392" spans="1:7" ht="24.95" customHeight="1">
      <c r="A392" s="145">
        <v>389</v>
      </c>
      <c r="B392" s="380" t="s">
        <v>476</v>
      </c>
      <c r="C392" s="381" t="s">
        <v>193</v>
      </c>
      <c r="D392" s="382">
        <v>89</v>
      </c>
      <c r="E392" s="383">
        <v>75.599999999999994</v>
      </c>
      <c r="F392" s="382"/>
      <c r="G392" s="383"/>
    </row>
    <row r="393" spans="1:7" ht="24.95" customHeight="1">
      <c r="A393" s="145">
        <v>390</v>
      </c>
      <c r="B393" s="380" t="s">
        <v>478</v>
      </c>
      <c r="C393" s="381" t="s">
        <v>193</v>
      </c>
      <c r="D393" s="382">
        <v>89</v>
      </c>
      <c r="E393" s="383">
        <v>40</v>
      </c>
      <c r="F393" s="382"/>
      <c r="G393" s="383"/>
    </row>
    <row r="394" spans="1:7" ht="24.95" customHeight="1">
      <c r="A394" s="145">
        <v>391</v>
      </c>
      <c r="B394" s="380" t="s">
        <v>479</v>
      </c>
      <c r="C394" s="381" t="s">
        <v>193</v>
      </c>
      <c r="D394" s="382">
        <v>58.7</v>
      </c>
      <c r="E394" s="383">
        <v>40</v>
      </c>
      <c r="F394" s="382"/>
      <c r="G394" s="383"/>
    </row>
    <row r="395" spans="1:7" ht="24.95" customHeight="1">
      <c r="A395" s="145">
        <v>392</v>
      </c>
      <c r="B395" s="380" t="s">
        <v>1421</v>
      </c>
      <c r="C395" s="381" t="s">
        <v>193</v>
      </c>
      <c r="D395" s="382">
        <v>89</v>
      </c>
      <c r="E395" s="383">
        <v>40</v>
      </c>
      <c r="F395" s="382"/>
      <c r="G395" s="383"/>
    </row>
    <row r="396" spans="1:7" ht="24.95" customHeight="1">
      <c r="A396" s="145">
        <v>393</v>
      </c>
      <c r="B396" s="380" t="s">
        <v>480</v>
      </c>
      <c r="C396" s="381" t="s">
        <v>193</v>
      </c>
      <c r="D396" s="382">
        <v>32</v>
      </c>
      <c r="E396" s="383">
        <v>16.899999999999999</v>
      </c>
      <c r="F396" s="382"/>
      <c r="G396" s="383"/>
    </row>
    <row r="397" spans="1:7" ht="24.95" customHeight="1">
      <c r="A397" s="145">
        <v>394</v>
      </c>
      <c r="B397" s="380" t="s">
        <v>1422</v>
      </c>
      <c r="C397" s="381" t="s">
        <v>193</v>
      </c>
      <c r="D397" s="382" t="s">
        <v>1561</v>
      </c>
      <c r="E397" s="383">
        <v>40</v>
      </c>
      <c r="F397" s="382"/>
      <c r="G397" s="383"/>
    </row>
    <row r="398" spans="1:7" ht="24.95" customHeight="1">
      <c r="A398" s="145">
        <v>395</v>
      </c>
      <c r="B398" s="380" t="s">
        <v>1423</v>
      </c>
      <c r="C398" s="381" t="s">
        <v>193</v>
      </c>
      <c r="D398" s="382" t="s">
        <v>1561</v>
      </c>
      <c r="E398" s="383">
        <v>40</v>
      </c>
      <c r="F398" s="382"/>
      <c r="G398" s="383"/>
    </row>
    <row r="399" spans="1:7" ht="24.95" customHeight="1">
      <c r="A399" s="145">
        <v>396</v>
      </c>
      <c r="B399" s="380" t="s">
        <v>492</v>
      </c>
      <c r="C399" s="381" t="s">
        <v>193</v>
      </c>
      <c r="D399" s="382" t="s">
        <v>1561</v>
      </c>
      <c r="E399" s="383">
        <v>29.3</v>
      </c>
      <c r="F399" s="382"/>
      <c r="G399" s="383"/>
    </row>
    <row r="400" spans="1:7" ht="24.95" customHeight="1">
      <c r="A400" s="145">
        <v>397</v>
      </c>
      <c r="B400" s="380" t="s">
        <v>160</v>
      </c>
      <c r="C400" s="381" t="s">
        <v>193</v>
      </c>
      <c r="D400" s="382" t="s">
        <v>1561</v>
      </c>
      <c r="E400" s="383">
        <v>58.7</v>
      </c>
      <c r="F400" s="382"/>
      <c r="G400" s="383"/>
    </row>
    <row r="401" spans="1:7" ht="24.95" customHeight="1">
      <c r="A401" s="145">
        <v>398</v>
      </c>
      <c r="B401" s="380" t="s">
        <v>484</v>
      </c>
      <c r="C401" s="381" t="s">
        <v>193</v>
      </c>
      <c r="D401" s="382">
        <v>44.5</v>
      </c>
      <c r="E401" s="383" t="s">
        <v>1561</v>
      </c>
      <c r="F401" s="382"/>
      <c r="G401" s="383"/>
    </row>
    <row r="402" spans="1:7" ht="24.95" customHeight="1">
      <c r="A402" s="145">
        <v>399</v>
      </c>
      <c r="B402" s="380" t="s">
        <v>263</v>
      </c>
      <c r="C402" s="381" t="s">
        <v>193</v>
      </c>
      <c r="D402" s="382">
        <v>29.3</v>
      </c>
      <c r="E402" s="383" t="s">
        <v>1561</v>
      </c>
      <c r="F402" s="382"/>
      <c r="G402" s="383"/>
    </row>
    <row r="403" spans="1:7" ht="24.95" customHeight="1">
      <c r="A403" s="145">
        <v>400</v>
      </c>
      <c r="B403" s="380" t="s">
        <v>398</v>
      </c>
      <c r="C403" s="381" t="s">
        <v>193</v>
      </c>
      <c r="D403" s="382">
        <v>38.200000000000003</v>
      </c>
      <c r="E403" s="383" t="s">
        <v>1561</v>
      </c>
      <c r="F403" s="382"/>
      <c r="G403" s="383"/>
    </row>
    <row r="404" spans="1:7" ht="24.95" customHeight="1">
      <c r="A404" s="145">
        <v>401</v>
      </c>
      <c r="B404" s="380" t="s">
        <v>399</v>
      </c>
      <c r="C404" s="381" t="s">
        <v>193</v>
      </c>
      <c r="D404" s="382">
        <v>58.7</v>
      </c>
      <c r="E404" s="383" t="s">
        <v>1561</v>
      </c>
      <c r="F404" s="382"/>
      <c r="G404" s="383"/>
    </row>
    <row r="405" spans="1:7" ht="24.95" customHeight="1">
      <c r="A405" s="145">
        <v>402</v>
      </c>
      <c r="B405" s="380" t="s">
        <v>485</v>
      </c>
      <c r="C405" s="381" t="s">
        <v>193</v>
      </c>
      <c r="D405" s="382">
        <v>58.7</v>
      </c>
      <c r="E405" s="383" t="s">
        <v>1561</v>
      </c>
      <c r="F405" s="382"/>
      <c r="G405" s="383"/>
    </row>
    <row r="406" spans="1:7" ht="24.95" customHeight="1">
      <c r="A406" s="145">
        <v>403</v>
      </c>
      <c r="B406" s="380" t="s">
        <v>264</v>
      </c>
      <c r="C406" s="381" t="s">
        <v>193</v>
      </c>
      <c r="D406" s="382">
        <v>29.3</v>
      </c>
      <c r="E406" s="383" t="s">
        <v>1561</v>
      </c>
      <c r="F406" s="382"/>
      <c r="G406" s="383"/>
    </row>
    <row r="407" spans="1:7" ht="24.95" customHeight="1">
      <c r="A407" s="145">
        <v>404</v>
      </c>
      <c r="B407" s="380" t="s">
        <v>1424</v>
      </c>
      <c r="C407" s="381" t="s">
        <v>193</v>
      </c>
      <c r="D407" s="382" t="s">
        <v>1561</v>
      </c>
      <c r="E407" s="383">
        <v>337.3</v>
      </c>
      <c r="F407" s="382"/>
      <c r="G407" s="383"/>
    </row>
    <row r="408" spans="1:7" ht="24.95" customHeight="1">
      <c r="A408" s="145">
        <v>405</v>
      </c>
      <c r="B408" s="380" t="s">
        <v>1096</v>
      </c>
      <c r="C408" s="381" t="s">
        <v>193</v>
      </c>
      <c r="D408" s="382" t="s">
        <v>1561</v>
      </c>
      <c r="E408" s="383">
        <v>94.3</v>
      </c>
      <c r="F408" s="382"/>
      <c r="G408" s="383"/>
    </row>
    <row r="409" spans="1:7" ht="24.95" customHeight="1">
      <c r="A409" s="145">
        <v>406</v>
      </c>
      <c r="B409" s="380" t="s">
        <v>1097</v>
      </c>
      <c r="C409" s="381" t="s">
        <v>193</v>
      </c>
      <c r="D409" s="382" t="s">
        <v>1561</v>
      </c>
      <c r="E409" s="383">
        <v>127.2</v>
      </c>
      <c r="F409" s="382"/>
      <c r="G409" s="383"/>
    </row>
    <row r="410" spans="1:7" ht="24.95" customHeight="1">
      <c r="A410" s="145">
        <v>407</v>
      </c>
      <c r="B410" s="380" t="s">
        <v>1098</v>
      </c>
      <c r="C410" s="381" t="s">
        <v>193</v>
      </c>
      <c r="D410" s="382" t="s">
        <v>1561</v>
      </c>
      <c r="E410" s="383">
        <v>209.1</v>
      </c>
      <c r="F410" s="382"/>
      <c r="G410" s="383"/>
    </row>
    <row r="411" spans="1:7" ht="24.95" customHeight="1">
      <c r="A411" s="145">
        <v>408</v>
      </c>
      <c r="B411" s="380" t="s">
        <v>489</v>
      </c>
      <c r="C411" s="381" t="s">
        <v>193</v>
      </c>
      <c r="D411" s="382" t="s">
        <v>1561</v>
      </c>
      <c r="E411" s="383">
        <v>40</v>
      </c>
      <c r="F411" s="382"/>
      <c r="G411" s="383"/>
    </row>
    <row r="412" spans="1:7" ht="24.95" customHeight="1">
      <c r="A412" s="145">
        <v>409</v>
      </c>
      <c r="B412" s="380" t="s">
        <v>490</v>
      </c>
      <c r="C412" s="381" t="s">
        <v>193</v>
      </c>
      <c r="D412" s="382" t="s">
        <v>1561</v>
      </c>
      <c r="E412" s="383">
        <v>80.900000000000006</v>
      </c>
      <c r="F412" s="382"/>
      <c r="G412" s="383"/>
    </row>
    <row r="413" spans="1:7" ht="24.95" customHeight="1">
      <c r="A413" s="145">
        <v>410</v>
      </c>
      <c r="B413" s="380" t="s">
        <v>491</v>
      </c>
      <c r="C413" s="381" t="s">
        <v>193</v>
      </c>
      <c r="D413" s="382" t="s">
        <v>1561</v>
      </c>
      <c r="E413" s="383">
        <v>161.9</v>
      </c>
      <c r="F413" s="382"/>
      <c r="G413" s="383"/>
    </row>
    <row r="414" spans="1:7" ht="24.95" customHeight="1">
      <c r="A414" s="145">
        <v>411</v>
      </c>
      <c r="B414" s="380" t="s">
        <v>606</v>
      </c>
      <c r="C414" s="381" t="s">
        <v>193</v>
      </c>
      <c r="D414" s="382">
        <v>229.6</v>
      </c>
      <c r="E414" s="383">
        <v>69.400000000000006</v>
      </c>
      <c r="F414" s="382"/>
      <c r="G414" s="383"/>
    </row>
    <row r="415" spans="1:7" ht="24.95" customHeight="1">
      <c r="A415" s="145">
        <v>412</v>
      </c>
      <c r="B415" s="380" t="s">
        <v>1103</v>
      </c>
      <c r="C415" s="381" t="s">
        <v>193</v>
      </c>
      <c r="D415" s="382">
        <v>73.8</v>
      </c>
      <c r="E415" s="383">
        <v>26.7</v>
      </c>
      <c r="F415" s="382"/>
      <c r="G415" s="383"/>
    </row>
    <row r="416" spans="1:7" ht="24.95" customHeight="1">
      <c r="A416" s="145">
        <v>413</v>
      </c>
      <c r="B416" s="380" t="s">
        <v>496</v>
      </c>
      <c r="C416" s="381" t="s">
        <v>193</v>
      </c>
      <c r="D416" s="382">
        <v>89</v>
      </c>
      <c r="E416" s="383">
        <v>26.7</v>
      </c>
      <c r="F416" s="382"/>
      <c r="G416" s="383"/>
    </row>
    <row r="417" spans="1:7" ht="24.95" customHeight="1">
      <c r="A417" s="145">
        <v>414</v>
      </c>
      <c r="B417" s="380" t="s">
        <v>500</v>
      </c>
      <c r="C417" s="381" t="s">
        <v>193</v>
      </c>
      <c r="D417" s="382">
        <v>58.7</v>
      </c>
      <c r="E417" s="383">
        <v>20.399999999999999</v>
      </c>
      <c r="F417" s="382"/>
      <c r="G417" s="383"/>
    </row>
    <row r="418" spans="1:7" ht="24.95" customHeight="1">
      <c r="A418" s="145">
        <v>415</v>
      </c>
      <c r="B418" s="380" t="s">
        <v>501</v>
      </c>
      <c r="C418" s="381" t="s">
        <v>193</v>
      </c>
      <c r="D418" s="382">
        <v>980.7</v>
      </c>
      <c r="E418" s="383">
        <v>66.7</v>
      </c>
      <c r="F418" s="382"/>
      <c r="G418" s="383"/>
    </row>
    <row r="419" spans="1:7" ht="24.95" customHeight="1">
      <c r="A419" s="145">
        <v>416</v>
      </c>
      <c r="B419" s="380" t="s">
        <v>502</v>
      </c>
      <c r="C419" s="381" t="s">
        <v>193</v>
      </c>
      <c r="D419" s="382" t="s">
        <v>1561</v>
      </c>
      <c r="E419" s="383">
        <v>209.1</v>
      </c>
      <c r="F419" s="382"/>
      <c r="G419" s="383"/>
    </row>
    <row r="420" spans="1:7" ht="24.95" customHeight="1">
      <c r="A420" s="145">
        <v>417</v>
      </c>
      <c r="B420" s="380" t="s">
        <v>503</v>
      </c>
      <c r="C420" s="381" t="s">
        <v>193</v>
      </c>
      <c r="D420" s="382" t="s">
        <v>1561</v>
      </c>
      <c r="E420" s="383">
        <v>153</v>
      </c>
      <c r="F420" s="382"/>
      <c r="G420" s="383"/>
    </row>
    <row r="421" spans="1:7" ht="24.95" customHeight="1">
      <c r="A421" s="145">
        <v>418</v>
      </c>
      <c r="B421" s="380" t="s">
        <v>504</v>
      </c>
      <c r="C421" s="381" t="s">
        <v>193</v>
      </c>
      <c r="D421" s="382" t="s">
        <v>1561</v>
      </c>
      <c r="E421" s="383">
        <v>75.599999999999994</v>
      </c>
      <c r="F421" s="382"/>
      <c r="G421" s="383"/>
    </row>
    <row r="422" spans="1:7" ht="24.95" customHeight="1">
      <c r="A422" s="145">
        <v>419</v>
      </c>
      <c r="B422" s="380" t="s">
        <v>505</v>
      </c>
      <c r="C422" s="381" t="s">
        <v>193</v>
      </c>
      <c r="D422" s="382">
        <v>1548.6</v>
      </c>
      <c r="E422" s="383">
        <v>70.3</v>
      </c>
      <c r="F422" s="382"/>
      <c r="G422" s="383"/>
    </row>
    <row r="423" spans="1:7" ht="24.95" customHeight="1">
      <c r="A423" s="145">
        <v>420</v>
      </c>
      <c r="B423" s="380" t="s">
        <v>1261</v>
      </c>
      <c r="C423" s="381" t="s">
        <v>193</v>
      </c>
      <c r="D423" s="382">
        <v>121.9</v>
      </c>
      <c r="E423" s="383">
        <v>13.3</v>
      </c>
      <c r="F423" s="382"/>
      <c r="G423" s="383"/>
    </row>
    <row r="424" spans="1:7" ht="24.95" customHeight="1">
      <c r="A424" s="145">
        <v>421</v>
      </c>
      <c r="B424" s="380" t="s">
        <v>506</v>
      </c>
      <c r="C424" s="381" t="s">
        <v>193</v>
      </c>
      <c r="D424" s="382">
        <v>147.69999999999999</v>
      </c>
      <c r="E424" s="383">
        <v>13.3</v>
      </c>
      <c r="F424" s="382"/>
      <c r="G424" s="383"/>
    </row>
    <row r="425" spans="1:7" ht="24.95" customHeight="1">
      <c r="A425" s="145">
        <v>422</v>
      </c>
      <c r="B425" s="380" t="s">
        <v>507</v>
      </c>
      <c r="C425" s="381" t="s">
        <v>193</v>
      </c>
      <c r="D425" s="382" t="s">
        <v>1561</v>
      </c>
      <c r="E425" s="383">
        <v>53.4</v>
      </c>
      <c r="F425" s="382"/>
      <c r="G425" s="383"/>
    </row>
    <row r="426" spans="1:7" ht="24.95" customHeight="1">
      <c r="A426" s="145">
        <v>423</v>
      </c>
      <c r="B426" s="380" t="s">
        <v>508</v>
      </c>
      <c r="C426" s="381" t="s">
        <v>193</v>
      </c>
      <c r="D426" s="382" t="s">
        <v>1561</v>
      </c>
      <c r="E426" s="383">
        <v>40</v>
      </c>
      <c r="F426" s="382"/>
      <c r="G426" s="383"/>
    </row>
    <row r="427" spans="1:7" ht="24.95" customHeight="1">
      <c r="A427" s="145">
        <v>424</v>
      </c>
      <c r="B427" s="380" t="s">
        <v>509</v>
      </c>
      <c r="C427" s="381" t="s">
        <v>193</v>
      </c>
      <c r="D427" s="382" t="s">
        <v>1561</v>
      </c>
      <c r="E427" s="383">
        <v>32</v>
      </c>
      <c r="F427" s="382"/>
      <c r="G427" s="383"/>
    </row>
    <row r="428" spans="1:7" ht="24.95" customHeight="1">
      <c r="A428" s="145">
        <v>425</v>
      </c>
      <c r="B428" s="380" t="s">
        <v>510</v>
      </c>
      <c r="C428" s="381" t="s">
        <v>193</v>
      </c>
      <c r="D428" s="382">
        <v>14.2</v>
      </c>
      <c r="E428" s="383">
        <v>20.399999999999999</v>
      </c>
      <c r="F428" s="382"/>
      <c r="G428" s="383"/>
    </row>
    <row r="429" spans="1:7" ht="24.95" customHeight="1">
      <c r="A429" s="145">
        <v>426</v>
      </c>
      <c r="B429" s="380" t="s">
        <v>511</v>
      </c>
      <c r="C429" s="381" t="s">
        <v>193</v>
      </c>
      <c r="D429" s="382" t="s">
        <v>1561</v>
      </c>
      <c r="E429" s="383">
        <v>53.4</v>
      </c>
      <c r="F429" s="382"/>
      <c r="G429" s="383"/>
    </row>
    <row r="430" spans="1:7" ht="24.95" customHeight="1">
      <c r="A430" s="145">
        <v>427</v>
      </c>
      <c r="B430" s="380" t="s">
        <v>512</v>
      </c>
      <c r="C430" s="381" t="s">
        <v>193</v>
      </c>
      <c r="D430" s="382">
        <v>290.10000000000002</v>
      </c>
      <c r="E430" s="383">
        <v>34.700000000000003</v>
      </c>
      <c r="F430" s="382"/>
      <c r="G430" s="383"/>
    </row>
    <row r="431" spans="1:7" ht="24.95" customHeight="1">
      <c r="A431" s="145">
        <v>428</v>
      </c>
      <c r="B431" s="380" t="s">
        <v>513</v>
      </c>
      <c r="C431" s="381" t="s">
        <v>193</v>
      </c>
      <c r="D431" s="382" t="s">
        <v>1561</v>
      </c>
      <c r="E431" s="383">
        <v>704.8</v>
      </c>
      <c r="F431" s="382"/>
      <c r="G431" s="383"/>
    </row>
    <row r="432" spans="1:7" ht="24.95" customHeight="1">
      <c r="A432" s="145">
        <v>429</v>
      </c>
      <c r="B432" s="380" t="s">
        <v>514</v>
      </c>
      <c r="C432" s="381" t="s">
        <v>193</v>
      </c>
      <c r="D432" s="382">
        <v>125.4</v>
      </c>
      <c r="E432" s="383">
        <v>26.7</v>
      </c>
      <c r="F432" s="382"/>
      <c r="G432" s="383"/>
    </row>
    <row r="433" spans="1:7" ht="24.95" customHeight="1">
      <c r="A433" s="145">
        <v>430</v>
      </c>
      <c r="B433" s="380" t="s">
        <v>515</v>
      </c>
      <c r="C433" s="381" t="s">
        <v>193</v>
      </c>
      <c r="D433" s="382" t="s">
        <v>1561</v>
      </c>
      <c r="E433" s="383">
        <v>75.599999999999994</v>
      </c>
      <c r="F433" s="382"/>
      <c r="G433" s="383"/>
    </row>
    <row r="434" spans="1:7" ht="24.95" customHeight="1">
      <c r="A434" s="145">
        <v>431</v>
      </c>
      <c r="B434" s="380" t="s">
        <v>516</v>
      </c>
      <c r="C434" s="381" t="s">
        <v>1139</v>
      </c>
      <c r="D434" s="382">
        <v>14.2</v>
      </c>
      <c r="E434" s="383">
        <v>0</v>
      </c>
      <c r="F434" s="382"/>
      <c r="G434" s="383"/>
    </row>
    <row r="435" spans="1:7" ht="24.95" customHeight="1">
      <c r="A435" s="145">
        <v>432</v>
      </c>
      <c r="B435" s="380" t="s">
        <v>518</v>
      </c>
      <c r="C435" s="381" t="s">
        <v>193</v>
      </c>
      <c r="D435" s="382" t="s">
        <v>1561</v>
      </c>
      <c r="E435" s="383">
        <v>110.3</v>
      </c>
      <c r="F435" s="382"/>
      <c r="G435" s="383"/>
    </row>
    <row r="436" spans="1:7" ht="24.95" customHeight="1">
      <c r="A436" s="145">
        <v>433</v>
      </c>
      <c r="B436" s="380" t="s">
        <v>519</v>
      </c>
      <c r="C436" s="381" t="s">
        <v>193</v>
      </c>
      <c r="D436" s="382" t="s">
        <v>1561</v>
      </c>
      <c r="E436" s="383">
        <v>256.3</v>
      </c>
      <c r="F436" s="382"/>
      <c r="G436" s="383"/>
    </row>
    <row r="437" spans="1:7" ht="24.95" customHeight="1">
      <c r="A437" s="145">
        <v>434</v>
      </c>
      <c r="B437" s="380" t="s">
        <v>520</v>
      </c>
      <c r="C437" s="381" t="s">
        <v>193</v>
      </c>
      <c r="D437" s="382" t="s">
        <v>1561</v>
      </c>
      <c r="E437" s="383">
        <v>353.3</v>
      </c>
      <c r="F437" s="382"/>
      <c r="G437" s="383"/>
    </row>
    <row r="438" spans="1:7" ht="24.95" customHeight="1">
      <c r="A438" s="145">
        <v>435</v>
      </c>
      <c r="B438" s="380" t="s">
        <v>612</v>
      </c>
      <c r="C438" s="381" t="s">
        <v>193</v>
      </c>
      <c r="D438" s="382">
        <v>118.3</v>
      </c>
      <c r="E438" s="383">
        <v>53.4</v>
      </c>
      <c r="F438" s="382"/>
      <c r="G438" s="383"/>
    </row>
    <row r="439" spans="1:7" ht="24.95" customHeight="1">
      <c r="A439" s="145">
        <v>436</v>
      </c>
      <c r="B439" s="380" t="s">
        <v>521</v>
      </c>
      <c r="C439" s="381" t="s">
        <v>193</v>
      </c>
      <c r="D439" s="382">
        <v>73.8</v>
      </c>
      <c r="E439" s="383">
        <v>40</v>
      </c>
      <c r="F439" s="382"/>
      <c r="G439" s="383"/>
    </row>
    <row r="440" spans="1:7" ht="24.95" customHeight="1">
      <c r="A440" s="145">
        <v>437</v>
      </c>
      <c r="B440" s="380" t="s">
        <v>616</v>
      </c>
      <c r="C440" s="381" t="s">
        <v>193</v>
      </c>
      <c r="D440" s="382">
        <v>522.4</v>
      </c>
      <c r="E440" s="383">
        <v>77.400000000000006</v>
      </c>
      <c r="F440" s="382"/>
      <c r="G440" s="383"/>
    </row>
    <row r="441" spans="1:7" ht="24.95" customHeight="1">
      <c r="A441" s="145">
        <v>438</v>
      </c>
      <c r="B441" s="380" t="s">
        <v>1425</v>
      </c>
      <c r="C441" s="381" t="s">
        <v>193</v>
      </c>
      <c r="D441" s="382">
        <v>118.3</v>
      </c>
      <c r="E441" s="383">
        <v>40</v>
      </c>
      <c r="F441" s="382"/>
      <c r="G441" s="383"/>
    </row>
    <row r="442" spans="1:7" ht="24.95" customHeight="1">
      <c r="A442" s="145">
        <v>439</v>
      </c>
      <c r="B442" s="380" t="s">
        <v>522</v>
      </c>
      <c r="C442" s="381" t="s">
        <v>193</v>
      </c>
      <c r="D442" s="382">
        <v>388</v>
      </c>
      <c r="E442" s="383">
        <v>40</v>
      </c>
      <c r="F442" s="382"/>
      <c r="G442" s="383"/>
    </row>
    <row r="443" spans="1:7" ht="24.95" customHeight="1">
      <c r="A443" s="145">
        <v>440</v>
      </c>
      <c r="B443" s="380" t="s">
        <v>523</v>
      </c>
      <c r="C443" s="381" t="s">
        <v>193</v>
      </c>
      <c r="D443" s="382">
        <v>32</v>
      </c>
      <c r="E443" s="383">
        <v>0</v>
      </c>
      <c r="F443" s="382"/>
      <c r="G443" s="383"/>
    </row>
    <row r="444" spans="1:7" ht="24.95" customHeight="1">
      <c r="A444" s="145">
        <v>441</v>
      </c>
      <c r="B444" s="380" t="s">
        <v>525</v>
      </c>
      <c r="C444" s="381" t="s">
        <v>193</v>
      </c>
      <c r="D444" s="382" t="s">
        <v>1561</v>
      </c>
      <c r="E444" s="383">
        <v>53.4</v>
      </c>
      <c r="F444" s="382"/>
      <c r="G444" s="383"/>
    </row>
    <row r="445" spans="1:7" ht="24.95" customHeight="1">
      <c r="A445" s="145">
        <v>442</v>
      </c>
      <c r="B445" s="380" t="s">
        <v>1426</v>
      </c>
      <c r="C445" s="381" t="s">
        <v>193</v>
      </c>
      <c r="D445" s="382">
        <v>7.1</v>
      </c>
      <c r="E445" s="383" t="s">
        <v>1561</v>
      </c>
      <c r="F445" s="382"/>
      <c r="G445" s="383"/>
    </row>
    <row r="446" spans="1:7" ht="24.95" customHeight="1">
      <c r="A446" s="145">
        <v>443</v>
      </c>
      <c r="B446" s="380" t="s">
        <v>618</v>
      </c>
      <c r="C446" s="381" t="s">
        <v>524</v>
      </c>
      <c r="D446" s="382">
        <v>18.600000000000001</v>
      </c>
      <c r="E446" s="383" t="s">
        <v>1561</v>
      </c>
      <c r="F446" s="382"/>
      <c r="G446" s="383"/>
    </row>
    <row r="447" spans="1:7" ht="24.95" customHeight="1">
      <c r="A447" s="145">
        <v>444</v>
      </c>
      <c r="B447" s="380" t="s">
        <v>527</v>
      </c>
      <c r="C447" s="381" t="s">
        <v>193</v>
      </c>
      <c r="D447" s="382">
        <v>73.8</v>
      </c>
      <c r="E447" s="383">
        <v>53.4</v>
      </c>
      <c r="F447" s="382"/>
      <c r="G447" s="383"/>
    </row>
    <row r="448" spans="1:7" ht="24.95" customHeight="1">
      <c r="A448" s="145">
        <v>445</v>
      </c>
      <c r="B448" s="380" t="s">
        <v>528</v>
      </c>
      <c r="C448" s="381" t="s">
        <v>193</v>
      </c>
      <c r="D448" s="382">
        <v>58.7</v>
      </c>
      <c r="E448" s="383">
        <v>20.399999999999999</v>
      </c>
      <c r="F448" s="382"/>
      <c r="G448" s="383"/>
    </row>
    <row r="449" spans="1:7" ht="24.95" customHeight="1">
      <c r="A449" s="145">
        <v>446</v>
      </c>
      <c r="B449" s="380" t="s">
        <v>529</v>
      </c>
      <c r="C449" s="381" t="s">
        <v>193</v>
      </c>
      <c r="D449" s="382" t="s">
        <v>1561</v>
      </c>
      <c r="E449" s="383">
        <v>94.3</v>
      </c>
      <c r="F449" s="382"/>
      <c r="G449" s="383"/>
    </row>
    <row r="450" spans="1:7" ht="24.95" customHeight="1">
      <c r="A450" s="145">
        <v>447</v>
      </c>
      <c r="B450" s="380" t="s">
        <v>530</v>
      </c>
      <c r="C450" s="381" t="s">
        <v>193</v>
      </c>
      <c r="D450" s="382">
        <v>97.9</v>
      </c>
      <c r="E450" s="383">
        <v>26.7</v>
      </c>
      <c r="F450" s="382"/>
      <c r="G450" s="383"/>
    </row>
    <row r="451" spans="1:7" ht="24.95" customHeight="1">
      <c r="A451" s="145">
        <v>448</v>
      </c>
      <c r="B451" s="380" t="s">
        <v>531</v>
      </c>
      <c r="C451" s="381" t="s">
        <v>193</v>
      </c>
      <c r="D451" s="382" t="s">
        <v>1561</v>
      </c>
      <c r="E451" s="383">
        <v>139.69999999999999</v>
      </c>
      <c r="F451" s="382"/>
      <c r="G451" s="383"/>
    </row>
    <row r="452" spans="1:7" ht="24.95" customHeight="1">
      <c r="A452" s="145">
        <v>449</v>
      </c>
      <c r="B452" s="380" t="s">
        <v>578</v>
      </c>
      <c r="C452" s="381" t="s">
        <v>524</v>
      </c>
      <c r="D452" s="382">
        <v>16</v>
      </c>
      <c r="E452" s="383" t="s">
        <v>1561</v>
      </c>
      <c r="F452" s="382"/>
      <c r="G452" s="383"/>
    </row>
    <row r="453" spans="1:7" ht="24.95" customHeight="1">
      <c r="A453" s="145">
        <v>450</v>
      </c>
      <c r="B453" s="380" t="s">
        <v>532</v>
      </c>
      <c r="C453" s="381" t="s">
        <v>193</v>
      </c>
      <c r="D453" s="382">
        <v>103.2</v>
      </c>
      <c r="E453" s="383">
        <v>40</v>
      </c>
      <c r="F453" s="382"/>
      <c r="G453" s="383"/>
    </row>
    <row r="454" spans="1:7" ht="24.95" customHeight="1">
      <c r="A454" s="145">
        <v>451</v>
      </c>
      <c r="B454" s="380" t="s">
        <v>533</v>
      </c>
      <c r="C454" s="381" t="s">
        <v>193</v>
      </c>
      <c r="D454" s="382" t="s">
        <v>1561</v>
      </c>
      <c r="E454" s="383">
        <v>66.7</v>
      </c>
      <c r="F454" s="382"/>
      <c r="G454" s="383"/>
    </row>
    <row r="455" spans="1:7" ht="24.95" customHeight="1">
      <c r="A455" s="145">
        <v>452</v>
      </c>
      <c r="B455" s="380" t="s">
        <v>2437</v>
      </c>
      <c r="C455" s="381" t="s">
        <v>193</v>
      </c>
      <c r="D455" s="382" t="s">
        <v>1561</v>
      </c>
      <c r="E455" s="383">
        <v>66.7</v>
      </c>
      <c r="F455" s="382"/>
      <c r="G455" s="383"/>
    </row>
    <row r="456" spans="1:7" ht="24.95" customHeight="1">
      <c r="A456" s="145">
        <v>453</v>
      </c>
      <c r="B456" s="380" t="s">
        <v>535</v>
      </c>
      <c r="C456" s="381" t="s">
        <v>193</v>
      </c>
      <c r="D456" s="382">
        <v>73.8</v>
      </c>
      <c r="E456" s="383">
        <v>26.7</v>
      </c>
      <c r="F456" s="382"/>
      <c r="G456" s="383"/>
    </row>
    <row r="457" spans="1:7" ht="24.95" customHeight="1">
      <c r="A457" s="145">
        <v>454</v>
      </c>
      <c r="B457" s="380" t="s">
        <v>536</v>
      </c>
      <c r="C457" s="381" t="s">
        <v>193</v>
      </c>
      <c r="D457" s="382" t="s">
        <v>1561</v>
      </c>
      <c r="E457" s="383">
        <v>40</v>
      </c>
      <c r="F457" s="382"/>
      <c r="G457" s="383"/>
    </row>
    <row r="458" spans="1:7" ht="24.95" customHeight="1">
      <c r="A458" s="145">
        <v>455</v>
      </c>
      <c r="B458" s="380" t="s">
        <v>537</v>
      </c>
      <c r="C458" s="381" t="s">
        <v>193</v>
      </c>
      <c r="D458" s="382" t="s">
        <v>1561</v>
      </c>
      <c r="E458" s="383">
        <v>40.9</v>
      </c>
      <c r="F458" s="382"/>
      <c r="G458" s="383"/>
    </row>
    <row r="459" spans="1:7" ht="24.95" customHeight="1">
      <c r="A459" s="145">
        <v>456</v>
      </c>
      <c r="B459" s="380" t="s">
        <v>475</v>
      </c>
      <c r="C459" s="381" t="s">
        <v>193</v>
      </c>
      <c r="D459" s="382" t="s">
        <v>1561</v>
      </c>
      <c r="E459" s="383">
        <v>40</v>
      </c>
      <c r="F459" s="382"/>
      <c r="G459" s="383"/>
    </row>
    <row r="460" spans="1:7" ht="24.95" customHeight="1">
      <c r="A460" s="145">
        <v>457</v>
      </c>
      <c r="B460" s="380" t="s">
        <v>1469</v>
      </c>
      <c r="C460" s="381" t="s">
        <v>193</v>
      </c>
      <c r="D460" s="382">
        <v>103.2</v>
      </c>
      <c r="E460" s="383">
        <v>40</v>
      </c>
      <c r="F460" s="382"/>
      <c r="G460" s="383"/>
    </row>
    <row r="461" spans="1:7" ht="24.95" customHeight="1">
      <c r="A461" s="145">
        <v>458</v>
      </c>
      <c r="B461" s="380" t="s">
        <v>499</v>
      </c>
      <c r="C461" s="381" t="s">
        <v>193</v>
      </c>
      <c r="D461" s="382">
        <v>44.5</v>
      </c>
      <c r="E461" s="383">
        <v>40</v>
      </c>
      <c r="F461" s="382"/>
      <c r="G461" s="383"/>
    </row>
    <row r="462" spans="1:7" ht="24.95" customHeight="1">
      <c r="A462" s="145">
        <v>459</v>
      </c>
      <c r="B462" s="380" t="s">
        <v>486</v>
      </c>
      <c r="C462" s="381" t="s">
        <v>193</v>
      </c>
      <c r="D462" s="382" t="s">
        <v>1561</v>
      </c>
      <c r="E462" s="383">
        <v>1938.4</v>
      </c>
      <c r="F462" s="382"/>
      <c r="G462" s="383"/>
    </row>
    <row r="463" spans="1:7" ht="24.95" customHeight="1">
      <c r="A463" s="145">
        <v>460</v>
      </c>
      <c r="B463" s="380" t="s">
        <v>487</v>
      </c>
      <c r="C463" s="381" t="s">
        <v>193</v>
      </c>
      <c r="D463" s="382" t="s">
        <v>1561</v>
      </c>
      <c r="E463" s="383">
        <v>161.9</v>
      </c>
      <c r="F463" s="382"/>
      <c r="G463" s="383"/>
    </row>
    <row r="464" spans="1:7" ht="24.95" customHeight="1">
      <c r="A464" s="145">
        <v>461</v>
      </c>
      <c r="B464" s="380" t="s">
        <v>1099</v>
      </c>
      <c r="C464" s="381" t="s">
        <v>193</v>
      </c>
      <c r="D464" s="382" t="s">
        <v>1561</v>
      </c>
      <c r="E464" s="383">
        <v>96.1</v>
      </c>
      <c r="F464" s="382"/>
      <c r="G464" s="383"/>
    </row>
    <row r="465" spans="1:7" ht="24.95" customHeight="1">
      <c r="A465" s="145">
        <v>462</v>
      </c>
      <c r="B465" s="380" t="s">
        <v>1100</v>
      </c>
      <c r="C465" s="381" t="s">
        <v>193</v>
      </c>
      <c r="D465" s="382" t="s">
        <v>1561</v>
      </c>
      <c r="E465" s="383">
        <v>353.3</v>
      </c>
      <c r="F465" s="382"/>
      <c r="G465" s="383"/>
    </row>
    <row r="466" spans="1:7" ht="24.95" customHeight="1">
      <c r="A466" s="145">
        <v>463</v>
      </c>
      <c r="B466" s="380" t="s">
        <v>1427</v>
      </c>
      <c r="C466" s="381" t="s">
        <v>193</v>
      </c>
      <c r="D466" s="382" t="s">
        <v>1561</v>
      </c>
      <c r="E466" s="383">
        <v>107.6</v>
      </c>
      <c r="F466" s="382"/>
      <c r="G466" s="383"/>
    </row>
    <row r="467" spans="1:7" ht="24.95" customHeight="1">
      <c r="A467" s="145">
        <v>464</v>
      </c>
      <c r="B467" s="380" t="s">
        <v>538</v>
      </c>
      <c r="C467" s="381"/>
      <c r="D467" s="382" t="s">
        <v>1561</v>
      </c>
      <c r="E467" s="383">
        <v>6.2</v>
      </c>
      <c r="F467" s="382"/>
      <c r="G467" s="383"/>
    </row>
    <row r="468" spans="1:7" ht="24.95" customHeight="1">
      <c r="A468" s="145">
        <v>465</v>
      </c>
      <c r="B468" s="380" t="s">
        <v>1108</v>
      </c>
      <c r="C468" s="381" t="s">
        <v>1139</v>
      </c>
      <c r="D468" s="382">
        <v>23.1</v>
      </c>
      <c r="E468" s="383" t="s">
        <v>1561</v>
      </c>
      <c r="F468" s="382"/>
      <c r="G468" s="383"/>
    </row>
    <row r="469" spans="1:7" ht="24.95" customHeight="1">
      <c r="A469" s="145">
        <v>466</v>
      </c>
      <c r="B469" s="380" t="s">
        <v>540</v>
      </c>
      <c r="C469" s="381" t="s">
        <v>193</v>
      </c>
      <c r="D469" s="382">
        <v>118.3</v>
      </c>
      <c r="E469" s="383">
        <v>26.7</v>
      </c>
      <c r="F469" s="382"/>
      <c r="G469" s="383"/>
    </row>
    <row r="470" spans="1:7" ht="24.95" customHeight="1">
      <c r="A470" s="145">
        <v>467</v>
      </c>
      <c r="B470" s="380" t="s">
        <v>1428</v>
      </c>
      <c r="C470" s="381" t="s">
        <v>916</v>
      </c>
      <c r="D470" s="382">
        <v>23.1</v>
      </c>
      <c r="E470" s="383" t="s">
        <v>1561</v>
      </c>
      <c r="F470" s="382"/>
      <c r="G470" s="383"/>
    </row>
    <row r="471" spans="1:7" ht="24.95" customHeight="1">
      <c r="A471" s="145">
        <v>468</v>
      </c>
      <c r="B471" s="380" t="s">
        <v>1113</v>
      </c>
      <c r="C471" s="381" t="s">
        <v>916</v>
      </c>
      <c r="D471" s="382">
        <v>7.1</v>
      </c>
      <c r="E471" s="383">
        <v>5.3</v>
      </c>
      <c r="F471" s="382"/>
      <c r="G471" s="383"/>
    </row>
    <row r="472" spans="1:7" ht="24.95" customHeight="1">
      <c r="A472" s="145">
        <v>469</v>
      </c>
      <c r="B472" s="380" t="s">
        <v>1429</v>
      </c>
      <c r="C472" s="381" t="s">
        <v>193</v>
      </c>
      <c r="D472" s="382">
        <v>38.200000000000003</v>
      </c>
      <c r="E472" s="383">
        <v>6.2</v>
      </c>
      <c r="F472" s="382"/>
      <c r="G472" s="383"/>
    </row>
    <row r="473" spans="1:7" ht="24.95" customHeight="1">
      <c r="A473" s="145">
        <v>470</v>
      </c>
      <c r="B473" s="380" t="s">
        <v>544</v>
      </c>
      <c r="C473" s="381" t="s">
        <v>193</v>
      </c>
      <c r="D473" s="382" t="s">
        <v>1561</v>
      </c>
      <c r="E473" s="383">
        <v>6.2</v>
      </c>
      <c r="F473" s="382"/>
      <c r="G473" s="383"/>
    </row>
    <row r="474" spans="1:7" ht="24.95" customHeight="1">
      <c r="A474" s="145">
        <v>471</v>
      </c>
      <c r="B474" s="380" t="s">
        <v>545</v>
      </c>
      <c r="C474" s="381" t="s">
        <v>193</v>
      </c>
      <c r="D474" s="382" t="s">
        <v>1561</v>
      </c>
      <c r="E474" s="383">
        <v>12.4</v>
      </c>
      <c r="F474" s="382"/>
      <c r="G474" s="383"/>
    </row>
    <row r="475" spans="1:7" ht="24.95" customHeight="1">
      <c r="A475" s="145">
        <v>472</v>
      </c>
      <c r="B475" s="380" t="s">
        <v>546</v>
      </c>
      <c r="C475" s="381" t="s">
        <v>193</v>
      </c>
      <c r="D475" s="382">
        <v>1.7</v>
      </c>
      <c r="E475" s="383" t="s">
        <v>1561</v>
      </c>
      <c r="F475" s="382"/>
      <c r="G475" s="383"/>
    </row>
    <row r="476" spans="1:7" ht="24.95" customHeight="1">
      <c r="A476" s="145">
        <v>473</v>
      </c>
      <c r="B476" s="380" t="s">
        <v>547</v>
      </c>
      <c r="C476" s="381" t="s">
        <v>193</v>
      </c>
      <c r="D476" s="382">
        <v>118.3</v>
      </c>
      <c r="E476" s="383" t="s">
        <v>1561</v>
      </c>
      <c r="F476" s="382"/>
      <c r="G476" s="383"/>
    </row>
    <row r="477" spans="1:7" ht="24.95" customHeight="1">
      <c r="A477" s="145">
        <v>474</v>
      </c>
      <c r="B477" s="380" t="s">
        <v>548</v>
      </c>
      <c r="C477" s="381" t="s">
        <v>193</v>
      </c>
      <c r="D477" s="382">
        <v>18.600000000000001</v>
      </c>
      <c r="E477" s="383" t="s">
        <v>1561</v>
      </c>
      <c r="F477" s="382"/>
      <c r="G477" s="383"/>
    </row>
    <row r="478" spans="1:7" ht="24.95" customHeight="1">
      <c r="A478" s="145">
        <v>475</v>
      </c>
      <c r="B478" s="380" t="s">
        <v>610</v>
      </c>
      <c r="C478" s="381" t="s">
        <v>524</v>
      </c>
      <c r="D478" s="382">
        <v>35.6</v>
      </c>
      <c r="E478" s="383" t="s">
        <v>1561</v>
      </c>
      <c r="F478" s="382"/>
      <c r="G478" s="383"/>
    </row>
    <row r="479" spans="1:7" ht="24.95" customHeight="1">
      <c r="A479" s="145">
        <v>476</v>
      </c>
      <c r="B479" s="380" t="s">
        <v>1430</v>
      </c>
      <c r="C479" s="381" t="s">
        <v>524</v>
      </c>
      <c r="D479" s="382">
        <v>21.3</v>
      </c>
      <c r="E479" s="383" t="s">
        <v>1561</v>
      </c>
      <c r="F479" s="382"/>
      <c r="G479" s="383"/>
    </row>
    <row r="480" spans="1:7" ht="24.95" customHeight="1">
      <c r="A480" s="145">
        <v>477</v>
      </c>
      <c r="B480" s="380" t="s">
        <v>2194</v>
      </c>
      <c r="C480" s="381" t="s">
        <v>193</v>
      </c>
      <c r="D480" s="382">
        <v>3189</v>
      </c>
      <c r="E480" s="383" t="s">
        <v>1561</v>
      </c>
      <c r="F480" s="382"/>
      <c r="G480" s="383"/>
    </row>
    <row r="481" spans="1:7" ht="24.95" customHeight="1">
      <c r="A481" s="145">
        <v>478</v>
      </c>
      <c r="B481" s="380" t="s">
        <v>2196</v>
      </c>
      <c r="C481" s="381" t="s">
        <v>193</v>
      </c>
      <c r="D481" s="382">
        <v>393</v>
      </c>
      <c r="E481" s="383" t="s">
        <v>1561</v>
      </c>
      <c r="F481" s="382"/>
      <c r="G481" s="383"/>
    </row>
    <row r="482" spans="1:7" ht="24.95" customHeight="1">
      <c r="A482" s="145">
        <v>479</v>
      </c>
      <c r="B482" s="380" t="s">
        <v>2197</v>
      </c>
      <c r="C482" s="381" t="s">
        <v>193</v>
      </c>
      <c r="D482" s="382">
        <v>500</v>
      </c>
      <c r="E482" s="383" t="s">
        <v>1561</v>
      </c>
      <c r="F482" s="382"/>
      <c r="G482" s="383"/>
    </row>
    <row r="483" spans="1:7" ht="24.95" customHeight="1">
      <c r="A483" s="145">
        <v>480</v>
      </c>
      <c r="B483" s="380" t="s">
        <v>2198</v>
      </c>
      <c r="C483" s="381" t="s">
        <v>193</v>
      </c>
      <c r="D483" s="382">
        <v>335</v>
      </c>
      <c r="E483" s="383" t="s">
        <v>1561</v>
      </c>
      <c r="F483" s="382"/>
      <c r="G483" s="383"/>
    </row>
    <row r="484" spans="1:7" ht="24.95" customHeight="1">
      <c r="A484" s="145">
        <v>481</v>
      </c>
      <c r="B484" s="380" t="s">
        <v>2199</v>
      </c>
      <c r="C484" s="381" t="s">
        <v>193</v>
      </c>
      <c r="D484" s="382">
        <v>135</v>
      </c>
      <c r="E484" s="383" t="s">
        <v>1561</v>
      </c>
      <c r="F484" s="382"/>
      <c r="G484" s="383"/>
    </row>
    <row r="485" spans="1:7" ht="24.95" customHeight="1">
      <c r="A485" s="145">
        <v>482</v>
      </c>
      <c r="B485" s="380" t="s">
        <v>2200</v>
      </c>
      <c r="C485" s="381" t="s">
        <v>193</v>
      </c>
      <c r="D485" s="382">
        <v>120</v>
      </c>
      <c r="E485" s="383" t="s">
        <v>1561</v>
      </c>
      <c r="F485" s="382"/>
      <c r="G485" s="383"/>
    </row>
    <row r="486" spans="1:7" ht="24.95" customHeight="1">
      <c r="A486" s="145">
        <v>483</v>
      </c>
      <c r="B486" s="380" t="s">
        <v>2201</v>
      </c>
      <c r="C486" s="381" t="s">
        <v>193</v>
      </c>
      <c r="D486" s="382">
        <v>89</v>
      </c>
      <c r="E486" s="383" t="s">
        <v>1561</v>
      </c>
      <c r="F486" s="382"/>
      <c r="G486" s="383"/>
    </row>
    <row r="487" spans="1:7" ht="24.95" customHeight="1">
      <c r="A487" s="145">
        <v>484</v>
      </c>
      <c r="B487" s="380" t="s">
        <v>1546</v>
      </c>
      <c r="C487" s="381" t="s">
        <v>193</v>
      </c>
      <c r="D487" s="382" t="s">
        <v>1561</v>
      </c>
      <c r="E487" s="383">
        <v>150</v>
      </c>
      <c r="F487" s="382"/>
      <c r="G487" s="383"/>
    </row>
    <row r="488" spans="1:7" ht="24.95" customHeight="1">
      <c r="A488" s="145">
        <v>485</v>
      </c>
      <c r="B488" s="380" t="s">
        <v>1614</v>
      </c>
      <c r="C488" s="381" t="s">
        <v>193</v>
      </c>
      <c r="D488" s="382" t="s">
        <v>1561</v>
      </c>
      <c r="E488" s="383">
        <v>250</v>
      </c>
      <c r="F488" s="382"/>
      <c r="G488" s="383"/>
    </row>
    <row r="489" spans="1:7" ht="24.95" customHeight="1">
      <c r="A489" s="145">
        <v>486</v>
      </c>
      <c r="B489" s="380" t="s">
        <v>2195</v>
      </c>
      <c r="C489" s="381" t="s">
        <v>193</v>
      </c>
      <c r="D489" s="382">
        <v>8</v>
      </c>
      <c r="E489" s="383">
        <v>10</v>
      </c>
      <c r="F489" s="382"/>
      <c r="G489" s="383"/>
    </row>
    <row r="490" spans="1:7" ht="24.95" customHeight="1">
      <c r="A490" s="145">
        <v>487</v>
      </c>
      <c r="B490" s="380" t="s">
        <v>71</v>
      </c>
      <c r="C490" s="381" t="s">
        <v>193</v>
      </c>
      <c r="D490" s="382">
        <v>21.3</v>
      </c>
      <c r="E490" s="383" t="s">
        <v>1561</v>
      </c>
      <c r="F490" s="382"/>
      <c r="G490" s="383"/>
    </row>
    <row r="491" spans="1:7" ht="24.95" customHeight="1">
      <c r="A491" s="145">
        <v>488</v>
      </c>
      <c r="B491" s="380" t="s">
        <v>1431</v>
      </c>
      <c r="C491" s="381" t="s">
        <v>193</v>
      </c>
      <c r="D491" s="382">
        <v>2.6</v>
      </c>
      <c r="E491" s="383" t="s">
        <v>1561</v>
      </c>
      <c r="F491" s="382"/>
      <c r="G491" s="383"/>
    </row>
    <row r="492" spans="1:7" ht="24.95" customHeight="1">
      <c r="A492" s="145">
        <v>489</v>
      </c>
      <c r="B492" s="380" t="s">
        <v>1432</v>
      </c>
      <c r="C492" s="381" t="s">
        <v>193</v>
      </c>
      <c r="D492" s="382">
        <v>1.7</v>
      </c>
      <c r="E492" s="383" t="s">
        <v>1561</v>
      </c>
      <c r="F492" s="382"/>
      <c r="G492" s="383"/>
    </row>
    <row r="493" spans="1:7" ht="24.95" customHeight="1">
      <c r="A493" s="145">
        <v>490</v>
      </c>
      <c r="B493" s="380" t="s">
        <v>622</v>
      </c>
      <c r="C493" s="381" t="s">
        <v>621</v>
      </c>
      <c r="D493" s="382">
        <v>21.3</v>
      </c>
      <c r="E493" s="383" t="s">
        <v>1561</v>
      </c>
      <c r="F493" s="382"/>
      <c r="G493" s="383"/>
    </row>
    <row r="494" spans="1:7" ht="24.95" customHeight="1">
      <c r="A494" s="145">
        <v>491</v>
      </c>
      <c r="B494" s="380" t="s">
        <v>1433</v>
      </c>
      <c r="C494" s="381" t="s">
        <v>193</v>
      </c>
      <c r="D494" s="382">
        <v>1088.4000000000001</v>
      </c>
      <c r="E494" s="383">
        <v>140.30000000000001</v>
      </c>
      <c r="F494" s="382"/>
      <c r="G494" s="383"/>
    </row>
    <row r="495" spans="1:7" ht="24.95" customHeight="1">
      <c r="A495" s="145">
        <v>492</v>
      </c>
      <c r="B495" s="380" t="s">
        <v>551</v>
      </c>
      <c r="C495" s="381" t="s">
        <v>193</v>
      </c>
      <c r="D495" s="382" t="s">
        <v>1561</v>
      </c>
      <c r="E495" s="383">
        <v>94</v>
      </c>
      <c r="F495" s="382"/>
      <c r="G495" s="383"/>
    </row>
    <row r="496" spans="1:7" ht="24.95" customHeight="1">
      <c r="A496" s="145">
        <v>493</v>
      </c>
      <c r="B496" s="380" t="s">
        <v>552</v>
      </c>
      <c r="C496" s="381" t="s">
        <v>193</v>
      </c>
      <c r="D496" s="382">
        <v>21</v>
      </c>
      <c r="E496" s="383" t="s">
        <v>1561</v>
      </c>
      <c r="F496" s="382"/>
      <c r="G496" s="383"/>
    </row>
    <row r="497" spans="1:7" ht="24.95" customHeight="1">
      <c r="A497" s="145">
        <v>494</v>
      </c>
      <c r="B497" s="387" t="s">
        <v>1434</v>
      </c>
      <c r="C497" s="388" t="s">
        <v>193</v>
      </c>
      <c r="D497" s="383" t="s">
        <v>1561</v>
      </c>
      <c r="E497" s="383">
        <v>12.4</v>
      </c>
      <c r="F497" s="383"/>
      <c r="G497" s="383"/>
    </row>
    <row r="498" spans="1:7" ht="24.95" customHeight="1">
      <c r="A498" s="145">
        <v>495</v>
      </c>
      <c r="B498" s="380" t="s">
        <v>623</v>
      </c>
      <c r="C498" s="381" t="s">
        <v>193</v>
      </c>
      <c r="D498" s="382" t="s">
        <v>1561</v>
      </c>
      <c r="E498" s="383">
        <v>12.4</v>
      </c>
      <c r="F498" s="382"/>
      <c r="G498" s="383"/>
    </row>
    <row r="499" spans="1:7" ht="24.95" customHeight="1">
      <c r="A499" s="145">
        <v>496</v>
      </c>
      <c r="B499" s="380" t="s">
        <v>99</v>
      </c>
      <c r="C499" s="381" t="s">
        <v>193</v>
      </c>
      <c r="D499" s="382" t="s">
        <v>1561</v>
      </c>
      <c r="E499" s="383">
        <v>20</v>
      </c>
      <c r="F499" s="382"/>
      <c r="G499" s="383"/>
    </row>
    <row r="500" spans="1:7" ht="24.95" customHeight="1">
      <c r="A500" s="145">
        <v>497</v>
      </c>
      <c r="B500" s="380" t="s">
        <v>2512</v>
      </c>
      <c r="C500" s="381" t="s">
        <v>193</v>
      </c>
      <c r="D500" s="382">
        <v>320</v>
      </c>
      <c r="E500" s="383">
        <v>20</v>
      </c>
      <c r="F500" s="382"/>
      <c r="G500" s="383"/>
    </row>
    <row r="501" spans="1:7" ht="24.95" customHeight="1">
      <c r="A501" s="145">
        <v>498</v>
      </c>
      <c r="B501" s="380" t="s">
        <v>2298</v>
      </c>
      <c r="C501" s="381" t="s">
        <v>193</v>
      </c>
      <c r="D501" s="382">
        <v>25</v>
      </c>
      <c r="E501" s="383">
        <v>15</v>
      </c>
      <c r="F501" s="382"/>
      <c r="G501" s="383"/>
    </row>
    <row r="502" spans="1:7" ht="24.95" customHeight="1">
      <c r="A502" s="145">
        <v>499</v>
      </c>
      <c r="B502" s="380" t="s">
        <v>584</v>
      </c>
      <c r="C502" s="381" t="s">
        <v>193</v>
      </c>
      <c r="D502" s="382" t="s">
        <v>1561</v>
      </c>
      <c r="E502" s="383">
        <v>30</v>
      </c>
      <c r="F502" s="382"/>
      <c r="G502" s="383"/>
    </row>
    <row r="503" spans="1:7" ht="24.95" customHeight="1" thickBot="1">
      <c r="A503" s="145">
        <v>500</v>
      </c>
      <c r="B503" s="50" t="s">
        <v>3977</v>
      </c>
      <c r="C503" s="51" t="s">
        <v>193</v>
      </c>
      <c r="D503" s="51">
        <v>130</v>
      </c>
      <c r="E503" s="51">
        <v>40</v>
      </c>
      <c r="F503" s="51"/>
      <c r="G503" s="51"/>
    </row>
    <row r="504" spans="1:7" ht="24.95" customHeight="1" thickBot="1">
      <c r="A504" s="438">
        <v>501</v>
      </c>
      <c r="B504" s="423" t="s">
        <v>158</v>
      </c>
      <c r="C504" s="424" t="s">
        <v>193</v>
      </c>
      <c r="D504" s="429" t="s">
        <v>1561</v>
      </c>
      <c r="E504" s="430">
        <v>800</v>
      </c>
      <c r="F504" s="51"/>
      <c r="G504" s="51"/>
    </row>
    <row r="505" spans="1:7" ht="24.95" customHeight="1" thickBot="1">
      <c r="A505" s="438">
        <v>502</v>
      </c>
      <c r="B505" s="439" t="s">
        <v>159</v>
      </c>
      <c r="C505" s="440" t="s">
        <v>193</v>
      </c>
      <c r="D505" s="444" t="s">
        <v>1561</v>
      </c>
      <c r="E505" s="445">
        <v>950</v>
      </c>
      <c r="F505" s="51"/>
      <c r="G505" s="51"/>
    </row>
    <row r="506" spans="1:7" ht="24.95" customHeight="1" thickBot="1">
      <c r="A506" s="438">
        <v>503</v>
      </c>
      <c r="B506" s="439" t="s">
        <v>4007</v>
      </c>
      <c r="C506" s="440" t="s">
        <v>916</v>
      </c>
      <c r="D506" s="444">
        <v>300</v>
      </c>
      <c r="E506" s="445" t="s">
        <v>1561</v>
      </c>
      <c r="F506" s="51"/>
      <c r="G506" s="51"/>
    </row>
    <row r="507" spans="1:7" ht="24.95" customHeight="1">
      <c r="A507" s="438">
        <v>504</v>
      </c>
      <c r="B507" s="380" t="s">
        <v>1115</v>
      </c>
      <c r="C507" s="381" t="s">
        <v>193</v>
      </c>
      <c r="D507" s="385" t="s">
        <v>1561</v>
      </c>
      <c r="E507" s="386">
        <v>80.900000000000006</v>
      </c>
      <c r="F507" s="385"/>
      <c r="G507" s="386"/>
    </row>
    <row r="508" spans="1:7" ht="24.95" customHeight="1">
      <c r="A508" s="438">
        <v>505</v>
      </c>
      <c r="B508" s="318" t="s">
        <v>3978</v>
      </c>
      <c r="C508" s="51" t="s">
        <v>193</v>
      </c>
      <c r="D508" s="51">
        <v>75</v>
      </c>
      <c r="E508" s="51" t="s">
        <v>1561</v>
      </c>
      <c r="F508" s="51"/>
      <c r="G508" s="51"/>
    </row>
    <row r="509" spans="1:7" ht="24.95" customHeight="1">
      <c r="A509" s="438">
        <v>506</v>
      </c>
      <c r="B509" s="50" t="s">
        <v>3979</v>
      </c>
      <c r="C509" s="51" t="s">
        <v>193</v>
      </c>
      <c r="D509" s="52">
        <v>400</v>
      </c>
      <c r="E509" s="52" t="s">
        <v>1561</v>
      </c>
      <c r="F509" s="52"/>
      <c r="G509" s="52"/>
    </row>
    <row r="510" spans="1:7" ht="24.95" customHeight="1">
      <c r="A510" s="438">
        <v>507</v>
      </c>
      <c r="B510" s="380" t="s">
        <v>373</v>
      </c>
      <c r="C510" s="381" t="s">
        <v>193</v>
      </c>
      <c r="D510" s="382">
        <v>345</v>
      </c>
      <c r="E510" s="383">
        <v>180</v>
      </c>
      <c r="F510" s="382"/>
      <c r="G510" s="383"/>
    </row>
    <row r="511" spans="1:7" ht="24.95" customHeight="1">
      <c r="A511" s="438">
        <v>508</v>
      </c>
      <c r="B511" s="380" t="s">
        <v>1285</v>
      </c>
      <c r="C511" s="381" t="s">
        <v>193</v>
      </c>
      <c r="D511" s="382">
        <v>412</v>
      </c>
      <c r="E511" s="383" t="s">
        <v>1561</v>
      </c>
      <c r="F511" s="382"/>
      <c r="G511" s="383"/>
    </row>
    <row r="512" spans="1:7" ht="24.95" customHeight="1">
      <c r="A512" s="438">
        <v>509</v>
      </c>
      <c r="B512" s="380" t="s">
        <v>607</v>
      </c>
      <c r="C512" s="381" t="s">
        <v>193</v>
      </c>
      <c r="D512" s="382">
        <v>58.7</v>
      </c>
      <c r="E512" s="383">
        <v>53.4</v>
      </c>
      <c r="F512" s="382"/>
      <c r="G512" s="383"/>
    </row>
    <row r="513" spans="1:7" ht="17.25" customHeight="1">
      <c r="A513" s="517" t="s">
        <v>161</v>
      </c>
      <c r="B513" s="518"/>
      <c r="C513" s="519"/>
      <c r="D513" s="53">
        <f>SUM(D4:D512)</f>
        <v>161874.50000000017</v>
      </c>
      <c r="E513" s="53">
        <f>SUM(E4:E512)</f>
        <v>45673.600000000042</v>
      </c>
      <c r="F513" s="53">
        <f>SUM(F4:F512)</f>
        <v>0</v>
      </c>
      <c r="G513" s="53">
        <f>SUM(G4:G512)</f>
        <v>0</v>
      </c>
    </row>
    <row r="514" spans="1:7" ht="17.25" customHeight="1">
      <c r="A514" s="520"/>
      <c r="B514" s="521"/>
      <c r="C514" s="522"/>
      <c r="D514" s="271">
        <f>D513+E513</f>
        <v>207548.10000000021</v>
      </c>
      <c r="E514" s="272"/>
      <c r="F514" s="271">
        <f>F513+G513</f>
        <v>0</v>
      </c>
      <c r="G514" s="272"/>
    </row>
  </sheetData>
  <sheetProtection selectLockedCells="1"/>
  <autoFilter ref="A3:E514"/>
  <mergeCells count="2">
    <mergeCell ref="A513:C514"/>
    <mergeCell ref="A2:G2"/>
  </mergeCells>
  <phoneticPr fontId="13" type="noConversion"/>
  <conditionalFormatting sqref="B510:B512 B507 B490:B502">
    <cfRule type="duplicateValues" dxfId="4" priority="4"/>
  </conditionalFormatting>
  <pageMargins left="0.25" right="0.25" top="0.75" bottom="0.75" header="0.3" footer="0.3"/>
  <pageSetup scale="49" firstPageNumber="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2060"/>
    <pageSetUpPr fitToPage="1"/>
  </sheetPr>
  <dimension ref="A1:G130"/>
  <sheetViews>
    <sheetView view="pageBreakPreview" topLeftCell="A109" zoomScale="70" zoomScaleNormal="145" zoomScaleSheetLayoutView="70" workbookViewId="0">
      <selection activeCell="G128" sqref="F4:G128"/>
    </sheetView>
  </sheetViews>
  <sheetFormatPr defaultColWidth="9.140625" defaultRowHeight="19.5"/>
  <cols>
    <col min="1" max="1" width="7.85546875" style="35" customWidth="1"/>
    <col min="2" max="2" width="80.28515625" style="35" customWidth="1"/>
    <col min="3" max="3" width="18.28515625" style="36" customWidth="1"/>
    <col min="4" max="4" width="24.85546875" style="37" customWidth="1"/>
    <col min="5" max="5" width="22.85546875" style="37" customWidth="1"/>
    <col min="6" max="7" width="27.7109375" style="38" customWidth="1"/>
    <col min="8" max="16384" width="9.140625" style="38"/>
  </cols>
  <sheetData>
    <row r="1" spans="1:7" ht="27" customHeight="1"/>
    <row r="2" spans="1:7" ht="23.25" customHeight="1">
      <c r="A2" s="515" t="s">
        <v>3791</v>
      </c>
      <c r="B2" s="516"/>
      <c r="C2" s="516"/>
      <c r="D2" s="516"/>
      <c r="E2" s="516"/>
      <c r="F2" s="516"/>
      <c r="G2" s="516"/>
    </row>
    <row r="3" spans="1:7" ht="73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1.95" customHeight="1">
      <c r="A4" s="145">
        <v>1</v>
      </c>
      <c r="B4" s="264" t="s">
        <v>74</v>
      </c>
      <c r="C4" s="265" t="s">
        <v>193</v>
      </c>
      <c r="D4" s="266">
        <v>55</v>
      </c>
      <c r="E4" s="266">
        <v>10</v>
      </c>
      <c r="F4" s="266"/>
      <c r="G4" s="266"/>
    </row>
    <row r="5" spans="1:7" ht="21.95" customHeight="1">
      <c r="A5" s="145">
        <v>2</v>
      </c>
      <c r="B5" s="264" t="s">
        <v>1471</v>
      </c>
      <c r="C5" s="265" t="s">
        <v>916</v>
      </c>
      <c r="D5" s="266">
        <v>120</v>
      </c>
      <c r="E5" s="266">
        <v>15</v>
      </c>
      <c r="F5" s="266"/>
      <c r="G5" s="266"/>
    </row>
    <row r="6" spans="1:7" ht="21.95" customHeight="1">
      <c r="A6" s="145">
        <v>3</v>
      </c>
      <c r="B6" s="264" t="s">
        <v>1472</v>
      </c>
      <c r="C6" s="265" t="s">
        <v>916</v>
      </c>
      <c r="D6" s="266">
        <v>180</v>
      </c>
      <c r="E6" s="266">
        <v>40</v>
      </c>
      <c r="F6" s="266"/>
      <c r="G6" s="266"/>
    </row>
    <row r="7" spans="1:7" ht="21.95" customHeight="1">
      <c r="A7" s="145">
        <v>4</v>
      </c>
      <c r="B7" s="264" t="s">
        <v>584</v>
      </c>
      <c r="C7" s="265" t="s">
        <v>193</v>
      </c>
      <c r="D7" s="266">
        <v>0</v>
      </c>
      <c r="E7" s="266">
        <v>40</v>
      </c>
      <c r="F7" s="266"/>
      <c r="G7" s="266"/>
    </row>
    <row r="8" spans="1:7" ht="21.95" customHeight="1">
      <c r="A8" s="145">
        <v>5</v>
      </c>
      <c r="B8" s="264" t="s">
        <v>1473</v>
      </c>
      <c r="C8" s="265" t="s">
        <v>916</v>
      </c>
      <c r="D8" s="266">
        <v>370</v>
      </c>
      <c r="E8" s="266">
        <v>50</v>
      </c>
      <c r="F8" s="266"/>
      <c r="G8" s="266"/>
    </row>
    <row r="9" spans="1:7" ht="21.95" customHeight="1">
      <c r="A9" s="145">
        <v>6</v>
      </c>
      <c r="B9" s="264" t="s">
        <v>1474</v>
      </c>
      <c r="C9" s="265" t="s">
        <v>193</v>
      </c>
      <c r="D9" s="266">
        <v>85</v>
      </c>
      <c r="E9" s="266">
        <v>50</v>
      </c>
      <c r="F9" s="266"/>
      <c r="G9" s="266"/>
    </row>
    <row r="10" spans="1:7" ht="21.95" customHeight="1">
      <c r="A10" s="145">
        <v>7</v>
      </c>
      <c r="B10" s="264" t="s">
        <v>64</v>
      </c>
      <c r="C10" s="265" t="s">
        <v>193</v>
      </c>
      <c r="D10" s="266">
        <v>720</v>
      </c>
      <c r="E10" s="266">
        <v>120</v>
      </c>
      <c r="F10" s="266"/>
      <c r="G10" s="266"/>
    </row>
    <row r="11" spans="1:7" ht="21.95" customHeight="1">
      <c r="A11" s="145">
        <v>8</v>
      </c>
      <c r="B11" s="264" t="s">
        <v>1475</v>
      </c>
      <c r="C11" s="265" t="s">
        <v>916</v>
      </c>
      <c r="D11" s="266">
        <v>250</v>
      </c>
      <c r="E11" s="266">
        <v>50</v>
      </c>
      <c r="F11" s="266"/>
      <c r="G11" s="266"/>
    </row>
    <row r="12" spans="1:7" ht="21.95" customHeight="1">
      <c r="A12" s="145">
        <v>9</v>
      </c>
      <c r="B12" s="264" t="s">
        <v>1270</v>
      </c>
      <c r="C12" s="265" t="s">
        <v>1559</v>
      </c>
      <c r="D12" s="266">
        <v>23</v>
      </c>
      <c r="E12" s="266">
        <v>20</v>
      </c>
      <c r="F12" s="266"/>
      <c r="G12" s="266"/>
    </row>
    <row r="13" spans="1:7" ht="21.95" customHeight="1">
      <c r="A13" s="145">
        <v>10</v>
      </c>
      <c r="B13" s="264" t="s">
        <v>1271</v>
      </c>
      <c r="C13" s="265" t="s">
        <v>1559</v>
      </c>
      <c r="D13" s="266">
        <v>23</v>
      </c>
      <c r="E13" s="266">
        <v>20</v>
      </c>
      <c r="F13" s="266"/>
      <c r="G13" s="266"/>
    </row>
    <row r="14" spans="1:7" ht="21.95" customHeight="1">
      <c r="A14" s="145">
        <v>11</v>
      </c>
      <c r="B14" s="264" t="s">
        <v>1272</v>
      </c>
      <c r="C14" s="265" t="s">
        <v>1559</v>
      </c>
      <c r="D14" s="266">
        <v>23</v>
      </c>
      <c r="E14" s="266">
        <v>20</v>
      </c>
      <c r="F14" s="266"/>
      <c r="G14" s="266"/>
    </row>
    <row r="15" spans="1:7" ht="21.95" customHeight="1">
      <c r="A15" s="145">
        <v>12</v>
      </c>
      <c r="B15" s="264" t="s">
        <v>1476</v>
      </c>
      <c r="C15" s="265" t="s">
        <v>1559</v>
      </c>
      <c r="D15" s="266">
        <v>23</v>
      </c>
      <c r="E15" s="266">
        <v>20</v>
      </c>
      <c r="F15" s="266"/>
      <c r="G15" s="266"/>
    </row>
    <row r="16" spans="1:7" ht="21.95" customHeight="1">
      <c r="A16" s="145">
        <v>13</v>
      </c>
      <c r="B16" s="264" t="s">
        <v>1477</v>
      </c>
      <c r="C16" s="265" t="s">
        <v>193</v>
      </c>
      <c r="D16" s="266">
        <v>10</v>
      </c>
      <c r="E16" s="266">
        <v>5</v>
      </c>
      <c r="F16" s="266"/>
      <c r="G16" s="266"/>
    </row>
    <row r="17" spans="1:7" ht="21.95" customHeight="1">
      <c r="A17" s="145">
        <v>14</v>
      </c>
      <c r="B17" s="264" t="s">
        <v>1478</v>
      </c>
      <c r="C17" s="265" t="s">
        <v>1559</v>
      </c>
      <c r="D17" s="266">
        <v>18</v>
      </c>
      <c r="E17" s="266">
        <v>30</v>
      </c>
      <c r="F17" s="266"/>
      <c r="G17" s="266"/>
    </row>
    <row r="18" spans="1:7" ht="21.95" customHeight="1">
      <c r="A18" s="145">
        <v>15</v>
      </c>
      <c r="B18" s="264" t="s">
        <v>1479</v>
      </c>
      <c r="C18" s="265" t="s">
        <v>1560</v>
      </c>
      <c r="D18" s="266">
        <v>11</v>
      </c>
      <c r="E18" s="266">
        <v>25</v>
      </c>
      <c r="F18" s="266"/>
      <c r="G18" s="266"/>
    </row>
    <row r="19" spans="1:7" ht="21.95" customHeight="1">
      <c r="A19" s="145">
        <v>16</v>
      </c>
      <c r="B19" s="264" t="s">
        <v>1480</v>
      </c>
      <c r="C19" s="265" t="s">
        <v>1139</v>
      </c>
      <c r="D19" s="266">
        <v>19</v>
      </c>
      <c r="E19" s="266">
        <v>50</v>
      </c>
      <c r="F19" s="266"/>
      <c r="G19" s="266"/>
    </row>
    <row r="20" spans="1:7" ht="21.95" customHeight="1">
      <c r="A20" s="145">
        <v>17</v>
      </c>
      <c r="B20" s="264" t="s">
        <v>1481</v>
      </c>
      <c r="C20" s="265" t="s">
        <v>916</v>
      </c>
      <c r="D20" s="266">
        <v>580</v>
      </c>
      <c r="E20" s="266">
        <v>250</v>
      </c>
      <c r="F20" s="266"/>
      <c r="G20" s="266"/>
    </row>
    <row r="21" spans="1:7" ht="21.95" customHeight="1">
      <c r="A21" s="145">
        <v>18</v>
      </c>
      <c r="B21" s="264" t="s">
        <v>1482</v>
      </c>
      <c r="C21" s="265" t="s">
        <v>193</v>
      </c>
      <c r="D21" s="266">
        <v>160</v>
      </c>
      <c r="E21" s="266">
        <v>250</v>
      </c>
      <c r="F21" s="266"/>
      <c r="G21" s="266"/>
    </row>
    <row r="22" spans="1:7" ht="21.95" customHeight="1">
      <c r="A22" s="145">
        <v>19</v>
      </c>
      <c r="B22" s="264" t="s">
        <v>1483</v>
      </c>
      <c r="C22" s="265" t="s">
        <v>193</v>
      </c>
      <c r="D22" s="266">
        <v>250</v>
      </c>
      <c r="E22" s="266">
        <v>250</v>
      </c>
      <c r="F22" s="266"/>
      <c r="G22" s="266"/>
    </row>
    <row r="23" spans="1:7" ht="21.95" customHeight="1">
      <c r="A23" s="145">
        <v>20</v>
      </c>
      <c r="B23" s="264" t="s">
        <v>1484</v>
      </c>
      <c r="C23" s="265" t="s">
        <v>916</v>
      </c>
      <c r="D23" s="266">
        <v>0</v>
      </c>
      <c r="E23" s="266">
        <v>50</v>
      </c>
      <c r="F23" s="266"/>
      <c r="G23" s="266"/>
    </row>
    <row r="24" spans="1:7" ht="21.95" customHeight="1">
      <c r="A24" s="145">
        <v>21</v>
      </c>
      <c r="B24" s="264" t="s">
        <v>1485</v>
      </c>
      <c r="C24" s="265" t="s">
        <v>193</v>
      </c>
      <c r="D24" s="266">
        <v>10</v>
      </c>
      <c r="E24" s="266">
        <v>10</v>
      </c>
      <c r="F24" s="266"/>
      <c r="G24" s="266"/>
    </row>
    <row r="25" spans="1:7" ht="21.95" customHeight="1">
      <c r="A25" s="145">
        <v>22</v>
      </c>
      <c r="B25" s="264" t="s">
        <v>1486</v>
      </c>
      <c r="C25" s="265" t="s">
        <v>193</v>
      </c>
      <c r="D25" s="266">
        <v>10</v>
      </c>
      <c r="E25" s="266">
        <v>10</v>
      </c>
      <c r="F25" s="266"/>
      <c r="G25" s="266"/>
    </row>
    <row r="26" spans="1:7" ht="21.95" customHeight="1">
      <c r="A26" s="145">
        <v>23</v>
      </c>
      <c r="B26" s="264" t="s">
        <v>1487</v>
      </c>
      <c r="C26" s="265" t="s">
        <v>193</v>
      </c>
      <c r="D26" s="266">
        <v>5</v>
      </c>
      <c r="E26" s="266">
        <v>10</v>
      </c>
      <c r="F26" s="266"/>
      <c r="G26" s="266"/>
    </row>
    <row r="27" spans="1:7" ht="21.95" customHeight="1">
      <c r="A27" s="145">
        <v>24</v>
      </c>
      <c r="B27" s="264" t="s">
        <v>852</v>
      </c>
      <c r="C27" s="265" t="s">
        <v>193</v>
      </c>
      <c r="D27" s="266">
        <v>5</v>
      </c>
      <c r="E27" s="266">
        <v>10</v>
      </c>
      <c r="F27" s="266"/>
      <c r="G27" s="266"/>
    </row>
    <row r="28" spans="1:7" ht="21.95" customHeight="1">
      <c r="A28" s="145">
        <v>25</v>
      </c>
      <c r="B28" s="264" t="s">
        <v>1488</v>
      </c>
      <c r="C28" s="265" t="s">
        <v>193</v>
      </c>
      <c r="D28" s="266">
        <v>35</v>
      </c>
      <c r="E28" s="266">
        <v>10</v>
      </c>
      <c r="F28" s="266"/>
      <c r="G28" s="266"/>
    </row>
    <row r="29" spans="1:7" ht="21.95" customHeight="1">
      <c r="A29" s="145">
        <v>26</v>
      </c>
      <c r="B29" s="264" t="s">
        <v>1489</v>
      </c>
      <c r="C29" s="265" t="s">
        <v>193</v>
      </c>
      <c r="D29" s="266">
        <v>25</v>
      </c>
      <c r="E29" s="266">
        <v>10</v>
      </c>
      <c r="F29" s="266"/>
      <c r="G29" s="266"/>
    </row>
    <row r="30" spans="1:7" ht="21.95" customHeight="1">
      <c r="A30" s="145">
        <v>27</v>
      </c>
      <c r="B30" s="264" t="s">
        <v>1490</v>
      </c>
      <c r="C30" s="265" t="s">
        <v>193</v>
      </c>
      <c r="D30" s="266">
        <v>0</v>
      </c>
      <c r="E30" s="266">
        <v>60</v>
      </c>
      <c r="F30" s="266"/>
      <c r="G30" s="266"/>
    </row>
    <row r="31" spans="1:7" ht="21.95" customHeight="1">
      <c r="A31" s="145">
        <v>28</v>
      </c>
      <c r="B31" s="264" t="s">
        <v>1491</v>
      </c>
      <c r="C31" s="265" t="s">
        <v>193</v>
      </c>
      <c r="D31" s="266">
        <v>55</v>
      </c>
      <c r="E31" s="266">
        <v>5</v>
      </c>
      <c r="F31" s="266"/>
      <c r="G31" s="266"/>
    </row>
    <row r="32" spans="1:7" ht="21.95" customHeight="1">
      <c r="A32" s="145">
        <v>29</v>
      </c>
      <c r="B32" s="264" t="s">
        <v>1492</v>
      </c>
      <c r="C32" s="265" t="s">
        <v>916</v>
      </c>
      <c r="D32" s="266">
        <v>60</v>
      </c>
      <c r="E32" s="266">
        <v>5</v>
      </c>
      <c r="F32" s="266"/>
      <c r="G32" s="266"/>
    </row>
    <row r="33" spans="1:7" ht="21.95" customHeight="1">
      <c r="A33" s="145">
        <v>30</v>
      </c>
      <c r="B33" s="264" t="s">
        <v>1493</v>
      </c>
      <c r="C33" s="265" t="s">
        <v>916</v>
      </c>
      <c r="D33" s="266">
        <v>310</v>
      </c>
      <c r="E33" s="266">
        <v>110</v>
      </c>
      <c r="F33" s="266"/>
      <c r="G33" s="266"/>
    </row>
    <row r="34" spans="1:7" ht="21.95" customHeight="1">
      <c r="A34" s="145">
        <v>31</v>
      </c>
      <c r="B34" s="264" t="s">
        <v>1494</v>
      </c>
      <c r="C34" s="265" t="s">
        <v>193</v>
      </c>
      <c r="D34" s="266">
        <v>85</v>
      </c>
      <c r="E34" s="266">
        <v>20</v>
      </c>
      <c r="F34" s="266"/>
      <c r="G34" s="266"/>
    </row>
    <row r="35" spans="1:7" ht="21.95" customHeight="1">
      <c r="A35" s="145">
        <v>32</v>
      </c>
      <c r="B35" s="264" t="s">
        <v>1495</v>
      </c>
      <c r="C35" s="265" t="s">
        <v>193</v>
      </c>
      <c r="D35" s="266">
        <v>3</v>
      </c>
      <c r="E35" s="266">
        <v>10</v>
      </c>
      <c r="F35" s="266"/>
      <c r="G35" s="266"/>
    </row>
    <row r="36" spans="1:7" ht="21.95" customHeight="1">
      <c r="A36" s="145">
        <v>33</v>
      </c>
      <c r="B36" s="264" t="s">
        <v>1496</v>
      </c>
      <c r="C36" s="265" t="s">
        <v>193</v>
      </c>
      <c r="D36" s="266">
        <v>0</v>
      </c>
      <c r="E36" s="266">
        <v>30</v>
      </c>
      <c r="F36" s="266"/>
      <c r="G36" s="266"/>
    </row>
    <row r="37" spans="1:7" ht="21.95" customHeight="1">
      <c r="A37" s="145">
        <v>34</v>
      </c>
      <c r="B37" s="264" t="s">
        <v>1497</v>
      </c>
      <c r="C37" s="265" t="s">
        <v>193</v>
      </c>
      <c r="D37" s="266">
        <v>0</v>
      </c>
      <c r="E37" s="266">
        <v>30</v>
      </c>
      <c r="F37" s="266"/>
      <c r="G37" s="266"/>
    </row>
    <row r="38" spans="1:7" ht="21.95" customHeight="1">
      <c r="A38" s="145">
        <v>35</v>
      </c>
      <c r="B38" s="264" t="s">
        <v>1498</v>
      </c>
      <c r="C38" s="265" t="s">
        <v>193</v>
      </c>
      <c r="D38" s="266">
        <v>0</v>
      </c>
      <c r="E38" s="266">
        <v>200</v>
      </c>
      <c r="F38" s="266"/>
      <c r="G38" s="266"/>
    </row>
    <row r="39" spans="1:7" ht="21.95" customHeight="1">
      <c r="A39" s="145">
        <v>36</v>
      </c>
      <c r="B39" s="264" t="s">
        <v>1499</v>
      </c>
      <c r="C39" s="265" t="s">
        <v>193</v>
      </c>
      <c r="D39" s="266">
        <v>0</v>
      </c>
      <c r="E39" s="266">
        <v>200</v>
      </c>
      <c r="F39" s="266"/>
      <c r="G39" s="266"/>
    </row>
    <row r="40" spans="1:7" ht="21.95" customHeight="1">
      <c r="A40" s="145">
        <v>37</v>
      </c>
      <c r="B40" s="264" t="s">
        <v>1500</v>
      </c>
      <c r="C40" s="265" t="s">
        <v>193</v>
      </c>
      <c r="D40" s="266">
        <v>310</v>
      </c>
      <c r="E40" s="266">
        <v>35</v>
      </c>
      <c r="F40" s="266"/>
      <c r="G40" s="266"/>
    </row>
    <row r="41" spans="1:7" ht="21.95" customHeight="1">
      <c r="A41" s="145">
        <v>38</v>
      </c>
      <c r="B41" s="264" t="s">
        <v>1501</v>
      </c>
      <c r="C41" s="265" t="s">
        <v>193</v>
      </c>
      <c r="D41" s="266">
        <v>65</v>
      </c>
      <c r="E41" s="266">
        <v>40</v>
      </c>
      <c r="F41" s="266"/>
      <c r="G41" s="266"/>
    </row>
    <row r="42" spans="1:7" ht="21.95" customHeight="1">
      <c r="A42" s="145">
        <v>39</v>
      </c>
      <c r="B42" s="264" t="s">
        <v>1502</v>
      </c>
      <c r="C42" s="265" t="s">
        <v>193</v>
      </c>
      <c r="D42" s="266">
        <v>300</v>
      </c>
      <c r="E42" s="266">
        <v>50</v>
      </c>
      <c r="F42" s="266"/>
      <c r="G42" s="266"/>
    </row>
    <row r="43" spans="1:7" ht="21.95" customHeight="1">
      <c r="A43" s="145">
        <v>40</v>
      </c>
      <c r="B43" s="264" t="s">
        <v>173</v>
      </c>
      <c r="C43" s="265" t="s">
        <v>193</v>
      </c>
      <c r="D43" s="266">
        <v>60</v>
      </c>
      <c r="E43" s="266">
        <v>80</v>
      </c>
      <c r="F43" s="266"/>
      <c r="G43" s="266"/>
    </row>
    <row r="44" spans="1:7" ht="21.95" customHeight="1">
      <c r="A44" s="145">
        <v>41</v>
      </c>
      <c r="B44" s="264" t="s">
        <v>1503</v>
      </c>
      <c r="C44" s="265" t="s">
        <v>193</v>
      </c>
      <c r="D44" s="266">
        <v>140</v>
      </c>
      <c r="E44" s="266">
        <v>60</v>
      </c>
      <c r="F44" s="266"/>
      <c r="G44" s="266"/>
    </row>
    <row r="45" spans="1:7" ht="21.95" customHeight="1">
      <c r="A45" s="145">
        <v>42</v>
      </c>
      <c r="B45" s="264" t="s">
        <v>1504</v>
      </c>
      <c r="C45" s="265" t="s">
        <v>193</v>
      </c>
      <c r="D45" s="266">
        <v>200</v>
      </c>
      <c r="E45" s="266">
        <v>50</v>
      </c>
      <c r="F45" s="266"/>
      <c r="G45" s="266"/>
    </row>
    <row r="46" spans="1:7" ht="21.95" customHeight="1">
      <c r="A46" s="145">
        <v>43</v>
      </c>
      <c r="B46" s="270" t="s">
        <v>1505</v>
      </c>
      <c r="C46" s="265" t="s">
        <v>193</v>
      </c>
      <c r="D46" s="266">
        <v>200</v>
      </c>
      <c r="E46" s="266">
        <v>50</v>
      </c>
      <c r="F46" s="266"/>
      <c r="G46" s="266"/>
    </row>
    <row r="47" spans="1:7" ht="21.95" customHeight="1">
      <c r="A47" s="145">
        <v>44</v>
      </c>
      <c r="B47" s="270" t="s">
        <v>1506</v>
      </c>
      <c r="C47" s="265" t="s">
        <v>193</v>
      </c>
      <c r="D47" s="266">
        <v>85</v>
      </c>
      <c r="E47" s="266">
        <v>50</v>
      </c>
      <c r="F47" s="266"/>
      <c r="G47" s="266"/>
    </row>
    <row r="48" spans="1:7" ht="21.95" customHeight="1">
      <c r="A48" s="145">
        <v>45</v>
      </c>
      <c r="B48" s="270" t="s">
        <v>1507</v>
      </c>
      <c r="C48" s="265" t="s">
        <v>193</v>
      </c>
      <c r="D48" s="266">
        <v>85</v>
      </c>
      <c r="E48" s="266">
        <v>50</v>
      </c>
      <c r="F48" s="266"/>
      <c r="G48" s="266"/>
    </row>
    <row r="49" spans="1:7" ht="21.95" customHeight="1">
      <c r="A49" s="145">
        <v>46</v>
      </c>
      <c r="B49" s="270" t="s">
        <v>1508</v>
      </c>
      <c r="C49" s="265" t="s">
        <v>193</v>
      </c>
      <c r="D49" s="266">
        <v>80</v>
      </c>
      <c r="E49" s="266">
        <v>50</v>
      </c>
      <c r="F49" s="266"/>
      <c r="G49" s="266"/>
    </row>
    <row r="50" spans="1:7" ht="21.95" customHeight="1">
      <c r="A50" s="145">
        <v>47</v>
      </c>
      <c r="B50" s="270" t="s">
        <v>1509</v>
      </c>
      <c r="C50" s="265" t="s">
        <v>193</v>
      </c>
      <c r="D50" s="266">
        <v>80</v>
      </c>
      <c r="E50" s="266">
        <v>50</v>
      </c>
      <c r="F50" s="266"/>
      <c r="G50" s="266"/>
    </row>
    <row r="51" spans="1:7" ht="21.95" customHeight="1">
      <c r="A51" s="145">
        <v>48</v>
      </c>
      <c r="B51" s="270" t="s">
        <v>1284</v>
      </c>
      <c r="C51" s="265" t="s">
        <v>193</v>
      </c>
      <c r="D51" s="266">
        <v>280</v>
      </c>
      <c r="E51" s="266">
        <v>50</v>
      </c>
      <c r="F51" s="266"/>
      <c r="G51" s="266"/>
    </row>
    <row r="52" spans="1:7" ht="21.95" customHeight="1">
      <c r="A52" s="145">
        <v>49</v>
      </c>
      <c r="B52" s="270" t="s">
        <v>1510</v>
      </c>
      <c r="C52" s="265" t="s">
        <v>193</v>
      </c>
      <c r="D52" s="266">
        <v>1004</v>
      </c>
      <c r="E52" s="266">
        <v>100</v>
      </c>
      <c r="F52" s="266"/>
      <c r="G52" s="266"/>
    </row>
    <row r="53" spans="1:7" ht="21.95" customHeight="1">
      <c r="A53" s="145">
        <v>50</v>
      </c>
      <c r="B53" s="270" t="s">
        <v>1511</v>
      </c>
      <c r="C53" s="265" t="s">
        <v>1559</v>
      </c>
      <c r="D53" s="266">
        <v>25</v>
      </c>
      <c r="E53" s="266">
        <v>30</v>
      </c>
      <c r="F53" s="266"/>
      <c r="G53" s="266"/>
    </row>
    <row r="54" spans="1:7" ht="21.95" customHeight="1">
      <c r="A54" s="145">
        <v>51</v>
      </c>
      <c r="B54" s="389" t="s">
        <v>1512</v>
      </c>
      <c r="C54" s="390" t="s">
        <v>193</v>
      </c>
      <c r="D54" s="266">
        <v>980</v>
      </c>
      <c r="E54" s="266">
        <v>80</v>
      </c>
      <c r="F54" s="266"/>
      <c r="G54" s="266"/>
    </row>
    <row r="55" spans="1:7" ht="21.95" customHeight="1">
      <c r="A55" s="145">
        <v>52</v>
      </c>
      <c r="B55" s="391" t="s">
        <v>189</v>
      </c>
      <c r="C55" s="390" t="s">
        <v>193</v>
      </c>
      <c r="D55" s="266">
        <v>18</v>
      </c>
      <c r="E55" s="266">
        <v>30</v>
      </c>
      <c r="F55" s="266"/>
      <c r="G55" s="266"/>
    </row>
    <row r="56" spans="1:7" ht="21.95" customHeight="1">
      <c r="A56" s="145">
        <v>53</v>
      </c>
      <c r="B56" s="391" t="s">
        <v>1513</v>
      </c>
      <c r="C56" s="390" t="s">
        <v>193</v>
      </c>
      <c r="D56" s="266">
        <v>160</v>
      </c>
      <c r="E56" s="266">
        <v>80</v>
      </c>
      <c r="F56" s="266"/>
      <c r="G56" s="266"/>
    </row>
    <row r="57" spans="1:7" ht="21.95" customHeight="1">
      <c r="A57" s="145">
        <v>54</v>
      </c>
      <c r="B57" s="391" t="s">
        <v>1514</v>
      </c>
      <c r="C57" s="390" t="s">
        <v>193</v>
      </c>
      <c r="D57" s="266">
        <v>55</v>
      </c>
      <c r="E57" s="266">
        <v>30</v>
      </c>
      <c r="F57" s="266"/>
      <c r="G57" s="266"/>
    </row>
    <row r="58" spans="1:7" ht="21.95" customHeight="1">
      <c r="A58" s="145">
        <v>55</v>
      </c>
      <c r="B58" s="264" t="s">
        <v>1515</v>
      </c>
      <c r="C58" s="265" t="s">
        <v>193</v>
      </c>
      <c r="D58" s="266">
        <v>50</v>
      </c>
      <c r="E58" s="266">
        <v>50</v>
      </c>
      <c r="F58" s="266"/>
      <c r="G58" s="266"/>
    </row>
    <row r="59" spans="1:7" ht="21.95" customHeight="1">
      <c r="A59" s="145">
        <v>56</v>
      </c>
      <c r="B59" s="264" t="s">
        <v>1516</v>
      </c>
      <c r="C59" s="265" t="s">
        <v>193</v>
      </c>
      <c r="D59" s="266" t="s">
        <v>1561</v>
      </c>
      <c r="E59" s="266">
        <v>400</v>
      </c>
      <c r="F59" s="266"/>
      <c r="G59" s="266"/>
    </row>
    <row r="60" spans="1:7" ht="21.95" customHeight="1">
      <c r="A60" s="145">
        <v>57</v>
      </c>
      <c r="B60" s="264" t="s">
        <v>1517</v>
      </c>
      <c r="C60" s="265" t="s">
        <v>193</v>
      </c>
      <c r="D60" s="266">
        <v>440</v>
      </c>
      <c r="E60" s="266">
        <v>400</v>
      </c>
      <c r="F60" s="266"/>
      <c r="G60" s="266"/>
    </row>
    <row r="61" spans="1:7" ht="21.95" customHeight="1">
      <c r="A61" s="145">
        <v>58</v>
      </c>
      <c r="B61" s="264" t="s">
        <v>1518</v>
      </c>
      <c r="C61" s="265" t="s">
        <v>193</v>
      </c>
      <c r="D61" s="266">
        <v>160</v>
      </c>
      <c r="E61" s="266">
        <v>30</v>
      </c>
      <c r="F61" s="266"/>
      <c r="G61" s="266"/>
    </row>
    <row r="62" spans="1:7" ht="21.95" customHeight="1">
      <c r="A62" s="145">
        <v>59</v>
      </c>
      <c r="B62" s="264" t="s">
        <v>1519</v>
      </c>
      <c r="C62" s="265" t="s">
        <v>193</v>
      </c>
      <c r="D62" s="266">
        <v>125</v>
      </c>
      <c r="E62" s="266">
        <v>35</v>
      </c>
      <c r="F62" s="266"/>
      <c r="G62" s="266"/>
    </row>
    <row r="63" spans="1:7" ht="21.95" customHeight="1">
      <c r="A63" s="145">
        <v>60</v>
      </c>
      <c r="B63" s="264" t="s">
        <v>1146</v>
      </c>
      <c r="C63" s="265" t="s">
        <v>193</v>
      </c>
      <c r="D63" s="266">
        <v>110</v>
      </c>
      <c r="E63" s="266">
        <v>30</v>
      </c>
      <c r="F63" s="266"/>
      <c r="G63" s="266"/>
    </row>
    <row r="64" spans="1:7" ht="21.95" customHeight="1">
      <c r="A64" s="145">
        <v>61</v>
      </c>
      <c r="B64" s="264" t="s">
        <v>1147</v>
      </c>
      <c r="C64" s="265" t="s">
        <v>193</v>
      </c>
      <c r="D64" s="266">
        <v>110</v>
      </c>
      <c r="E64" s="266">
        <v>25</v>
      </c>
      <c r="F64" s="266"/>
      <c r="G64" s="266"/>
    </row>
    <row r="65" spans="1:7" ht="21.95" customHeight="1">
      <c r="A65" s="145">
        <v>62</v>
      </c>
      <c r="B65" s="264" t="s">
        <v>1520</v>
      </c>
      <c r="C65" s="265" t="s">
        <v>193</v>
      </c>
      <c r="D65" s="266">
        <v>70</v>
      </c>
      <c r="E65" s="266">
        <v>30</v>
      </c>
      <c r="F65" s="266"/>
      <c r="G65" s="266"/>
    </row>
    <row r="66" spans="1:7" ht="21.95" customHeight="1">
      <c r="A66" s="145">
        <v>63</v>
      </c>
      <c r="B66" s="264" t="s">
        <v>1521</v>
      </c>
      <c r="C66" s="265" t="s">
        <v>193</v>
      </c>
      <c r="D66" s="266">
        <v>105</v>
      </c>
      <c r="E66" s="266">
        <v>20</v>
      </c>
      <c r="F66" s="266"/>
      <c r="G66" s="266"/>
    </row>
    <row r="67" spans="1:7" ht="21.95" customHeight="1">
      <c r="A67" s="145">
        <v>64</v>
      </c>
      <c r="B67" s="264" t="s">
        <v>1522</v>
      </c>
      <c r="C67" s="265" t="s">
        <v>193</v>
      </c>
      <c r="D67" s="266">
        <v>115</v>
      </c>
      <c r="E67" s="266">
        <v>40</v>
      </c>
      <c r="F67" s="266"/>
      <c r="G67" s="266"/>
    </row>
    <row r="68" spans="1:7" ht="21.95" customHeight="1">
      <c r="A68" s="145">
        <v>65</v>
      </c>
      <c r="B68" s="264" t="s">
        <v>1523</v>
      </c>
      <c r="C68" s="265" t="s">
        <v>916</v>
      </c>
      <c r="D68" s="266">
        <v>1005</v>
      </c>
      <c r="E68" s="266">
        <v>60</v>
      </c>
      <c r="F68" s="266"/>
      <c r="G68" s="266"/>
    </row>
    <row r="69" spans="1:7" ht="21.95" customHeight="1">
      <c r="A69" s="145">
        <v>66</v>
      </c>
      <c r="B69" s="264" t="s">
        <v>1524</v>
      </c>
      <c r="C69" s="265" t="s">
        <v>193</v>
      </c>
      <c r="D69" s="266">
        <v>350</v>
      </c>
      <c r="E69" s="266">
        <v>30</v>
      </c>
      <c r="F69" s="266"/>
      <c r="G69" s="266"/>
    </row>
    <row r="70" spans="1:7" ht="21.95" customHeight="1">
      <c r="A70" s="145">
        <v>67</v>
      </c>
      <c r="B70" s="264" t="s">
        <v>1525</v>
      </c>
      <c r="C70" s="265" t="s">
        <v>193</v>
      </c>
      <c r="D70" s="266">
        <v>350</v>
      </c>
      <c r="E70" s="266">
        <v>30</v>
      </c>
      <c r="F70" s="266"/>
      <c r="G70" s="266"/>
    </row>
    <row r="71" spans="1:7" ht="21.95" customHeight="1">
      <c r="A71" s="145">
        <v>68</v>
      </c>
      <c r="B71" s="264" t="s">
        <v>1300</v>
      </c>
      <c r="C71" s="265" t="s">
        <v>193</v>
      </c>
      <c r="D71" s="266">
        <v>140</v>
      </c>
      <c r="E71" s="266">
        <v>60</v>
      </c>
      <c r="F71" s="266"/>
      <c r="G71" s="266"/>
    </row>
    <row r="72" spans="1:7" ht="21.95" customHeight="1">
      <c r="A72" s="145">
        <v>69</v>
      </c>
      <c r="B72" s="264" t="s">
        <v>1526</v>
      </c>
      <c r="C72" s="265" t="s">
        <v>193</v>
      </c>
      <c r="D72" s="266">
        <v>605</v>
      </c>
      <c r="E72" s="266">
        <v>60</v>
      </c>
      <c r="F72" s="266"/>
      <c r="G72" s="266"/>
    </row>
    <row r="73" spans="1:7" ht="37.5" customHeight="1">
      <c r="A73" s="145">
        <v>70</v>
      </c>
      <c r="B73" s="264" t="s">
        <v>1527</v>
      </c>
      <c r="C73" s="265" t="s">
        <v>193</v>
      </c>
      <c r="D73" s="266">
        <v>0</v>
      </c>
      <c r="E73" s="266">
        <v>150</v>
      </c>
      <c r="F73" s="266"/>
      <c r="G73" s="266"/>
    </row>
    <row r="74" spans="1:7" ht="21.95" customHeight="1">
      <c r="A74" s="145">
        <v>71</v>
      </c>
      <c r="B74" s="270" t="s">
        <v>1528</v>
      </c>
      <c r="C74" s="265" t="s">
        <v>193</v>
      </c>
      <c r="D74" s="266">
        <v>0</v>
      </c>
      <c r="E74" s="266">
        <v>350</v>
      </c>
      <c r="F74" s="266"/>
      <c r="G74" s="266"/>
    </row>
    <row r="75" spans="1:7" ht="21.95" customHeight="1">
      <c r="A75" s="145">
        <v>72</v>
      </c>
      <c r="B75" s="270" t="s">
        <v>1529</v>
      </c>
      <c r="C75" s="265" t="s">
        <v>193</v>
      </c>
      <c r="D75" s="266">
        <v>0</v>
      </c>
      <c r="E75" s="266">
        <v>250</v>
      </c>
      <c r="F75" s="266"/>
      <c r="G75" s="266"/>
    </row>
    <row r="76" spans="1:7" ht="21.95" customHeight="1">
      <c r="A76" s="145">
        <v>73</v>
      </c>
      <c r="B76" s="270" t="s">
        <v>1530</v>
      </c>
      <c r="C76" s="265" t="s">
        <v>193</v>
      </c>
      <c r="D76" s="266">
        <v>310</v>
      </c>
      <c r="E76" s="266">
        <v>30</v>
      </c>
      <c r="F76" s="266"/>
      <c r="G76" s="266"/>
    </row>
    <row r="77" spans="1:7" ht="21.95" customHeight="1">
      <c r="A77" s="145">
        <v>74</v>
      </c>
      <c r="B77" s="270" t="s">
        <v>1531</v>
      </c>
      <c r="C77" s="265" t="s">
        <v>193</v>
      </c>
      <c r="D77" s="266">
        <v>60</v>
      </c>
      <c r="E77" s="266">
        <v>30</v>
      </c>
      <c r="F77" s="266"/>
      <c r="G77" s="266"/>
    </row>
    <row r="78" spans="1:7" ht="36.75" customHeight="1">
      <c r="A78" s="145">
        <v>75</v>
      </c>
      <c r="B78" s="264" t="s">
        <v>1532</v>
      </c>
      <c r="C78" s="265" t="s">
        <v>193</v>
      </c>
      <c r="D78" s="266">
        <v>0</v>
      </c>
      <c r="E78" s="266">
        <v>50</v>
      </c>
      <c r="F78" s="266"/>
      <c r="G78" s="266"/>
    </row>
    <row r="79" spans="1:7" ht="21.95" customHeight="1">
      <c r="A79" s="145">
        <v>76</v>
      </c>
      <c r="B79" s="264" t="s">
        <v>1533</v>
      </c>
      <c r="C79" s="265" t="s">
        <v>193</v>
      </c>
      <c r="D79" s="266">
        <v>1010</v>
      </c>
      <c r="E79" s="266">
        <v>120</v>
      </c>
      <c r="F79" s="266"/>
      <c r="G79" s="266"/>
    </row>
    <row r="80" spans="1:7" ht="21.95" customHeight="1">
      <c r="A80" s="145">
        <v>77</v>
      </c>
      <c r="B80" s="264" t="s">
        <v>1534</v>
      </c>
      <c r="C80" s="265" t="s">
        <v>193</v>
      </c>
      <c r="D80" s="266">
        <v>460</v>
      </c>
      <c r="E80" s="266">
        <v>80</v>
      </c>
      <c r="F80" s="266"/>
      <c r="G80" s="266"/>
    </row>
    <row r="81" spans="1:7" ht="21.95" customHeight="1">
      <c r="A81" s="145">
        <v>78</v>
      </c>
      <c r="B81" s="270" t="s">
        <v>1535</v>
      </c>
      <c r="C81" s="265" t="s">
        <v>193</v>
      </c>
      <c r="D81" s="266">
        <v>440</v>
      </c>
      <c r="E81" s="266">
        <v>80</v>
      </c>
      <c r="F81" s="266"/>
      <c r="G81" s="266"/>
    </row>
    <row r="82" spans="1:7" ht="42" customHeight="1">
      <c r="A82" s="145">
        <v>79</v>
      </c>
      <c r="B82" s="264" t="s">
        <v>1536</v>
      </c>
      <c r="C82" s="265" t="s">
        <v>193</v>
      </c>
      <c r="D82" s="266">
        <v>0</v>
      </c>
      <c r="E82" s="266">
        <v>150</v>
      </c>
      <c r="F82" s="266"/>
      <c r="G82" s="266"/>
    </row>
    <row r="83" spans="1:7" ht="21.95" customHeight="1">
      <c r="A83" s="145">
        <v>80</v>
      </c>
      <c r="B83" s="264" t="s">
        <v>1537</v>
      </c>
      <c r="C83" s="265" t="s">
        <v>193</v>
      </c>
      <c r="D83" s="266">
        <v>55</v>
      </c>
      <c r="E83" s="266">
        <v>30</v>
      </c>
      <c r="F83" s="266"/>
      <c r="G83" s="266"/>
    </row>
    <row r="84" spans="1:7" ht="21.95" customHeight="1">
      <c r="A84" s="145">
        <v>81</v>
      </c>
      <c r="B84" s="264" t="s">
        <v>1538</v>
      </c>
      <c r="C84" s="265" t="s">
        <v>193</v>
      </c>
      <c r="D84" s="266">
        <v>0</v>
      </c>
      <c r="E84" s="266">
        <v>25</v>
      </c>
      <c r="F84" s="266"/>
      <c r="G84" s="266"/>
    </row>
    <row r="85" spans="1:7" ht="21.95" customHeight="1">
      <c r="A85" s="145">
        <v>82</v>
      </c>
      <c r="B85" s="264" t="s">
        <v>1539</v>
      </c>
      <c r="C85" s="265" t="s">
        <v>193</v>
      </c>
      <c r="D85" s="266">
        <v>65</v>
      </c>
      <c r="E85" s="266">
        <v>20</v>
      </c>
      <c r="F85" s="266"/>
      <c r="G85" s="266"/>
    </row>
    <row r="86" spans="1:7" ht="21.95" customHeight="1">
      <c r="A86" s="145">
        <v>83</v>
      </c>
      <c r="B86" s="264" t="s">
        <v>1540</v>
      </c>
      <c r="C86" s="265" t="s">
        <v>193</v>
      </c>
      <c r="D86" s="266">
        <v>165</v>
      </c>
      <c r="E86" s="266">
        <v>20</v>
      </c>
      <c r="F86" s="266"/>
      <c r="G86" s="266"/>
    </row>
    <row r="87" spans="1:7" ht="21.95" customHeight="1">
      <c r="A87" s="145">
        <v>84</v>
      </c>
      <c r="B87" s="264" t="s">
        <v>243</v>
      </c>
      <c r="C87" s="265" t="s">
        <v>916</v>
      </c>
      <c r="D87" s="266">
        <v>1800</v>
      </c>
      <c r="E87" s="266">
        <v>70</v>
      </c>
      <c r="F87" s="266"/>
      <c r="G87" s="266"/>
    </row>
    <row r="88" spans="1:7" ht="21.95" customHeight="1">
      <c r="A88" s="145">
        <v>85</v>
      </c>
      <c r="B88" s="264" t="s">
        <v>1541</v>
      </c>
      <c r="C88" s="265" t="s">
        <v>193</v>
      </c>
      <c r="D88" s="266">
        <v>340</v>
      </c>
      <c r="E88" s="266">
        <v>30</v>
      </c>
      <c r="F88" s="266"/>
      <c r="G88" s="266"/>
    </row>
    <row r="89" spans="1:7" ht="21.95" customHeight="1">
      <c r="A89" s="145">
        <v>86</v>
      </c>
      <c r="B89" s="264" t="s">
        <v>1542</v>
      </c>
      <c r="C89" s="265" t="s">
        <v>193</v>
      </c>
      <c r="D89" s="266">
        <v>45</v>
      </c>
      <c r="E89" s="266">
        <v>30</v>
      </c>
      <c r="F89" s="266"/>
      <c r="G89" s="266"/>
    </row>
    <row r="90" spans="1:7" ht="21.95" customHeight="1">
      <c r="A90" s="145">
        <v>87</v>
      </c>
      <c r="B90" s="264" t="s">
        <v>1543</v>
      </c>
      <c r="C90" s="265" t="s">
        <v>193</v>
      </c>
      <c r="D90" s="266">
        <v>125</v>
      </c>
      <c r="E90" s="266">
        <v>65</v>
      </c>
      <c r="F90" s="266"/>
      <c r="G90" s="266"/>
    </row>
    <row r="91" spans="1:7" ht="21.95" customHeight="1">
      <c r="A91" s="145">
        <v>88</v>
      </c>
      <c r="B91" s="264" t="s">
        <v>1165</v>
      </c>
      <c r="C91" s="265" t="s">
        <v>193</v>
      </c>
      <c r="D91" s="266">
        <v>1600</v>
      </c>
      <c r="E91" s="266">
        <v>80</v>
      </c>
      <c r="F91" s="266"/>
      <c r="G91" s="266"/>
    </row>
    <row r="92" spans="1:7" ht="33.75" customHeight="1" thickBot="1">
      <c r="A92" s="145">
        <v>89</v>
      </c>
      <c r="B92" s="264" t="s">
        <v>1544</v>
      </c>
      <c r="C92" s="265" t="s">
        <v>193</v>
      </c>
      <c r="D92" s="266">
        <v>0</v>
      </c>
      <c r="E92" s="266">
        <v>350</v>
      </c>
      <c r="F92" s="266"/>
      <c r="G92" s="266"/>
    </row>
    <row r="93" spans="1:7" ht="23.25" customHeight="1" thickBot="1">
      <c r="A93" s="454">
        <v>90</v>
      </c>
      <c r="B93" s="423" t="s">
        <v>4028</v>
      </c>
      <c r="C93" s="424" t="s">
        <v>193</v>
      </c>
      <c r="D93" s="429">
        <v>150</v>
      </c>
      <c r="E93" s="430" t="s">
        <v>1561</v>
      </c>
      <c r="F93" s="266"/>
      <c r="G93" s="266"/>
    </row>
    <row r="94" spans="1:7" ht="23.25" customHeight="1" thickBot="1">
      <c r="A94" s="454">
        <v>91</v>
      </c>
      <c r="B94" s="439" t="s">
        <v>4029</v>
      </c>
      <c r="C94" s="440" t="s">
        <v>193</v>
      </c>
      <c r="D94" s="444">
        <v>65</v>
      </c>
      <c r="E94" s="445" t="s">
        <v>1561</v>
      </c>
      <c r="F94" s="266"/>
      <c r="G94" s="266"/>
    </row>
    <row r="95" spans="1:7" ht="25.5" customHeight="1" thickBot="1">
      <c r="A95" s="454">
        <v>92</v>
      </c>
      <c r="B95" s="439" t="s">
        <v>4030</v>
      </c>
      <c r="C95" s="440" t="s">
        <v>193</v>
      </c>
      <c r="D95" s="444">
        <v>135</v>
      </c>
      <c r="E95" s="445" t="s">
        <v>1561</v>
      </c>
      <c r="F95" s="266"/>
      <c r="G95" s="266"/>
    </row>
    <row r="96" spans="1:7" ht="24" customHeight="1" thickBot="1">
      <c r="A96" s="454">
        <v>93</v>
      </c>
      <c r="B96" s="439" t="s">
        <v>4031</v>
      </c>
      <c r="C96" s="440" t="s">
        <v>193</v>
      </c>
      <c r="D96" s="444">
        <v>70</v>
      </c>
      <c r="E96" s="445" t="s">
        <v>1561</v>
      </c>
      <c r="F96" s="266"/>
      <c r="G96" s="266"/>
    </row>
    <row r="97" spans="1:7" ht="27" customHeight="1" thickBot="1">
      <c r="A97" s="454">
        <v>94</v>
      </c>
      <c r="B97" s="439" t="s">
        <v>4032</v>
      </c>
      <c r="C97" s="440" t="s">
        <v>193</v>
      </c>
      <c r="D97" s="444">
        <v>70</v>
      </c>
      <c r="E97" s="445" t="s">
        <v>1561</v>
      </c>
      <c r="F97" s="266"/>
      <c r="G97" s="266"/>
    </row>
    <row r="98" spans="1:7" ht="23.25" customHeight="1" thickBot="1">
      <c r="A98" s="454">
        <v>95</v>
      </c>
      <c r="B98" s="439" t="s">
        <v>4033</v>
      </c>
      <c r="C98" s="440" t="s">
        <v>193</v>
      </c>
      <c r="D98" s="444">
        <v>15</v>
      </c>
      <c r="E98" s="445" t="s">
        <v>1561</v>
      </c>
      <c r="F98" s="266"/>
      <c r="G98" s="266"/>
    </row>
    <row r="99" spans="1:7" ht="25.5" customHeight="1" thickBot="1">
      <c r="A99" s="454">
        <v>96</v>
      </c>
      <c r="B99" s="439" t="s">
        <v>1816</v>
      </c>
      <c r="C99" s="440" t="s">
        <v>193</v>
      </c>
      <c r="D99" s="444">
        <v>85</v>
      </c>
      <c r="E99" s="445" t="s">
        <v>1561</v>
      </c>
      <c r="F99" s="266"/>
      <c r="G99" s="266"/>
    </row>
    <row r="100" spans="1:7" ht="24" customHeight="1" thickBot="1">
      <c r="A100" s="454">
        <v>97</v>
      </c>
      <c r="B100" s="439" t="s">
        <v>4034</v>
      </c>
      <c r="C100" s="440" t="s">
        <v>193</v>
      </c>
      <c r="D100" s="444" t="s">
        <v>1561</v>
      </c>
      <c r="E100" s="445">
        <v>500</v>
      </c>
      <c r="F100" s="266"/>
      <c r="G100" s="266"/>
    </row>
    <row r="101" spans="1:7" ht="23.25" customHeight="1" thickBot="1">
      <c r="A101" s="454">
        <v>98</v>
      </c>
      <c r="B101" s="439" t="s">
        <v>4035</v>
      </c>
      <c r="C101" s="440" t="s">
        <v>193</v>
      </c>
      <c r="D101" s="444" t="s">
        <v>1561</v>
      </c>
      <c r="E101" s="445">
        <v>150</v>
      </c>
      <c r="F101" s="266"/>
      <c r="G101" s="266"/>
    </row>
    <row r="102" spans="1:7" ht="21.75" customHeight="1" thickBot="1">
      <c r="A102" s="454">
        <v>99</v>
      </c>
      <c r="B102" s="439" t="s">
        <v>4018</v>
      </c>
      <c r="C102" s="440" t="s">
        <v>193</v>
      </c>
      <c r="D102" s="444" t="s">
        <v>1561</v>
      </c>
      <c r="E102" s="445">
        <v>350</v>
      </c>
      <c r="F102" s="266"/>
      <c r="G102" s="266"/>
    </row>
    <row r="103" spans="1:7" ht="23.25" customHeight="1" thickBot="1">
      <c r="A103" s="454">
        <v>100</v>
      </c>
      <c r="B103" s="439" t="s">
        <v>232</v>
      </c>
      <c r="C103" s="440" t="s">
        <v>193</v>
      </c>
      <c r="D103" s="444">
        <v>1850</v>
      </c>
      <c r="E103" s="445">
        <v>70</v>
      </c>
      <c r="F103" s="266"/>
      <c r="G103" s="266"/>
    </row>
    <row r="104" spans="1:7" ht="21.95" customHeight="1">
      <c r="A104" s="454">
        <v>101</v>
      </c>
      <c r="B104" s="264" t="s">
        <v>1545</v>
      </c>
      <c r="C104" s="265" t="s">
        <v>193</v>
      </c>
      <c r="D104" s="266">
        <v>55</v>
      </c>
      <c r="E104" s="266">
        <v>30</v>
      </c>
      <c r="F104" s="266"/>
      <c r="G104" s="266"/>
    </row>
    <row r="105" spans="1:7" ht="21.95" customHeight="1">
      <c r="A105" s="454">
        <v>102</v>
      </c>
      <c r="B105" s="264" t="s">
        <v>1546</v>
      </c>
      <c r="C105" s="265" t="s">
        <v>193</v>
      </c>
      <c r="D105" s="266" t="s">
        <v>1561</v>
      </c>
      <c r="E105" s="266">
        <v>120</v>
      </c>
      <c r="F105" s="266"/>
      <c r="G105" s="266"/>
    </row>
    <row r="106" spans="1:7" ht="21.95" customHeight="1">
      <c r="A106" s="454">
        <v>103</v>
      </c>
      <c r="B106" s="264" t="s">
        <v>1547</v>
      </c>
      <c r="C106" s="265" t="s">
        <v>193</v>
      </c>
      <c r="D106" s="266" t="s">
        <v>1561</v>
      </c>
      <c r="E106" s="266">
        <v>80</v>
      </c>
      <c r="F106" s="266"/>
      <c r="G106" s="266"/>
    </row>
    <row r="107" spans="1:7" ht="21.95" customHeight="1">
      <c r="A107" s="454">
        <v>104</v>
      </c>
      <c r="B107" s="264" t="s">
        <v>1548</v>
      </c>
      <c r="C107" s="265" t="s">
        <v>193</v>
      </c>
      <c r="D107" s="266">
        <v>85</v>
      </c>
      <c r="E107" s="266">
        <v>60</v>
      </c>
      <c r="F107" s="266"/>
      <c r="G107" s="266"/>
    </row>
    <row r="108" spans="1:7" ht="21.95" customHeight="1">
      <c r="A108" s="454">
        <v>105</v>
      </c>
      <c r="B108" s="264" t="s">
        <v>1549</v>
      </c>
      <c r="C108" s="265" t="s">
        <v>193</v>
      </c>
      <c r="D108" s="266">
        <v>55</v>
      </c>
      <c r="E108" s="266">
        <v>50</v>
      </c>
      <c r="F108" s="266"/>
      <c r="G108" s="266"/>
    </row>
    <row r="109" spans="1:7" ht="21.95" customHeight="1">
      <c r="A109" s="454">
        <v>106</v>
      </c>
      <c r="B109" s="264" t="s">
        <v>1550</v>
      </c>
      <c r="C109" s="265" t="s">
        <v>193</v>
      </c>
      <c r="D109" s="266">
        <v>0</v>
      </c>
      <c r="E109" s="266">
        <v>150</v>
      </c>
      <c r="F109" s="266"/>
      <c r="G109" s="266"/>
    </row>
    <row r="110" spans="1:7" ht="21.95" customHeight="1">
      <c r="A110" s="454">
        <v>107</v>
      </c>
      <c r="B110" s="264" t="s">
        <v>1551</v>
      </c>
      <c r="C110" s="265" t="s">
        <v>193</v>
      </c>
      <c r="D110" s="266">
        <v>85</v>
      </c>
      <c r="E110" s="266">
        <v>30</v>
      </c>
      <c r="F110" s="266"/>
      <c r="G110" s="266"/>
    </row>
    <row r="111" spans="1:7" ht="21.95" customHeight="1">
      <c r="A111" s="454">
        <v>108</v>
      </c>
      <c r="B111" s="264" t="s">
        <v>1552</v>
      </c>
      <c r="C111" s="265" t="s">
        <v>916</v>
      </c>
      <c r="D111" s="266">
        <v>150</v>
      </c>
      <c r="E111" s="266">
        <v>0</v>
      </c>
      <c r="F111" s="266"/>
      <c r="G111" s="266"/>
    </row>
    <row r="112" spans="1:7" ht="21.95" customHeight="1">
      <c r="A112" s="454">
        <v>109</v>
      </c>
      <c r="B112" s="264" t="s">
        <v>1553</v>
      </c>
      <c r="C112" s="265" t="s">
        <v>193</v>
      </c>
      <c r="D112" s="266">
        <v>55</v>
      </c>
      <c r="E112" s="266">
        <v>20</v>
      </c>
      <c r="F112" s="266"/>
      <c r="G112" s="266"/>
    </row>
    <row r="113" spans="1:7" ht="21.95" customHeight="1">
      <c r="A113" s="454">
        <v>110</v>
      </c>
      <c r="B113" s="264" t="s">
        <v>1554</v>
      </c>
      <c r="C113" s="265" t="s">
        <v>193</v>
      </c>
      <c r="D113" s="266">
        <v>1150</v>
      </c>
      <c r="E113" s="266">
        <v>60</v>
      </c>
      <c r="F113" s="266"/>
      <c r="G113" s="266"/>
    </row>
    <row r="114" spans="1:7" ht="21.95" customHeight="1">
      <c r="A114" s="454">
        <v>111</v>
      </c>
      <c r="B114" s="264" t="s">
        <v>2492</v>
      </c>
      <c r="C114" s="265" t="s">
        <v>193</v>
      </c>
      <c r="D114" s="266">
        <v>19</v>
      </c>
      <c r="E114" s="266" t="s">
        <v>1561</v>
      </c>
      <c r="F114" s="266"/>
      <c r="G114" s="266"/>
    </row>
    <row r="115" spans="1:7" ht="21.95" customHeight="1">
      <c r="A115" s="454">
        <v>112</v>
      </c>
      <c r="B115" s="264" t="s">
        <v>2524</v>
      </c>
      <c r="C115" s="265" t="s">
        <v>193</v>
      </c>
      <c r="D115" s="266" t="s">
        <v>1561</v>
      </c>
      <c r="E115" s="266">
        <v>120</v>
      </c>
      <c r="F115" s="266"/>
      <c r="G115" s="266"/>
    </row>
    <row r="116" spans="1:7" ht="21.95" customHeight="1">
      <c r="A116" s="454">
        <v>113</v>
      </c>
      <c r="B116" s="264" t="s">
        <v>2525</v>
      </c>
      <c r="C116" s="265" t="s">
        <v>193</v>
      </c>
      <c r="D116" s="266" t="s">
        <v>1561</v>
      </c>
      <c r="E116" s="266">
        <v>15</v>
      </c>
      <c r="F116" s="266"/>
      <c r="G116" s="266"/>
    </row>
    <row r="117" spans="1:7" ht="21.95" customHeight="1">
      <c r="A117" s="454">
        <v>114</v>
      </c>
      <c r="B117" s="264" t="s">
        <v>3403</v>
      </c>
      <c r="C117" s="265" t="s">
        <v>193</v>
      </c>
      <c r="D117" s="266">
        <v>65</v>
      </c>
      <c r="E117" s="266">
        <v>40</v>
      </c>
      <c r="F117" s="266"/>
      <c r="G117" s="266"/>
    </row>
    <row r="118" spans="1:7" ht="21.95" customHeight="1">
      <c r="A118" s="454">
        <v>115</v>
      </c>
      <c r="B118" s="392" t="s">
        <v>2533</v>
      </c>
      <c r="C118" s="393" t="s">
        <v>916</v>
      </c>
      <c r="D118" s="394" t="s">
        <v>1561</v>
      </c>
      <c r="E118" s="394">
        <v>410</v>
      </c>
      <c r="F118" s="394"/>
      <c r="G118" s="394"/>
    </row>
    <row r="119" spans="1:7" ht="21.95" customHeight="1">
      <c r="A119" s="454">
        <v>116</v>
      </c>
      <c r="B119" s="50" t="s">
        <v>3420</v>
      </c>
      <c r="C119" s="51" t="s">
        <v>193</v>
      </c>
      <c r="D119" s="52">
        <v>100</v>
      </c>
      <c r="E119" s="52">
        <v>30</v>
      </c>
      <c r="F119" s="52"/>
      <c r="G119" s="52"/>
    </row>
    <row r="120" spans="1:7" ht="21.95" customHeight="1">
      <c r="A120" s="454">
        <v>117</v>
      </c>
      <c r="B120" s="50" t="s">
        <v>3732</v>
      </c>
      <c r="C120" s="51" t="s">
        <v>193</v>
      </c>
      <c r="D120" s="52" t="s">
        <v>1561</v>
      </c>
      <c r="E120" s="52">
        <v>90</v>
      </c>
      <c r="F120" s="52"/>
      <c r="G120" s="52"/>
    </row>
    <row r="121" spans="1:7" ht="21.95" customHeight="1" thickBot="1">
      <c r="A121" s="454">
        <v>118</v>
      </c>
      <c r="B121" s="50" t="s">
        <v>3733</v>
      </c>
      <c r="C121" s="51" t="s">
        <v>148</v>
      </c>
      <c r="D121" s="52">
        <v>550</v>
      </c>
      <c r="E121" s="52">
        <v>60</v>
      </c>
      <c r="F121" s="52"/>
      <c r="G121" s="52"/>
    </row>
    <row r="122" spans="1:7" ht="21.95" customHeight="1" thickBot="1">
      <c r="A122" s="454">
        <v>119</v>
      </c>
      <c r="B122" s="423" t="s">
        <v>4008</v>
      </c>
      <c r="C122" s="424" t="s">
        <v>193</v>
      </c>
      <c r="D122" s="429" t="s">
        <v>1561</v>
      </c>
      <c r="E122" s="430">
        <v>150</v>
      </c>
      <c r="F122" s="52"/>
      <c r="G122" s="52"/>
    </row>
    <row r="123" spans="1:7" ht="21.95" customHeight="1" thickBot="1">
      <c r="A123" s="454">
        <v>120</v>
      </c>
      <c r="B123" s="439" t="s">
        <v>30</v>
      </c>
      <c r="C123" s="440" t="s">
        <v>193</v>
      </c>
      <c r="D123" s="444" t="s">
        <v>1561</v>
      </c>
      <c r="E123" s="445">
        <v>330</v>
      </c>
      <c r="F123" s="52"/>
      <c r="G123" s="52"/>
    </row>
    <row r="124" spans="1:7" ht="21.95" customHeight="1" thickBot="1">
      <c r="A124" s="454">
        <v>121</v>
      </c>
      <c r="B124" s="425" t="s">
        <v>8</v>
      </c>
      <c r="C124" s="426" t="s">
        <v>193</v>
      </c>
      <c r="D124" s="427">
        <v>100</v>
      </c>
      <c r="E124" s="428">
        <v>50</v>
      </c>
      <c r="F124" s="52"/>
      <c r="G124" s="52"/>
    </row>
    <row r="125" spans="1:7" ht="21.95" customHeight="1">
      <c r="A125" s="454">
        <v>122</v>
      </c>
      <c r="B125" s="264" t="s">
        <v>1555</v>
      </c>
      <c r="C125" s="265" t="s">
        <v>916</v>
      </c>
      <c r="D125" s="266">
        <v>90</v>
      </c>
      <c r="E125" s="266">
        <v>0</v>
      </c>
      <c r="F125" s="266"/>
      <c r="G125" s="266"/>
    </row>
    <row r="126" spans="1:7" ht="21.95" customHeight="1">
      <c r="A126" s="454">
        <v>123</v>
      </c>
      <c r="B126" s="264" t="s">
        <v>1556</v>
      </c>
      <c r="C126" s="265" t="s">
        <v>916</v>
      </c>
      <c r="D126" s="266">
        <v>280</v>
      </c>
      <c r="E126" s="266">
        <v>30</v>
      </c>
      <c r="F126" s="266"/>
      <c r="G126" s="266"/>
    </row>
    <row r="127" spans="1:7" ht="21.95" customHeight="1">
      <c r="A127" s="454">
        <v>124</v>
      </c>
      <c r="B127" s="264" t="s">
        <v>1557</v>
      </c>
      <c r="C127" s="265" t="s">
        <v>193</v>
      </c>
      <c r="D127" s="266">
        <v>170</v>
      </c>
      <c r="E127" s="266">
        <v>0</v>
      </c>
      <c r="F127" s="266"/>
      <c r="G127" s="266"/>
    </row>
    <row r="128" spans="1:7" ht="21.95" customHeight="1">
      <c r="A128" s="454">
        <v>125</v>
      </c>
      <c r="B128" s="264" t="s">
        <v>1558</v>
      </c>
      <c r="C128" s="265" t="s">
        <v>193</v>
      </c>
      <c r="D128" s="266">
        <v>130</v>
      </c>
      <c r="E128" s="266">
        <v>60</v>
      </c>
      <c r="F128" s="266"/>
      <c r="G128" s="266"/>
    </row>
    <row r="129" spans="1:7" ht="21" customHeight="1">
      <c r="A129" s="517" t="s">
        <v>161</v>
      </c>
      <c r="B129" s="518"/>
      <c r="C129" s="519"/>
      <c r="D129" s="53">
        <f>SUM(D4:D128)</f>
        <v>23439</v>
      </c>
      <c r="E129" s="53">
        <f>SUM(E4:E128)</f>
        <v>9425</v>
      </c>
      <c r="F129" s="53">
        <f>SUM(F4:F128)</f>
        <v>0</v>
      </c>
      <c r="G129" s="53">
        <f>SUM(G4:G128)</f>
        <v>0</v>
      </c>
    </row>
    <row r="130" spans="1:7" ht="18" customHeight="1">
      <c r="A130" s="520"/>
      <c r="B130" s="521"/>
      <c r="C130" s="522"/>
      <c r="D130" s="271">
        <f>D129+E129</f>
        <v>32864</v>
      </c>
      <c r="E130" s="272"/>
      <c r="F130" s="271">
        <f>F129+G129</f>
        <v>0</v>
      </c>
      <c r="G130" s="272"/>
    </row>
  </sheetData>
  <sheetProtection selectLockedCells="1"/>
  <autoFilter ref="A3:E130"/>
  <mergeCells count="2">
    <mergeCell ref="A129:C130"/>
    <mergeCell ref="A2:G2"/>
  </mergeCells>
  <pageMargins left="0.25" right="0.25" top="0.75" bottom="0.75" header="0.3" footer="0.3"/>
  <pageSetup scale="48" firstPageNumber="0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2060"/>
    <pageSetUpPr fitToPage="1"/>
  </sheetPr>
  <dimension ref="A1:G274"/>
  <sheetViews>
    <sheetView view="pageBreakPreview" topLeftCell="A250" zoomScale="85" zoomScaleNormal="160" zoomScaleSheetLayoutView="85" workbookViewId="0">
      <selection activeCell="F272" sqref="F4:G272"/>
    </sheetView>
  </sheetViews>
  <sheetFormatPr defaultColWidth="9.140625" defaultRowHeight="19.5"/>
  <cols>
    <col min="1" max="1" width="7" style="35" customWidth="1"/>
    <col min="2" max="2" width="68.42578125" style="35" customWidth="1"/>
    <col min="3" max="3" width="20.5703125" style="36" customWidth="1"/>
    <col min="4" max="4" width="24.42578125" style="37" customWidth="1"/>
    <col min="5" max="5" width="21.42578125" style="37" customWidth="1"/>
    <col min="6" max="7" width="27.85546875" style="38" customWidth="1"/>
    <col min="8" max="16384" width="9.140625" style="38"/>
  </cols>
  <sheetData>
    <row r="1" spans="1:7" ht="27" customHeight="1"/>
    <row r="2" spans="1:7" ht="15" customHeight="1">
      <c r="A2" s="515" t="s">
        <v>3790</v>
      </c>
      <c r="B2" s="516"/>
      <c r="C2" s="516"/>
      <c r="D2" s="516"/>
      <c r="E2" s="516"/>
      <c r="F2" s="516"/>
      <c r="G2" s="516"/>
    </row>
    <row r="3" spans="1:7" ht="73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15" customHeight="1">
      <c r="A4" s="145">
        <v>1</v>
      </c>
      <c r="B4" s="264" t="s">
        <v>4</v>
      </c>
      <c r="C4" s="265" t="s">
        <v>5</v>
      </c>
      <c r="D4" s="266">
        <v>160</v>
      </c>
      <c r="E4" s="266">
        <v>15</v>
      </c>
      <c r="F4" s="266"/>
      <c r="G4" s="266"/>
    </row>
    <row r="5" spans="1:7" ht="15" customHeight="1">
      <c r="A5" s="145">
        <v>2</v>
      </c>
      <c r="B5" s="264" t="s">
        <v>6</v>
      </c>
      <c r="C5" s="265" t="s">
        <v>5</v>
      </c>
      <c r="D5" s="266">
        <v>136</v>
      </c>
      <c r="E5" s="266">
        <v>30</v>
      </c>
      <c r="F5" s="266"/>
      <c r="G5" s="266"/>
    </row>
    <row r="6" spans="1:7" ht="15" customHeight="1">
      <c r="A6" s="145">
        <v>3</v>
      </c>
      <c r="B6" s="264" t="s">
        <v>8</v>
      </c>
      <c r="C6" s="265" t="s">
        <v>193</v>
      </c>
      <c r="D6" s="266">
        <v>102</v>
      </c>
      <c r="E6" s="266">
        <v>40</v>
      </c>
      <c r="F6" s="266"/>
      <c r="G6" s="266"/>
    </row>
    <row r="7" spans="1:7" ht="15" customHeight="1">
      <c r="A7" s="145">
        <v>4</v>
      </c>
      <c r="B7" s="264" t="s">
        <v>9</v>
      </c>
      <c r="C7" s="265" t="s">
        <v>193</v>
      </c>
      <c r="D7" s="266">
        <v>272</v>
      </c>
      <c r="E7" s="266">
        <v>20</v>
      </c>
      <c r="F7" s="266"/>
      <c r="G7" s="266"/>
    </row>
    <row r="8" spans="1:7" ht="15" customHeight="1">
      <c r="A8" s="145">
        <v>5</v>
      </c>
      <c r="B8" s="264" t="s">
        <v>162</v>
      </c>
      <c r="C8" s="265" t="s">
        <v>193</v>
      </c>
      <c r="D8" s="266">
        <v>106.25</v>
      </c>
      <c r="E8" s="266">
        <v>30</v>
      </c>
      <c r="F8" s="266"/>
      <c r="G8" s="266"/>
    </row>
    <row r="9" spans="1:7" ht="15" customHeight="1">
      <c r="A9" s="145">
        <v>6</v>
      </c>
      <c r="B9" s="264" t="s">
        <v>11</v>
      </c>
      <c r="C9" s="265" t="s">
        <v>193</v>
      </c>
      <c r="D9" s="266">
        <v>136</v>
      </c>
      <c r="E9" s="266">
        <v>35</v>
      </c>
      <c r="F9" s="266"/>
      <c r="G9" s="266"/>
    </row>
    <row r="10" spans="1:7" ht="15" customHeight="1">
      <c r="A10" s="145">
        <v>7</v>
      </c>
      <c r="B10" s="264" t="s">
        <v>12</v>
      </c>
      <c r="C10" s="265" t="s">
        <v>193</v>
      </c>
      <c r="D10" s="266">
        <v>85</v>
      </c>
      <c r="E10" s="266">
        <v>35</v>
      </c>
      <c r="F10" s="266"/>
      <c r="G10" s="266"/>
    </row>
    <row r="11" spans="1:7" ht="15" customHeight="1">
      <c r="A11" s="145">
        <v>8</v>
      </c>
      <c r="B11" s="264" t="s">
        <v>558</v>
      </c>
      <c r="C11" s="265" t="s">
        <v>193</v>
      </c>
      <c r="D11" s="266">
        <v>93.5</v>
      </c>
      <c r="E11" s="266">
        <v>35</v>
      </c>
      <c r="F11" s="266"/>
      <c r="G11" s="266"/>
    </row>
    <row r="12" spans="1:7" ht="15" customHeight="1">
      <c r="A12" s="145">
        <v>9</v>
      </c>
      <c r="B12" s="264" t="s">
        <v>15</v>
      </c>
      <c r="C12" s="265" t="s">
        <v>193</v>
      </c>
      <c r="D12" s="266">
        <v>119</v>
      </c>
      <c r="E12" s="266">
        <v>30</v>
      </c>
      <c r="F12" s="266"/>
      <c r="G12" s="266"/>
    </row>
    <row r="13" spans="1:7" ht="15" customHeight="1">
      <c r="A13" s="145">
        <v>10</v>
      </c>
      <c r="B13" s="264" t="s">
        <v>16</v>
      </c>
      <c r="C13" s="265" t="s">
        <v>193</v>
      </c>
      <c r="D13" s="266">
        <v>119</v>
      </c>
      <c r="E13" s="266">
        <v>30</v>
      </c>
      <c r="F13" s="266"/>
      <c r="G13" s="266"/>
    </row>
    <row r="14" spans="1:7" ht="15" customHeight="1">
      <c r="A14" s="145">
        <v>11</v>
      </c>
      <c r="B14" s="264" t="s">
        <v>17</v>
      </c>
      <c r="C14" s="265" t="s">
        <v>193</v>
      </c>
      <c r="D14" s="266">
        <v>425</v>
      </c>
      <c r="E14" s="266">
        <v>40</v>
      </c>
      <c r="F14" s="266"/>
      <c r="G14" s="266"/>
    </row>
    <row r="15" spans="1:7" ht="15" customHeight="1">
      <c r="A15" s="145">
        <v>12</v>
      </c>
      <c r="B15" s="264" t="s">
        <v>18</v>
      </c>
      <c r="C15" s="265" t="s">
        <v>193</v>
      </c>
      <c r="D15" s="266">
        <v>433.5</v>
      </c>
      <c r="E15" s="266">
        <v>40</v>
      </c>
      <c r="F15" s="266"/>
      <c r="G15" s="266"/>
    </row>
    <row r="16" spans="1:7" ht="15" customHeight="1">
      <c r="A16" s="145">
        <v>13</v>
      </c>
      <c r="B16" s="264" t="s">
        <v>19</v>
      </c>
      <c r="C16" s="265" t="s">
        <v>193</v>
      </c>
      <c r="D16" s="266">
        <v>21.25</v>
      </c>
      <c r="E16" s="266">
        <v>10</v>
      </c>
      <c r="F16" s="266"/>
      <c r="G16" s="266"/>
    </row>
    <row r="17" spans="1:7" ht="15" customHeight="1">
      <c r="A17" s="145">
        <v>14</v>
      </c>
      <c r="B17" s="264" t="s">
        <v>21</v>
      </c>
      <c r="C17" s="265" t="s">
        <v>193</v>
      </c>
      <c r="D17" s="266">
        <v>42.5</v>
      </c>
      <c r="E17" s="266">
        <v>10</v>
      </c>
      <c r="F17" s="266"/>
      <c r="G17" s="266"/>
    </row>
    <row r="18" spans="1:7" ht="15" customHeight="1">
      <c r="A18" s="145">
        <v>15</v>
      </c>
      <c r="B18" s="264" t="s">
        <v>23</v>
      </c>
      <c r="C18" s="265" t="s">
        <v>193</v>
      </c>
      <c r="D18" s="266">
        <v>80</v>
      </c>
      <c r="E18" s="266">
        <v>30</v>
      </c>
      <c r="F18" s="266"/>
      <c r="G18" s="266"/>
    </row>
    <row r="19" spans="1:7" ht="15" customHeight="1">
      <c r="A19" s="145">
        <v>16</v>
      </c>
      <c r="B19" s="264" t="s">
        <v>24</v>
      </c>
      <c r="C19" s="265" t="s">
        <v>193</v>
      </c>
      <c r="D19" s="266">
        <v>80</v>
      </c>
      <c r="E19" s="266">
        <v>30</v>
      </c>
      <c r="F19" s="266"/>
      <c r="G19" s="266"/>
    </row>
    <row r="20" spans="1:7" ht="15" customHeight="1">
      <c r="A20" s="145">
        <v>17</v>
      </c>
      <c r="B20" s="264" t="s">
        <v>25</v>
      </c>
      <c r="C20" s="265" t="s">
        <v>193</v>
      </c>
      <c r="D20" s="266">
        <v>42.5</v>
      </c>
      <c r="E20" s="266">
        <v>30</v>
      </c>
      <c r="F20" s="266"/>
      <c r="G20" s="266"/>
    </row>
    <row r="21" spans="1:7" ht="15" customHeight="1">
      <c r="A21" s="145">
        <v>18</v>
      </c>
      <c r="B21" s="264" t="s">
        <v>28</v>
      </c>
      <c r="C21" s="265" t="s">
        <v>193</v>
      </c>
      <c r="D21" s="266">
        <v>42.5</v>
      </c>
      <c r="E21" s="266">
        <v>15</v>
      </c>
      <c r="F21" s="266"/>
      <c r="G21" s="266"/>
    </row>
    <row r="22" spans="1:7" ht="15" customHeight="1">
      <c r="A22" s="145">
        <v>19</v>
      </c>
      <c r="B22" s="264" t="s">
        <v>31</v>
      </c>
      <c r="C22" s="265" t="s">
        <v>193</v>
      </c>
      <c r="D22" s="266">
        <v>29.75</v>
      </c>
      <c r="E22" s="266">
        <v>15</v>
      </c>
      <c r="F22" s="266"/>
      <c r="G22" s="266"/>
    </row>
    <row r="23" spans="1:7" ht="15" customHeight="1">
      <c r="A23" s="145">
        <v>20</v>
      </c>
      <c r="B23" s="264" t="s">
        <v>163</v>
      </c>
      <c r="C23" s="265" t="s">
        <v>193</v>
      </c>
      <c r="D23" s="266">
        <v>42.5</v>
      </c>
      <c r="E23" s="266">
        <v>15</v>
      </c>
      <c r="F23" s="266"/>
      <c r="G23" s="266"/>
    </row>
    <row r="24" spans="1:7" ht="15" customHeight="1">
      <c r="A24" s="145">
        <v>21</v>
      </c>
      <c r="B24" s="264" t="s">
        <v>33</v>
      </c>
      <c r="C24" s="265" t="s">
        <v>193</v>
      </c>
      <c r="D24" s="266">
        <v>114.75</v>
      </c>
      <c r="E24" s="266">
        <v>70</v>
      </c>
      <c r="F24" s="266"/>
      <c r="G24" s="266"/>
    </row>
    <row r="25" spans="1:7" ht="15" customHeight="1">
      <c r="A25" s="145">
        <v>22</v>
      </c>
      <c r="B25" s="264" t="s">
        <v>34</v>
      </c>
      <c r="C25" s="265" t="s">
        <v>193</v>
      </c>
      <c r="D25" s="266">
        <v>63.75</v>
      </c>
      <c r="E25" s="266">
        <v>70</v>
      </c>
      <c r="F25" s="266"/>
      <c r="G25" s="266"/>
    </row>
    <row r="26" spans="1:7" ht="15" customHeight="1">
      <c r="A26" s="145">
        <v>23</v>
      </c>
      <c r="B26" s="264" t="s">
        <v>35</v>
      </c>
      <c r="C26" s="265" t="s">
        <v>193</v>
      </c>
      <c r="D26" s="266">
        <v>552.5</v>
      </c>
      <c r="E26" s="266">
        <v>35</v>
      </c>
      <c r="F26" s="266"/>
      <c r="G26" s="266"/>
    </row>
    <row r="27" spans="1:7" ht="15" customHeight="1">
      <c r="A27" s="145">
        <v>24</v>
      </c>
      <c r="B27" s="264" t="s">
        <v>184</v>
      </c>
      <c r="C27" s="265" t="s">
        <v>193</v>
      </c>
      <c r="D27" s="266">
        <v>425</v>
      </c>
      <c r="E27" s="266">
        <v>40</v>
      </c>
      <c r="F27" s="266"/>
      <c r="G27" s="266"/>
    </row>
    <row r="28" spans="1:7" ht="15" customHeight="1">
      <c r="A28" s="145">
        <v>25</v>
      </c>
      <c r="B28" s="264" t="s">
        <v>36</v>
      </c>
      <c r="C28" s="265" t="s">
        <v>193</v>
      </c>
      <c r="D28" s="266">
        <v>892.5</v>
      </c>
      <c r="E28" s="266">
        <v>45</v>
      </c>
      <c r="F28" s="266"/>
      <c r="G28" s="266"/>
    </row>
    <row r="29" spans="1:7" ht="15" customHeight="1">
      <c r="A29" s="145">
        <v>26</v>
      </c>
      <c r="B29" s="264" t="s">
        <v>37</v>
      </c>
      <c r="C29" s="265" t="s">
        <v>193</v>
      </c>
      <c r="D29" s="266">
        <v>29.75</v>
      </c>
      <c r="E29" s="266">
        <v>35</v>
      </c>
      <c r="F29" s="266"/>
      <c r="G29" s="266"/>
    </row>
    <row r="30" spans="1:7" ht="15" customHeight="1">
      <c r="A30" s="145">
        <v>27</v>
      </c>
      <c r="B30" s="264" t="s">
        <v>38</v>
      </c>
      <c r="C30" s="265" t="s">
        <v>193</v>
      </c>
      <c r="D30" s="266">
        <v>102</v>
      </c>
      <c r="E30" s="266">
        <v>40</v>
      </c>
      <c r="F30" s="266"/>
      <c r="G30" s="266"/>
    </row>
    <row r="31" spans="1:7" ht="15" customHeight="1">
      <c r="A31" s="145">
        <v>28</v>
      </c>
      <c r="B31" s="264" t="s">
        <v>165</v>
      </c>
      <c r="C31" s="265" t="s">
        <v>193</v>
      </c>
      <c r="D31" s="266">
        <v>722.5</v>
      </c>
      <c r="E31" s="266">
        <v>70</v>
      </c>
      <c r="F31" s="266"/>
      <c r="G31" s="266"/>
    </row>
    <row r="32" spans="1:7" ht="15" customHeight="1">
      <c r="A32" s="145">
        <v>29</v>
      </c>
      <c r="B32" s="264" t="s">
        <v>166</v>
      </c>
      <c r="C32" s="265" t="s">
        <v>193</v>
      </c>
      <c r="D32" s="266">
        <v>29.75</v>
      </c>
      <c r="E32" s="266">
        <v>30</v>
      </c>
      <c r="F32" s="266"/>
      <c r="G32" s="266"/>
    </row>
    <row r="33" spans="1:7" ht="15" customHeight="1">
      <c r="A33" s="145">
        <v>30</v>
      </c>
      <c r="B33" s="264" t="s">
        <v>39</v>
      </c>
      <c r="C33" s="265" t="s">
        <v>193</v>
      </c>
      <c r="D33" s="266">
        <v>85</v>
      </c>
      <c r="E33" s="266">
        <v>40</v>
      </c>
      <c r="F33" s="266"/>
      <c r="G33" s="266"/>
    </row>
    <row r="34" spans="1:7" ht="15" customHeight="1">
      <c r="A34" s="145">
        <v>31</v>
      </c>
      <c r="B34" s="264" t="s">
        <v>559</v>
      </c>
      <c r="C34" s="265" t="s">
        <v>193</v>
      </c>
      <c r="D34" s="266">
        <v>204</v>
      </c>
      <c r="E34" s="266">
        <v>40</v>
      </c>
      <c r="F34" s="266"/>
      <c r="G34" s="266"/>
    </row>
    <row r="35" spans="1:7" ht="15" customHeight="1">
      <c r="A35" s="145">
        <v>32</v>
      </c>
      <c r="B35" s="264" t="s">
        <v>40</v>
      </c>
      <c r="C35" s="265" t="s">
        <v>193</v>
      </c>
      <c r="D35" s="266">
        <v>89.25</v>
      </c>
      <c r="E35" s="266">
        <v>60</v>
      </c>
      <c r="F35" s="266"/>
      <c r="G35" s="266"/>
    </row>
    <row r="36" spans="1:7" ht="15" customHeight="1">
      <c r="A36" s="145">
        <v>33</v>
      </c>
      <c r="B36" s="264" t="s">
        <v>41</v>
      </c>
      <c r="C36" s="265" t="s">
        <v>193</v>
      </c>
      <c r="D36" s="266">
        <v>153</v>
      </c>
      <c r="E36" s="266">
        <v>35</v>
      </c>
      <c r="F36" s="266"/>
      <c r="G36" s="266"/>
    </row>
    <row r="37" spans="1:7" ht="15" customHeight="1">
      <c r="A37" s="145">
        <v>34</v>
      </c>
      <c r="B37" s="264" t="s">
        <v>42</v>
      </c>
      <c r="C37" s="265" t="s">
        <v>193</v>
      </c>
      <c r="D37" s="266">
        <v>289</v>
      </c>
      <c r="E37" s="266">
        <v>150</v>
      </c>
      <c r="F37" s="266"/>
      <c r="G37" s="266"/>
    </row>
    <row r="38" spans="1:7" ht="15" customHeight="1">
      <c r="A38" s="145">
        <v>35</v>
      </c>
      <c r="B38" s="264" t="s">
        <v>43</v>
      </c>
      <c r="C38" s="265" t="s">
        <v>193</v>
      </c>
      <c r="D38" s="266">
        <v>242.25</v>
      </c>
      <c r="E38" s="266">
        <v>0</v>
      </c>
      <c r="F38" s="266"/>
      <c r="G38" s="266"/>
    </row>
    <row r="39" spans="1:7" ht="15" customHeight="1">
      <c r="A39" s="145">
        <v>36</v>
      </c>
      <c r="B39" s="264" t="s">
        <v>44</v>
      </c>
      <c r="C39" s="265" t="s">
        <v>193</v>
      </c>
      <c r="D39" s="266">
        <v>131.75</v>
      </c>
      <c r="E39" s="266">
        <v>0</v>
      </c>
      <c r="F39" s="266"/>
      <c r="G39" s="266"/>
    </row>
    <row r="40" spans="1:7" ht="15" customHeight="1">
      <c r="A40" s="145">
        <v>37</v>
      </c>
      <c r="B40" s="264" t="s">
        <v>45</v>
      </c>
      <c r="C40" s="265" t="s">
        <v>193</v>
      </c>
      <c r="D40" s="266">
        <v>93.5</v>
      </c>
      <c r="E40" s="266">
        <v>40</v>
      </c>
      <c r="F40" s="266"/>
      <c r="G40" s="266"/>
    </row>
    <row r="41" spans="1:7" ht="15" customHeight="1">
      <c r="A41" s="145">
        <v>38</v>
      </c>
      <c r="B41" s="264" t="s">
        <v>46</v>
      </c>
      <c r="C41" s="265" t="s">
        <v>193</v>
      </c>
      <c r="D41" s="266">
        <v>93.5</v>
      </c>
      <c r="E41" s="266">
        <v>180</v>
      </c>
      <c r="F41" s="266"/>
      <c r="G41" s="266"/>
    </row>
    <row r="42" spans="1:7" ht="15" customHeight="1">
      <c r="A42" s="145">
        <v>39</v>
      </c>
      <c r="B42" s="264" t="s">
        <v>47</v>
      </c>
      <c r="C42" s="265" t="s">
        <v>193</v>
      </c>
      <c r="D42" s="266">
        <v>110.5</v>
      </c>
      <c r="E42" s="266">
        <v>0</v>
      </c>
      <c r="F42" s="266"/>
      <c r="G42" s="266"/>
    </row>
    <row r="43" spans="1:7" ht="15" customHeight="1">
      <c r="A43" s="145">
        <v>40</v>
      </c>
      <c r="B43" s="264" t="s">
        <v>167</v>
      </c>
      <c r="C43" s="265" t="s">
        <v>193</v>
      </c>
      <c r="D43" s="266">
        <v>0</v>
      </c>
      <c r="E43" s="266">
        <v>0</v>
      </c>
      <c r="F43" s="266"/>
      <c r="G43" s="266"/>
    </row>
    <row r="44" spans="1:7" ht="15" customHeight="1">
      <c r="A44" s="145">
        <v>41</v>
      </c>
      <c r="B44" s="264" t="s">
        <v>1562</v>
      </c>
      <c r="C44" s="265" t="s">
        <v>193</v>
      </c>
      <c r="D44" s="266">
        <v>72.25</v>
      </c>
      <c r="E44" s="266">
        <v>0</v>
      </c>
      <c r="F44" s="266"/>
      <c r="G44" s="266"/>
    </row>
    <row r="45" spans="1:7" ht="15" customHeight="1">
      <c r="A45" s="145">
        <v>42</v>
      </c>
      <c r="B45" s="264" t="s">
        <v>49</v>
      </c>
      <c r="C45" s="265" t="s">
        <v>193</v>
      </c>
      <c r="D45" s="266">
        <v>102</v>
      </c>
      <c r="E45" s="266">
        <v>350</v>
      </c>
      <c r="F45" s="266"/>
      <c r="G45" s="266"/>
    </row>
    <row r="46" spans="1:7" ht="15" customHeight="1">
      <c r="A46" s="145">
        <v>43</v>
      </c>
      <c r="B46" s="264" t="s">
        <v>50</v>
      </c>
      <c r="C46" s="265" t="s">
        <v>193</v>
      </c>
      <c r="D46" s="266">
        <v>25.5</v>
      </c>
      <c r="E46" s="266">
        <v>100</v>
      </c>
      <c r="F46" s="266"/>
      <c r="G46" s="266"/>
    </row>
    <row r="47" spans="1:7" ht="15" customHeight="1">
      <c r="A47" s="145">
        <v>44</v>
      </c>
      <c r="B47" s="264" t="s">
        <v>51</v>
      </c>
      <c r="C47" s="265" t="s">
        <v>193</v>
      </c>
      <c r="D47" s="266">
        <v>21.25</v>
      </c>
      <c r="E47" s="266">
        <v>150</v>
      </c>
      <c r="F47" s="266"/>
      <c r="G47" s="266"/>
    </row>
    <row r="48" spans="1:7" ht="15" customHeight="1">
      <c r="A48" s="145">
        <v>45</v>
      </c>
      <c r="B48" s="264" t="s">
        <v>52</v>
      </c>
      <c r="C48" s="265" t="s">
        <v>193</v>
      </c>
      <c r="D48" s="266">
        <v>60</v>
      </c>
      <c r="E48" s="266">
        <v>250</v>
      </c>
      <c r="F48" s="266"/>
      <c r="G48" s="266"/>
    </row>
    <row r="49" spans="1:7" ht="15" customHeight="1">
      <c r="A49" s="145">
        <v>46</v>
      </c>
      <c r="B49" s="264" t="s">
        <v>53</v>
      </c>
      <c r="C49" s="265" t="s">
        <v>193</v>
      </c>
      <c r="D49" s="266">
        <v>50</v>
      </c>
      <c r="E49" s="266">
        <v>250</v>
      </c>
      <c r="F49" s="266"/>
      <c r="G49" s="266"/>
    </row>
    <row r="50" spans="1:7" ht="15" customHeight="1">
      <c r="A50" s="145">
        <v>47</v>
      </c>
      <c r="B50" s="264" t="s">
        <v>1563</v>
      </c>
      <c r="C50" s="265" t="s">
        <v>193</v>
      </c>
      <c r="D50" s="266">
        <v>25.5</v>
      </c>
      <c r="E50" s="266">
        <v>35</v>
      </c>
      <c r="F50" s="266"/>
      <c r="G50" s="266"/>
    </row>
    <row r="51" spans="1:7" ht="15" customHeight="1">
      <c r="A51" s="145">
        <v>48</v>
      </c>
      <c r="B51" s="264" t="s">
        <v>1564</v>
      </c>
      <c r="C51" s="265" t="s">
        <v>193</v>
      </c>
      <c r="D51" s="266">
        <v>32.299999999999997</v>
      </c>
      <c r="E51" s="266">
        <v>35</v>
      </c>
      <c r="F51" s="266"/>
      <c r="G51" s="266"/>
    </row>
    <row r="52" spans="1:7" ht="15" customHeight="1">
      <c r="A52" s="145">
        <v>49</v>
      </c>
      <c r="B52" s="264" t="s">
        <v>56</v>
      </c>
      <c r="C52" s="265" t="s">
        <v>193</v>
      </c>
      <c r="D52" s="266">
        <v>280.5</v>
      </c>
      <c r="E52" s="266">
        <v>50</v>
      </c>
      <c r="F52" s="266"/>
      <c r="G52" s="266"/>
    </row>
    <row r="53" spans="1:7" ht="15" customHeight="1">
      <c r="A53" s="145">
        <v>50</v>
      </c>
      <c r="B53" s="264" t="s">
        <v>57</v>
      </c>
      <c r="C53" s="265" t="s">
        <v>193</v>
      </c>
      <c r="D53" s="266">
        <v>195.5</v>
      </c>
      <c r="E53" s="266">
        <v>0</v>
      </c>
      <c r="F53" s="266"/>
      <c r="G53" s="266"/>
    </row>
    <row r="54" spans="1:7" ht="15" customHeight="1">
      <c r="A54" s="145">
        <v>51</v>
      </c>
      <c r="B54" s="264" t="s">
        <v>58</v>
      </c>
      <c r="C54" s="265" t="s">
        <v>193</v>
      </c>
      <c r="D54" s="266">
        <v>140.25</v>
      </c>
      <c r="E54" s="266">
        <v>0</v>
      </c>
      <c r="F54" s="266"/>
      <c r="G54" s="266"/>
    </row>
    <row r="55" spans="1:7" ht="15" customHeight="1">
      <c r="A55" s="145">
        <v>52</v>
      </c>
      <c r="B55" s="264" t="s">
        <v>61</v>
      </c>
      <c r="C55" s="265" t="s">
        <v>193</v>
      </c>
      <c r="D55" s="266">
        <v>42.5</v>
      </c>
      <c r="E55" s="266">
        <v>20</v>
      </c>
      <c r="F55" s="266"/>
      <c r="G55" s="266"/>
    </row>
    <row r="56" spans="1:7" ht="15" customHeight="1">
      <c r="A56" s="145">
        <v>53</v>
      </c>
      <c r="B56" s="264" t="s">
        <v>62</v>
      </c>
      <c r="C56" s="265" t="s">
        <v>193</v>
      </c>
      <c r="D56" s="266">
        <v>161.5</v>
      </c>
      <c r="E56" s="266">
        <v>130</v>
      </c>
      <c r="F56" s="266"/>
      <c r="G56" s="266"/>
    </row>
    <row r="57" spans="1:7" ht="15" customHeight="1">
      <c r="A57" s="145">
        <v>54</v>
      </c>
      <c r="B57" s="264" t="s">
        <v>63</v>
      </c>
      <c r="C57" s="265" t="s">
        <v>193</v>
      </c>
      <c r="D57" s="266">
        <v>42.5</v>
      </c>
      <c r="E57" s="266">
        <v>60</v>
      </c>
      <c r="F57" s="266"/>
      <c r="G57" s="266"/>
    </row>
    <row r="58" spans="1:7" ht="15" customHeight="1">
      <c r="A58" s="145">
        <v>55</v>
      </c>
      <c r="B58" s="264" t="s">
        <v>1565</v>
      </c>
      <c r="C58" s="265" t="s">
        <v>193</v>
      </c>
      <c r="D58" s="266">
        <v>1062.5</v>
      </c>
      <c r="E58" s="266">
        <v>80</v>
      </c>
      <c r="F58" s="266"/>
      <c r="G58" s="266"/>
    </row>
    <row r="59" spans="1:7" ht="15" customHeight="1">
      <c r="A59" s="145">
        <v>56</v>
      </c>
      <c r="B59" s="264" t="s">
        <v>66</v>
      </c>
      <c r="C59" s="265" t="s">
        <v>65</v>
      </c>
      <c r="D59" s="266">
        <v>19.55</v>
      </c>
      <c r="E59" s="266">
        <v>50</v>
      </c>
      <c r="F59" s="266"/>
      <c r="G59" s="266"/>
    </row>
    <row r="60" spans="1:7" ht="15" customHeight="1">
      <c r="A60" s="145">
        <v>57</v>
      </c>
      <c r="B60" s="264" t="s">
        <v>67</v>
      </c>
      <c r="C60" s="265" t="s">
        <v>65</v>
      </c>
      <c r="D60" s="266">
        <v>12.75</v>
      </c>
      <c r="E60" s="266">
        <v>15</v>
      </c>
      <c r="F60" s="266"/>
      <c r="G60" s="266"/>
    </row>
    <row r="61" spans="1:7" ht="15" customHeight="1">
      <c r="A61" s="145">
        <v>58</v>
      </c>
      <c r="B61" s="264" t="s">
        <v>68</v>
      </c>
      <c r="C61" s="265" t="s">
        <v>65</v>
      </c>
      <c r="D61" s="266">
        <v>32.299999999999997</v>
      </c>
      <c r="E61" s="266">
        <v>15</v>
      </c>
      <c r="F61" s="266"/>
      <c r="G61" s="266"/>
    </row>
    <row r="62" spans="1:7" ht="15" customHeight="1">
      <c r="A62" s="145">
        <v>59</v>
      </c>
      <c r="B62" s="264" t="s">
        <v>74</v>
      </c>
      <c r="C62" s="265" t="s">
        <v>193</v>
      </c>
      <c r="D62" s="266">
        <v>29.75</v>
      </c>
      <c r="E62" s="266">
        <v>10</v>
      </c>
      <c r="F62" s="266"/>
      <c r="G62" s="266"/>
    </row>
    <row r="63" spans="1:7" ht="15" customHeight="1">
      <c r="A63" s="145">
        <v>60</v>
      </c>
      <c r="B63" s="264" t="s">
        <v>181</v>
      </c>
      <c r="C63" s="265" t="s">
        <v>193</v>
      </c>
      <c r="D63" s="266">
        <v>17</v>
      </c>
      <c r="E63" s="266">
        <v>15</v>
      </c>
      <c r="F63" s="266"/>
      <c r="G63" s="266"/>
    </row>
    <row r="64" spans="1:7" ht="15" customHeight="1">
      <c r="A64" s="145">
        <v>61</v>
      </c>
      <c r="B64" s="264" t="s">
        <v>75</v>
      </c>
      <c r="C64" s="265" t="s">
        <v>193</v>
      </c>
      <c r="D64" s="266">
        <v>12.75</v>
      </c>
      <c r="E64" s="266">
        <v>30</v>
      </c>
      <c r="F64" s="266"/>
      <c r="G64" s="266"/>
    </row>
    <row r="65" spans="1:7" ht="15" customHeight="1">
      <c r="A65" s="145">
        <v>62</v>
      </c>
      <c r="B65" s="264" t="s">
        <v>76</v>
      </c>
      <c r="C65" s="265" t="s">
        <v>65</v>
      </c>
      <c r="D65" s="266">
        <v>9.35</v>
      </c>
      <c r="E65" s="266">
        <v>25</v>
      </c>
      <c r="F65" s="266"/>
      <c r="G65" s="266"/>
    </row>
    <row r="66" spans="1:7" ht="15" customHeight="1">
      <c r="A66" s="145">
        <v>63</v>
      </c>
      <c r="B66" s="264" t="s">
        <v>77</v>
      </c>
      <c r="C66" s="265" t="s">
        <v>78</v>
      </c>
      <c r="D66" s="266">
        <v>10.199999999999999</v>
      </c>
      <c r="E66" s="266">
        <v>30</v>
      </c>
      <c r="F66" s="266"/>
      <c r="G66" s="266"/>
    </row>
    <row r="67" spans="1:7" ht="15" customHeight="1">
      <c r="A67" s="145">
        <v>64</v>
      </c>
      <c r="B67" s="264" t="s">
        <v>79</v>
      </c>
      <c r="C67" s="265" t="s">
        <v>1566</v>
      </c>
      <c r="D67" s="266">
        <v>0.42</v>
      </c>
      <c r="E67" s="266">
        <v>0</v>
      </c>
      <c r="F67" s="266"/>
      <c r="G67" s="266"/>
    </row>
    <row r="68" spans="1:7" ht="15" customHeight="1">
      <c r="A68" s="145">
        <v>65</v>
      </c>
      <c r="B68" s="264" t="s">
        <v>80</v>
      </c>
      <c r="C68" s="265" t="s">
        <v>193</v>
      </c>
      <c r="D68" s="266">
        <v>15</v>
      </c>
      <c r="E68" s="266">
        <v>10</v>
      </c>
      <c r="F68" s="266"/>
      <c r="G68" s="266"/>
    </row>
    <row r="69" spans="1:7" ht="15" customHeight="1">
      <c r="A69" s="145">
        <v>66</v>
      </c>
      <c r="B69" s="264" t="s">
        <v>81</v>
      </c>
      <c r="C69" s="265" t="s">
        <v>193</v>
      </c>
      <c r="D69" s="266">
        <v>15</v>
      </c>
      <c r="E69" s="266">
        <v>10</v>
      </c>
      <c r="F69" s="266"/>
      <c r="G69" s="266"/>
    </row>
    <row r="70" spans="1:7" ht="15" customHeight="1">
      <c r="A70" s="145">
        <v>67</v>
      </c>
      <c r="B70" s="264" t="s">
        <v>82</v>
      </c>
      <c r="C70" s="265" t="s">
        <v>193</v>
      </c>
      <c r="D70" s="266">
        <v>5</v>
      </c>
      <c r="E70" s="266">
        <v>40</v>
      </c>
      <c r="F70" s="266"/>
      <c r="G70" s="266"/>
    </row>
    <row r="71" spans="1:7" ht="15" customHeight="1">
      <c r="A71" s="145">
        <v>68</v>
      </c>
      <c r="B71" s="264" t="s">
        <v>177</v>
      </c>
      <c r="C71" s="265" t="s">
        <v>193</v>
      </c>
      <c r="D71" s="266">
        <v>0</v>
      </c>
      <c r="E71" s="266">
        <v>50</v>
      </c>
      <c r="F71" s="266"/>
      <c r="G71" s="266"/>
    </row>
    <row r="72" spans="1:7" ht="15" customHeight="1">
      <c r="A72" s="145">
        <v>69</v>
      </c>
      <c r="B72" s="264" t="s">
        <v>178</v>
      </c>
      <c r="C72" s="265" t="s">
        <v>193</v>
      </c>
      <c r="D72" s="266">
        <v>0</v>
      </c>
      <c r="E72" s="266">
        <v>40</v>
      </c>
      <c r="F72" s="266"/>
      <c r="G72" s="266"/>
    </row>
    <row r="73" spans="1:7" ht="15" customHeight="1">
      <c r="A73" s="145">
        <v>70</v>
      </c>
      <c r="B73" s="264" t="s">
        <v>169</v>
      </c>
      <c r="C73" s="265" t="s">
        <v>5</v>
      </c>
      <c r="D73" s="266">
        <v>42.5</v>
      </c>
      <c r="E73" s="266">
        <v>60</v>
      </c>
      <c r="F73" s="266"/>
      <c r="G73" s="266"/>
    </row>
    <row r="74" spans="1:7" ht="15" customHeight="1">
      <c r="A74" s="145">
        <v>71</v>
      </c>
      <c r="B74" s="264" t="s">
        <v>86</v>
      </c>
      <c r="C74" s="265" t="s">
        <v>5</v>
      </c>
      <c r="D74" s="266">
        <v>38.25</v>
      </c>
      <c r="E74" s="266">
        <v>5</v>
      </c>
      <c r="F74" s="266"/>
      <c r="G74" s="266"/>
    </row>
    <row r="75" spans="1:7" ht="15" customHeight="1">
      <c r="A75" s="145">
        <v>72</v>
      </c>
      <c r="B75" s="264" t="s">
        <v>87</v>
      </c>
      <c r="C75" s="265" t="s">
        <v>193</v>
      </c>
      <c r="D75" s="266">
        <v>25.5</v>
      </c>
      <c r="E75" s="266">
        <v>5</v>
      </c>
      <c r="F75" s="266"/>
      <c r="G75" s="266"/>
    </row>
    <row r="76" spans="1:7" ht="15" customHeight="1">
      <c r="A76" s="145">
        <v>73</v>
      </c>
      <c r="B76" s="264" t="s">
        <v>88</v>
      </c>
      <c r="C76" s="265" t="s">
        <v>5</v>
      </c>
      <c r="D76" s="266">
        <v>42.5</v>
      </c>
      <c r="E76" s="266">
        <v>10</v>
      </c>
      <c r="F76" s="266"/>
      <c r="G76" s="266"/>
    </row>
    <row r="77" spans="1:7" ht="15" customHeight="1">
      <c r="A77" s="145">
        <v>74</v>
      </c>
      <c r="B77" s="264" t="s">
        <v>89</v>
      </c>
      <c r="C77" s="265" t="s">
        <v>193</v>
      </c>
      <c r="D77" s="266">
        <v>0</v>
      </c>
      <c r="E77" s="266">
        <v>25</v>
      </c>
      <c r="F77" s="266"/>
      <c r="G77" s="266"/>
    </row>
    <row r="78" spans="1:7" ht="15" customHeight="1">
      <c r="A78" s="145">
        <v>75</v>
      </c>
      <c r="B78" s="264" t="s">
        <v>90</v>
      </c>
      <c r="C78" s="265" t="s">
        <v>193</v>
      </c>
      <c r="D78" s="266">
        <v>0</v>
      </c>
      <c r="E78" s="266">
        <v>25</v>
      </c>
      <c r="F78" s="266"/>
      <c r="G78" s="266"/>
    </row>
    <row r="79" spans="1:7" ht="15" customHeight="1">
      <c r="A79" s="145">
        <v>76</v>
      </c>
      <c r="B79" s="264" t="s">
        <v>91</v>
      </c>
      <c r="C79" s="265" t="s">
        <v>193</v>
      </c>
      <c r="D79" s="266">
        <v>0</v>
      </c>
      <c r="E79" s="266">
        <v>25</v>
      </c>
      <c r="F79" s="266"/>
      <c r="G79" s="266"/>
    </row>
    <row r="80" spans="1:7" ht="15" customHeight="1">
      <c r="A80" s="145">
        <v>77</v>
      </c>
      <c r="B80" s="264" t="s">
        <v>1567</v>
      </c>
      <c r="C80" s="265" t="s">
        <v>193</v>
      </c>
      <c r="D80" s="266">
        <v>0</v>
      </c>
      <c r="E80" s="266">
        <v>150</v>
      </c>
      <c r="F80" s="266"/>
      <c r="G80" s="266"/>
    </row>
    <row r="81" spans="1:7" ht="15" customHeight="1">
      <c r="A81" s="145">
        <v>78</v>
      </c>
      <c r="B81" s="264" t="s">
        <v>174</v>
      </c>
      <c r="C81" s="265" t="s">
        <v>175</v>
      </c>
      <c r="D81" s="266">
        <v>0</v>
      </c>
      <c r="E81" s="266">
        <v>25</v>
      </c>
      <c r="F81" s="266"/>
      <c r="G81" s="266"/>
    </row>
    <row r="82" spans="1:7" ht="15" customHeight="1">
      <c r="A82" s="145">
        <v>79</v>
      </c>
      <c r="B82" s="264" t="s">
        <v>93</v>
      </c>
      <c r="C82" s="265" t="s">
        <v>193</v>
      </c>
      <c r="D82" s="266">
        <v>0</v>
      </c>
      <c r="E82" s="266">
        <v>20</v>
      </c>
      <c r="F82" s="266"/>
      <c r="G82" s="266"/>
    </row>
    <row r="83" spans="1:7" ht="15" customHeight="1">
      <c r="A83" s="145">
        <v>80</v>
      </c>
      <c r="B83" s="264" t="s">
        <v>97</v>
      </c>
      <c r="C83" s="265" t="s">
        <v>96</v>
      </c>
      <c r="D83" s="266">
        <v>0</v>
      </c>
      <c r="E83" s="266">
        <v>30</v>
      </c>
      <c r="F83" s="266"/>
      <c r="G83" s="266"/>
    </row>
    <row r="84" spans="1:7" ht="15" customHeight="1">
      <c r="A84" s="145">
        <v>81</v>
      </c>
      <c r="B84" s="264" t="s">
        <v>103</v>
      </c>
      <c r="C84" s="265" t="s">
        <v>193</v>
      </c>
      <c r="D84" s="266">
        <v>204</v>
      </c>
      <c r="E84" s="266">
        <v>170</v>
      </c>
      <c r="F84" s="266"/>
      <c r="G84" s="266"/>
    </row>
    <row r="85" spans="1:7" ht="15" customHeight="1">
      <c r="A85" s="145">
        <v>82</v>
      </c>
      <c r="B85" s="264" t="s">
        <v>1568</v>
      </c>
      <c r="C85" s="265" t="s">
        <v>193</v>
      </c>
      <c r="D85" s="266">
        <v>0</v>
      </c>
      <c r="E85" s="266">
        <v>40</v>
      </c>
      <c r="F85" s="266"/>
      <c r="G85" s="266"/>
    </row>
    <row r="86" spans="1:7" ht="15" customHeight="1">
      <c r="A86" s="145">
        <v>83</v>
      </c>
      <c r="B86" s="264" t="s">
        <v>99</v>
      </c>
      <c r="C86" s="265" t="s">
        <v>193</v>
      </c>
      <c r="D86" s="266">
        <v>0</v>
      </c>
      <c r="E86" s="266">
        <v>20</v>
      </c>
      <c r="F86" s="266"/>
      <c r="G86" s="266"/>
    </row>
    <row r="87" spans="1:7" ht="15" customHeight="1">
      <c r="A87" s="145">
        <v>84</v>
      </c>
      <c r="B87" s="264" t="s">
        <v>1569</v>
      </c>
      <c r="C87" s="265" t="s">
        <v>193</v>
      </c>
      <c r="D87" s="266">
        <v>25.5</v>
      </c>
      <c r="E87" s="266">
        <v>40</v>
      </c>
      <c r="F87" s="266"/>
      <c r="G87" s="266"/>
    </row>
    <row r="88" spans="1:7" ht="15" customHeight="1">
      <c r="A88" s="145">
        <v>85</v>
      </c>
      <c r="B88" s="264" t="s">
        <v>2446</v>
      </c>
      <c r="C88" s="265" t="s">
        <v>193</v>
      </c>
      <c r="D88" s="266">
        <v>0</v>
      </c>
      <c r="E88" s="266">
        <v>70</v>
      </c>
      <c r="F88" s="266"/>
      <c r="G88" s="266"/>
    </row>
    <row r="89" spans="1:7" ht="15" customHeight="1">
      <c r="A89" s="145">
        <v>86</v>
      </c>
      <c r="B89" s="264" t="s">
        <v>70</v>
      </c>
      <c r="C89" s="265" t="s">
        <v>560</v>
      </c>
      <c r="D89" s="266">
        <v>5.52</v>
      </c>
      <c r="E89" s="266">
        <v>15</v>
      </c>
      <c r="F89" s="266"/>
      <c r="G89" s="266"/>
    </row>
    <row r="90" spans="1:7" ht="15" customHeight="1">
      <c r="A90" s="145">
        <v>87</v>
      </c>
      <c r="B90" s="264" t="s">
        <v>152</v>
      </c>
      <c r="C90" s="265" t="s">
        <v>560</v>
      </c>
      <c r="D90" s="266">
        <v>1.5</v>
      </c>
      <c r="E90" s="266">
        <v>0</v>
      </c>
      <c r="F90" s="266"/>
      <c r="G90" s="266"/>
    </row>
    <row r="91" spans="1:7" ht="15" customHeight="1">
      <c r="A91" s="145">
        <v>88</v>
      </c>
      <c r="B91" s="264" t="s">
        <v>1570</v>
      </c>
      <c r="C91" s="265" t="s">
        <v>193</v>
      </c>
      <c r="D91" s="266">
        <v>1.5</v>
      </c>
      <c r="E91" s="266">
        <v>4</v>
      </c>
      <c r="F91" s="266"/>
      <c r="G91" s="266"/>
    </row>
    <row r="92" spans="1:7" ht="15" customHeight="1">
      <c r="A92" s="145">
        <v>89</v>
      </c>
      <c r="B92" s="264" t="s">
        <v>1571</v>
      </c>
      <c r="C92" s="265" t="s">
        <v>193</v>
      </c>
      <c r="D92" s="266">
        <v>0</v>
      </c>
      <c r="E92" s="266">
        <v>50</v>
      </c>
      <c r="F92" s="266"/>
      <c r="G92" s="266"/>
    </row>
    <row r="93" spans="1:7" ht="15" customHeight="1">
      <c r="A93" s="145">
        <v>90</v>
      </c>
      <c r="B93" s="264" t="s">
        <v>1572</v>
      </c>
      <c r="C93" s="265" t="s">
        <v>193</v>
      </c>
      <c r="D93" s="266">
        <v>0</v>
      </c>
      <c r="E93" s="266">
        <v>40</v>
      </c>
      <c r="F93" s="266"/>
      <c r="G93" s="266"/>
    </row>
    <row r="94" spans="1:7" ht="15" customHeight="1">
      <c r="A94" s="145">
        <v>91</v>
      </c>
      <c r="B94" s="264" t="s">
        <v>1573</v>
      </c>
      <c r="C94" s="265" t="s">
        <v>193</v>
      </c>
      <c r="D94" s="266">
        <v>408</v>
      </c>
      <c r="E94" s="266">
        <v>110</v>
      </c>
      <c r="F94" s="266"/>
      <c r="G94" s="266"/>
    </row>
    <row r="95" spans="1:7" ht="15" customHeight="1">
      <c r="A95" s="145">
        <v>92</v>
      </c>
      <c r="B95" s="264" t="s">
        <v>1574</v>
      </c>
      <c r="C95" s="265" t="s">
        <v>193</v>
      </c>
      <c r="D95" s="266">
        <v>0</v>
      </c>
      <c r="E95" s="266">
        <v>200</v>
      </c>
      <c r="F95" s="266"/>
      <c r="G95" s="266"/>
    </row>
    <row r="96" spans="1:7" ht="15" customHeight="1">
      <c r="A96" s="145">
        <v>93</v>
      </c>
      <c r="B96" s="264" t="s">
        <v>1575</v>
      </c>
      <c r="C96" s="265" t="s">
        <v>193</v>
      </c>
      <c r="D96" s="266">
        <v>0</v>
      </c>
      <c r="E96" s="266">
        <v>50</v>
      </c>
      <c r="F96" s="266"/>
      <c r="G96" s="266"/>
    </row>
    <row r="97" spans="1:7" ht="15" customHeight="1">
      <c r="A97" s="145">
        <v>94</v>
      </c>
      <c r="B97" s="264" t="s">
        <v>1576</v>
      </c>
      <c r="C97" s="265" t="s">
        <v>193</v>
      </c>
      <c r="D97" s="266">
        <v>184.45</v>
      </c>
      <c r="E97" s="266">
        <v>70</v>
      </c>
      <c r="F97" s="266"/>
      <c r="G97" s="266"/>
    </row>
    <row r="98" spans="1:7" ht="15" customHeight="1">
      <c r="A98" s="145">
        <v>95</v>
      </c>
      <c r="B98" s="264" t="s">
        <v>1577</v>
      </c>
      <c r="C98" s="265" t="s">
        <v>193</v>
      </c>
      <c r="D98" s="266">
        <v>0</v>
      </c>
      <c r="E98" s="266">
        <v>70</v>
      </c>
      <c r="F98" s="266"/>
      <c r="G98" s="266"/>
    </row>
    <row r="99" spans="1:7" ht="15" customHeight="1">
      <c r="A99" s="145">
        <v>96</v>
      </c>
      <c r="B99" s="264" t="s">
        <v>561</v>
      </c>
      <c r="C99" s="265" t="s">
        <v>193</v>
      </c>
      <c r="D99" s="266">
        <v>0</v>
      </c>
      <c r="E99" s="266">
        <v>250</v>
      </c>
      <c r="F99" s="266"/>
      <c r="G99" s="266"/>
    </row>
    <row r="100" spans="1:7" ht="15" customHeight="1">
      <c r="A100" s="145">
        <v>97</v>
      </c>
      <c r="B100" s="264" t="s">
        <v>71</v>
      </c>
      <c r="C100" s="265" t="s">
        <v>193</v>
      </c>
      <c r="D100" s="266">
        <v>8.5</v>
      </c>
      <c r="E100" s="266">
        <v>0</v>
      </c>
      <c r="F100" s="266"/>
      <c r="G100" s="266"/>
    </row>
    <row r="101" spans="1:7" ht="15" customHeight="1">
      <c r="A101" s="145">
        <v>98</v>
      </c>
      <c r="B101" s="264" t="s">
        <v>562</v>
      </c>
      <c r="C101" s="265" t="s">
        <v>193</v>
      </c>
      <c r="D101" s="266">
        <v>42.5</v>
      </c>
      <c r="E101" s="266">
        <v>50</v>
      </c>
      <c r="F101" s="266"/>
      <c r="G101" s="266"/>
    </row>
    <row r="102" spans="1:7" ht="15" customHeight="1">
      <c r="A102" s="145">
        <v>99</v>
      </c>
      <c r="B102" s="264" t="s">
        <v>1578</v>
      </c>
      <c r="C102" s="265" t="s">
        <v>193</v>
      </c>
      <c r="D102" s="266">
        <v>17</v>
      </c>
      <c r="E102" s="266">
        <v>50</v>
      </c>
      <c r="F102" s="266"/>
      <c r="G102" s="266"/>
    </row>
    <row r="103" spans="1:7" ht="15" customHeight="1">
      <c r="A103" s="145">
        <v>100</v>
      </c>
      <c r="B103" s="264" t="s">
        <v>1579</v>
      </c>
      <c r="C103" s="265" t="s">
        <v>193</v>
      </c>
      <c r="D103" s="266">
        <v>0.42</v>
      </c>
      <c r="E103" s="266">
        <v>0</v>
      </c>
      <c r="F103" s="266"/>
      <c r="G103" s="266"/>
    </row>
    <row r="104" spans="1:7" ht="15" customHeight="1">
      <c r="A104" s="145">
        <v>101</v>
      </c>
      <c r="B104" s="264" t="s">
        <v>1580</v>
      </c>
      <c r="C104" s="265" t="s">
        <v>193</v>
      </c>
      <c r="D104" s="266">
        <v>4.25</v>
      </c>
      <c r="E104" s="266">
        <v>70</v>
      </c>
      <c r="F104" s="266"/>
      <c r="G104" s="266"/>
    </row>
    <row r="105" spans="1:7" ht="15" customHeight="1">
      <c r="A105" s="145">
        <v>102</v>
      </c>
      <c r="B105" s="264" t="s">
        <v>1581</v>
      </c>
      <c r="C105" s="265" t="s">
        <v>193</v>
      </c>
      <c r="D105" s="266">
        <v>17</v>
      </c>
      <c r="E105" s="266">
        <v>0</v>
      </c>
      <c r="F105" s="266"/>
      <c r="G105" s="266"/>
    </row>
    <row r="106" spans="1:7" ht="15" customHeight="1">
      <c r="A106" s="145">
        <v>103</v>
      </c>
      <c r="B106" s="264" t="s">
        <v>1582</v>
      </c>
      <c r="C106" s="265" t="s">
        <v>193</v>
      </c>
      <c r="D106" s="266">
        <v>25.5</v>
      </c>
      <c r="E106" s="266">
        <v>50</v>
      </c>
      <c r="F106" s="266"/>
      <c r="G106" s="266"/>
    </row>
    <row r="107" spans="1:7" ht="15" customHeight="1">
      <c r="A107" s="145">
        <v>104</v>
      </c>
      <c r="B107" s="264" t="s">
        <v>1583</v>
      </c>
      <c r="C107" s="265" t="s">
        <v>193</v>
      </c>
      <c r="D107" s="266">
        <v>0</v>
      </c>
      <c r="E107" s="266">
        <v>50</v>
      </c>
      <c r="F107" s="266"/>
      <c r="G107" s="266"/>
    </row>
    <row r="108" spans="1:7" ht="15" customHeight="1">
      <c r="A108" s="145">
        <v>105</v>
      </c>
      <c r="B108" s="264" t="s">
        <v>1584</v>
      </c>
      <c r="C108" s="265" t="s">
        <v>193</v>
      </c>
      <c r="D108" s="266">
        <v>0</v>
      </c>
      <c r="E108" s="266">
        <v>20</v>
      </c>
      <c r="F108" s="266"/>
      <c r="G108" s="266"/>
    </row>
    <row r="109" spans="1:7" ht="15" customHeight="1">
      <c r="A109" s="145">
        <v>106</v>
      </c>
      <c r="B109" s="264" t="s">
        <v>1585</v>
      </c>
      <c r="C109" s="265" t="s">
        <v>193</v>
      </c>
      <c r="D109" s="266">
        <v>0</v>
      </c>
      <c r="E109" s="266">
        <v>20</v>
      </c>
      <c r="F109" s="266"/>
      <c r="G109" s="266"/>
    </row>
    <row r="110" spans="1:7" ht="15" customHeight="1">
      <c r="A110" s="145">
        <v>107</v>
      </c>
      <c r="B110" s="264" t="s">
        <v>1586</v>
      </c>
      <c r="C110" s="265" t="s">
        <v>193</v>
      </c>
      <c r="D110" s="266">
        <v>0</v>
      </c>
      <c r="E110" s="266">
        <v>45</v>
      </c>
      <c r="F110" s="266"/>
      <c r="G110" s="266"/>
    </row>
    <row r="111" spans="1:7" ht="15" customHeight="1">
      <c r="A111" s="145">
        <v>108</v>
      </c>
      <c r="B111" s="264" t="s">
        <v>1587</v>
      </c>
      <c r="C111" s="265" t="s">
        <v>193</v>
      </c>
      <c r="D111" s="266">
        <v>0</v>
      </c>
      <c r="E111" s="266">
        <v>45</v>
      </c>
      <c r="F111" s="266"/>
      <c r="G111" s="266"/>
    </row>
    <row r="112" spans="1:7" ht="15" customHeight="1">
      <c r="A112" s="145">
        <v>109</v>
      </c>
      <c r="B112" s="264" t="s">
        <v>2447</v>
      </c>
      <c r="C112" s="265" t="s">
        <v>193</v>
      </c>
      <c r="D112" s="266">
        <v>0</v>
      </c>
      <c r="E112" s="266">
        <v>80</v>
      </c>
      <c r="F112" s="266"/>
      <c r="G112" s="266"/>
    </row>
    <row r="113" spans="1:7" ht="15" customHeight="1">
      <c r="A113" s="145">
        <v>110</v>
      </c>
      <c r="B113" s="264" t="s">
        <v>1588</v>
      </c>
      <c r="C113" s="265" t="s">
        <v>193</v>
      </c>
      <c r="D113" s="266">
        <v>0</v>
      </c>
      <c r="E113" s="266">
        <v>30</v>
      </c>
      <c r="F113" s="266"/>
      <c r="G113" s="266"/>
    </row>
    <row r="114" spans="1:7" ht="15" customHeight="1">
      <c r="A114" s="145">
        <v>111</v>
      </c>
      <c r="B114" s="264" t="s">
        <v>1589</v>
      </c>
      <c r="C114" s="265" t="s">
        <v>193</v>
      </c>
      <c r="D114" s="266">
        <v>0</v>
      </c>
      <c r="E114" s="266">
        <v>100</v>
      </c>
      <c r="F114" s="266"/>
      <c r="G114" s="266"/>
    </row>
    <row r="115" spans="1:7" ht="15" customHeight="1">
      <c r="A115" s="145">
        <v>112</v>
      </c>
      <c r="B115" s="264" t="s">
        <v>180</v>
      </c>
      <c r="C115" s="265" t="s">
        <v>193</v>
      </c>
      <c r="D115" s="266">
        <v>0</v>
      </c>
      <c r="E115" s="266">
        <v>250</v>
      </c>
      <c r="F115" s="266"/>
      <c r="G115" s="266"/>
    </row>
    <row r="116" spans="1:7" ht="15" customHeight="1">
      <c r="A116" s="145">
        <v>113</v>
      </c>
      <c r="B116" s="264" t="s">
        <v>1590</v>
      </c>
      <c r="C116" s="265" t="s">
        <v>193</v>
      </c>
      <c r="D116" s="266">
        <v>0</v>
      </c>
      <c r="E116" s="266">
        <v>20</v>
      </c>
      <c r="F116" s="266"/>
      <c r="G116" s="266"/>
    </row>
    <row r="117" spans="1:7" ht="15" customHeight="1">
      <c r="A117" s="145">
        <v>114</v>
      </c>
      <c r="B117" s="264" t="s">
        <v>1591</v>
      </c>
      <c r="C117" s="265" t="s">
        <v>193</v>
      </c>
      <c r="D117" s="266">
        <v>0</v>
      </c>
      <c r="E117" s="266">
        <v>7.5</v>
      </c>
      <c r="F117" s="266"/>
      <c r="G117" s="266"/>
    </row>
    <row r="118" spans="1:7" ht="15" customHeight="1">
      <c r="A118" s="145">
        <v>115</v>
      </c>
      <c r="B118" s="264" t="s">
        <v>1592</v>
      </c>
      <c r="C118" s="265" t="s">
        <v>193</v>
      </c>
      <c r="D118" s="266">
        <v>0</v>
      </c>
      <c r="E118" s="266">
        <v>80</v>
      </c>
      <c r="F118" s="266"/>
      <c r="G118" s="266"/>
    </row>
    <row r="119" spans="1:7" ht="15" customHeight="1">
      <c r="A119" s="145">
        <v>116</v>
      </c>
      <c r="B119" s="264" t="s">
        <v>1593</v>
      </c>
      <c r="C119" s="265" t="s">
        <v>193</v>
      </c>
      <c r="D119" s="266">
        <v>0</v>
      </c>
      <c r="E119" s="266">
        <v>20</v>
      </c>
      <c r="F119" s="266"/>
      <c r="G119" s="266"/>
    </row>
    <row r="120" spans="1:7" ht="15" customHeight="1">
      <c r="A120" s="145">
        <v>117</v>
      </c>
      <c r="B120" s="264" t="s">
        <v>1594</v>
      </c>
      <c r="C120" s="265" t="s">
        <v>193</v>
      </c>
      <c r="D120" s="266">
        <v>0</v>
      </c>
      <c r="E120" s="266">
        <v>15</v>
      </c>
      <c r="F120" s="266"/>
      <c r="G120" s="266"/>
    </row>
    <row r="121" spans="1:7" ht="15" customHeight="1">
      <c r="A121" s="145">
        <v>118</v>
      </c>
      <c r="B121" s="264" t="s">
        <v>1595</v>
      </c>
      <c r="C121" s="265" t="s">
        <v>193</v>
      </c>
      <c r="D121" s="266">
        <v>0</v>
      </c>
      <c r="E121" s="266">
        <v>15</v>
      </c>
      <c r="F121" s="266"/>
      <c r="G121" s="266"/>
    </row>
    <row r="122" spans="1:7" ht="15" customHeight="1">
      <c r="A122" s="145">
        <v>119</v>
      </c>
      <c r="B122" s="264" t="s">
        <v>1596</v>
      </c>
      <c r="C122" s="265" t="s">
        <v>193</v>
      </c>
      <c r="D122" s="266">
        <v>72.25</v>
      </c>
      <c r="E122" s="266">
        <v>50</v>
      </c>
      <c r="F122" s="266"/>
      <c r="G122" s="266"/>
    </row>
    <row r="123" spans="1:7" ht="15" customHeight="1">
      <c r="A123" s="145">
        <v>120</v>
      </c>
      <c r="B123" s="264" t="s">
        <v>1597</v>
      </c>
      <c r="C123" s="265" t="s">
        <v>193</v>
      </c>
      <c r="D123" s="266">
        <v>8.67</v>
      </c>
      <c r="E123" s="266">
        <v>10</v>
      </c>
      <c r="F123" s="266"/>
      <c r="G123" s="266"/>
    </row>
    <row r="124" spans="1:7" ht="15" customHeight="1">
      <c r="A124" s="145">
        <v>121</v>
      </c>
      <c r="B124" s="264" t="s">
        <v>1598</v>
      </c>
      <c r="C124" s="265" t="s">
        <v>193</v>
      </c>
      <c r="D124" s="266">
        <v>782</v>
      </c>
      <c r="E124" s="266">
        <v>80</v>
      </c>
      <c r="F124" s="266"/>
      <c r="G124" s="266"/>
    </row>
    <row r="125" spans="1:7" ht="15" customHeight="1">
      <c r="A125" s="145">
        <v>122</v>
      </c>
      <c r="B125" s="264" t="s">
        <v>1599</v>
      </c>
      <c r="C125" s="265" t="s">
        <v>193</v>
      </c>
      <c r="D125" s="266">
        <v>238.85</v>
      </c>
      <c r="E125" s="266">
        <v>20</v>
      </c>
      <c r="F125" s="266"/>
      <c r="G125" s="266"/>
    </row>
    <row r="126" spans="1:7" ht="15" customHeight="1">
      <c r="A126" s="145">
        <v>123</v>
      </c>
      <c r="B126" s="264" t="s">
        <v>1600</v>
      </c>
      <c r="C126" s="265" t="s">
        <v>193</v>
      </c>
      <c r="D126" s="266">
        <v>0</v>
      </c>
      <c r="E126" s="266">
        <v>50</v>
      </c>
      <c r="F126" s="266"/>
      <c r="G126" s="266"/>
    </row>
    <row r="127" spans="1:7" ht="15" customHeight="1">
      <c r="A127" s="145">
        <v>124</v>
      </c>
      <c r="B127" s="264" t="s">
        <v>1601</v>
      </c>
      <c r="C127" s="265" t="s">
        <v>193</v>
      </c>
      <c r="D127" s="266">
        <v>42.5</v>
      </c>
      <c r="E127" s="266">
        <v>40</v>
      </c>
      <c r="F127" s="266"/>
      <c r="G127" s="266"/>
    </row>
    <row r="128" spans="1:7" ht="15" customHeight="1">
      <c r="A128" s="145">
        <v>125</v>
      </c>
      <c r="B128" s="264" t="s">
        <v>1602</v>
      </c>
      <c r="C128" s="265" t="s">
        <v>193</v>
      </c>
      <c r="D128" s="266">
        <v>85</v>
      </c>
      <c r="E128" s="266">
        <v>0</v>
      </c>
      <c r="F128" s="266"/>
      <c r="G128" s="266"/>
    </row>
    <row r="129" spans="1:7" ht="15" customHeight="1">
      <c r="A129" s="145">
        <v>126</v>
      </c>
      <c r="B129" s="264" t="s">
        <v>1603</v>
      </c>
      <c r="C129" s="265" t="s">
        <v>193</v>
      </c>
      <c r="D129" s="266">
        <v>0</v>
      </c>
      <c r="E129" s="266">
        <v>70</v>
      </c>
      <c r="F129" s="266"/>
      <c r="G129" s="266"/>
    </row>
    <row r="130" spans="1:7" ht="15" customHeight="1">
      <c r="A130" s="145">
        <v>127</v>
      </c>
      <c r="B130" s="264" t="s">
        <v>1604</v>
      </c>
      <c r="C130" s="265" t="s">
        <v>193</v>
      </c>
      <c r="D130" s="266">
        <v>0</v>
      </c>
      <c r="E130" s="266">
        <v>250</v>
      </c>
      <c r="F130" s="266"/>
      <c r="G130" s="266"/>
    </row>
    <row r="131" spans="1:7" ht="15" customHeight="1">
      <c r="A131" s="145">
        <v>128</v>
      </c>
      <c r="B131" s="264" t="s">
        <v>1605</v>
      </c>
      <c r="C131" s="265" t="s">
        <v>193</v>
      </c>
      <c r="D131" s="266">
        <v>0</v>
      </c>
      <c r="E131" s="266">
        <v>210</v>
      </c>
      <c r="F131" s="266"/>
      <c r="G131" s="266"/>
    </row>
    <row r="132" spans="1:7" ht="15" customHeight="1">
      <c r="A132" s="145">
        <v>129</v>
      </c>
      <c r="B132" s="264" t="s">
        <v>1606</v>
      </c>
      <c r="C132" s="265" t="s">
        <v>193</v>
      </c>
      <c r="D132" s="266">
        <v>63.75</v>
      </c>
      <c r="E132" s="266">
        <v>0</v>
      </c>
      <c r="F132" s="266"/>
      <c r="G132" s="266"/>
    </row>
    <row r="133" spans="1:7" ht="15" customHeight="1">
      <c r="A133" s="145">
        <v>130</v>
      </c>
      <c r="B133" s="264" t="s">
        <v>1607</v>
      </c>
      <c r="C133" s="265" t="s">
        <v>193</v>
      </c>
      <c r="D133" s="266">
        <v>0</v>
      </c>
      <c r="E133" s="266">
        <v>35</v>
      </c>
      <c r="F133" s="266"/>
      <c r="G133" s="266"/>
    </row>
    <row r="134" spans="1:7" ht="15" customHeight="1">
      <c r="A134" s="145">
        <v>131</v>
      </c>
      <c r="B134" s="264" t="s">
        <v>1608</v>
      </c>
      <c r="C134" s="265" t="s">
        <v>193</v>
      </c>
      <c r="D134" s="266">
        <v>0</v>
      </c>
      <c r="E134" s="266">
        <v>10</v>
      </c>
      <c r="F134" s="266"/>
      <c r="G134" s="266"/>
    </row>
    <row r="135" spans="1:7" ht="15" customHeight="1">
      <c r="A135" s="145">
        <v>132</v>
      </c>
      <c r="B135" s="264" t="s">
        <v>1609</v>
      </c>
      <c r="C135" s="265" t="s">
        <v>193</v>
      </c>
      <c r="D135" s="266">
        <v>0</v>
      </c>
      <c r="E135" s="266">
        <v>45</v>
      </c>
      <c r="F135" s="266"/>
      <c r="G135" s="266"/>
    </row>
    <row r="136" spans="1:7" ht="15" customHeight="1">
      <c r="A136" s="145">
        <v>133</v>
      </c>
      <c r="B136" s="264" t="s">
        <v>167</v>
      </c>
      <c r="C136" s="265" t="s">
        <v>193</v>
      </c>
      <c r="D136" s="266">
        <v>76.5</v>
      </c>
      <c r="E136" s="266">
        <v>0</v>
      </c>
      <c r="F136" s="266"/>
      <c r="G136" s="266"/>
    </row>
    <row r="137" spans="1:7" ht="15" customHeight="1">
      <c r="A137" s="145">
        <v>134</v>
      </c>
      <c r="B137" s="264" t="s">
        <v>1610</v>
      </c>
      <c r="C137" s="265" t="s">
        <v>193</v>
      </c>
      <c r="D137" s="266">
        <v>38.25</v>
      </c>
      <c r="E137" s="266">
        <v>20</v>
      </c>
      <c r="F137" s="266"/>
      <c r="G137" s="266"/>
    </row>
    <row r="138" spans="1:7" ht="15" customHeight="1">
      <c r="A138" s="145">
        <v>135</v>
      </c>
      <c r="B138" s="264" t="s">
        <v>563</v>
      </c>
      <c r="C138" s="265" t="s">
        <v>193</v>
      </c>
      <c r="D138" s="266">
        <v>705.5</v>
      </c>
      <c r="E138" s="266">
        <v>20</v>
      </c>
      <c r="F138" s="266"/>
      <c r="G138" s="266"/>
    </row>
    <row r="139" spans="1:7" ht="15" customHeight="1">
      <c r="A139" s="145">
        <v>136</v>
      </c>
      <c r="B139" s="264" t="s">
        <v>1611</v>
      </c>
      <c r="C139" s="265" t="s">
        <v>193</v>
      </c>
      <c r="D139" s="266">
        <v>1.27</v>
      </c>
      <c r="E139" s="266">
        <v>0</v>
      </c>
      <c r="F139" s="266"/>
      <c r="G139" s="266"/>
    </row>
    <row r="140" spans="1:7" ht="15" customHeight="1">
      <c r="A140" s="145">
        <v>137</v>
      </c>
      <c r="B140" s="264" t="s">
        <v>1612</v>
      </c>
      <c r="C140" s="265" t="s">
        <v>193</v>
      </c>
      <c r="D140" s="266">
        <v>272</v>
      </c>
      <c r="E140" s="266">
        <v>30</v>
      </c>
      <c r="F140" s="266"/>
      <c r="G140" s="266"/>
    </row>
    <row r="141" spans="1:7" ht="15" customHeight="1">
      <c r="A141" s="145">
        <v>138</v>
      </c>
      <c r="B141" s="264" t="s">
        <v>1613</v>
      </c>
      <c r="C141" s="265" t="s">
        <v>193</v>
      </c>
      <c r="D141" s="266">
        <v>0</v>
      </c>
      <c r="E141" s="266">
        <v>85</v>
      </c>
      <c r="F141" s="266"/>
      <c r="G141" s="266"/>
    </row>
    <row r="142" spans="1:7" ht="15" customHeight="1">
      <c r="A142" s="145">
        <v>139</v>
      </c>
      <c r="B142" s="264" t="s">
        <v>1546</v>
      </c>
      <c r="C142" s="265" t="s">
        <v>193</v>
      </c>
      <c r="D142" s="266">
        <v>0</v>
      </c>
      <c r="E142" s="266">
        <v>150</v>
      </c>
      <c r="F142" s="266"/>
      <c r="G142" s="266"/>
    </row>
    <row r="143" spans="1:7" ht="15" customHeight="1">
      <c r="A143" s="145">
        <v>140</v>
      </c>
      <c r="B143" s="264" t="s">
        <v>1614</v>
      </c>
      <c r="C143" s="265" t="s">
        <v>193</v>
      </c>
      <c r="D143" s="266">
        <v>0</v>
      </c>
      <c r="E143" s="266">
        <v>100</v>
      </c>
      <c r="F143" s="266"/>
      <c r="G143" s="266"/>
    </row>
    <row r="144" spans="1:7" ht="15" customHeight="1">
      <c r="A144" s="145">
        <v>141</v>
      </c>
      <c r="B144" s="264" t="s">
        <v>1615</v>
      </c>
      <c r="C144" s="265" t="s">
        <v>193</v>
      </c>
      <c r="D144" s="266">
        <v>42.5</v>
      </c>
      <c r="E144" s="266">
        <v>0</v>
      </c>
      <c r="F144" s="266"/>
      <c r="G144" s="266"/>
    </row>
    <row r="145" spans="1:7" ht="15" customHeight="1">
      <c r="A145" s="145">
        <v>142</v>
      </c>
      <c r="B145" s="264" t="s">
        <v>1616</v>
      </c>
      <c r="C145" s="265" t="s">
        <v>193</v>
      </c>
      <c r="D145" s="266">
        <v>102</v>
      </c>
      <c r="E145" s="266">
        <v>0</v>
      </c>
      <c r="F145" s="266"/>
      <c r="G145" s="266"/>
    </row>
    <row r="146" spans="1:7" ht="15" customHeight="1">
      <c r="A146" s="145">
        <v>143</v>
      </c>
      <c r="B146" s="264" t="s">
        <v>1617</v>
      </c>
      <c r="C146" s="265" t="s">
        <v>560</v>
      </c>
      <c r="D146" s="266">
        <v>13.43</v>
      </c>
      <c r="E146" s="266">
        <v>15</v>
      </c>
      <c r="F146" s="266"/>
      <c r="G146" s="266"/>
    </row>
    <row r="147" spans="1:7" ht="15" customHeight="1">
      <c r="A147" s="145">
        <v>144</v>
      </c>
      <c r="B147" s="264" t="s">
        <v>1618</v>
      </c>
      <c r="C147" s="265" t="s">
        <v>193</v>
      </c>
      <c r="D147" s="266">
        <v>21.25</v>
      </c>
      <c r="E147" s="266">
        <v>0</v>
      </c>
      <c r="F147" s="266"/>
      <c r="G147" s="266"/>
    </row>
    <row r="148" spans="1:7" ht="15" customHeight="1">
      <c r="A148" s="145">
        <v>145</v>
      </c>
      <c r="B148" s="264" t="s">
        <v>1619</v>
      </c>
      <c r="C148" s="265" t="s">
        <v>193</v>
      </c>
      <c r="D148" s="266">
        <v>68</v>
      </c>
      <c r="E148" s="266">
        <v>0</v>
      </c>
      <c r="F148" s="266"/>
      <c r="G148" s="266"/>
    </row>
    <row r="149" spans="1:7" ht="15" customHeight="1">
      <c r="A149" s="145">
        <v>146</v>
      </c>
      <c r="B149" s="264" t="s">
        <v>1620</v>
      </c>
      <c r="C149" s="265" t="s">
        <v>193</v>
      </c>
      <c r="D149" s="266">
        <v>0</v>
      </c>
      <c r="E149" s="266">
        <v>70</v>
      </c>
      <c r="F149" s="266"/>
      <c r="G149" s="266"/>
    </row>
    <row r="150" spans="1:7" ht="15" customHeight="1">
      <c r="A150" s="145">
        <v>147</v>
      </c>
      <c r="B150" s="264" t="s">
        <v>1621</v>
      </c>
      <c r="C150" s="265" t="s">
        <v>193</v>
      </c>
      <c r="D150" s="266">
        <v>0</v>
      </c>
      <c r="E150" s="266">
        <v>50</v>
      </c>
      <c r="F150" s="266"/>
      <c r="G150" s="266"/>
    </row>
    <row r="151" spans="1:7" ht="15" customHeight="1">
      <c r="A151" s="145">
        <v>148</v>
      </c>
      <c r="B151" s="264" t="s">
        <v>1622</v>
      </c>
      <c r="C151" s="265" t="s">
        <v>193</v>
      </c>
      <c r="D151" s="266">
        <v>0</v>
      </c>
      <c r="E151" s="266">
        <v>30</v>
      </c>
      <c r="F151" s="266"/>
      <c r="G151" s="266"/>
    </row>
    <row r="152" spans="1:7" ht="15" customHeight="1">
      <c r="A152" s="145">
        <v>149</v>
      </c>
      <c r="B152" s="264" t="s">
        <v>1623</v>
      </c>
      <c r="C152" s="265" t="s">
        <v>193</v>
      </c>
      <c r="D152" s="266">
        <v>0</v>
      </c>
      <c r="E152" s="266">
        <v>50</v>
      </c>
      <c r="F152" s="266"/>
      <c r="G152" s="266"/>
    </row>
    <row r="153" spans="1:7" ht="15" customHeight="1">
      <c r="A153" s="145">
        <v>150</v>
      </c>
      <c r="B153" s="264" t="s">
        <v>1624</v>
      </c>
      <c r="C153" s="265" t="s">
        <v>193</v>
      </c>
      <c r="D153" s="266">
        <v>0</v>
      </c>
      <c r="E153" s="266">
        <v>30</v>
      </c>
      <c r="F153" s="266"/>
      <c r="G153" s="266"/>
    </row>
    <row r="154" spans="1:7" ht="15" customHeight="1">
      <c r="A154" s="145">
        <v>151</v>
      </c>
      <c r="B154" s="264" t="s">
        <v>1625</v>
      </c>
      <c r="C154" s="265" t="s">
        <v>193</v>
      </c>
      <c r="D154" s="266">
        <v>0</v>
      </c>
      <c r="E154" s="266">
        <v>50</v>
      </c>
      <c r="F154" s="266"/>
      <c r="G154" s="266"/>
    </row>
    <row r="155" spans="1:7" ht="15" customHeight="1">
      <c r="A155" s="145">
        <v>152</v>
      </c>
      <c r="B155" s="264" t="s">
        <v>1626</v>
      </c>
      <c r="C155" s="265" t="s">
        <v>193</v>
      </c>
      <c r="D155" s="266">
        <v>0</v>
      </c>
      <c r="E155" s="266">
        <v>30</v>
      </c>
      <c r="F155" s="266"/>
      <c r="G155" s="266"/>
    </row>
    <row r="156" spans="1:7" ht="15" customHeight="1">
      <c r="A156" s="145">
        <v>153</v>
      </c>
      <c r="B156" s="264" t="s">
        <v>1627</v>
      </c>
      <c r="C156" s="265" t="s">
        <v>193</v>
      </c>
      <c r="D156" s="266">
        <v>34</v>
      </c>
      <c r="E156" s="266">
        <v>0</v>
      </c>
      <c r="F156" s="266"/>
      <c r="G156" s="266"/>
    </row>
    <row r="157" spans="1:7" ht="15" customHeight="1">
      <c r="A157" s="145">
        <v>154</v>
      </c>
      <c r="B157" s="264" t="s">
        <v>564</v>
      </c>
      <c r="C157" s="265" t="s">
        <v>193</v>
      </c>
      <c r="D157" s="266">
        <v>0</v>
      </c>
      <c r="E157" s="266">
        <v>8</v>
      </c>
      <c r="F157" s="266"/>
      <c r="G157" s="266"/>
    </row>
    <row r="158" spans="1:7" ht="15" customHeight="1">
      <c r="A158" s="145">
        <v>155</v>
      </c>
      <c r="B158" s="264" t="s">
        <v>1628</v>
      </c>
      <c r="C158" s="265" t="s">
        <v>193</v>
      </c>
      <c r="D158" s="266">
        <v>0</v>
      </c>
      <c r="E158" s="266">
        <v>15</v>
      </c>
      <c r="F158" s="266"/>
      <c r="G158" s="266"/>
    </row>
    <row r="159" spans="1:7" ht="15" customHeight="1">
      <c r="A159" s="145">
        <v>156</v>
      </c>
      <c r="B159" s="264" t="s">
        <v>1629</v>
      </c>
      <c r="C159" s="265" t="s">
        <v>193</v>
      </c>
      <c r="D159" s="266">
        <v>97.75</v>
      </c>
      <c r="E159" s="266">
        <v>50</v>
      </c>
      <c r="F159" s="266"/>
      <c r="G159" s="266"/>
    </row>
    <row r="160" spans="1:7" ht="15" customHeight="1">
      <c r="A160" s="145">
        <v>157</v>
      </c>
      <c r="B160" s="264" t="s">
        <v>1630</v>
      </c>
      <c r="C160" s="265" t="s">
        <v>193</v>
      </c>
      <c r="D160" s="266">
        <v>8.92</v>
      </c>
      <c r="E160" s="266">
        <v>30</v>
      </c>
      <c r="F160" s="266"/>
      <c r="G160" s="266"/>
    </row>
    <row r="161" spans="1:7" ht="15" customHeight="1">
      <c r="A161" s="145">
        <v>158</v>
      </c>
      <c r="B161" s="264" t="s">
        <v>84</v>
      </c>
      <c r="C161" s="265" t="s">
        <v>193</v>
      </c>
      <c r="D161" s="266">
        <v>935</v>
      </c>
      <c r="E161" s="266">
        <v>100</v>
      </c>
      <c r="F161" s="266"/>
      <c r="G161" s="266"/>
    </row>
    <row r="162" spans="1:7" ht="15" customHeight="1">
      <c r="A162" s="145">
        <v>159</v>
      </c>
      <c r="B162" s="264" t="s">
        <v>1631</v>
      </c>
      <c r="C162" s="265" t="s">
        <v>193</v>
      </c>
      <c r="D162" s="266">
        <v>34</v>
      </c>
      <c r="E162" s="266">
        <v>10</v>
      </c>
      <c r="F162" s="266"/>
      <c r="G162" s="266"/>
    </row>
    <row r="163" spans="1:7" ht="15" customHeight="1">
      <c r="A163" s="145">
        <v>160</v>
      </c>
      <c r="B163" s="264" t="s">
        <v>1632</v>
      </c>
      <c r="C163" s="265" t="s">
        <v>193</v>
      </c>
      <c r="D163" s="266">
        <v>250.75</v>
      </c>
      <c r="E163" s="266">
        <v>0</v>
      </c>
      <c r="F163" s="266"/>
      <c r="G163" s="266"/>
    </row>
    <row r="164" spans="1:7" ht="15" customHeight="1">
      <c r="A164" s="145">
        <v>161</v>
      </c>
      <c r="B164" s="264" t="s">
        <v>1633</v>
      </c>
      <c r="C164" s="265" t="s">
        <v>193</v>
      </c>
      <c r="D164" s="266">
        <v>248.2</v>
      </c>
      <c r="E164" s="266">
        <v>0</v>
      </c>
      <c r="F164" s="266"/>
      <c r="G164" s="266"/>
    </row>
    <row r="165" spans="1:7" ht="15" customHeight="1">
      <c r="A165" s="145">
        <v>162</v>
      </c>
      <c r="B165" s="264" t="s">
        <v>1634</v>
      </c>
      <c r="C165" s="265" t="s">
        <v>193</v>
      </c>
      <c r="D165" s="266">
        <v>7.65</v>
      </c>
      <c r="E165" s="266">
        <v>15</v>
      </c>
      <c r="F165" s="266"/>
      <c r="G165" s="266"/>
    </row>
    <row r="166" spans="1:7" ht="15" customHeight="1">
      <c r="A166" s="145">
        <v>163</v>
      </c>
      <c r="B166" s="264" t="s">
        <v>164</v>
      </c>
      <c r="C166" s="265" t="s">
        <v>193</v>
      </c>
      <c r="D166" s="266">
        <v>316.2</v>
      </c>
      <c r="E166" s="266">
        <v>0</v>
      </c>
      <c r="F166" s="266"/>
      <c r="G166" s="266"/>
    </row>
    <row r="167" spans="1:7" ht="15" customHeight="1">
      <c r="A167" s="145">
        <v>164</v>
      </c>
      <c r="B167" s="270" t="s">
        <v>1635</v>
      </c>
      <c r="C167" s="265" t="s">
        <v>193</v>
      </c>
      <c r="D167" s="266">
        <v>38.25</v>
      </c>
      <c r="E167" s="266">
        <v>0</v>
      </c>
      <c r="F167" s="266"/>
      <c r="G167" s="266"/>
    </row>
    <row r="168" spans="1:7" ht="15" customHeight="1">
      <c r="A168" s="145">
        <v>165</v>
      </c>
      <c r="B168" s="270" t="s">
        <v>1636</v>
      </c>
      <c r="C168" s="265" t="s">
        <v>193</v>
      </c>
      <c r="D168" s="266">
        <v>386.75</v>
      </c>
      <c r="E168" s="266">
        <v>20</v>
      </c>
      <c r="F168" s="266"/>
      <c r="G168" s="266"/>
    </row>
    <row r="169" spans="1:7" ht="15" customHeight="1">
      <c r="A169" s="145">
        <v>166</v>
      </c>
      <c r="B169" s="270" t="s">
        <v>1637</v>
      </c>
      <c r="C169" s="265" t="s">
        <v>193</v>
      </c>
      <c r="D169" s="266">
        <v>680</v>
      </c>
      <c r="E169" s="266">
        <v>100</v>
      </c>
      <c r="F169" s="266"/>
      <c r="G169" s="266"/>
    </row>
    <row r="170" spans="1:7" ht="15" customHeight="1">
      <c r="A170" s="145">
        <v>167</v>
      </c>
      <c r="B170" s="270" t="s">
        <v>565</v>
      </c>
      <c r="C170" s="265" t="s">
        <v>193</v>
      </c>
      <c r="D170" s="266">
        <v>841.5</v>
      </c>
      <c r="E170" s="266">
        <v>25</v>
      </c>
      <c r="F170" s="266"/>
      <c r="G170" s="266"/>
    </row>
    <row r="171" spans="1:7" ht="15" customHeight="1">
      <c r="A171" s="145">
        <v>168</v>
      </c>
      <c r="B171" s="270" t="s">
        <v>1638</v>
      </c>
      <c r="C171" s="265" t="s">
        <v>193</v>
      </c>
      <c r="D171" s="266">
        <v>7.43</v>
      </c>
      <c r="E171" s="266">
        <v>0</v>
      </c>
      <c r="F171" s="266"/>
      <c r="G171" s="266"/>
    </row>
    <row r="172" spans="1:7" ht="15" customHeight="1">
      <c r="A172" s="145">
        <v>169</v>
      </c>
      <c r="B172" s="270" t="s">
        <v>1639</v>
      </c>
      <c r="C172" s="265" t="s">
        <v>193</v>
      </c>
      <c r="D172" s="266">
        <v>0</v>
      </c>
      <c r="E172" s="266">
        <v>40</v>
      </c>
      <c r="F172" s="266"/>
      <c r="G172" s="266"/>
    </row>
    <row r="173" spans="1:7" ht="15" customHeight="1">
      <c r="A173" s="145">
        <v>170</v>
      </c>
      <c r="B173" s="270" t="s">
        <v>1640</v>
      </c>
      <c r="C173" s="265" t="s">
        <v>193</v>
      </c>
      <c r="D173" s="266">
        <v>0</v>
      </c>
      <c r="E173" s="266">
        <v>25</v>
      </c>
      <c r="F173" s="266"/>
      <c r="G173" s="266"/>
    </row>
    <row r="174" spans="1:7" ht="15" customHeight="1">
      <c r="A174" s="145">
        <v>171</v>
      </c>
      <c r="B174" s="270" t="s">
        <v>1641</v>
      </c>
      <c r="C174" s="265" t="s">
        <v>193</v>
      </c>
      <c r="D174" s="266">
        <v>0</v>
      </c>
      <c r="E174" s="266">
        <v>25</v>
      </c>
      <c r="F174" s="266"/>
      <c r="G174" s="266"/>
    </row>
    <row r="175" spans="1:7" ht="15" customHeight="1">
      <c r="A175" s="145">
        <v>172</v>
      </c>
      <c r="B175" s="389" t="s">
        <v>1642</v>
      </c>
      <c r="C175" s="390" t="s">
        <v>193</v>
      </c>
      <c r="D175" s="266">
        <v>0</v>
      </c>
      <c r="E175" s="266">
        <v>100</v>
      </c>
      <c r="F175" s="266"/>
      <c r="G175" s="266"/>
    </row>
    <row r="176" spans="1:7" ht="15" customHeight="1">
      <c r="A176" s="145">
        <v>173</v>
      </c>
      <c r="B176" s="391" t="s">
        <v>1643</v>
      </c>
      <c r="C176" s="390" t="s">
        <v>193</v>
      </c>
      <c r="D176" s="266">
        <v>68</v>
      </c>
      <c r="E176" s="266">
        <v>0</v>
      </c>
      <c r="F176" s="266"/>
      <c r="G176" s="266"/>
    </row>
    <row r="177" spans="1:7" ht="15" customHeight="1">
      <c r="A177" s="145">
        <v>174</v>
      </c>
      <c r="B177" s="391" t="s">
        <v>1644</v>
      </c>
      <c r="C177" s="390" t="s">
        <v>193</v>
      </c>
      <c r="D177" s="266">
        <v>68</v>
      </c>
      <c r="E177" s="266">
        <v>0</v>
      </c>
      <c r="F177" s="266"/>
      <c r="G177" s="266"/>
    </row>
    <row r="178" spans="1:7" ht="15" customHeight="1">
      <c r="A178" s="145">
        <v>175</v>
      </c>
      <c r="B178" s="391" t="s">
        <v>223</v>
      </c>
      <c r="C178" s="390" t="s">
        <v>193</v>
      </c>
      <c r="D178" s="266">
        <v>1020</v>
      </c>
      <c r="E178" s="266">
        <v>150</v>
      </c>
      <c r="F178" s="266"/>
      <c r="G178" s="266"/>
    </row>
    <row r="179" spans="1:7" ht="15" customHeight="1">
      <c r="A179" s="145">
        <v>176</v>
      </c>
      <c r="B179" s="264" t="s">
        <v>1645</v>
      </c>
      <c r="C179" s="265" t="s">
        <v>193</v>
      </c>
      <c r="D179" s="266">
        <v>0</v>
      </c>
      <c r="E179" s="266">
        <v>75</v>
      </c>
      <c r="F179" s="266"/>
      <c r="G179" s="266"/>
    </row>
    <row r="180" spans="1:7" ht="15" customHeight="1">
      <c r="A180" s="145">
        <v>177</v>
      </c>
      <c r="B180" s="264" t="s">
        <v>1646</v>
      </c>
      <c r="C180" s="265" t="s">
        <v>193</v>
      </c>
      <c r="D180" s="266">
        <v>76.5</v>
      </c>
      <c r="E180" s="266">
        <v>0</v>
      </c>
      <c r="F180" s="266"/>
      <c r="G180" s="266"/>
    </row>
    <row r="181" spans="1:7" ht="15" customHeight="1">
      <c r="A181" s="145">
        <v>178</v>
      </c>
      <c r="B181" s="264" t="s">
        <v>1647</v>
      </c>
      <c r="C181" s="265" t="s">
        <v>193</v>
      </c>
      <c r="D181" s="266">
        <v>297.5</v>
      </c>
      <c r="E181" s="266">
        <v>0</v>
      </c>
      <c r="F181" s="266"/>
      <c r="G181" s="266"/>
    </row>
    <row r="182" spans="1:7" ht="15" customHeight="1">
      <c r="A182" s="145">
        <v>179</v>
      </c>
      <c r="B182" s="264" t="s">
        <v>1648</v>
      </c>
      <c r="C182" s="265" t="s">
        <v>193</v>
      </c>
      <c r="D182" s="266">
        <v>2.72</v>
      </c>
      <c r="E182" s="266">
        <v>0</v>
      </c>
      <c r="F182" s="266"/>
      <c r="G182" s="266"/>
    </row>
    <row r="183" spans="1:7" ht="15" customHeight="1">
      <c r="A183" s="145">
        <v>180</v>
      </c>
      <c r="B183" s="264" t="s">
        <v>1606</v>
      </c>
      <c r="C183" s="265" t="s">
        <v>193</v>
      </c>
      <c r="D183" s="266">
        <v>63.75</v>
      </c>
      <c r="E183" s="266">
        <v>0</v>
      </c>
      <c r="F183" s="266"/>
      <c r="G183" s="266"/>
    </row>
    <row r="184" spans="1:7" ht="15" customHeight="1">
      <c r="A184" s="145">
        <v>181</v>
      </c>
      <c r="B184" s="264" t="s">
        <v>1649</v>
      </c>
      <c r="C184" s="265" t="s">
        <v>193</v>
      </c>
      <c r="D184" s="266">
        <v>318.75</v>
      </c>
      <c r="E184" s="266">
        <v>0</v>
      </c>
      <c r="F184" s="266"/>
      <c r="G184" s="266"/>
    </row>
    <row r="185" spans="1:7" ht="15" customHeight="1">
      <c r="A185" s="145">
        <v>182</v>
      </c>
      <c r="B185" s="264" t="s">
        <v>1650</v>
      </c>
      <c r="C185" s="265" t="s">
        <v>193</v>
      </c>
      <c r="D185" s="266">
        <v>745.02</v>
      </c>
      <c r="E185" s="266">
        <v>0</v>
      </c>
      <c r="F185" s="266"/>
      <c r="G185" s="266"/>
    </row>
    <row r="186" spans="1:7" ht="15" customHeight="1">
      <c r="A186" s="145">
        <v>183</v>
      </c>
      <c r="B186" s="264" t="s">
        <v>1651</v>
      </c>
      <c r="C186" s="265" t="s">
        <v>193</v>
      </c>
      <c r="D186" s="266">
        <v>0</v>
      </c>
      <c r="E186" s="266">
        <v>40</v>
      </c>
      <c r="F186" s="266"/>
      <c r="G186" s="266"/>
    </row>
    <row r="187" spans="1:7" ht="15" customHeight="1">
      <c r="A187" s="145">
        <v>184</v>
      </c>
      <c r="B187" s="264" t="s">
        <v>1652</v>
      </c>
      <c r="C187" s="265" t="s">
        <v>193</v>
      </c>
      <c r="D187" s="266">
        <v>0</v>
      </c>
      <c r="E187" s="266">
        <v>230</v>
      </c>
      <c r="F187" s="266"/>
      <c r="G187" s="266"/>
    </row>
    <row r="188" spans="1:7" ht="15" customHeight="1">
      <c r="A188" s="145">
        <v>185</v>
      </c>
      <c r="B188" s="264" t="s">
        <v>566</v>
      </c>
      <c r="C188" s="265" t="s">
        <v>193</v>
      </c>
      <c r="D188" s="266">
        <v>0</v>
      </c>
      <c r="E188" s="266">
        <v>25</v>
      </c>
      <c r="F188" s="266"/>
      <c r="G188" s="266"/>
    </row>
    <row r="189" spans="1:7" ht="15" customHeight="1">
      <c r="A189" s="145">
        <v>186</v>
      </c>
      <c r="B189" s="264" t="s">
        <v>1653</v>
      </c>
      <c r="C189" s="265" t="s">
        <v>193</v>
      </c>
      <c r="D189" s="266">
        <v>0</v>
      </c>
      <c r="E189" s="266">
        <v>70</v>
      </c>
      <c r="F189" s="266"/>
      <c r="G189" s="266"/>
    </row>
    <row r="190" spans="1:7" ht="15" customHeight="1">
      <c r="A190" s="145">
        <v>187</v>
      </c>
      <c r="B190" s="264" t="s">
        <v>140</v>
      </c>
      <c r="C190" s="265" t="s">
        <v>193</v>
      </c>
      <c r="D190" s="266">
        <v>0</v>
      </c>
      <c r="E190" s="266">
        <v>56.25</v>
      </c>
      <c r="F190" s="266"/>
      <c r="G190" s="266"/>
    </row>
    <row r="191" spans="1:7" ht="15" customHeight="1">
      <c r="A191" s="145">
        <v>188</v>
      </c>
      <c r="B191" s="264" t="s">
        <v>141</v>
      </c>
      <c r="C191" s="265" t="s">
        <v>193</v>
      </c>
      <c r="D191" s="266">
        <v>0</v>
      </c>
      <c r="E191" s="266">
        <v>15.3</v>
      </c>
      <c r="F191" s="266"/>
      <c r="G191" s="266"/>
    </row>
    <row r="192" spans="1:7" ht="15" customHeight="1">
      <c r="A192" s="145">
        <v>189</v>
      </c>
      <c r="B192" s="264" t="s">
        <v>142</v>
      </c>
      <c r="C192" s="265" t="s">
        <v>193</v>
      </c>
      <c r="D192" s="266">
        <v>0</v>
      </c>
      <c r="E192" s="266">
        <v>400</v>
      </c>
      <c r="F192" s="266"/>
      <c r="G192" s="266"/>
    </row>
    <row r="193" spans="1:7" ht="15" customHeight="1">
      <c r="A193" s="145">
        <v>190</v>
      </c>
      <c r="B193" s="264" t="s">
        <v>1654</v>
      </c>
      <c r="C193" s="265" t="s">
        <v>193</v>
      </c>
      <c r="D193" s="266">
        <v>1105</v>
      </c>
      <c r="E193" s="266">
        <v>120</v>
      </c>
      <c r="F193" s="266"/>
      <c r="G193" s="266"/>
    </row>
    <row r="194" spans="1:7" ht="15" customHeight="1">
      <c r="A194" s="145">
        <v>191</v>
      </c>
      <c r="B194" s="264" t="s">
        <v>1655</v>
      </c>
      <c r="C194" s="265" t="s">
        <v>193</v>
      </c>
      <c r="D194" s="266">
        <v>0</v>
      </c>
      <c r="E194" s="266">
        <v>150</v>
      </c>
      <c r="F194" s="266"/>
      <c r="G194" s="266"/>
    </row>
    <row r="195" spans="1:7" ht="15" customHeight="1">
      <c r="A195" s="145">
        <v>192</v>
      </c>
      <c r="B195" s="270" t="s">
        <v>1656</v>
      </c>
      <c r="C195" s="265" t="s">
        <v>193</v>
      </c>
      <c r="D195" s="266">
        <v>0</v>
      </c>
      <c r="E195" s="266">
        <v>150</v>
      </c>
      <c r="F195" s="266"/>
      <c r="G195" s="266"/>
    </row>
    <row r="196" spans="1:7" ht="15" customHeight="1">
      <c r="A196" s="145">
        <v>193</v>
      </c>
      <c r="B196" s="270" t="s">
        <v>1657</v>
      </c>
      <c r="C196" s="265" t="s">
        <v>193</v>
      </c>
      <c r="D196" s="266">
        <v>0</v>
      </c>
      <c r="E196" s="266">
        <v>115</v>
      </c>
      <c r="F196" s="266"/>
      <c r="G196" s="266"/>
    </row>
    <row r="197" spans="1:7" ht="15" customHeight="1">
      <c r="A197" s="145">
        <v>194</v>
      </c>
      <c r="B197" s="270" t="s">
        <v>1658</v>
      </c>
      <c r="C197" s="265" t="s">
        <v>193</v>
      </c>
      <c r="D197" s="266">
        <v>0</v>
      </c>
      <c r="E197" s="266">
        <v>23</v>
      </c>
      <c r="F197" s="266"/>
      <c r="G197" s="266"/>
    </row>
    <row r="198" spans="1:7" ht="15" customHeight="1">
      <c r="A198" s="145">
        <v>195</v>
      </c>
      <c r="B198" s="270" t="s">
        <v>1659</v>
      </c>
      <c r="C198" s="265" t="s">
        <v>193</v>
      </c>
      <c r="D198" s="266">
        <v>0</v>
      </c>
      <c r="E198" s="266">
        <v>40</v>
      </c>
      <c r="F198" s="266"/>
      <c r="G198" s="266"/>
    </row>
    <row r="199" spans="1:7" ht="15" customHeight="1">
      <c r="A199" s="145">
        <v>196</v>
      </c>
      <c r="B199" s="264" t="s">
        <v>1657</v>
      </c>
      <c r="C199" s="265" t="s">
        <v>193</v>
      </c>
      <c r="D199" s="266">
        <v>0</v>
      </c>
      <c r="E199" s="266">
        <v>185</v>
      </c>
      <c r="F199" s="266"/>
      <c r="G199" s="266"/>
    </row>
    <row r="200" spans="1:7" ht="15" customHeight="1">
      <c r="A200" s="145">
        <v>197</v>
      </c>
      <c r="B200" s="264" t="s">
        <v>1660</v>
      </c>
      <c r="C200" s="265" t="s">
        <v>193</v>
      </c>
      <c r="D200" s="266">
        <v>16.149999999999999</v>
      </c>
      <c r="E200" s="266">
        <v>0</v>
      </c>
      <c r="F200" s="266"/>
      <c r="G200" s="266"/>
    </row>
    <row r="201" spans="1:7" ht="15" customHeight="1">
      <c r="A201" s="145">
        <v>198</v>
      </c>
      <c r="B201" s="264" t="s">
        <v>1661</v>
      </c>
      <c r="C201" s="265" t="s">
        <v>193</v>
      </c>
      <c r="D201" s="266">
        <v>25.5</v>
      </c>
      <c r="E201" s="266">
        <v>0</v>
      </c>
      <c r="F201" s="266"/>
      <c r="G201" s="266"/>
    </row>
    <row r="202" spans="1:7" ht="15" customHeight="1">
      <c r="A202" s="145">
        <v>199</v>
      </c>
      <c r="B202" s="270" t="s">
        <v>1662</v>
      </c>
      <c r="C202" s="265" t="s">
        <v>193</v>
      </c>
      <c r="D202" s="266">
        <v>45.05</v>
      </c>
      <c r="E202" s="266">
        <v>0</v>
      </c>
      <c r="F202" s="266"/>
      <c r="G202" s="266"/>
    </row>
    <row r="203" spans="1:7" ht="15" customHeight="1">
      <c r="A203" s="145">
        <v>200</v>
      </c>
      <c r="B203" s="264" t="s">
        <v>1663</v>
      </c>
      <c r="C203" s="265" t="s">
        <v>1664</v>
      </c>
      <c r="D203" s="266">
        <v>185.3</v>
      </c>
      <c r="E203" s="266">
        <v>0</v>
      </c>
      <c r="F203" s="266"/>
      <c r="G203" s="266"/>
    </row>
    <row r="204" spans="1:7" ht="15" customHeight="1">
      <c r="A204" s="145">
        <v>201</v>
      </c>
      <c r="B204" s="264" t="s">
        <v>1665</v>
      </c>
      <c r="C204" s="265" t="s">
        <v>193</v>
      </c>
      <c r="D204" s="266">
        <v>7.05</v>
      </c>
      <c r="E204" s="266">
        <v>5</v>
      </c>
      <c r="F204" s="266"/>
      <c r="G204" s="266"/>
    </row>
    <row r="205" spans="1:7" ht="15" customHeight="1">
      <c r="A205" s="145">
        <v>202</v>
      </c>
      <c r="B205" s="264" t="s">
        <v>1666</v>
      </c>
      <c r="C205" s="265" t="s">
        <v>193</v>
      </c>
      <c r="D205" s="266">
        <v>0</v>
      </c>
      <c r="E205" s="266">
        <v>150</v>
      </c>
      <c r="F205" s="266"/>
      <c r="G205" s="266"/>
    </row>
    <row r="206" spans="1:7" ht="15" customHeight="1">
      <c r="A206" s="145">
        <v>203</v>
      </c>
      <c r="B206" s="264" t="s">
        <v>1667</v>
      </c>
      <c r="C206" s="265" t="s">
        <v>193</v>
      </c>
      <c r="D206" s="266">
        <v>314.5</v>
      </c>
      <c r="E206" s="266">
        <v>30</v>
      </c>
      <c r="F206" s="266"/>
      <c r="G206" s="266"/>
    </row>
    <row r="207" spans="1:7" ht="15" customHeight="1">
      <c r="A207" s="145">
        <v>204</v>
      </c>
      <c r="B207" s="264" t="s">
        <v>83</v>
      </c>
      <c r="C207" s="265" t="s">
        <v>193</v>
      </c>
      <c r="D207" s="266">
        <v>1088</v>
      </c>
      <c r="E207" s="266">
        <v>0</v>
      </c>
      <c r="F207" s="266"/>
      <c r="G207" s="266"/>
    </row>
    <row r="208" spans="1:7" ht="15" customHeight="1">
      <c r="A208" s="145">
        <v>205</v>
      </c>
      <c r="B208" s="264" t="s">
        <v>1459</v>
      </c>
      <c r="C208" s="265" t="s">
        <v>193</v>
      </c>
      <c r="D208" s="266">
        <v>212.5</v>
      </c>
      <c r="E208" s="266">
        <v>0</v>
      </c>
      <c r="F208" s="266"/>
      <c r="G208" s="266"/>
    </row>
    <row r="209" spans="1:7" ht="15" customHeight="1">
      <c r="A209" s="145">
        <v>206</v>
      </c>
      <c r="B209" s="264" t="s">
        <v>1668</v>
      </c>
      <c r="C209" s="265" t="s">
        <v>193</v>
      </c>
      <c r="D209" s="266">
        <v>0</v>
      </c>
      <c r="E209" s="266">
        <v>50</v>
      </c>
      <c r="F209" s="266"/>
      <c r="G209" s="266"/>
    </row>
    <row r="210" spans="1:7" ht="15" customHeight="1">
      <c r="A210" s="145">
        <v>207</v>
      </c>
      <c r="B210" s="264" t="s">
        <v>2448</v>
      </c>
      <c r="C210" s="265" t="s">
        <v>193</v>
      </c>
      <c r="D210" s="266">
        <v>0</v>
      </c>
      <c r="E210" s="266">
        <v>250</v>
      </c>
      <c r="F210" s="266"/>
      <c r="G210" s="266"/>
    </row>
    <row r="211" spans="1:7" ht="15" customHeight="1">
      <c r="A211" s="145">
        <v>208</v>
      </c>
      <c r="B211" s="264" t="s">
        <v>1669</v>
      </c>
      <c r="C211" s="265" t="s">
        <v>193</v>
      </c>
      <c r="D211" s="266">
        <v>0</v>
      </c>
      <c r="E211" s="266">
        <v>300</v>
      </c>
      <c r="F211" s="266"/>
      <c r="G211" s="266"/>
    </row>
    <row r="212" spans="1:7" ht="15" customHeight="1">
      <c r="A212" s="145">
        <v>209</v>
      </c>
      <c r="B212" s="264" t="s">
        <v>1670</v>
      </c>
      <c r="C212" s="265" t="s">
        <v>193</v>
      </c>
      <c r="D212" s="266">
        <v>0</v>
      </c>
      <c r="E212" s="266">
        <v>150</v>
      </c>
      <c r="F212" s="266"/>
      <c r="G212" s="266"/>
    </row>
    <row r="213" spans="1:7" ht="15" customHeight="1">
      <c r="A213" s="145">
        <v>210</v>
      </c>
      <c r="B213" s="264" t="s">
        <v>1671</v>
      </c>
      <c r="C213" s="265" t="s">
        <v>193</v>
      </c>
      <c r="D213" s="266">
        <v>0</v>
      </c>
      <c r="E213" s="266">
        <v>100</v>
      </c>
      <c r="F213" s="266"/>
      <c r="G213" s="266"/>
    </row>
    <row r="214" spans="1:7" ht="15" customHeight="1">
      <c r="A214" s="145">
        <v>211</v>
      </c>
      <c r="B214" s="264" t="s">
        <v>1672</v>
      </c>
      <c r="C214" s="265" t="s">
        <v>193</v>
      </c>
      <c r="D214" s="266">
        <v>314.5</v>
      </c>
      <c r="E214" s="266">
        <v>50</v>
      </c>
      <c r="F214" s="266"/>
      <c r="G214" s="266"/>
    </row>
    <row r="215" spans="1:7" ht="15" customHeight="1">
      <c r="A215" s="145">
        <v>212</v>
      </c>
      <c r="B215" s="264" t="s">
        <v>1673</v>
      </c>
      <c r="C215" s="265" t="s">
        <v>193</v>
      </c>
      <c r="D215" s="266">
        <v>0</v>
      </c>
      <c r="E215" s="266">
        <v>50</v>
      </c>
      <c r="F215" s="266"/>
      <c r="G215" s="266"/>
    </row>
    <row r="216" spans="1:7" ht="15" customHeight="1">
      <c r="A216" s="145">
        <v>213</v>
      </c>
      <c r="B216" s="264" t="s">
        <v>1674</v>
      </c>
      <c r="C216" s="265" t="s">
        <v>193</v>
      </c>
      <c r="D216" s="266">
        <v>0</v>
      </c>
      <c r="E216" s="266">
        <v>50</v>
      </c>
      <c r="F216" s="266"/>
      <c r="G216" s="266"/>
    </row>
    <row r="217" spans="1:7" ht="15" customHeight="1">
      <c r="A217" s="145">
        <v>214</v>
      </c>
      <c r="B217" s="264" t="s">
        <v>1675</v>
      </c>
      <c r="C217" s="265" t="s">
        <v>193</v>
      </c>
      <c r="D217" s="266">
        <v>63.75</v>
      </c>
      <c r="E217" s="266">
        <v>0</v>
      </c>
      <c r="F217" s="266"/>
      <c r="G217" s="266"/>
    </row>
    <row r="218" spans="1:7" ht="15" customHeight="1">
      <c r="A218" s="145">
        <v>215</v>
      </c>
      <c r="B218" s="264" t="s">
        <v>1676</v>
      </c>
      <c r="C218" s="265" t="s">
        <v>193</v>
      </c>
      <c r="D218" s="266">
        <v>0</v>
      </c>
      <c r="E218" s="266">
        <v>60</v>
      </c>
      <c r="F218" s="266"/>
      <c r="G218" s="266"/>
    </row>
    <row r="219" spans="1:7" ht="15" customHeight="1">
      <c r="A219" s="145">
        <v>216</v>
      </c>
      <c r="B219" s="264" t="s">
        <v>1677</v>
      </c>
      <c r="C219" s="265" t="s">
        <v>193</v>
      </c>
      <c r="D219" s="266">
        <v>0</v>
      </c>
      <c r="E219" s="266">
        <v>60</v>
      </c>
      <c r="F219" s="266"/>
      <c r="G219" s="266"/>
    </row>
    <row r="220" spans="1:7" ht="15" customHeight="1">
      <c r="A220" s="145">
        <v>217</v>
      </c>
      <c r="B220" s="264" t="s">
        <v>1678</v>
      </c>
      <c r="C220" s="265" t="s">
        <v>193</v>
      </c>
      <c r="D220" s="266">
        <v>467.5</v>
      </c>
      <c r="E220" s="266">
        <v>30</v>
      </c>
      <c r="F220" s="266"/>
      <c r="G220" s="266"/>
    </row>
    <row r="221" spans="1:7" ht="15" customHeight="1">
      <c r="A221" s="145">
        <v>218</v>
      </c>
      <c r="B221" s="264" t="s">
        <v>1679</v>
      </c>
      <c r="C221" s="265" t="s">
        <v>193</v>
      </c>
      <c r="D221" s="266">
        <v>0</v>
      </c>
      <c r="E221" s="266">
        <v>150</v>
      </c>
      <c r="F221" s="266"/>
      <c r="G221" s="266"/>
    </row>
    <row r="222" spans="1:7" ht="15" customHeight="1">
      <c r="A222" s="145">
        <v>219</v>
      </c>
      <c r="B222" s="264" t="s">
        <v>1680</v>
      </c>
      <c r="C222" s="265" t="s">
        <v>193</v>
      </c>
      <c r="D222" s="266">
        <v>179.35</v>
      </c>
      <c r="E222" s="266">
        <v>10</v>
      </c>
      <c r="F222" s="266"/>
      <c r="G222" s="266"/>
    </row>
    <row r="223" spans="1:7" ht="15" customHeight="1">
      <c r="A223" s="145">
        <v>220</v>
      </c>
      <c r="B223" s="264" t="s">
        <v>1681</v>
      </c>
      <c r="C223" s="265" t="s">
        <v>193</v>
      </c>
      <c r="D223" s="266">
        <v>0</v>
      </c>
      <c r="E223" s="266">
        <v>50</v>
      </c>
      <c r="F223" s="266"/>
      <c r="G223" s="266"/>
    </row>
    <row r="224" spans="1:7" ht="15" customHeight="1">
      <c r="A224" s="145">
        <v>221</v>
      </c>
      <c r="B224" s="264" t="s">
        <v>1682</v>
      </c>
      <c r="C224" s="265" t="s">
        <v>193</v>
      </c>
      <c r="D224" s="266">
        <v>442</v>
      </c>
      <c r="E224" s="266">
        <v>100</v>
      </c>
      <c r="F224" s="266"/>
      <c r="G224" s="266"/>
    </row>
    <row r="225" spans="1:7" ht="15" customHeight="1">
      <c r="A225" s="145">
        <v>222</v>
      </c>
      <c r="B225" s="264" t="s">
        <v>1683</v>
      </c>
      <c r="C225" s="265" t="s">
        <v>193</v>
      </c>
      <c r="D225" s="266">
        <v>0</v>
      </c>
      <c r="E225" s="266">
        <v>20</v>
      </c>
      <c r="F225" s="266"/>
      <c r="G225" s="266"/>
    </row>
    <row r="226" spans="1:7" ht="15" customHeight="1">
      <c r="A226" s="145">
        <v>223</v>
      </c>
      <c r="B226" s="264" t="s">
        <v>1684</v>
      </c>
      <c r="C226" s="265" t="s">
        <v>193</v>
      </c>
      <c r="D226" s="266">
        <v>212.5</v>
      </c>
      <c r="E226" s="266">
        <v>30</v>
      </c>
      <c r="F226" s="266"/>
      <c r="G226" s="266"/>
    </row>
    <row r="227" spans="1:7" ht="15" customHeight="1">
      <c r="A227" s="145">
        <v>224</v>
      </c>
      <c r="B227" s="264" t="s">
        <v>1685</v>
      </c>
      <c r="C227" s="265" t="s">
        <v>193</v>
      </c>
      <c r="D227" s="266">
        <v>850</v>
      </c>
      <c r="E227" s="266">
        <v>150</v>
      </c>
      <c r="F227" s="266"/>
      <c r="G227" s="266"/>
    </row>
    <row r="228" spans="1:7" ht="15" customHeight="1">
      <c r="A228" s="145">
        <v>225</v>
      </c>
      <c r="B228" s="264" t="s">
        <v>1686</v>
      </c>
      <c r="C228" s="265" t="s">
        <v>193</v>
      </c>
      <c r="D228" s="266">
        <v>40</v>
      </c>
      <c r="E228" s="266">
        <v>0</v>
      </c>
      <c r="F228" s="266"/>
      <c r="G228" s="266"/>
    </row>
    <row r="229" spans="1:7" ht="15" customHeight="1">
      <c r="A229" s="145">
        <v>226</v>
      </c>
      <c r="B229" s="264" t="s">
        <v>1687</v>
      </c>
      <c r="C229" s="265" t="s">
        <v>193</v>
      </c>
      <c r="D229" s="266">
        <v>37</v>
      </c>
      <c r="E229" s="266">
        <v>0</v>
      </c>
      <c r="F229" s="266"/>
      <c r="G229" s="266"/>
    </row>
    <row r="230" spans="1:7" ht="15" customHeight="1">
      <c r="A230" s="145">
        <v>227</v>
      </c>
      <c r="B230" s="264" t="s">
        <v>1688</v>
      </c>
      <c r="C230" s="265" t="s">
        <v>193</v>
      </c>
      <c r="D230" s="266">
        <v>6</v>
      </c>
      <c r="E230" s="266">
        <v>0</v>
      </c>
      <c r="F230" s="266"/>
      <c r="G230" s="266"/>
    </row>
    <row r="231" spans="1:7" ht="15" customHeight="1">
      <c r="A231" s="145">
        <v>228</v>
      </c>
      <c r="B231" s="264" t="s">
        <v>1689</v>
      </c>
      <c r="C231" s="265" t="s">
        <v>193</v>
      </c>
      <c r="D231" s="266">
        <v>39</v>
      </c>
      <c r="E231" s="266">
        <v>50</v>
      </c>
      <c r="F231" s="266"/>
      <c r="G231" s="266"/>
    </row>
    <row r="232" spans="1:7" ht="15" customHeight="1">
      <c r="A232" s="145">
        <v>229</v>
      </c>
      <c r="B232" s="264" t="s">
        <v>2449</v>
      </c>
      <c r="C232" s="265" t="s">
        <v>193</v>
      </c>
      <c r="D232" s="266">
        <v>117</v>
      </c>
      <c r="E232" s="266">
        <v>0</v>
      </c>
      <c r="F232" s="266"/>
      <c r="G232" s="266"/>
    </row>
    <row r="233" spans="1:7" ht="15" customHeight="1">
      <c r="A233" s="145">
        <v>230</v>
      </c>
      <c r="B233" s="264" t="s">
        <v>1690</v>
      </c>
      <c r="C233" s="265" t="s">
        <v>193</v>
      </c>
      <c r="D233" s="266">
        <v>20</v>
      </c>
      <c r="E233" s="266">
        <v>0</v>
      </c>
      <c r="F233" s="266"/>
      <c r="G233" s="266"/>
    </row>
    <row r="234" spans="1:7" ht="15" customHeight="1">
      <c r="A234" s="145">
        <v>231</v>
      </c>
      <c r="B234" s="264" t="s">
        <v>1691</v>
      </c>
      <c r="C234" s="265" t="s">
        <v>193</v>
      </c>
      <c r="D234" s="266">
        <v>22</v>
      </c>
      <c r="E234" s="266">
        <v>0</v>
      </c>
      <c r="F234" s="266"/>
      <c r="G234" s="266"/>
    </row>
    <row r="235" spans="1:7" ht="15" customHeight="1">
      <c r="A235" s="145">
        <v>232</v>
      </c>
      <c r="B235" s="264" t="s">
        <v>1692</v>
      </c>
      <c r="C235" s="265" t="s">
        <v>193</v>
      </c>
      <c r="D235" s="266">
        <v>163</v>
      </c>
      <c r="E235" s="266">
        <v>0</v>
      </c>
      <c r="F235" s="266"/>
      <c r="G235" s="266"/>
    </row>
    <row r="236" spans="1:7" ht="15" customHeight="1">
      <c r="A236" s="145">
        <v>233</v>
      </c>
      <c r="B236" s="264" t="s">
        <v>899</v>
      </c>
      <c r="C236" s="265" t="s">
        <v>193</v>
      </c>
      <c r="D236" s="266">
        <v>42</v>
      </c>
      <c r="E236" s="266">
        <v>35</v>
      </c>
      <c r="F236" s="266"/>
      <c r="G236" s="266"/>
    </row>
    <row r="237" spans="1:7" ht="15" customHeight="1">
      <c r="A237" s="145">
        <v>234</v>
      </c>
      <c r="B237" s="264" t="s">
        <v>1693</v>
      </c>
      <c r="C237" s="265" t="s">
        <v>193</v>
      </c>
      <c r="D237" s="266">
        <v>0</v>
      </c>
      <c r="E237" s="266">
        <v>50</v>
      </c>
      <c r="F237" s="266"/>
      <c r="G237" s="266"/>
    </row>
    <row r="238" spans="1:7" ht="15" customHeight="1">
      <c r="A238" s="145">
        <v>235</v>
      </c>
      <c r="B238" s="264" t="s">
        <v>160</v>
      </c>
      <c r="C238" s="265" t="s">
        <v>193</v>
      </c>
      <c r="D238" s="266">
        <v>0</v>
      </c>
      <c r="E238" s="266">
        <v>150</v>
      </c>
      <c r="F238" s="266"/>
      <c r="G238" s="266"/>
    </row>
    <row r="239" spans="1:7" ht="15" customHeight="1">
      <c r="A239" s="145">
        <v>236</v>
      </c>
      <c r="B239" s="264" t="s">
        <v>1694</v>
      </c>
      <c r="C239" s="265" t="s">
        <v>193</v>
      </c>
      <c r="D239" s="266">
        <v>51</v>
      </c>
      <c r="E239" s="266">
        <v>30</v>
      </c>
      <c r="F239" s="266"/>
      <c r="G239" s="266"/>
    </row>
    <row r="240" spans="1:7" ht="15" customHeight="1">
      <c r="A240" s="145">
        <v>237</v>
      </c>
      <c r="B240" s="264" t="s">
        <v>1695</v>
      </c>
      <c r="C240" s="265" t="s">
        <v>193</v>
      </c>
      <c r="D240" s="266">
        <v>18</v>
      </c>
      <c r="E240" s="266">
        <v>40</v>
      </c>
      <c r="F240" s="266"/>
      <c r="G240" s="266"/>
    </row>
    <row r="241" spans="1:7" ht="15" customHeight="1">
      <c r="A241" s="145">
        <v>238</v>
      </c>
      <c r="B241" s="264" t="s">
        <v>1696</v>
      </c>
      <c r="C241" s="265" t="s">
        <v>193</v>
      </c>
      <c r="D241" s="266">
        <v>80</v>
      </c>
      <c r="E241" s="266">
        <v>50</v>
      </c>
      <c r="F241" s="266"/>
      <c r="G241" s="266"/>
    </row>
    <row r="242" spans="1:7" ht="15" customHeight="1">
      <c r="A242" s="145">
        <v>239</v>
      </c>
      <c r="B242" s="264" t="s">
        <v>1697</v>
      </c>
      <c r="C242" s="265" t="s">
        <v>193</v>
      </c>
      <c r="D242" s="266">
        <v>0</v>
      </c>
      <c r="E242" s="266">
        <v>320</v>
      </c>
      <c r="F242" s="266"/>
      <c r="G242" s="266"/>
    </row>
    <row r="243" spans="1:7" ht="15" customHeight="1">
      <c r="A243" s="145">
        <v>240</v>
      </c>
      <c r="B243" s="264" t="s">
        <v>1460</v>
      </c>
      <c r="C243" s="265" t="s">
        <v>193</v>
      </c>
      <c r="D243" s="266">
        <v>0</v>
      </c>
      <c r="E243" s="266">
        <v>75</v>
      </c>
      <c r="F243" s="266"/>
      <c r="G243" s="266"/>
    </row>
    <row r="244" spans="1:7" ht="15" customHeight="1">
      <c r="A244" s="145">
        <v>241</v>
      </c>
      <c r="B244" s="264" t="s">
        <v>1698</v>
      </c>
      <c r="C244" s="265" t="s">
        <v>193</v>
      </c>
      <c r="D244" s="266">
        <v>1.5</v>
      </c>
      <c r="E244" s="266">
        <v>0</v>
      </c>
      <c r="F244" s="266"/>
      <c r="G244" s="266"/>
    </row>
    <row r="245" spans="1:7" ht="15" customHeight="1">
      <c r="A245" s="145">
        <v>242</v>
      </c>
      <c r="B245" s="264" t="s">
        <v>1699</v>
      </c>
      <c r="C245" s="265" t="s">
        <v>193</v>
      </c>
      <c r="D245" s="266">
        <v>0</v>
      </c>
      <c r="E245" s="266">
        <v>650</v>
      </c>
      <c r="F245" s="266"/>
      <c r="G245" s="266"/>
    </row>
    <row r="246" spans="1:7" ht="15" customHeight="1">
      <c r="A246" s="145">
        <v>243</v>
      </c>
      <c r="B246" s="264" t="s">
        <v>1700</v>
      </c>
      <c r="C246" s="265" t="s">
        <v>193</v>
      </c>
      <c r="D246" s="266">
        <v>12</v>
      </c>
      <c r="E246" s="266">
        <v>0</v>
      </c>
      <c r="F246" s="266"/>
      <c r="G246" s="266"/>
    </row>
    <row r="247" spans="1:7" ht="15" customHeight="1">
      <c r="A247" s="145">
        <v>244</v>
      </c>
      <c r="B247" s="264" t="s">
        <v>1701</v>
      </c>
      <c r="C247" s="265" t="s">
        <v>193</v>
      </c>
      <c r="D247" s="266">
        <v>210</v>
      </c>
      <c r="E247" s="266">
        <v>0</v>
      </c>
      <c r="F247" s="266"/>
      <c r="G247" s="266"/>
    </row>
    <row r="248" spans="1:7" ht="15" customHeight="1">
      <c r="A248" s="145">
        <v>245</v>
      </c>
      <c r="B248" s="264" t="s">
        <v>2377</v>
      </c>
      <c r="C248" s="265" t="s">
        <v>193</v>
      </c>
      <c r="D248" s="266">
        <v>50</v>
      </c>
      <c r="E248" s="266">
        <v>40</v>
      </c>
      <c r="F248" s="266"/>
      <c r="G248" s="266"/>
    </row>
    <row r="249" spans="1:7" ht="15" customHeight="1">
      <c r="A249" s="145">
        <v>246</v>
      </c>
      <c r="B249" s="264" t="s">
        <v>1870</v>
      </c>
      <c r="C249" s="265" t="s">
        <v>193</v>
      </c>
      <c r="D249" s="266">
        <v>20</v>
      </c>
      <c r="E249" s="266">
        <v>5</v>
      </c>
      <c r="F249" s="266"/>
      <c r="G249" s="266"/>
    </row>
    <row r="250" spans="1:7" ht="15" customHeight="1">
      <c r="A250" s="145">
        <v>247</v>
      </c>
      <c r="B250" s="264" t="s">
        <v>1702</v>
      </c>
      <c r="C250" s="265" t="s">
        <v>193</v>
      </c>
      <c r="D250" s="266">
        <v>70</v>
      </c>
      <c r="E250" s="266">
        <v>20</v>
      </c>
      <c r="F250" s="266"/>
      <c r="G250" s="266"/>
    </row>
    <row r="251" spans="1:7" ht="15" customHeight="1">
      <c r="A251" s="145">
        <v>248</v>
      </c>
      <c r="B251" s="264" t="s">
        <v>2453</v>
      </c>
      <c r="C251" s="265" t="s">
        <v>193</v>
      </c>
      <c r="D251" s="266">
        <v>15</v>
      </c>
      <c r="E251" s="266" t="s">
        <v>1561</v>
      </c>
      <c r="F251" s="266"/>
      <c r="G251" s="266"/>
    </row>
    <row r="252" spans="1:7" ht="15" customHeight="1">
      <c r="A252" s="145">
        <v>249</v>
      </c>
      <c r="B252" s="264" t="s">
        <v>2454</v>
      </c>
      <c r="C252" s="265" t="s">
        <v>916</v>
      </c>
      <c r="D252" s="266">
        <v>55</v>
      </c>
      <c r="E252" s="266" t="s">
        <v>1561</v>
      </c>
      <c r="F252" s="266"/>
      <c r="G252" s="266"/>
    </row>
    <row r="253" spans="1:7" ht="15" customHeight="1">
      <c r="A253" s="145">
        <v>250</v>
      </c>
      <c r="B253" s="264" t="s">
        <v>2455</v>
      </c>
      <c r="C253" s="265" t="s">
        <v>193</v>
      </c>
      <c r="D253" s="266" t="s">
        <v>1561</v>
      </c>
      <c r="E253" s="266">
        <v>600</v>
      </c>
      <c r="F253" s="266"/>
      <c r="G253" s="266"/>
    </row>
    <row r="254" spans="1:7" ht="15" customHeight="1">
      <c r="A254" s="145">
        <v>251</v>
      </c>
      <c r="B254" s="264" t="s">
        <v>2456</v>
      </c>
      <c r="C254" s="265" t="s">
        <v>193</v>
      </c>
      <c r="D254" s="266" t="s">
        <v>1561</v>
      </c>
      <c r="E254" s="266">
        <v>25</v>
      </c>
      <c r="F254" s="266"/>
      <c r="G254" s="266"/>
    </row>
    <row r="255" spans="1:7" ht="15" customHeight="1">
      <c r="A255" s="145">
        <v>252</v>
      </c>
      <c r="B255" s="264" t="s">
        <v>2457</v>
      </c>
      <c r="C255" s="265" t="s">
        <v>193</v>
      </c>
      <c r="D255" s="266">
        <v>255</v>
      </c>
      <c r="E255" s="266">
        <v>80</v>
      </c>
      <c r="F255" s="266"/>
      <c r="G255" s="266"/>
    </row>
    <row r="256" spans="1:7" ht="15" customHeight="1">
      <c r="A256" s="145">
        <v>253</v>
      </c>
      <c r="B256" s="264" t="s">
        <v>2378</v>
      </c>
      <c r="C256" s="265" t="s">
        <v>193</v>
      </c>
      <c r="D256" s="266" t="s">
        <v>1561</v>
      </c>
      <c r="E256" s="266">
        <v>15</v>
      </c>
      <c r="F256" s="266"/>
      <c r="G256" s="266"/>
    </row>
    <row r="257" spans="1:7" ht="15" customHeight="1">
      <c r="A257" s="145">
        <v>254</v>
      </c>
      <c r="B257" s="264" t="s">
        <v>2477</v>
      </c>
      <c r="C257" s="265" t="s">
        <v>193</v>
      </c>
      <c r="D257" s="266" t="s">
        <v>1561</v>
      </c>
      <c r="E257" s="266">
        <v>50</v>
      </c>
      <c r="F257" s="266"/>
      <c r="G257" s="266"/>
    </row>
    <row r="258" spans="1:7" ht="15" customHeight="1">
      <c r="A258" s="145">
        <v>255</v>
      </c>
      <c r="B258" s="264" t="s">
        <v>2502</v>
      </c>
      <c r="C258" s="265" t="s">
        <v>193</v>
      </c>
      <c r="D258" s="266">
        <v>5</v>
      </c>
      <c r="E258" s="266" t="s">
        <v>1561</v>
      </c>
      <c r="F258" s="266"/>
      <c r="G258" s="266"/>
    </row>
    <row r="259" spans="1:7" ht="15" customHeight="1">
      <c r="A259" s="145">
        <v>256</v>
      </c>
      <c r="B259" s="264" t="s">
        <v>2503</v>
      </c>
      <c r="C259" s="265" t="s">
        <v>193</v>
      </c>
      <c r="D259" s="266" t="s">
        <v>1561</v>
      </c>
      <c r="E259" s="266">
        <v>30</v>
      </c>
      <c r="F259" s="266"/>
      <c r="G259" s="266"/>
    </row>
    <row r="260" spans="1:7" ht="15" customHeight="1">
      <c r="A260" s="145">
        <v>257</v>
      </c>
      <c r="B260" s="264" t="s">
        <v>2504</v>
      </c>
      <c r="C260" s="265" t="s">
        <v>193</v>
      </c>
      <c r="D260" s="266">
        <v>245</v>
      </c>
      <c r="E260" s="266">
        <v>25</v>
      </c>
      <c r="F260" s="266"/>
      <c r="G260" s="266"/>
    </row>
    <row r="261" spans="1:7" ht="15" customHeight="1">
      <c r="A261" s="145">
        <v>258</v>
      </c>
      <c r="B261" s="264" t="s">
        <v>2505</v>
      </c>
      <c r="C261" s="265" t="s">
        <v>193</v>
      </c>
      <c r="D261" s="266" t="s">
        <v>1561</v>
      </c>
      <c r="E261" s="266">
        <v>180</v>
      </c>
      <c r="F261" s="266"/>
      <c r="G261" s="266"/>
    </row>
    <row r="262" spans="1:7" ht="15" customHeight="1">
      <c r="A262" s="145">
        <v>259</v>
      </c>
      <c r="B262" s="264" t="s">
        <v>276</v>
      </c>
      <c r="C262" s="265" t="s">
        <v>193</v>
      </c>
      <c r="D262" s="266">
        <v>400</v>
      </c>
      <c r="E262" s="266">
        <v>80</v>
      </c>
      <c r="F262" s="266"/>
      <c r="G262" s="266"/>
    </row>
    <row r="263" spans="1:7" ht="15" customHeight="1">
      <c r="A263" s="145">
        <v>260</v>
      </c>
      <c r="B263" s="267" t="s">
        <v>1470</v>
      </c>
      <c r="C263" s="268" t="s">
        <v>2390</v>
      </c>
      <c r="D263" s="269">
        <v>165</v>
      </c>
      <c r="E263" s="269">
        <v>30</v>
      </c>
      <c r="F263" s="269"/>
      <c r="G263" s="269"/>
    </row>
    <row r="264" spans="1:7" ht="15" customHeight="1">
      <c r="A264" s="145">
        <v>261</v>
      </c>
      <c r="B264" s="395" t="s">
        <v>1703</v>
      </c>
      <c r="C264" s="396" t="s">
        <v>193</v>
      </c>
      <c r="D264" s="397">
        <v>6</v>
      </c>
      <c r="E264" s="397">
        <v>0</v>
      </c>
      <c r="F264" s="397"/>
      <c r="G264" s="397"/>
    </row>
    <row r="265" spans="1:7" ht="15" customHeight="1">
      <c r="A265" s="145">
        <v>262</v>
      </c>
      <c r="B265" s="398" t="s">
        <v>3980</v>
      </c>
      <c r="C265" s="399" t="s">
        <v>193</v>
      </c>
      <c r="D265" s="399" t="s">
        <v>1561</v>
      </c>
      <c r="E265" s="400">
        <v>550</v>
      </c>
      <c r="F265" s="399"/>
      <c r="G265" s="400"/>
    </row>
    <row r="266" spans="1:7" ht="15" customHeight="1">
      <c r="A266" s="145">
        <v>263</v>
      </c>
      <c r="B266" s="398" t="s">
        <v>3981</v>
      </c>
      <c r="C266" s="399" t="s">
        <v>193</v>
      </c>
      <c r="D266" s="399" t="s">
        <v>1561</v>
      </c>
      <c r="E266" s="400">
        <v>20</v>
      </c>
      <c r="F266" s="399"/>
      <c r="G266" s="400"/>
    </row>
    <row r="267" spans="1:7" ht="15" customHeight="1">
      <c r="A267" s="145">
        <v>264</v>
      </c>
      <c r="B267" s="398" t="s">
        <v>3982</v>
      </c>
      <c r="C267" s="399" t="s">
        <v>193</v>
      </c>
      <c r="D267" s="399" t="s">
        <v>1561</v>
      </c>
      <c r="E267" s="400">
        <v>30</v>
      </c>
      <c r="F267" s="399"/>
      <c r="G267" s="400"/>
    </row>
    <row r="268" spans="1:7" ht="15" customHeight="1">
      <c r="A268" s="145">
        <v>265</v>
      </c>
      <c r="B268" s="398" t="s">
        <v>3983</v>
      </c>
      <c r="C268" s="399" t="s">
        <v>193</v>
      </c>
      <c r="D268" s="400">
        <v>50</v>
      </c>
      <c r="E268" s="400">
        <v>30</v>
      </c>
      <c r="F268" s="400"/>
      <c r="G268" s="400"/>
    </row>
    <row r="269" spans="1:7" ht="15" customHeight="1">
      <c r="A269" s="145">
        <v>266</v>
      </c>
      <c r="B269" s="264" t="s">
        <v>1704</v>
      </c>
      <c r="C269" s="265" t="s">
        <v>193</v>
      </c>
      <c r="D269" s="266">
        <v>3</v>
      </c>
      <c r="E269" s="266">
        <v>0</v>
      </c>
      <c r="F269" s="266"/>
      <c r="G269" s="266"/>
    </row>
    <row r="270" spans="1:7" ht="15" customHeight="1">
      <c r="A270" s="145">
        <v>267</v>
      </c>
      <c r="B270" s="264" t="s">
        <v>1705</v>
      </c>
      <c r="C270" s="265" t="s">
        <v>193</v>
      </c>
      <c r="D270" s="266">
        <v>8</v>
      </c>
      <c r="E270" s="266">
        <v>0</v>
      </c>
      <c r="F270" s="266"/>
      <c r="G270" s="266"/>
    </row>
    <row r="271" spans="1:7" ht="15" customHeight="1">
      <c r="A271" s="145">
        <v>268</v>
      </c>
      <c r="B271" s="264" t="s">
        <v>1706</v>
      </c>
      <c r="C271" s="265" t="s">
        <v>193</v>
      </c>
      <c r="D271" s="266">
        <v>18</v>
      </c>
      <c r="E271" s="266">
        <v>0</v>
      </c>
      <c r="F271" s="266"/>
      <c r="G271" s="266"/>
    </row>
    <row r="272" spans="1:7" ht="15" customHeight="1">
      <c r="A272" s="145">
        <v>269</v>
      </c>
      <c r="B272" s="264" t="s">
        <v>1707</v>
      </c>
      <c r="C272" s="265" t="s">
        <v>193</v>
      </c>
      <c r="D272" s="266">
        <v>1.5</v>
      </c>
      <c r="E272" s="266">
        <v>0</v>
      </c>
      <c r="F272" s="266"/>
      <c r="G272" s="266"/>
    </row>
    <row r="273" spans="1:7" ht="21" customHeight="1">
      <c r="A273" s="517" t="s">
        <v>161</v>
      </c>
      <c r="B273" s="518"/>
      <c r="C273" s="519"/>
      <c r="D273" s="53">
        <f>SUM(D4:D272)</f>
        <v>27514.020000000004</v>
      </c>
      <c r="E273" s="53">
        <f>SUM(E4:E272)</f>
        <v>15074.05</v>
      </c>
      <c r="F273" s="53">
        <f>SUM(F4:F272)</f>
        <v>0</v>
      </c>
      <c r="G273" s="53">
        <f>SUM(G4:G272)</f>
        <v>0</v>
      </c>
    </row>
    <row r="274" spans="1:7" ht="18" customHeight="1">
      <c r="A274" s="520"/>
      <c r="B274" s="521"/>
      <c r="C274" s="522"/>
      <c r="D274" s="271">
        <f>D273+E273</f>
        <v>42588.070000000007</v>
      </c>
      <c r="E274" s="272"/>
      <c r="F274" s="271">
        <f>F273+G273</f>
        <v>0</v>
      </c>
      <c r="G274" s="272"/>
    </row>
  </sheetData>
  <sheetProtection selectLockedCells="1"/>
  <autoFilter ref="A3:E274"/>
  <mergeCells count="2">
    <mergeCell ref="A273:C274"/>
    <mergeCell ref="A2:G2"/>
  </mergeCells>
  <pageMargins left="0.25" right="0.25" top="0.75" bottom="0.75" header="0.3" footer="0.3"/>
  <pageSetup scale="51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F28"/>
  <sheetViews>
    <sheetView view="pageBreakPreview" topLeftCell="A10" zoomScale="70" zoomScaleNormal="100" zoomScaleSheetLayoutView="70" workbookViewId="0">
      <selection activeCell="A27" sqref="A27"/>
    </sheetView>
  </sheetViews>
  <sheetFormatPr defaultRowHeight="21"/>
  <cols>
    <col min="1" max="1" width="85" style="174" customWidth="1"/>
    <col min="2" max="2" width="29.7109375" style="174" customWidth="1"/>
    <col min="3" max="3" width="22.85546875" style="174" customWidth="1"/>
    <col min="4" max="4" width="26.5703125" style="174" customWidth="1"/>
    <col min="5" max="5" width="31.42578125" style="174" customWidth="1"/>
    <col min="6" max="6" width="37.85546875" style="174" customWidth="1"/>
    <col min="7" max="16384" width="9.140625" style="174"/>
  </cols>
  <sheetData>
    <row r="2" spans="1:6">
      <c r="B2" s="484"/>
      <c r="C2" s="484"/>
      <c r="D2" s="484"/>
    </row>
    <row r="4" spans="1:6">
      <c r="A4" s="486" t="s">
        <v>3734</v>
      </c>
      <c r="B4" s="486"/>
      <c r="C4" s="486"/>
      <c r="D4" s="486"/>
      <c r="E4" s="486"/>
      <c r="F4" s="486"/>
    </row>
    <row r="6" spans="1:6" ht="108" customHeight="1">
      <c r="A6" s="175" t="s">
        <v>183</v>
      </c>
      <c r="B6" s="176" t="s">
        <v>2</v>
      </c>
      <c r="C6" s="177" t="s">
        <v>3816</v>
      </c>
      <c r="D6" s="177" t="s">
        <v>3815</v>
      </c>
      <c r="E6" s="177" t="s">
        <v>3416</v>
      </c>
      <c r="F6" s="177" t="s">
        <v>3</v>
      </c>
    </row>
    <row r="7" spans="1:6">
      <c r="A7" s="178" t="s">
        <v>95</v>
      </c>
      <c r="B7" s="179" t="s">
        <v>193</v>
      </c>
      <c r="C7" s="180" t="s">
        <v>1561</v>
      </c>
      <c r="D7" s="180">
        <v>15</v>
      </c>
      <c r="E7" s="180" t="s">
        <v>1561</v>
      </c>
      <c r="F7" s="180"/>
    </row>
    <row r="8" spans="1:6">
      <c r="A8" s="178" t="s">
        <v>555</v>
      </c>
      <c r="B8" s="179" t="s">
        <v>1969</v>
      </c>
      <c r="C8" s="180">
        <v>0</v>
      </c>
      <c r="D8" s="180">
        <v>3.5</v>
      </c>
      <c r="E8" s="180">
        <v>0</v>
      </c>
      <c r="F8" s="180"/>
    </row>
    <row r="9" spans="1:6" s="181" customFormat="1">
      <c r="C9" s="182">
        <f>SUM(C8)</f>
        <v>0</v>
      </c>
      <c r="D9" s="182">
        <f>SUM(D7:D8)</f>
        <v>18.5</v>
      </c>
      <c r="E9" s="182">
        <f>SUM(E8)</f>
        <v>0</v>
      </c>
      <c r="F9" s="182">
        <f>SUM(F7:F8)</f>
        <v>0</v>
      </c>
    </row>
    <row r="10" spans="1:6" s="181" customFormat="1"/>
    <row r="11" spans="1:6" ht="21" customHeight="1">
      <c r="A11" s="485" t="s">
        <v>3762</v>
      </c>
      <c r="B11" s="485"/>
      <c r="C11" s="485"/>
      <c r="D11" s="485"/>
      <c r="E11" s="485"/>
      <c r="F11" s="485"/>
    </row>
    <row r="14" spans="1:6" ht="108.75" customHeight="1">
      <c r="A14" s="175" t="s">
        <v>183</v>
      </c>
      <c r="B14" s="176" t="s">
        <v>2</v>
      </c>
      <c r="C14" s="183" t="s">
        <v>3816</v>
      </c>
      <c r="D14" s="183" t="s">
        <v>3815</v>
      </c>
      <c r="E14" s="183" t="s">
        <v>3416</v>
      </c>
      <c r="F14" s="183" t="s">
        <v>3</v>
      </c>
    </row>
    <row r="15" spans="1:6">
      <c r="A15" s="178" t="s">
        <v>95</v>
      </c>
      <c r="B15" s="179" t="s">
        <v>193</v>
      </c>
      <c r="C15" s="180" t="s">
        <v>1561</v>
      </c>
      <c r="D15" s="180">
        <v>15</v>
      </c>
      <c r="E15" s="180" t="s">
        <v>1561</v>
      </c>
      <c r="F15" s="180"/>
    </row>
    <row r="16" spans="1:6">
      <c r="A16" s="178" t="s">
        <v>555</v>
      </c>
      <c r="B16" s="179" t="s">
        <v>1969</v>
      </c>
      <c r="C16" s="180">
        <v>0</v>
      </c>
      <c r="D16" s="180">
        <v>3.5</v>
      </c>
      <c r="E16" s="180">
        <v>0</v>
      </c>
      <c r="F16" s="180"/>
    </row>
    <row r="17" spans="1:6">
      <c r="C17" s="182">
        <f>SUM(C16)</f>
        <v>0</v>
      </c>
      <c r="D17" s="182">
        <f>SUM(D15:D16)</f>
        <v>18.5</v>
      </c>
      <c r="E17" s="182">
        <f>SUM(E16)</f>
        <v>0</v>
      </c>
      <c r="F17" s="182">
        <f>SUM(F15:F16)</f>
        <v>0</v>
      </c>
    </row>
    <row r="18" spans="1:6">
      <c r="C18" s="184"/>
      <c r="D18" s="184"/>
      <c r="E18" s="184"/>
      <c r="F18" s="185"/>
    </row>
    <row r="19" spans="1:6">
      <c r="A19" s="487" t="s">
        <v>3817</v>
      </c>
      <c r="B19" s="487"/>
      <c r="C19" s="487"/>
      <c r="D19" s="487"/>
      <c r="E19" s="487"/>
      <c r="F19" s="487"/>
    </row>
    <row r="20" spans="1:6">
      <c r="C20" s="184"/>
      <c r="D20" s="184"/>
      <c r="E20" s="184"/>
      <c r="F20" s="185"/>
    </row>
    <row r="21" spans="1:6" ht="231">
      <c r="A21" s="175" t="s">
        <v>183</v>
      </c>
      <c r="B21" s="176" t="s">
        <v>2</v>
      </c>
      <c r="C21" s="183" t="s">
        <v>3816</v>
      </c>
      <c r="D21" s="183" t="s">
        <v>3815</v>
      </c>
      <c r="E21" s="183" t="s">
        <v>3416</v>
      </c>
      <c r="F21" s="183" t="s">
        <v>3</v>
      </c>
    </row>
    <row r="22" spans="1:6">
      <c r="A22" s="178" t="s">
        <v>3819</v>
      </c>
      <c r="B22" s="179" t="s">
        <v>1559</v>
      </c>
      <c r="C22" s="186">
        <v>11</v>
      </c>
      <c r="D22" s="186">
        <v>0</v>
      </c>
      <c r="E22" s="186"/>
      <c r="F22" s="186">
        <v>0</v>
      </c>
    </row>
    <row r="23" spans="1:6">
      <c r="A23" s="178" t="s">
        <v>3818</v>
      </c>
      <c r="B23" s="179" t="s">
        <v>1559</v>
      </c>
      <c r="C23" s="186">
        <v>11</v>
      </c>
      <c r="D23" s="186">
        <v>0</v>
      </c>
      <c r="E23" s="186"/>
      <c r="F23" s="186">
        <v>0</v>
      </c>
    </row>
    <row r="24" spans="1:6">
      <c r="A24" s="178" t="s">
        <v>3820</v>
      </c>
      <c r="B24" s="179" t="s">
        <v>1559</v>
      </c>
      <c r="C24" s="186">
        <v>9</v>
      </c>
      <c r="D24" s="186">
        <v>0</v>
      </c>
      <c r="E24" s="186"/>
      <c r="F24" s="186">
        <v>0</v>
      </c>
    </row>
    <row r="25" spans="1:6">
      <c r="A25" s="178" t="s">
        <v>3821</v>
      </c>
      <c r="B25" s="179" t="s">
        <v>193</v>
      </c>
      <c r="C25" s="186">
        <v>13</v>
      </c>
      <c r="D25" s="186">
        <v>0</v>
      </c>
      <c r="E25" s="186"/>
      <c r="F25" s="186">
        <v>0</v>
      </c>
    </row>
    <row r="26" spans="1:6">
      <c r="C26" s="182" t="s">
        <v>3378</v>
      </c>
      <c r="D26" s="182">
        <f>SUM(C22:D25)</f>
        <v>44</v>
      </c>
      <c r="E26" s="182" t="s">
        <v>3378</v>
      </c>
      <c r="F26" s="182">
        <f>SUM(E22:F25)</f>
        <v>0</v>
      </c>
    </row>
    <row r="27" spans="1:6" ht="21.75" thickBot="1">
      <c r="C27" s="187"/>
      <c r="D27" s="188"/>
      <c r="E27" s="188"/>
      <c r="F27" s="189"/>
    </row>
    <row r="28" spans="1:6" ht="21.75" thickBot="1">
      <c r="C28" s="190" t="s">
        <v>3378</v>
      </c>
      <c r="D28" s="191">
        <f>SUM(D9,D17,D26)</f>
        <v>81</v>
      </c>
      <c r="E28" s="191"/>
      <c r="F28" s="192">
        <f>SUM(F9,F17,F26)</f>
        <v>0</v>
      </c>
    </row>
  </sheetData>
  <mergeCells count="4">
    <mergeCell ref="B2:D2"/>
    <mergeCell ref="A11:F11"/>
    <mergeCell ref="A4:F4"/>
    <mergeCell ref="A19:F19"/>
  </mergeCells>
  <pageMargins left="0.25" right="0.25" top="0.75" bottom="0.75" header="0.3" footer="0.3"/>
  <pageSetup scale="43" fitToHeight="0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2060"/>
    <pageSetUpPr fitToPage="1"/>
  </sheetPr>
  <dimension ref="A1:G526"/>
  <sheetViews>
    <sheetView view="pageBreakPreview" topLeftCell="A497" zoomScale="70" zoomScaleNormal="140" zoomScaleSheetLayoutView="70" workbookViewId="0">
      <selection activeCell="I535" sqref="I535"/>
    </sheetView>
  </sheetViews>
  <sheetFormatPr defaultColWidth="9.140625" defaultRowHeight="19.5"/>
  <cols>
    <col min="1" max="1" width="7.28515625" style="35" customWidth="1"/>
    <col min="2" max="2" width="87.7109375" style="35" customWidth="1"/>
    <col min="3" max="3" width="20.85546875" style="36" customWidth="1"/>
    <col min="4" max="4" width="20.7109375" style="37" customWidth="1"/>
    <col min="5" max="5" width="22.5703125" style="37" customWidth="1"/>
    <col min="6" max="6" width="30" style="38" customWidth="1"/>
    <col min="7" max="7" width="30.85546875" style="38" customWidth="1"/>
    <col min="8" max="16384" width="9.140625" style="38"/>
  </cols>
  <sheetData>
    <row r="1" spans="1:7" ht="27" customHeight="1"/>
    <row r="2" spans="1:7" ht="15" customHeight="1">
      <c r="A2" s="515" t="s">
        <v>3789</v>
      </c>
      <c r="B2" s="516"/>
      <c r="C2" s="516"/>
      <c r="D2" s="516"/>
      <c r="E2" s="516"/>
      <c r="F2" s="516"/>
      <c r="G2" s="516"/>
    </row>
    <row r="3" spans="1:7" ht="66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15" customHeight="1">
      <c r="A4" s="145">
        <v>1</v>
      </c>
      <c r="B4" s="401" t="s">
        <v>922</v>
      </c>
      <c r="C4" s="43" t="s">
        <v>193</v>
      </c>
      <c r="D4" s="402">
        <v>280</v>
      </c>
      <c r="E4" s="402">
        <v>40</v>
      </c>
      <c r="F4" s="402"/>
      <c r="G4" s="402"/>
    </row>
    <row r="5" spans="1:7" ht="15" customHeight="1">
      <c r="A5" s="145">
        <v>2</v>
      </c>
      <c r="B5" s="401" t="s">
        <v>923</v>
      </c>
      <c r="C5" s="43" t="s">
        <v>193</v>
      </c>
      <c r="D5" s="402">
        <v>200</v>
      </c>
      <c r="E5" s="402">
        <v>40</v>
      </c>
      <c r="F5" s="402"/>
      <c r="G5" s="402"/>
    </row>
    <row r="6" spans="1:7" ht="15" customHeight="1">
      <c r="A6" s="145">
        <v>3</v>
      </c>
      <c r="B6" s="401" t="s">
        <v>924</v>
      </c>
      <c r="C6" s="43" t="s">
        <v>193</v>
      </c>
      <c r="D6" s="402">
        <v>40</v>
      </c>
      <c r="E6" s="402">
        <v>20</v>
      </c>
      <c r="F6" s="402"/>
      <c r="G6" s="402"/>
    </row>
    <row r="7" spans="1:7" ht="15" customHeight="1">
      <c r="A7" s="145">
        <v>4</v>
      </c>
      <c r="B7" s="401" t="s">
        <v>925</v>
      </c>
      <c r="C7" s="43" t="s">
        <v>193</v>
      </c>
      <c r="D7" s="402">
        <v>30</v>
      </c>
      <c r="E7" s="402">
        <v>20</v>
      </c>
      <c r="F7" s="402"/>
      <c r="G7" s="402"/>
    </row>
    <row r="8" spans="1:7" ht="15" customHeight="1">
      <c r="A8" s="145">
        <v>5</v>
      </c>
      <c r="B8" s="401" t="s">
        <v>926</v>
      </c>
      <c r="C8" s="43" t="s">
        <v>193</v>
      </c>
      <c r="D8" s="402">
        <v>150</v>
      </c>
      <c r="E8" s="402">
        <v>20</v>
      </c>
      <c r="F8" s="402"/>
      <c r="G8" s="402"/>
    </row>
    <row r="9" spans="1:7" ht="15" customHeight="1">
      <c r="A9" s="145">
        <v>6</v>
      </c>
      <c r="B9" s="401" t="s">
        <v>927</v>
      </c>
      <c r="C9" s="43" t="s">
        <v>193</v>
      </c>
      <c r="D9" s="402">
        <v>20</v>
      </c>
      <c r="E9" s="402">
        <v>5</v>
      </c>
      <c r="F9" s="402"/>
      <c r="G9" s="402"/>
    </row>
    <row r="10" spans="1:7" ht="15" customHeight="1">
      <c r="A10" s="145">
        <v>7</v>
      </c>
      <c r="B10" s="401" t="s">
        <v>928</v>
      </c>
      <c r="C10" s="43" t="s">
        <v>193</v>
      </c>
      <c r="D10" s="402">
        <v>50</v>
      </c>
      <c r="E10" s="402">
        <v>20</v>
      </c>
      <c r="F10" s="402"/>
      <c r="G10" s="402"/>
    </row>
    <row r="11" spans="1:7" ht="15" customHeight="1">
      <c r="A11" s="145">
        <v>8</v>
      </c>
      <c r="B11" s="401" t="s">
        <v>929</v>
      </c>
      <c r="C11" s="43" t="s">
        <v>193</v>
      </c>
      <c r="D11" s="402">
        <v>60</v>
      </c>
      <c r="E11" s="402">
        <v>10</v>
      </c>
      <c r="F11" s="402"/>
      <c r="G11" s="402"/>
    </row>
    <row r="12" spans="1:7" ht="15" customHeight="1">
      <c r="A12" s="145">
        <v>9</v>
      </c>
      <c r="B12" s="401" t="s">
        <v>930</v>
      </c>
      <c r="C12" s="43" t="s">
        <v>193</v>
      </c>
      <c r="D12" s="402">
        <v>280</v>
      </c>
      <c r="E12" s="402">
        <v>30</v>
      </c>
      <c r="F12" s="402"/>
      <c r="G12" s="402"/>
    </row>
    <row r="13" spans="1:7" ht="15" customHeight="1">
      <c r="A13" s="145">
        <v>10</v>
      </c>
      <c r="B13" s="401" t="s">
        <v>931</v>
      </c>
      <c r="C13" s="43" t="s">
        <v>193</v>
      </c>
      <c r="D13" s="402">
        <v>280</v>
      </c>
      <c r="E13" s="402">
        <v>30</v>
      </c>
      <c r="F13" s="402"/>
      <c r="G13" s="402"/>
    </row>
    <row r="14" spans="1:7" ht="15" customHeight="1">
      <c r="A14" s="145">
        <v>11</v>
      </c>
      <c r="B14" s="403" t="s">
        <v>1443</v>
      </c>
      <c r="C14" s="43" t="s">
        <v>193</v>
      </c>
      <c r="D14" s="402">
        <v>40</v>
      </c>
      <c r="E14" s="402">
        <v>20</v>
      </c>
      <c r="F14" s="402"/>
      <c r="G14" s="402"/>
    </row>
    <row r="15" spans="1:7" ht="15" customHeight="1">
      <c r="A15" s="145">
        <v>12</v>
      </c>
      <c r="B15" s="403" t="s">
        <v>1444</v>
      </c>
      <c r="C15" s="43" t="s">
        <v>193</v>
      </c>
      <c r="D15" s="402">
        <v>40</v>
      </c>
      <c r="E15" s="402">
        <v>20</v>
      </c>
      <c r="F15" s="402"/>
      <c r="G15" s="402"/>
    </row>
    <row r="16" spans="1:7" ht="15" customHeight="1">
      <c r="A16" s="145">
        <v>13</v>
      </c>
      <c r="B16" s="403" t="s">
        <v>1445</v>
      </c>
      <c r="C16" s="43" t="s">
        <v>193</v>
      </c>
      <c r="D16" s="402">
        <v>40</v>
      </c>
      <c r="E16" s="402">
        <v>15</v>
      </c>
      <c r="F16" s="402"/>
      <c r="G16" s="402"/>
    </row>
    <row r="17" spans="1:7" ht="15" customHeight="1">
      <c r="A17" s="145">
        <v>14</v>
      </c>
      <c r="B17" s="401" t="s">
        <v>932</v>
      </c>
      <c r="C17" s="43" t="s">
        <v>193</v>
      </c>
      <c r="D17" s="402">
        <v>100</v>
      </c>
      <c r="E17" s="402">
        <v>10</v>
      </c>
      <c r="F17" s="402"/>
      <c r="G17" s="402"/>
    </row>
    <row r="18" spans="1:7" ht="15" customHeight="1">
      <c r="A18" s="145">
        <v>15</v>
      </c>
      <c r="B18" s="401" t="s">
        <v>933</v>
      </c>
      <c r="C18" s="43" t="s">
        <v>193</v>
      </c>
      <c r="D18" s="402">
        <v>80</v>
      </c>
      <c r="E18" s="402">
        <v>10</v>
      </c>
      <c r="F18" s="402"/>
      <c r="G18" s="402"/>
    </row>
    <row r="19" spans="1:7" ht="15" customHeight="1">
      <c r="A19" s="145">
        <v>16</v>
      </c>
      <c r="B19" s="401" t="s">
        <v>934</v>
      </c>
      <c r="C19" s="43" t="s">
        <v>193</v>
      </c>
      <c r="D19" s="402">
        <v>350</v>
      </c>
      <c r="E19" s="402">
        <v>50</v>
      </c>
      <c r="F19" s="402"/>
      <c r="G19" s="402"/>
    </row>
    <row r="20" spans="1:7" ht="15" customHeight="1">
      <c r="A20" s="145">
        <v>17</v>
      </c>
      <c r="B20" s="401" t="s">
        <v>935</v>
      </c>
      <c r="C20" s="43" t="s">
        <v>193</v>
      </c>
      <c r="D20" s="402">
        <v>20</v>
      </c>
      <c r="E20" s="402">
        <v>15</v>
      </c>
      <c r="F20" s="402"/>
      <c r="G20" s="402"/>
    </row>
    <row r="21" spans="1:7" ht="15" customHeight="1">
      <c r="A21" s="145">
        <v>18</v>
      </c>
      <c r="B21" s="401" t="s">
        <v>936</v>
      </c>
      <c r="C21" s="43" t="s">
        <v>193</v>
      </c>
      <c r="D21" s="402">
        <v>15</v>
      </c>
      <c r="E21" s="402">
        <v>15</v>
      </c>
      <c r="F21" s="402"/>
      <c r="G21" s="402"/>
    </row>
    <row r="22" spans="1:7" ht="15" customHeight="1">
      <c r="A22" s="145">
        <v>19</v>
      </c>
      <c r="B22" s="401" t="s">
        <v>937</v>
      </c>
      <c r="C22" s="43" t="s">
        <v>193</v>
      </c>
      <c r="D22" s="402">
        <v>150</v>
      </c>
      <c r="E22" s="402">
        <v>15</v>
      </c>
      <c r="F22" s="402"/>
      <c r="G22" s="402"/>
    </row>
    <row r="23" spans="1:7" ht="15" customHeight="1">
      <c r="A23" s="145">
        <v>20</v>
      </c>
      <c r="B23" s="401" t="s">
        <v>938</v>
      </c>
      <c r="C23" s="43" t="s">
        <v>193</v>
      </c>
      <c r="D23" s="402">
        <v>100</v>
      </c>
      <c r="E23" s="402">
        <v>15</v>
      </c>
      <c r="F23" s="402"/>
      <c r="G23" s="402"/>
    </row>
    <row r="24" spans="1:7" ht="15" customHeight="1">
      <c r="A24" s="145">
        <v>21</v>
      </c>
      <c r="B24" s="401" t="s">
        <v>939</v>
      </c>
      <c r="C24" s="43" t="s">
        <v>193</v>
      </c>
      <c r="D24" s="402">
        <v>25</v>
      </c>
      <c r="E24" s="402">
        <v>15</v>
      </c>
      <c r="F24" s="402"/>
      <c r="G24" s="402"/>
    </row>
    <row r="25" spans="1:7" ht="15" customHeight="1">
      <c r="A25" s="145">
        <v>22</v>
      </c>
      <c r="B25" s="401" t="s">
        <v>940</v>
      </c>
      <c r="C25" s="43" t="s">
        <v>193</v>
      </c>
      <c r="D25" s="402">
        <v>25</v>
      </c>
      <c r="E25" s="402">
        <v>15</v>
      </c>
      <c r="F25" s="402"/>
      <c r="G25" s="402"/>
    </row>
    <row r="26" spans="1:7" ht="15" customHeight="1">
      <c r="A26" s="145">
        <v>23</v>
      </c>
      <c r="B26" s="401" t="s">
        <v>941</v>
      </c>
      <c r="C26" s="43" t="s">
        <v>193</v>
      </c>
      <c r="D26" s="402">
        <v>25</v>
      </c>
      <c r="E26" s="402">
        <v>15</v>
      </c>
      <c r="F26" s="402"/>
      <c r="G26" s="402"/>
    </row>
    <row r="27" spans="1:7" ht="15" customHeight="1">
      <c r="A27" s="145">
        <v>24</v>
      </c>
      <c r="B27" s="401" t="s">
        <v>942</v>
      </c>
      <c r="C27" s="43" t="s">
        <v>193</v>
      </c>
      <c r="D27" s="402">
        <v>30</v>
      </c>
      <c r="E27" s="402">
        <v>15</v>
      </c>
      <c r="F27" s="402"/>
      <c r="G27" s="402"/>
    </row>
    <row r="28" spans="1:7" ht="15" customHeight="1">
      <c r="A28" s="145">
        <v>25</v>
      </c>
      <c r="B28" s="401" t="s">
        <v>943</v>
      </c>
      <c r="C28" s="43" t="s">
        <v>193</v>
      </c>
      <c r="D28" s="402">
        <v>250</v>
      </c>
      <c r="E28" s="402">
        <v>15</v>
      </c>
      <c r="F28" s="402"/>
      <c r="G28" s="402"/>
    </row>
    <row r="29" spans="1:7" ht="15" customHeight="1">
      <c r="A29" s="145">
        <v>26</v>
      </c>
      <c r="B29" s="401" t="s">
        <v>944</v>
      </c>
      <c r="C29" s="43" t="s">
        <v>193</v>
      </c>
      <c r="D29" s="402">
        <v>10</v>
      </c>
      <c r="E29" s="402">
        <v>15</v>
      </c>
      <c r="F29" s="402"/>
      <c r="G29" s="402"/>
    </row>
    <row r="30" spans="1:7" ht="15" customHeight="1">
      <c r="A30" s="145">
        <v>27</v>
      </c>
      <c r="B30" s="401" t="s">
        <v>945</v>
      </c>
      <c r="C30" s="43" t="s">
        <v>193</v>
      </c>
      <c r="D30" s="402">
        <v>50</v>
      </c>
      <c r="E30" s="402">
        <v>15</v>
      </c>
      <c r="F30" s="402"/>
      <c r="G30" s="402"/>
    </row>
    <row r="31" spans="1:7" ht="15" customHeight="1">
      <c r="A31" s="145">
        <v>28</v>
      </c>
      <c r="B31" s="401" t="s">
        <v>946</v>
      </c>
      <c r="C31" s="43" t="s">
        <v>193</v>
      </c>
      <c r="D31" s="402">
        <v>200</v>
      </c>
      <c r="E31" s="402">
        <v>30</v>
      </c>
      <c r="F31" s="402"/>
      <c r="G31" s="402"/>
    </row>
    <row r="32" spans="1:7" ht="15" customHeight="1">
      <c r="A32" s="145">
        <v>29</v>
      </c>
      <c r="B32" s="401" t="s">
        <v>947</v>
      </c>
      <c r="C32" s="43" t="s">
        <v>193</v>
      </c>
      <c r="D32" s="402">
        <v>200</v>
      </c>
      <c r="E32" s="402">
        <v>30</v>
      </c>
      <c r="F32" s="402"/>
      <c r="G32" s="402"/>
    </row>
    <row r="33" spans="1:7" ht="15" customHeight="1">
      <c r="A33" s="145">
        <v>30</v>
      </c>
      <c r="B33" s="401" t="s">
        <v>948</v>
      </c>
      <c r="C33" s="43" t="s">
        <v>193</v>
      </c>
      <c r="D33" s="402">
        <v>30</v>
      </c>
      <c r="E33" s="402">
        <v>20</v>
      </c>
      <c r="F33" s="402"/>
      <c r="G33" s="402"/>
    </row>
    <row r="34" spans="1:7" ht="15" customHeight="1">
      <c r="A34" s="145">
        <v>31</v>
      </c>
      <c r="B34" s="401" t="s">
        <v>949</v>
      </c>
      <c r="C34" s="43" t="s">
        <v>193</v>
      </c>
      <c r="D34" s="402">
        <v>20</v>
      </c>
      <c r="E34" s="402">
        <v>30</v>
      </c>
      <c r="F34" s="402"/>
      <c r="G34" s="402"/>
    </row>
    <row r="35" spans="1:7" ht="15" customHeight="1">
      <c r="A35" s="145">
        <v>32</v>
      </c>
      <c r="B35" s="404" t="s">
        <v>201</v>
      </c>
      <c r="C35" s="43" t="s">
        <v>193</v>
      </c>
      <c r="D35" s="402">
        <v>250</v>
      </c>
      <c r="E35" s="402">
        <v>20</v>
      </c>
      <c r="F35" s="402"/>
      <c r="G35" s="402"/>
    </row>
    <row r="36" spans="1:7" ht="15" customHeight="1">
      <c r="A36" s="145">
        <v>33</v>
      </c>
      <c r="B36" s="404" t="s">
        <v>2408</v>
      </c>
      <c r="C36" s="43" t="s">
        <v>193</v>
      </c>
      <c r="D36" s="402">
        <v>100</v>
      </c>
      <c r="E36" s="402">
        <v>20</v>
      </c>
      <c r="F36" s="402"/>
      <c r="G36" s="402"/>
    </row>
    <row r="37" spans="1:7" ht="15" customHeight="1">
      <c r="A37" s="145">
        <v>34</v>
      </c>
      <c r="B37" s="404" t="s">
        <v>950</v>
      </c>
      <c r="C37" s="43" t="s">
        <v>193</v>
      </c>
      <c r="D37" s="402">
        <v>640</v>
      </c>
      <c r="E37" s="402">
        <v>30</v>
      </c>
      <c r="F37" s="402"/>
      <c r="G37" s="402"/>
    </row>
    <row r="38" spans="1:7" ht="15" customHeight="1">
      <c r="A38" s="145">
        <v>35</v>
      </c>
      <c r="B38" s="404" t="s">
        <v>951</v>
      </c>
      <c r="C38" s="43" t="s">
        <v>193</v>
      </c>
      <c r="D38" s="402">
        <v>540</v>
      </c>
      <c r="E38" s="402">
        <v>30</v>
      </c>
      <c r="F38" s="402"/>
      <c r="G38" s="402"/>
    </row>
    <row r="39" spans="1:7" ht="15" customHeight="1">
      <c r="A39" s="145">
        <v>36</v>
      </c>
      <c r="B39" s="404" t="s">
        <v>952</v>
      </c>
      <c r="C39" s="43" t="s">
        <v>193</v>
      </c>
      <c r="D39" s="402">
        <v>60</v>
      </c>
      <c r="E39" s="402">
        <v>20</v>
      </c>
      <c r="F39" s="402"/>
      <c r="G39" s="402"/>
    </row>
    <row r="40" spans="1:7" ht="15" customHeight="1">
      <c r="A40" s="145">
        <v>37</v>
      </c>
      <c r="B40" s="404" t="s">
        <v>202</v>
      </c>
      <c r="C40" s="43" t="s">
        <v>193</v>
      </c>
      <c r="D40" s="402">
        <v>40</v>
      </c>
      <c r="E40" s="402">
        <v>20</v>
      </c>
      <c r="F40" s="402"/>
      <c r="G40" s="402"/>
    </row>
    <row r="41" spans="1:7" ht="15" customHeight="1">
      <c r="A41" s="145">
        <v>38</v>
      </c>
      <c r="B41" s="404" t="s">
        <v>203</v>
      </c>
      <c r="C41" s="43" t="s">
        <v>193</v>
      </c>
      <c r="D41" s="402">
        <v>60</v>
      </c>
      <c r="E41" s="402">
        <v>20</v>
      </c>
      <c r="F41" s="402"/>
      <c r="G41" s="402"/>
    </row>
    <row r="42" spans="1:7" ht="15" customHeight="1">
      <c r="A42" s="145">
        <v>39</v>
      </c>
      <c r="B42" s="405" t="s">
        <v>953</v>
      </c>
      <c r="C42" s="43" t="s">
        <v>542</v>
      </c>
      <c r="D42" s="402">
        <v>40</v>
      </c>
      <c r="E42" s="402">
        <v>50</v>
      </c>
      <c r="F42" s="402"/>
      <c r="G42" s="402"/>
    </row>
    <row r="43" spans="1:7" ht="15" customHeight="1">
      <c r="A43" s="145">
        <v>40</v>
      </c>
      <c r="B43" s="405" t="s">
        <v>954</v>
      </c>
      <c r="C43" s="43" t="s">
        <v>542</v>
      </c>
      <c r="D43" s="402">
        <v>40</v>
      </c>
      <c r="E43" s="402">
        <v>50</v>
      </c>
      <c r="F43" s="402"/>
      <c r="G43" s="402"/>
    </row>
    <row r="44" spans="1:7" ht="15" customHeight="1">
      <c r="A44" s="145">
        <v>41</v>
      </c>
      <c r="B44" s="401" t="s">
        <v>955</v>
      </c>
      <c r="C44" s="43" t="s">
        <v>193</v>
      </c>
      <c r="D44" s="402">
        <v>15</v>
      </c>
      <c r="E44" s="402">
        <v>10</v>
      </c>
      <c r="F44" s="402"/>
      <c r="G44" s="402"/>
    </row>
    <row r="45" spans="1:7" ht="27" customHeight="1">
      <c r="A45" s="145">
        <v>42</v>
      </c>
      <c r="B45" s="401" t="s">
        <v>206</v>
      </c>
      <c r="C45" s="43" t="s">
        <v>193</v>
      </c>
      <c r="D45" s="402">
        <v>0</v>
      </c>
      <c r="E45" s="402">
        <v>15</v>
      </c>
      <c r="F45" s="402"/>
      <c r="G45" s="402"/>
    </row>
    <row r="46" spans="1:7" ht="15" customHeight="1">
      <c r="A46" s="145">
        <v>43</v>
      </c>
      <c r="B46" s="401" t="s">
        <v>207</v>
      </c>
      <c r="C46" s="43" t="s">
        <v>193</v>
      </c>
      <c r="D46" s="402">
        <v>10</v>
      </c>
      <c r="E46" s="402">
        <v>15</v>
      </c>
      <c r="F46" s="402"/>
      <c r="G46" s="402"/>
    </row>
    <row r="47" spans="1:7" ht="15" customHeight="1">
      <c r="A47" s="145">
        <v>44</v>
      </c>
      <c r="B47" s="401" t="s">
        <v>956</v>
      </c>
      <c r="C47" s="43" t="s">
        <v>193</v>
      </c>
      <c r="D47" s="402">
        <v>0</v>
      </c>
      <c r="E47" s="402">
        <v>15</v>
      </c>
      <c r="F47" s="402"/>
      <c r="G47" s="402"/>
    </row>
    <row r="48" spans="1:7" ht="15" customHeight="1">
      <c r="A48" s="145">
        <v>45</v>
      </c>
      <c r="B48" s="401" t="s">
        <v>957</v>
      </c>
      <c r="C48" s="43" t="s">
        <v>193</v>
      </c>
      <c r="D48" s="402">
        <v>30</v>
      </c>
      <c r="E48" s="402">
        <v>15</v>
      </c>
      <c r="F48" s="402"/>
      <c r="G48" s="402"/>
    </row>
    <row r="49" spans="1:7" ht="15" customHeight="1">
      <c r="A49" s="145">
        <v>46</v>
      </c>
      <c r="B49" s="401" t="s">
        <v>958</v>
      </c>
      <c r="C49" s="43" t="s">
        <v>193</v>
      </c>
      <c r="D49" s="402">
        <v>20</v>
      </c>
      <c r="E49" s="402">
        <v>15</v>
      </c>
      <c r="F49" s="402"/>
      <c r="G49" s="402"/>
    </row>
    <row r="50" spans="1:7" ht="15" customHeight="1">
      <c r="A50" s="145">
        <v>47</v>
      </c>
      <c r="B50" s="401" t="s">
        <v>959</v>
      </c>
      <c r="C50" s="43" t="s">
        <v>193</v>
      </c>
      <c r="D50" s="402">
        <v>0</v>
      </c>
      <c r="E50" s="402">
        <v>15</v>
      </c>
      <c r="F50" s="402"/>
      <c r="G50" s="402"/>
    </row>
    <row r="51" spans="1:7" ht="15" customHeight="1">
      <c r="A51" s="145">
        <v>48</v>
      </c>
      <c r="B51" s="401" t="s">
        <v>164</v>
      </c>
      <c r="C51" s="43" t="s">
        <v>193</v>
      </c>
      <c r="D51" s="402">
        <v>420</v>
      </c>
      <c r="E51" s="402">
        <v>30</v>
      </c>
      <c r="F51" s="402"/>
      <c r="G51" s="402"/>
    </row>
    <row r="52" spans="1:7" ht="15" customHeight="1">
      <c r="A52" s="145">
        <v>49</v>
      </c>
      <c r="B52" s="401" t="s">
        <v>580</v>
      </c>
      <c r="C52" s="43" t="s">
        <v>193</v>
      </c>
      <c r="D52" s="402">
        <v>500</v>
      </c>
      <c r="E52" s="402">
        <v>30</v>
      </c>
      <c r="F52" s="402"/>
      <c r="G52" s="402"/>
    </row>
    <row r="53" spans="1:7" ht="15" customHeight="1">
      <c r="A53" s="145">
        <v>50</v>
      </c>
      <c r="B53" s="404" t="s">
        <v>211</v>
      </c>
      <c r="C53" s="43" t="s">
        <v>193</v>
      </c>
      <c r="D53" s="402">
        <v>10</v>
      </c>
      <c r="E53" s="402">
        <v>15</v>
      </c>
      <c r="F53" s="402"/>
      <c r="G53" s="402"/>
    </row>
    <row r="54" spans="1:7" ht="15" customHeight="1">
      <c r="A54" s="145">
        <v>51</v>
      </c>
      <c r="B54" s="404" t="s">
        <v>960</v>
      </c>
      <c r="C54" s="43" t="s">
        <v>193</v>
      </c>
      <c r="D54" s="402">
        <v>50</v>
      </c>
      <c r="E54" s="402">
        <v>15</v>
      </c>
      <c r="F54" s="402"/>
      <c r="G54" s="402"/>
    </row>
    <row r="55" spans="1:7" ht="15" customHeight="1">
      <c r="A55" s="145">
        <v>52</v>
      </c>
      <c r="B55" s="404" t="s">
        <v>961</v>
      </c>
      <c r="C55" s="43" t="s">
        <v>193</v>
      </c>
      <c r="D55" s="402">
        <v>0</v>
      </c>
      <c r="E55" s="402">
        <v>100</v>
      </c>
      <c r="F55" s="402"/>
      <c r="G55" s="402"/>
    </row>
    <row r="56" spans="1:7" ht="15" customHeight="1">
      <c r="A56" s="145">
        <v>53</v>
      </c>
      <c r="B56" s="404" t="s">
        <v>962</v>
      </c>
      <c r="C56" s="43" t="s">
        <v>193</v>
      </c>
      <c r="D56" s="402">
        <v>150</v>
      </c>
      <c r="E56" s="402">
        <v>30</v>
      </c>
      <c r="F56" s="402"/>
      <c r="G56" s="402"/>
    </row>
    <row r="57" spans="1:7" ht="15" customHeight="1">
      <c r="A57" s="145">
        <v>54</v>
      </c>
      <c r="B57" s="404" t="s">
        <v>963</v>
      </c>
      <c r="C57" s="43" t="s">
        <v>193</v>
      </c>
      <c r="D57" s="402">
        <v>150</v>
      </c>
      <c r="E57" s="402">
        <v>30</v>
      </c>
      <c r="F57" s="402"/>
      <c r="G57" s="402"/>
    </row>
    <row r="58" spans="1:7" ht="15" customHeight="1">
      <c r="A58" s="145">
        <v>55</v>
      </c>
      <c r="B58" s="401" t="s">
        <v>964</v>
      </c>
      <c r="C58" s="43" t="s">
        <v>542</v>
      </c>
      <c r="D58" s="402">
        <v>150</v>
      </c>
      <c r="E58" s="402">
        <v>15</v>
      </c>
      <c r="F58" s="402"/>
      <c r="G58" s="402"/>
    </row>
    <row r="59" spans="1:7" ht="15" customHeight="1">
      <c r="A59" s="145">
        <v>56</v>
      </c>
      <c r="B59" s="401" t="s">
        <v>965</v>
      </c>
      <c r="C59" s="43" t="s">
        <v>542</v>
      </c>
      <c r="D59" s="402">
        <v>100</v>
      </c>
      <c r="E59" s="402">
        <v>15</v>
      </c>
      <c r="F59" s="402"/>
      <c r="G59" s="402"/>
    </row>
    <row r="60" spans="1:7" ht="15" customHeight="1">
      <c r="A60" s="145">
        <v>57</v>
      </c>
      <c r="B60" s="401" t="s">
        <v>966</v>
      </c>
      <c r="C60" s="43" t="s">
        <v>542</v>
      </c>
      <c r="D60" s="402">
        <v>40</v>
      </c>
      <c r="E60" s="402">
        <v>15</v>
      </c>
      <c r="F60" s="402"/>
      <c r="G60" s="402"/>
    </row>
    <row r="61" spans="1:7" ht="15" customHeight="1">
      <c r="A61" s="145">
        <v>58</v>
      </c>
      <c r="B61" s="401" t="s">
        <v>967</v>
      </c>
      <c r="C61" s="43" t="s">
        <v>193</v>
      </c>
      <c r="D61" s="402">
        <v>240</v>
      </c>
      <c r="E61" s="402">
        <v>15</v>
      </c>
      <c r="F61" s="402"/>
      <c r="G61" s="402"/>
    </row>
    <row r="62" spans="1:7" ht="15" customHeight="1">
      <c r="A62" s="145">
        <v>59</v>
      </c>
      <c r="B62" s="401" t="s">
        <v>968</v>
      </c>
      <c r="C62" s="43" t="s">
        <v>193</v>
      </c>
      <c r="D62" s="402">
        <v>200</v>
      </c>
      <c r="E62" s="402">
        <v>15</v>
      </c>
      <c r="F62" s="402"/>
      <c r="G62" s="402"/>
    </row>
    <row r="63" spans="1:7" ht="15" customHeight="1">
      <c r="A63" s="145">
        <v>60</v>
      </c>
      <c r="B63" s="401" t="s">
        <v>969</v>
      </c>
      <c r="C63" s="43" t="s">
        <v>193</v>
      </c>
      <c r="D63" s="402">
        <v>30</v>
      </c>
      <c r="E63" s="402">
        <v>10</v>
      </c>
      <c r="F63" s="402"/>
      <c r="G63" s="402"/>
    </row>
    <row r="64" spans="1:7" ht="15" customHeight="1">
      <c r="A64" s="145">
        <v>61</v>
      </c>
      <c r="B64" s="401" t="s">
        <v>970</v>
      </c>
      <c r="C64" s="43" t="s">
        <v>193</v>
      </c>
      <c r="D64" s="402">
        <v>30</v>
      </c>
      <c r="E64" s="402">
        <v>10</v>
      </c>
      <c r="F64" s="402"/>
      <c r="G64" s="402"/>
    </row>
    <row r="65" spans="1:7" ht="15" customHeight="1">
      <c r="A65" s="145">
        <v>62</v>
      </c>
      <c r="B65" s="401" t="s">
        <v>971</v>
      </c>
      <c r="C65" s="43" t="s">
        <v>193</v>
      </c>
      <c r="D65" s="402">
        <v>0</v>
      </c>
      <c r="E65" s="402">
        <v>30</v>
      </c>
      <c r="F65" s="402"/>
      <c r="G65" s="402"/>
    </row>
    <row r="66" spans="1:7" ht="15" customHeight="1">
      <c r="A66" s="145">
        <v>63</v>
      </c>
      <c r="B66" s="401" t="s">
        <v>972</v>
      </c>
      <c r="C66" s="43"/>
      <c r="D66" s="402">
        <v>0</v>
      </c>
      <c r="E66" s="402">
        <v>15</v>
      </c>
      <c r="F66" s="402"/>
      <c r="G66" s="402"/>
    </row>
    <row r="67" spans="1:7" ht="15" customHeight="1">
      <c r="A67" s="145">
        <v>64</v>
      </c>
      <c r="B67" s="401" t="s">
        <v>973</v>
      </c>
      <c r="C67" s="43" t="s">
        <v>193</v>
      </c>
      <c r="D67" s="402">
        <v>850</v>
      </c>
      <c r="E67" s="402">
        <v>15</v>
      </c>
      <c r="F67" s="402"/>
      <c r="G67" s="402"/>
    </row>
    <row r="68" spans="1:7" ht="15" customHeight="1">
      <c r="A68" s="145">
        <v>65</v>
      </c>
      <c r="B68" s="401" t="s">
        <v>974</v>
      </c>
      <c r="C68" s="43" t="s">
        <v>193</v>
      </c>
      <c r="D68" s="402">
        <v>500</v>
      </c>
      <c r="E68" s="402">
        <v>15</v>
      </c>
      <c r="F68" s="402"/>
      <c r="G68" s="402"/>
    </row>
    <row r="69" spans="1:7" ht="15" customHeight="1">
      <c r="A69" s="145">
        <v>66</v>
      </c>
      <c r="B69" s="401" t="s">
        <v>975</v>
      </c>
      <c r="C69" s="43" t="s">
        <v>193</v>
      </c>
      <c r="D69" s="402">
        <v>600</v>
      </c>
      <c r="E69" s="402">
        <v>30</v>
      </c>
      <c r="F69" s="402"/>
      <c r="G69" s="402"/>
    </row>
    <row r="70" spans="1:7" ht="33" customHeight="1">
      <c r="A70" s="145">
        <v>67</v>
      </c>
      <c r="B70" s="401" t="s">
        <v>976</v>
      </c>
      <c r="C70" s="43" t="s">
        <v>542</v>
      </c>
      <c r="D70" s="402">
        <v>50</v>
      </c>
      <c r="E70" s="402">
        <v>30</v>
      </c>
      <c r="F70" s="402"/>
      <c r="G70" s="402"/>
    </row>
    <row r="71" spans="1:7" ht="15" customHeight="1">
      <c r="A71" s="145">
        <v>68</v>
      </c>
      <c r="B71" s="404" t="s">
        <v>219</v>
      </c>
      <c r="C71" s="43" t="s">
        <v>193</v>
      </c>
      <c r="D71" s="402">
        <v>1200</v>
      </c>
      <c r="E71" s="402">
        <v>50</v>
      </c>
      <c r="F71" s="402"/>
      <c r="G71" s="402"/>
    </row>
    <row r="72" spans="1:7" ht="15" customHeight="1">
      <c r="A72" s="145">
        <v>69</v>
      </c>
      <c r="B72" s="404" t="s">
        <v>977</v>
      </c>
      <c r="C72" s="43" t="s">
        <v>193</v>
      </c>
      <c r="D72" s="402">
        <v>0</v>
      </c>
      <c r="E72" s="402">
        <v>100</v>
      </c>
      <c r="F72" s="402"/>
      <c r="G72" s="402"/>
    </row>
    <row r="73" spans="1:7" ht="15" customHeight="1">
      <c r="A73" s="145">
        <v>70</v>
      </c>
      <c r="B73" s="404" t="s">
        <v>221</v>
      </c>
      <c r="C73" s="43" t="s">
        <v>193</v>
      </c>
      <c r="D73" s="402">
        <v>150</v>
      </c>
      <c r="E73" s="402">
        <v>30</v>
      </c>
      <c r="F73" s="402"/>
      <c r="G73" s="402"/>
    </row>
    <row r="74" spans="1:7" ht="15" customHeight="1">
      <c r="A74" s="145">
        <v>71</v>
      </c>
      <c r="B74" s="404" t="s">
        <v>222</v>
      </c>
      <c r="C74" s="43" t="s">
        <v>193</v>
      </c>
      <c r="D74" s="402">
        <v>60</v>
      </c>
      <c r="E74" s="402">
        <v>30</v>
      </c>
      <c r="F74" s="402"/>
      <c r="G74" s="402"/>
    </row>
    <row r="75" spans="1:7" ht="15" customHeight="1">
      <c r="A75" s="145">
        <v>72</v>
      </c>
      <c r="B75" s="404" t="s">
        <v>223</v>
      </c>
      <c r="C75" s="43" t="s">
        <v>193</v>
      </c>
      <c r="D75" s="402">
        <v>500</v>
      </c>
      <c r="E75" s="402">
        <v>40</v>
      </c>
      <c r="F75" s="402"/>
      <c r="G75" s="402"/>
    </row>
    <row r="76" spans="1:7" ht="15" customHeight="1">
      <c r="A76" s="145">
        <v>73</v>
      </c>
      <c r="B76" s="404" t="s">
        <v>224</v>
      </c>
      <c r="C76" s="43" t="s">
        <v>193</v>
      </c>
      <c r="D76" s="402">
        <v>30</v>
      </c>
      <c r="E76" s="402">
        <v>10</v>
      </c>
      <c r="F76" s="402"/>
      <c r="G76" s="402"/>
    </row>
    <row r="77" spans="1:7" ht="15" customHeight="1">
      <c r="A77" s="145">
        <v>74</v>
      </c>
      <c r="B77" s="406" t="s">
        <v>583</v>
      </c>
      <c r="C77" s="43" t="s">
        <v>542</v>
      </c>
      <c r="D77" s="402">
        <v>80</v>
      </c>
      <c r="E77" s="402">
        <v>15</v>
      </c>
      <c r="F77" s="402"/>
      <c r="G77" s="402"/>
    </row>
    <row r="78" spans="1:7" ht="15" customHeight="1">
      <c r="A78" s="145">
        <v>75</v>
      </c>
      <c r="B78" s="406" t="s">
        <v>584</v>
      </c>
      <c r="C78" s="43" t="s">
        <v>542</v>
      </c>
      <c r="D78" s="402">
        <v>0</v>
      </c>
      <c r="E78" s="402">
        <v>30</v>
      </c>
      <c r="F78" s="402"/>
      <c r="G78" s="402"/>
    </row>
    <row r="79" spans="1:7" ht="15" customHeight="1">
      <c r="A79" s="145">
        <v>76</v>
      </c>
      <c r="B79" s="406" t="s">
        <v>978</v>
      </c>
      <c r="C79" s="43" t="s">
        <v>193</v>
      </c>
      <c r="D79" s="402">
        <v>0</v>
      </c>
      <c r="E79" s="402">
        <v>100</v>
      </c>
      <c r="F79" s="402"/>
      <c r="G79" s="402"/>
    </row>
    <row r="80" spans="1:7" ht="15" customHeight="1">
      <c r="A80" s="145">
        <v>77</v>
      </c>
      <c r="B80" s="406" t="s">
        <v>979</v>
      </c>
      <c r="C80" s="43" t="s">
        <v>542</v>
      </c>
      <c r="D80" s="402">
        <v>100</v>
      </c>
      <c r="E80" s="402">
        <v>30</v>
      </c>
      <c r="F80" s="402"/>
      <c r="G80" s="402"/>
    </row>
    <row r="81" spans="1:7" ht="15" customHeight="1">
      <c r="A81" s="145">
        <v>78</v>
      </c>
      <c r="B81" s="406" t="s">
        <v>227</v>
      </c>
      <c r="C81" s="43" t="s">
        <v>193</v>
      </c>
      <c r="D81" s="402">
        <v>50</v>
      </c>
      <c r="E81" s="402">
        <v>20</v>
      </c>
      <c r="F81" s="402"/>
      <c r="G81" s="402"/>
    </row>
    <row r="82" spans="1:7" ht="15" customHeight="1">
      <c r="A82" s="145">
        <v>79</v>
      </c>
      <c r="B82" s="401" t="s">
        <v>585</v>
      </c>
      <c r="C82" s="43" t="s">
        <v>542</v>
      </c>
      <c r="D82" s="402">
        <v>600</v>
      </c>
      <c r="E82" s="402">
        <v>40</v>
      </c>
      <c r="F82" s="402"/>
      <c r="G82" s="402"/>
    </row>
    <row r="83" spans="1:7" ht="15" customHeight="1">
      <c r="A83" s="145">
        <v>80</v>
      </c>
      <c r="B83" s="401" t="s">
        <v>586</v>
      </c>
      <c r="C83" s="43" t="s">
        <v>193</v>
      </c>
      <c r="D83" s="402">
        <v>15</v>
      </c>
      <c r="E83" s="402">
        <v>10</v>
      </c>
      <c r="F83" s="402"/>
      <c r="G83" s="402"/>
    </row>
    <row r="84" spans="1:7" ht="15" customHeight="1">
      <c r="A84" s="145">
        <v>81</v>
      </c>
      <c r="B84" s="401" t="s">
        <v>980</v>
      </c>
      <c r="C84" s="43" t="s">
        <v>193</v>
      </c>
      <c r="D84" s="402">
        <v>20</v>
      </c>
      <c r="E84" s="402">
        <v>10</v>
      </c>
      <c r="F84" s="402"/>
      <c r="G84" s="402"/>
    </row>
    <row r="85" spans="1:7" ht="15" customHeight="1">
      <c r="A85" s="145">
        <v>82</v>
      </c>
      <c r="B85" s="401" t="s">
        <v>981</v>
      </c>
      <c r="C85" s="43" t="s">
        <v>193</v>
      </c>
      <c r="D85" s="402">
        <v>50</v>
      </c>
      <c r="E85" s="402">
        <v>20</v>
      </c>
      <c r="F85" s="402"/>
      <c r="G85" s="402"/>
    </row>
    <row r="86" spans="1:7" ht="15" customHeight="1">
      <c r="A86" s="145">
        <v>83</v>
      </c>
      <c r="B86" s="401" t="s">
        <v>982</v>
      </c>
      <c r="C86" s="43" t="s">
        <v>193</v>
      </c>
      <c r="D86" s="402">
        <v>0</v>
      </c>
      <c r="E86" s="402">
        <v>30</v>
      </c>
      <c r="F86" s="402"/>
      <c r="G86" s="402"/>
    </row>
    <row r="87" spans="1:7" ht="15" customHeight="1">
      <c r="A87" s="145">
        <v>84</v>
      </c>
      <c r="B87" s="401" t="s">
        <v>983</v>
      </c>
      <c r="C87" s="43" t="s">
        <v>193</v>
      </c>
      <c r="D87" s="402">
        <v>0</v>
      </c>
      <c r="E87" s="402">
        <v>80</v>
      </c>
      <c r="F87" s="402"/>
      <c r="G87" s="402"/>
    </row>
    <row r="88" spans="1:7" ht="15" customHeight="1">
      <c r="A88" s="145">
        <v>85</v>
      </c>
      <c r="B88" s="401" t="s">
        <v>984</v>
      </c>
      <c r="C88" s="43" t="s">
        <v>193</v>
      </c>
      <c r="D88" s="402">
        <v>80</v>
      </c>
      <c r="E88" s="402">
        <v>40</v>
      </c>
      <c r="F88" s="402"/>
      <c r="G88" s="402"/>
    </row>
    <row r="89" spans="1:7" ht="15" customHeight="1">
      <c r="A89" s="145">
        <v>86</v>
      </c>
      <c r="B89" s="401" t="s">
        <v>985</v>
      </c>
      <c r="C89" s="43" t="s">
        <v>193</v>
      </c>
      <c r="D89" s="402">
        <v>80</v>
      </c>
      <c r="E89" s="402">
        <v>10</v>
      </c>
      <c r="F89" s="402"/>
      <c r="G89" s="402"/>
    </row>
    <row r="90" spans="1:7" ht="15" customHeight="1">
      <c r="A90" s="145">
        <v>87</v>
      </c>
      <c r="B90" s="406" t="s">
        <v>232</v>
      </c>
      <c r="C90" s="43" t="s">
        <v>193</v>
      </c>
      <c r="D90" s="402">
        <v>300</v>
      </c>
      <c r="E90" s="402">
        <v>30</v>
      </c>
      <c r="F90" s="402"/>
      <c r="G90" s="402"/>
    </row>
    <row r="91" spans="1:7" ht="15" customHeight="1">
      <c r="A91" s="145">
        <v>88</v>
      </c>
      <c r="B91" s="406" t="s">
        <v>234</v>
      </c>
      <c r="C91" s="43" t="s">
        <v>193</v>
      </c>
      <c r="D91" s="402">
        <v>0</v>
      </c>
      <c r="E91" s="402">
        <v>50</v>
      </c>
      <c r="F91" s="402"/>
      <c r="G91" s="402"/>
    </row>
    <row r="92" spans="1:7" ht="15" customHeight="1">
      <c r="A92" s="145">
        <v>89</v>
      </c>
      <c r="B92" s="406" t="s">
        <v>235</v>
      </c>
      <c r="C92" s="43" t="s">
        <v>193</v>
      </c>
      <c r="D92" s="402">
        <v>0</v>
      </c>
      <c r="E92" s="402">
        <v>30</v>
      </c>
      <c r="F92" s="402"/>
      <c r="G92" s="402"/>
    </row>
    <row r="93" spans="1:7" ht="15" customHeight="1">
      <c r="A93" s="145">
        <v>90</v>
      </c>
      <c r="B93" s="406" t="s">
        <v>315</v>
      </c>
      <c r="C93" s="43" t="s">
        <v>193</v>
      </c>
      <c r="D93" s="402">
        <v>100</v>
      </c>
      <c r="E93" s="402">
        <v>20</v>
      </c>
      <c r="F93" s="402"/>
      <c r="G93" s="402"/>
    </row>
    <row r="94" spans="1:7" ht="15" customHeight="1">
      <c r="A94" s="145">
        <v>91</v>
      </c>
      <c r="B94" s="406" t="s">
        <v>986</v>
      </c>
      <c r="C94" s="43" t="s">
        <v>193</v>
      </c>
      <c r="D94" s="402">
        <v>100</v>
      </c>
      <c r="E94" s="402">
        <v>30</v>
      </c>
      <c r="F94" s="402"/>
      <c r="G94" s="402"/>
    </row>
    <row r="95" spans="1:7" ht="15" customHeight="1">
      <c r="A95" s="145">
        <v>92</v>
      </c>
      <c r="B95" s="406" t="s">
        <v>987</v>
      </c>
      <c r="C95" s="43" t="s">
        <v>193</v>
      </c>
      <c r="D95" s="402">
        <v>0</v>
      </c>
      <c r="E95" s="402">
        <v>10</v>
      </c>
      <c r="F95" s="402"/>
      <c r="G95" s="402"/>
    </row>
    <row r="96" spans="1:7" ht="15" customHeight="1">
      <c r="A96" s="145">
        <v>93</v>
      </c>
      <c r="B96" s="406" t="s">
        <v>236</v>
      </c>
      <c r="C96" s="43" t="s">
        <v>193</v>
      </c>
      <c r="D96" s="402">
        <v>0</v>
      </c>
      <c r="E96" s="402">
        <v>50</v>
      </c>
      <c r="F96" s="402"/>
      <c r="G96" s="402"/>
    </row>
    <row r="97" spans="1:7" ht="15" customHeight="1">
      <c r="A97" s="145">
        <v>94</v>
      </c>
      <c r="B97" s="406" t="s">
        <v>988</v>
      </c>
      <c r="C97" s="43" t="s">
        <v>193</v>
      </c>
      <c r="D97" s="402">
        <v>500</v>
      </c>
      <c r="E97" s="402">
        <v>30</v>
      </c>
      <c r="F97" s="402"/>
      <c r="G97" s="402"/>
    </row>
    <row r="98" spans="1:7" ht="15" customHeight="1">
      <c r="A98" s="145">
        <v>95</v>
      </c>
      <c r="B98" s="406" t="s">
        <v>989</v>
      </c>
      <c r="C98" s="43" t="s">
        <v>193</v>
      </c>
      <c r="D98" s="402">
        <v>20</v>
      </c>
      <c r="E98" s="402">
        <v>15</v>
      </c>
      <c r="F98" s="402"/>
      <c r="G98" s="402"/>
    </row>
    <row r="99" spans="1:7" ht="15" customHeight="1">
      <c r="A99" s="145">
        <v>96</v>
      </c>
      <c r="B99" s="406" t="s">
        <v>990</v>
      </c>
      <c r="C99" s="43" t="s">
        <v>193</v>
      </c>
      <c r="D99" s="402">
        <v>0</v>
      </c>
      <c r="E99" s="402">
        <v>15</v>
      </c>
      <c r="F99" s="402"/>
      <c r="G99" s="402"/>
    </row>
    <row r="100" spans="1:7" ht="15" customHeight="1">
      <c r="A100" s="145">
        <v>97</v>
      </c>
      <c r="B100" s="406" t="s">
        <v>991</v>
      </c>
      <c r="C100" s="43" t="s">
        <v>193</v>
      </c>
      <c r="D100" s="402">
        <v>20</v>
      </c>
      <c r="E100" s="402">
        <v>10</v>
      </c>
      <c r="F100" s="402"/>
      <c r="G100" s="402"/>
    </row>
    <row r="101" spans="1:7" ht="15" customHeight="1">
      <c r="A101" s="145">
        <v>98</v>
      </c>
      <c r="B101" s="406" t="s">
        <v>237</v>
      </c>
      <c r="C101" s="43" t="s">
        <v>193</v>
      </c>
      <c r="D101" s="402">
        <v>250</v>
      </c>
      <c r="E101" s="402">
        <v>40</v>
      </c>
      <c r="F101" s="402"/>
      <c r="G101" s="402"/>
    </row>
    <row r="102" spans="1:7" ht="15" customHeight="1">
      <c r="A102" s="145">
        <v>99</v>
      </c>
      <c r="B102" s="406" t="s">
        <v>992</v>
      </c>
      <c r="C102" s="43" t="s">
        <v>193</v>
      </c>
      <c r="D102" s="402">
        <v>800</v>
      </c>
      <c r="E102" s="402">
        <v>50</v>
      </c>
      <c r="F102" s="402"/>
      <c r="G102" s="402"/>
    </row>
    <row r="103" spans="1:7" ht="15" customHeight="1">
      <c r="A103" s="145">
        <v>100</v>
      </c>
      <c r="B103" s="406" t="s">
        <v>993</v>
      </c>
      <c r="C103" s="43" t="s">
        <v>193</v>
      </c>
      <c r="D103" s="402">
        <v>60</v>
      </c>
      <c r="E103" s="402">
        <v>20</v>
      </c>
      <c r="F103" s="402"/>
      <c r="G103" s="402"/>
    </row>
    <row r="104" spans="1:7" ht="15" customHeight="1">
      <c r="A104" s="145">
        <v>101</v>
      </c>
      <c r="B104" s="406" t="s">
        <v>994</v>
      </c>
      <c r="C104" s="43" t="s">
        <v>193</v>
      </c>
      <c r="D104" s="402">
        <v>80</v>
      </c>
      <c r="E104" s="402">
        <v>25</v>
      </c>
      <c r="F104" s="402"/>
      <c r="G104" s="402"/>
    </row>
    <row r="105" spans="1:7" ht="15" customHeight="1">
      <c r="A105" s="145">
        <v>102</v>
      </c>
      <c r="B105" s="406" t="s">
        <v>238</v>
      </c>
      <c r="C105" s="43" t="s">
        <v>193</v>
      </c>
      <c r="D105" s="402">
        <v>200</v>
      </c>
      <c r="E105" s="402">
        <v>20</v>
      </c>
      <c r="F105" s="402"/>
      <c r="G105" s="402"/>
    </row>
    <row r="106" spans="1:7" ht="15" customHeight="1">
      <c r="A106" s="145">
        <v>103</v>
      </c>
      <c r="B106" s="404" t="s">
        <v>239</v>
      </c>
      <c r="C106" s="43" t="s">
        <v>193</v>
      </c>
      <c r="D106" s="402">
        <v>150</v>
      </c>
      <c r="E106" s="402">
        <v>20</v>
      </c>
      <c r="F106" s="402"/>
      <c r="G106" s="402"/>
    </row>
    <row r="107" spans="1:7" ht="15" customHeight="1">
      <c r="A107" s="145">
        <v>104</v>
      </c>
      <c r="B107" s="404" t="s">
        <v>240</v>
      </c>
      <c r="C107" s="43" t="s">
        <v>193</v>
      </c>
      <c r="D107" s="402">
        <v>50</v>
      </c>
      <c r="E107" s="402">
        <v>20</v>
      </c>
      <c r="F107" s="402"/>
      <c r="G107" s="402"/>
    </row>
    <row r="108" spans="1:7" ht="15" customHeight="1">
      <c r="A108" s="145">
        <v>105</v>
      </c>
      <c r="B108" s="404" t="s">
        <v>241</v>
      </c>
      <c r="C108" s="43" t="s">
        <v>193</v>
      </c>
      <c r="D108" s="402">
        <v>0</v>
      </c>
      <c r="E108" s="402">
        <v>50</v>
      </c>
      <c r="F108" s="402"/>
      <c r="G108" s="402"/>
    </row>
    <row r="109" spans="1:7" ht="15" customHeight="1">
      <c r="A109" s="145">
        <v>106</v>
      </c>
      <c r="B109" s="404" t="s">
        <v>242</v>
      </c>
      <c r="C109" s="43" t="s">
        <v>193</v>
      </c>
      <c r="D109" s="402">
        <v>100</v>
      </c>
      <c r="E109" s="402">
        <v>20</v>
      </c>
      <c r="F109" s="402"/>
      <c r="G109" s="402"/>
    </row>
    <row r="110" spans="1:7" ht="15" customHeight="1">
      <c r="A110" s="145">
        <v>107</v>
      </c>
      <c r="B110" s="404" t="s">
        <v>173</v>
      </c>
      <c r="C110" s="43" t="s">
        <v>193</v>
      </c>
      <c r="D110" s="402">
        <v>60</v>
      </c>
      <c r="E110" s="402">
        <v>40</v>
      </c>
      <c r="F110" s="402"/>
      <c r="G110" s="402"/>
    </row>
    <row r="111" spans="1:7" ht="15" customHeight="1">
      <c r="A111" s="145">
        <v>108</v>
      </c>
      <c r="B111" s="404" t="s">
        <v>245</v>
      </c>
      <c r="C111" s="43" t="s">
        <v>193</v>
      </c>
      <c r="D111" s="402">
        <v>400</v>
      </c>
      <c r="E111" s="402">
        <v>40</v>
      </c>
      <c r="F111" s="402"/>
      <c r="G111" s="402"/>
    </row>
    <row r="112" spans="1:7" ht="15" customHeight="1">
      <c r="A112" s="145">
        <v>109</v>
      </c>
      <c r="B112" s="407" t="s">
        <v>246</v>
      </c>
      <c r="C112" s="43" t="s">
        <v>193</v>
      </c>
      <c r="D112" s="402">
        <v>2000</v>
      </c>
      <c r="E112" s="402">
        <v>80</v>
      </c>
      <c r="F112" s="402"/>
      <c r="G112" s="402"/>
    </row>
    <row r="113" spans="1:7" ht="15" customHeight="1">
      <c r="A113" s="145">
        <v>110</v>
      </c>
      <c r="B113" s="407" t="s">
        <v>249</v>
      </c>
      <c r="C113" s="43" t="s">
        <v>193</v>
      </c>
      <c r="D113" s="402">
        <v>0</v>
      </c>
      <c r="E113" s="402">
        <v>600</v>
      </c>
      <c r="F113" s="402"/>
      <c r="G113" s="402"/>
    </row>
    <row r="114" spans="1:7" ht="15" customHeight="1">
      <c r="A114" s="145">
        <v>111</v>
      </c>
      <c r="B114" s="407" t="s">
        <v>250</v>
      </c>
      <c r="C114" s="43" t="s">
        <v>193</v>
      </c>
      <c r="D114" s="402">
        <v>50</v>
      </c>
      <c r="E114" s="402">
        <v>30</v>
      </c>
      <c r="F114" s="402"/>
      <c r="G114" s="402"/>
    </row>
    <row r="115" spans="1:7" ht="15" customHeight="1">
      <c r="A115" s="145">
        <v>112</v>
      </c>
      <c r="B115" s="405" t="s">
        <v>251</v>
      </c>
      <c r="C115" s="43" t="s">
        <v>193</v>
      </c>
      <c r="D115" s="402">
        <v>200</v>
      </c>
      <c r="E115" s="402">
        <v>30</v>
      </c>
      <c r="F115" s="402"/>
      <c r="G115" s="402"/>
    </row>
    <row r="116" spans="1:7" ht="15" customHeight="1">
      <c r="A116" s="145">
        <v>113</v>
      </c>
      <c r="B116" s="405" t="s">
        <v>252</v>
      </c>
      <c r="C116" s="43" t="s">
        <v>193</v>
      </c>
      <c r="D116" s="402">
        <v>30</v>
      </c>
      <c r="E116" s="402">
        <v>15</v>
      </c>
      <c r="F116" s="402"/>
      <c r="G116" s="402"/>
    </row>
    <row r="117" spans="1:7" ht="15" customHeight="1">
      <c r="A117" s="145">
        <v>114</v>
      </c>
      <c r="B117" s="405" t="s">
        <v>253</v>
      </c>
      <c r="C117" s="43" t="s">
        <v>193</v>
      </c>
      <c r="D117" s="402">
        <v>60</v>
      </c>
      <c r="E117" s="402">
        <v>15</v>
      </c>
      <c r="F117" s="402"/>
      <c r="G117" s="402"/>
    </row>
    <row r="118" spans="1:7" ht="15" customHeight="1">
      <c r="A118" s="145">
        <v>115</v>
      </c>
      <c r="B118" s="406" t="s">
        <v>254</v>
      </c>
      <c r="C118" s="43" t="s">
        <v>193</v>
      </c>
      <c r="D118" s="402">
        <v>100</v>
      </c>
      <c r="E118" s="402">
        <v>25</v>
      </c>
      <c r="F118" s="402"/>
      <c r="G118" s="402"/>
    </row>
    <row r="119" spans="1:7" ht="15" customHeight="1">
      <c r="A119" s="145">
        <v>116</v>
      </c>
      <c r="B119" s="406" t="s">
        <v>255</v>
      </c>
      <c r="C119" s="43" t="s">
        <v>193</v>
      </c>
      <c r="D119" s="402">
        <v>0</v>
      </c>
      <c r="E119" s="402">
        <v>50</v>
      </c>
      <c r="F119" s="402"/>
      <c r="G119" s="402"/>
    </row>
    <row r="120" spans="1:7" ht="15" customHeight="1">
      <c r="A120" s="145">
        <v>117</v>
      </c>
      <c r="B120" s="406" t="s">
        <v>256</v>
      </c>
      <c r="C120" s="43" t="s">
        <v>193</v>
      </c>
      <c r="D120" s="402">
        <v>0</v>
      </c>
      <c r="E120" s="402">
        <v>350</v>
      </c>
      <c r="F120" s="402"/>
      <c r="G120" s="402"/>
    </row>
    <row r="121" spans="1:7" ht="15" customHeight="1">
      <c r="A121" s="145">
        <v>118</v>
      </c>
      <c r="B121" s="406" t="s">
        <v>257</v>
      </c>
      <c r="C121" s="43" t="s">
        <v>193</v>
      </c>
      <c r="D121" s="402">
        <v>150</v>
      </c>
      <c r="E121" s="402">
        <v>40</v>
      </c>
      <c r="F121" s="402"/>
      <c r="G121" s="402"/>
    </row>
    <row r="122" spans="1:7" ht="15" customHeight="1">
      <c r="A122" s="145">
        <v>119</v>
      </c>
      <c r="B122" s="401" t="s">
        <v>995</v>
      </c>
      <c r="C122" s="43" t="s">
        <v>193</v>
      </c>
      <c r="D122" s="402">
        <v>250</v>
      </c>
      <c r="E122" s="402">
        <v>30</v>
      </c>
      <c r="F122" s="402"/>
      <c r="G122" s="402"/>
    </row>
    <row r="123" spans="1:7" ht="15" customHeight="1">
      <c r="A123" s="145">
        <v>120</v>
      </c>
      <c r="B123" s="401" t="s">
        <v>996</v>
      </c>
      <c r="C123" s="43" t="s">
        <v>193</v>
      </c>
      <c r="D123" s="402">
        <v>15</v>
      </c>
      <c r="E123" s="402">
        <v>10</v>
      </c>
      <c r="F123" s="402"/>
      <c r="G123" s="402"/>
    </row>
    <row r="124" spans="1:7" ht="15" customHeight="1">
      <c r="A124" s="145">
        <v>121</v>
      </c>
      <c r="B124" s="401" t="s">
        <v>997</v>
      </c>
      <c r="C124" s="43" t="s">
        <v>193</v>
      </c>
      <c r="D124" s="402">
        <v>560</v>
      </c>
      <c r="E124" s="402">
        <v>40</v>
      </c>
      <c r="F124" s="402"/>
      <c r="G124" s="402"/>
    </row>
    <row r="125" spans="1:7" ht="15" customHeight="1">
      <c r="A125" s="145">
        <v>122</v>
      </c>
      <c r="B125" s="401" t="s">
        <v>998</v>
      </c>
      <c r="C125" s="43" t="s">
        <v>193</v>
      </c>
      <c r="D125" s="402">
        <v>30</v>
      </c>
      <c r="E125" s="402">
        <v>10</v>
      </c>
      <c r="F125" s="402"/>
      <c r="G125" s="402"/>
    </row>
    <row r="126" spans="1:7" ht="15" customHeight="1">
      <c r="A126" s="145">
        <v>123</v>
      </c>
      <c r="B126" s="401" t="s">
        <v>999</v>
      </c>
      <c r="C126" s="43" t="s">
        <v>193</v>
      </c>
      <c r="D126" s="402">
        <v>0</v>
      </c>
      <c r="E126" s="402">
        <v>150</v>
      </c>
      <c r="F126" s="402"/>
      <c r="G126" s="402"/>
    </row>
    <row r="127" spans="1:7" ht="15" customHeight="1">
      <c r="A127" s="145">
        <v>124</v>
      </c>
      <c r="B127" s="401" t="s">
        <v>1000</v>
      </c>
      <c r="C127" s="43" t="s">
        <v>193</v>
      </c>
      <c r="D127" s="402">
        <v>100</v>
      </c>
      <c r="E127" s="402">
        <v>20</v>
      </c>
      <c r="F127" s="402"/>
      <c r="G127" s="402"/>
    </row>
    <row r="128" spans="1:7" ht="15" customHeight="1">
      <c r="A128" s="145">
        <v>125</v>
      </c>
      <c r="B128" s="401" t="s">
        <v>1001</v>
      </c>
      <c r="C128" s="43" t="s">
        <v>193</v>
      </c>
      <c r="D128" s="402">
        <v>20</v>
      </c>
      <c r="E128" s="402">
        <v>5</v>
      </c>
      <c r="F128" s="402"/>
      <c r="G128" s="402"/>
    </row>
    <row r="129" spans="1:7" ht="15" customHeight="1">
      <c r="A129" s="145">
        <v>126</v>
      </c>
      <c r="B129" s="401" t="s">
        <v>265</v>
      </c>
      <c r="C129" s="43" t="s">
        <v>193</v>
      </c>
      <c r="D129" s="402">
        <v>40</v>
      </c>
      <c r="E129" s="402">
        <v>10</v>
      </c>
      <c r="F129" s="402"/>
      <c r="G129" s="402"/>
    </row>
    <row r="130" spans="1:7" ht="15" customHeight="1">
      <c r="A130" s="145">
        <v>127</v>
      </c>
      <c r="B130" s="401" t="s">
        <v>266</v>
      </c>
      <c r="C130" s="43" t="s">
        <v>193</v>
      </c>
      <c r="D130" s="402">
        <v>100</v>
      </c>
      <c r="E130" s="402">
        <v>20</v>
      </c>
      <c r="F130" s="402"/>
      <c r="G130" s="402"/>
    </row>
    <row r="131" spans="1:7" ht="15" customHeight="1">
      <c r="A131" s="145">
        <v>128</v>
      </c>
      <c r="B131" s="401" t="s">
        <v>591</v>
      </c>
      <c r="C131" s="43" t="s">
        <v>193</v>
      </c>
      <c r="D131" s="402">
        <v>50</v>
      </c>
      <c r="E131" s="402">
        <v>20</v>
      </c>
      <c r="F131" s="402"/>
      <c r="G131" s="402"/>
    </row>
    <row r="132" spans="1:7" ht="15" customHeight="1">
      <c r="A132" s="145">
        <v>129</v>
      </c>
      <c r="B132" s="401" t="s">
        <v>268</v>
      </c>
      <c r="C132" s="43" t="s">
        <v>193</v>
      </c>
      <c r="D132" s="402">
        <v>150</v>
      </c>
      <c r="E132" s="402">
        <v>30</v>
      </c>
      <c r="F132" s="402"/>
      <c r="G132" s="402"/>
    </row>
    <row r="133" spans="1:7" ht="15" customHeight="1">
      <c r="A133" s="145">
        <v>130</v>
      </c>
      <c r="B133" s="406" t="s">
        <v>269</v>
      </c>
      <c r="C133" s="43" t="s">
        <v>193</v>
      </c>
      <c r="D133" s="402">
        <v>50</v>
      </c>
      <c r="E133" s="402">
        <v>20</v>
      </c>
      <c r="F133" s="402"/>
      <c r="G133" s="402"/>
    </row>
    <row r="134" spans="1:7" ht="15" customHeight="1">
      <c r="A134" s="145">
        <v>131</v>
      </c>
      <c r="B134" s="406" t="s">
        <v>270</v>
      </c>
      <c r="C134" s="43" t="s">
        <v>193</v>
      </c>
      <c r="D134" s="402">
        <v>60</v>
      </c>
      <c r="E134" s="402">
        <v>20</v>
      </c>
      <c r="F134" s="402"/>
      <c r="G134" s="402"/>
    </row>
    <row r="135" spans="1:7" ht="15" customHeight="1">
      <c r="A135" s="145">
        <v>132</v>
      </c>
      <c r="B135" s="406" t="s">
        <v>1002</v>
      </c>
      <c r="C135" s="43" t="s">
        <v>542</v>
      </c>
      <c r="D135" s="402">
        <v>350</v>
      </c>
      <c r="E135" s="402">
        <v>40</v>
      </c>
      <c r="F135" s="402"/>
      <c r="G135" s="402"/>
    </row>
    <row r="136" spans="1:7" ht="15" customHeight="1">
      <c r="A136" s="145">
        <v>133</v>
      </c>
      <c r="B136" s="401" t="s">
        <v>1003</v>
      </c>
      <c r="C136" s="43" t="s">
        <v>193</v>
      </c>
      <c r="D136" s="402">
        <v>1400</v>
      </c>
      <c r="E136" s="402">
        <v>100</v>
      </c>
      <c r="F136" s="402"/>
      <c r="G136" s="402"/>
    </row>
    <row r="137" spans="1:7" ht="33" customHeight="1">
      <c r="A137" s="145">
        <v>134</v>
      </c>
      <c r="B137" s="401" t="s">
        <v>1004</v>
      </c>
      <c r="C137" s="43" t="s">
        <v>193</v>
      </c>
      <c r="D137" s="402">
        <v>60</v>
      </c>
      <c r="E137" s="402">
        <v>10</v>
      </c>
      <c r="F137" s="402"/>
      <c r="G137" s="402"/>
    </row>
    <row r="138" spans="1:7" ht="15" customHeight="1">
      <c r="A138" s="145">
        <v>135</v>
      </c>
      <c r="B138" s="401" t="s">
        <v>1005</v>
      </c>
      <c r="C138" s="43" t="s">
        <v>193</v>
      </c>
      <c r="D138" s="402">
        <v>350</v>
      </c>
      <c r="E138" s="402">
        <v>50</v>
      </c>
      <c r="F138" s="402"/>
      <c r="G138" s="402"/>
    </row>
    <row r="139" spans="1:7" ht="15" customHeight="1">
      <c r="A139" s="145">
        <v>136</v>
      </c>
      <c r="B139" s="401" t="s">
        <v>1005</v>
      </c>
      <c r="C139" s="43" t="s">
        <v>193</v>
      </c>
      <c r="D139" s="402">
        <v>200</v>
      </c>
      <c r="E139" s="402">
        <v>50</v>
      </c>
      <c r="F139" s="402"/>
      <c r="G139" s="402"/>
    </row>
    <row r="140" spans="1:7" ht="15" customHeight="1">
      <c r="A140" s="145">
        <v>137</v>
      </c>
      <c r="B140" s="401" t="s">
        <v>1006</v>
      </c>
      <c r="C140" s="43" t="s">
        <v>193</v>
      </c>
      <c r="D140" s="402">
        <v>0</v>
      </c>
      <c r="E140" s="402">
        <v>120</v>
      </c>
      <c r="F140" s="402"/>
      <c r="G140" s="402"/>
    </row>
    <row r="141" spans="1:7" ht="15" customHeight="1">
      <c r="A141" s="145">
        <v>138</v>
      </c>
      <c r="B141" s="401" t="s">
        <v>1007</v>
      </c>
      <c r="C141" s="43" t="s">
        <v>193</v>
      </c>
      <c r="D141" s="402">
        <v>75</v>
      </c>
      <c r="E141" s="402">
        <v>20</v>
      </c>
      <c r="F141" s="402"/>
      <c r="G141" s="402"/>
    </row>
    <row r="142" spans="1:7" ht="29.25" customHeight="1">
      <c r="A142" s="145">
        <v>139</v>
      </c>
      <c r="B142" s="401" t="s">
        <v>1008</v>
      </c>
      <c r="C142" s="43" t="s">
        <v>193</v>
      </c>
      <c r="D142" s="402">
        <v>35</v>
      </c>
      <c r="E142" s="402">
        <v>20</v>
      </c>
      <c r="F142" s="402"/>
      <c r="G142" s="402"/>
    </row>
    <row r="143" spans="1:7" ht="15" customHeight="1">
      <c r="A143" s="145">
        <v>140</v>
      </c>
      <c r="B143" s="404" t="s">
        <v>180</v>
      </c>
      <c r="C143" s="43" t="s">
        <v>193</v>
      </c>
      <c r="D143" s="402">
        <v>0</v>
      </c>
      <c r="E143" s="402">
        <v>300</v>
      </c>
      <c r="F143" s="402"/>
      <c r="G143" s="402"/>
    </row>
    <row r="144" spans="1:7" ht="15" customHeight="1">
      <c r="A144" s="145">
        <v>141</v>
      </c>
      <c r="B144" s="404" t="s">
        <v>593</v>
      </c>
      <c r="C144" s="43" t="s">
        <v>193</v>
      </c>
      <c r="D144" s="402">
        <v>50</v>
      </c>
      <c r="E144" s="402">
        <v>20</v>
      </c>
      <c r="F144" s="402"/>
      <c r="G144" s="402"/>
    </row>
    <row r="145" spans="1:7" ht="15" customHeight="1">
      <c r="A145" s="145">
        <v>142</v>
      </c>
      <c r="B145" s="404" t="s">
        <v>1009</v>
      </c>
      <c r="C145" s="43" t="s">
        <v>193</v>
      </c>
      <c r="D145" s="402">
        <v>60</v>
      </c>
      <c r="E145" s="402">
        <v>15</v>
      </c>
      <c r="F145" s="402"/>
      <c r="G145" s="402"/>
    </row>
    <row r="146" spans="1:7" ht="15" customHeight="1">
      <c r="A146" s="145">
        <v>143</v>
      </c>
      <c r="B146" s="404" t="s">
        <v>1010</v>
      </c>
      <c r="C146" s="43" t="s">
        <v>193</v>
      </c>
      <c r="D146" s="402">
        <v>50</v>
      </c>
      <c r="E146" s="402">
        <v>15</v>
      </c>
      <c r="F146" s="402"/>
      <c r="G146" s="402"/>
    </row>
    <row r="147" spans="1:7" ht="15" customHeight="1">
      <c r="A147" s="145">
        <v>144</v>
      </c>
      <c r="B147" s="404" t="s">
        <v>275</v>
      </c>
      <c r="C147" s="43" t="s">
        <v>193</v>
      </c>
      <c r="D147" s="402">
        <v>40</v>
      </c>
      <c r="E147" s="402">
        <v>15</v>
      </c>
      <c r="F147" s="402"/>
      <c r="G147" s="402"/>
    </row>
    <row r="148" spans="1:7" ht="15" customHeight="1">
      <c r="A148" s="145">
        <v>145</v>
      </c>
      <c r="B148" s="406" t="s">
        <v>1011</v>
      </c>
      <c r="C148" s="43" t="s">
        <v>193</v>
      </c>
      <c r="D148" s="402">
        <v>240</v>
      </c>
      <c r="E148" s="402">
        <v>40</v>
      </c>
      <c r="F148" s="402"/>
      <c r="G148" s="402"/>
    </row>
    <row r="149" spans="1:7" ht="15" customHeight="1">
      <c r="A149" s="145">
        <v>146</v>
      </c>
      <c r="B149" s="406" t="s">
        <v>1012</v>
      </c>
      <c r="C149" s="43" t="s">
        <v>193</v>
      </c>
      <c r="D149" s="402">
        <v>100</v>
      </c>
      <c r="E149" s="402">
        <v>40</v>
      </c>
      <c r="F149" s="402"/>
      <c r="G149" s="402"/>
    </row>
    <row r="150" spans="1:7" ht="15" customHeight="1">
      <c r="A150" s="145">
        <v>147</v>
      </c>
      <c r="B150" s="406" t="s">
        <v>277</v>
      </c>
      <c r="C150" s="43" t="s">
        <v>193</v>
      </c>
      <c r="D150" s="402">
        <v>100</v>
      </c>
      <c r="E150" s="402">
        <v>30</v>
      </c>
      <c r="F150" s="402"/>
      <c r="G150" s="402"/>
    </row>
    <row r="151" spans="1:7" ht="15" customHeight="1">
      <c r="A151" s="145">
        <v>148</v>
      </c>
      <c r="B151" s="406" t="s">
        <v>278</v>
      </c>
      <c r="C151" s="43" t="s">
        <v>193</v>
      </c>
      <c r="D151" s="402">
        <v>500</v>
      </c>
      <c r="E151" s="402">
        <v>20</v>
      </c>
      <c r="F151" s="402"/>
      <c r="G151" s="402"/>
    </row>
    <row r="152" spans="1:7" ht="15" customHeight="1">
      <c r="A152" s="145">
        <v>149</v>
      </c>
      <c r="B152" s="406" t="s">
        <v>278</v>
      </c>
      <c r="C152" s="43" t="s">
        <v>193</v>
      </c>
      <c r="D152" s="402">
        <v>200</v>
      </c>
      <c r="E152" s="402">
        <v>20</v>
      </c>
      <c r="F152" s="402"/>
      <c r="G152" s="402"/>
    </row>
    <row r="153" spans="1:7" ht="15" customHeight="1">
      <c r="A153" s="145">
        <v>150</v>
      </c>
      <c r="B153" s="404" t="s">
        <v>1013</v>
      </c>
      <c r="C153" s="43" t="s">
        <v>542</v>
      </c>
      <c r="D153" s="402">
        <v>60</v>
      </c>
      <c r="E153" s="402">
        <v>20</v>
      </c>
      <c r="F153" s="402"/>
      <c r="G153" s="402"/>
    </row>
    <row r="154" spans="1:7" ht="34.5" customHeight="1">
      <c r="A154" s="145">
        <v>151</v>
      </c>
      <c r="B154" s="401" t="s">
        <v>279</v>
      </c>
      <c r="C154" s="43" t="s">
        <v>1014</v>
      </c>
      <c r="D154" s="402">
        <v>0</v>
      </c>
      <c r="E154" s="402">
        <v>30</v>
      </c>
      <c r="F154" s="402"/>
      <c r="G154" s="402"/>
    </row>
    <row r="155" spans="1:7" ht="15" customHeight="1">
      <c r="A155" s="145">
        <v>152</v>
      </c>
      <c r="B155" s="401" t="s">
        <v>280</v>
      </c>
      <c r="C155" s="43" t="s">
        <v>193</v>
      </c>
      <c r="D155" s="402">
        <v>200</v>
      </c>
      <c r="E155" s="402">
        <v>20</v>
      </c>
      <c r="F155" s="402"/>
      <c r="G155" s="402"/>
    </row>
    <row r="156" spans="1:7" ht="15" customHeight="1">
      <c r="A156" s="145">
        <v>153</v>
      </c>
      <c r="B156" s="406" t="s">
        <v>282</v>
      </c>
      <c r="C156" s="43" t="s">
        <v>193</v>
      </c>
      <c r="D156" s="402">
        <v>150</v>
      </c>
      <c r="E156" s="402">
        <v>30</v>
      </c>
      <c r="F156" s="402"/>
      <c r="G156" s="402"/>
    </row>
    <row r="157" spans="1:7" ht="23.25" customHeight="1">
      <c r="A157" s="145">
        <v>154</v>
      </c>
      <c r="B157" s="404" t="s">
        <v>283</v>
      </c>
      <c r="C157" s="43" t="s">
        <v>193</v>
      </c>
      <c r="D157" s="402">
        <v>100</v>
      </c>
      <c r="E157" s="402">
        <v>30</v>
      </c>
      <c r="F157" s="402"/>
      <c r="G157" s="402"/>
    </row>
    <row r="158" spans="1:7" ht="15" customHeight="1">
      <c r="A158" s="145">
        <v>155</v>
      </c>
      <c r="B158" s="401" t="s">
        <v>1015</v>
      </c>
      <c r="C158" s="43" t="s">
        <v>193</v>
      </c>
      <c r="D158" s="402">
        <v>60</v>
      </c>
      <c r="E158" s="402">
        <v>10</v>
      </c>
      <c r="F158" s="402"/>
      <c r="G158" s="402"/>
    </row>
    <row r="159" spans="1:7" ht="15" customHeight="1">
      <c r="A159" s="145">
        <v>156</v>
      </c>
      <c r="B159" s="401" t="s">
        <v>189</v>
      </c>
      <c r="C159" s="43" t="s">
        <v>193</v>
      </c>
      <c r="D159" s="402">
        <v>15</v>
      </c>
      <c r="E159" s="402">
        <v>5</v>
      </c>
      <c r="F159" s="402"/>
      <c r="G159" s="402"/>
    </row>
    <row r="160" spans="1:7" ht="15" customHeight="1">
      <c r="A160" s="145">
        <v>157</v>
      </c>
      <c r="B160" s="401" t="s">
        <v>829</v>
      </c>
      <c r="C160" s="43" t="s">
        <v>193</v>
      </c>
      <c r="D160" s="402">
        <v>25</v>
      </c>
      <c r="E160" s="402">
        <v>2</v>
      </c>
      <c r="F160" s="402"/>
      <c r="G160" s="402"/>
    </row>
    <row r="161" spans="1:7" ht="15" customHeight="1">
      <c r="A161" s="145">
        <v>158</v>
      </c>
      <c r="B161" s="401" t="s">
        <v>281</v>
      </c>
      <c r="C161" s="43" t="s">
        <v>193</v>
      </c>
      <c r="D161" s="402">
        <v>150</v>
      </c>
      <c r="E161" s="402">
        <v>2</v>
      </c>
      <c r="F161" s="402"/>
      <c r="G161" s="402"/>
    </row>
    <row r="162" spans="1:7" ht="15" customHeight="1">
      <c r="A162" s="145">
        <v>159</v>
      </c>
      <c r="B162" s="401" t="s">
        <v>284</v>
      </c>
      <c r="C162" s="43" t="s">
        <v>193</v>
      </c>
      <c r="D162" s="402">
        <v>1200</v>
      </c>
      <c r="E162" s="402">
        <v>40</v>
      </c>
      <c r="F162" s="402"/>
      <c r="G162" s="402"/>
    </row>
    <row r="163" spans="1:7" ht="15" customHeight="1">
      <c r="A163" s="145">
        <v>160</v>
      </c>
      <c r="B163" s="401" t="s">
        <v>594</v>
      </c>
      <c r="C163" s="43" t="s">
        <v>193</v>
      </c>
      <c r="D163" s="402">
        <v>50</v>
      </c>
      <c r="E163" s="402">
        <v>10</v>
      </c>
      <c r="F163" s="402"/>
      <c r="G163" s="402"/>
    </row>
    <row r="164" spans="1:7" ht="15" customHeight="1">
      <c r="A164" s="145">
        <v>161</v>
      </c>
      <c r="B164" s="401" t="s">
        <v>595</v>
      </c>
      <c r="C164" s="43" t="s">
        <v>193</v>
      </c>
      <c r="D164" s="402">
        <v>60</v>
      </c>
      <c r="E164" s="402">
        <v>10</v>
      </c>
      <c r="F164" s="402"/>
      <c r="G164" s="402"/>
    </row>
    <row r="165" spans="1:7" ht="15" customHeight="1">
      <c r="A165" s="145">
        <v>162</v>
      </c>
      <c r="B165" s="401" t="s">
        <v>285</v>
      </c>
      <c r="C165" s="43" t="s">
        <v>193</v>
      </c>
      <c r="D165" s="402">
        <v>0</v>
      </c>
      <c r="E165" s="402">
        <v>350</v>
      </c>
      <c r="F165" s="402"/>
      <c r="G165" s="402"/>
    </row>
    <row r="166" spans="1:7" ht="15" customHeight="1">
      <c r="A166" s="145">
        <v>163</v>
      </c>
      <c r="B166" s="401" t="s">
        <v>286</v>
      </c>
      <c r="C166" s="43" t="s">
        <v>193</v>
      </c>
      <c r="D166" s="402">
        <v>0</v>
      </c>
      <c r="E166" s="402">
        <v>80</v>
      </c>
      <c r="F166" s="402"/>
      <c r="G166" s="402"/>
    </row>
    <row r="167" spans="1:7" ht="15" customHeight="1">
      <c r="A167" s="145">
        <v>164</v>
      </c>
      <c r="B167" s="404" t="s">
        <v>288</v>
      </c>
      <c r="C167" s="43" t="s">
        <v>193</v>
      </c>
      <c r="D167" s="402">
        <v>100</v>
      </c>
      <c r="E167" s="402">
        <v>15</v>
      </c>
      <c r="F167" s="402"/>
      <c r="G167" s="402"/>
    </row>
    <row r="168" spans="1:7" ht="15" customHeight="1">
      <c r="A168" s="145">
        <v>165</v>
      </c>
      <c r="B168" s="404" t="s">
        <v>289</v>
      </c>
      <c r="C168" s="43" t="s">
        <v>193</v>
      </c>
      <c r="D168" s="402">
        <v>20</v>
      </c>
      <c r="E168" s="402">
        <v>5</v>
      </c>
      <c r="F168" s="402"/>
      <c r="G168" s="402"/>
    </row>
    <row r="169" spans="1:7" ht="15" customHeight="1">
      <c r="A169" s="145">
        <v>166</v>
      </c>
      <c r="B169" s="404" t="s">
        <v>1016</v>
      </c>
      <c r="C169" s="43" t="s">
        <v>193</v>
      </c>
      <c r="D169" s="402">
        <v>40</v>
      </c>
      <c r="E169" s="402">
        <v>10</v>
      </c>
      <c r="F169" s="402"/>
      <c r="G169" s="402"/>
    </row>
    <row r="170" spans="1:7" ht="15" customHeight="1">
      <c r="A170" s="145">
        <v>167</v>
      </c>
      <c r="B170" s="404" t="s">
        <v>291</v>
      </c>
      <c r="C170" s="43" t="s">
        <v>193</v>
      </c>
      <c r="D170" s="402">
        <v>30</v>
      </c>
      <c r="E170" s="402">
        <v>10</v>
      </c>
      <c r="F170" s="402"/>
      <c r="G170" s="402"/>
    </row>
    <row r="171" spans="1:7" ht="15" customHeight="1">
      <c r="A171" s="145">
        <v>168</v>
      </c>
      <c r="B171" s="401" t="s">
        <v>292</v>
      </c>
      <c r="C171" s="43" t="s">
        <v>193</v>
      </c>
      <c r="D171" s="402">
        <v>1200</v>
      </c>
      <c r="E171" s="402">
        <v>40</v>
      </c>
      <c r="F171" s="402"/>
      <c r="G171" s="402"/>
    </row>
    <row r="172" spans="1:7" ht="15" customHeight="1">
      <c r="A172" s="145">
        <v>169</v>
      </c>
      <c r="B172" s="401" t="s">
        <v>293</v>
      </c>
      <c r="C172" s="43" t="s">
        <v>542</v>
      </c>
      <c r="D172" s="402">
        <v>120</v>
      </c>
      <c r="E172" s="402">
        <v>10</v>
      </c>
      <c r="F172" s="402"/>
      <c r="G172" s="402"/>
    </row>
    <row r="173" spans="1:7" ht="15" customHeight="1">
      <c r="A173" s="145">
        <v>170</v>
      </c>
      <c r="B173" s="401" t="s">
        <v>573</v>
      </c>
      <c r="C173" s="43" t="s">
        <v>193</v>
      </c>
      <c r="D173" s="402">
        <v>60</v>
      </c>
      <c r="E173" s="402">
        <v>15</v>
      </c>
      <c r="F173" s="402"/>
      <c r="G173" s="402"/>
    </row>
    <row r="174" spans="1:7" ht="15" customHeight="1">
      <c r="A174" s="145">
        <v>171</v>
      </c>
      <c r="B174" s="401" t="s">
        <v>294</v>
      </c>
      <c r="C174" s="43" t="s">
        <v>193</v>
      </c>
      <c r="D174" s="402">
        <v>80</v>
      </c>
      <c r="E174" s="402">
        <v>20</v>
      </c>
      <c r="F174" s="402"/>
      <c r="G174" s="402"/>
    </row>
    <row r="175" spans="1:7" ht="15" customHeight="1">
      <c r="A175" s="145">
        <v>172</v>
      </c>
      <c r="B175" s="401" t="s">
        <v>295</v>
      </c>
      <c r="C175" s="43" t="s">
        <v>193</v>
      </c>
      <c r="D175" s="402">
        <v>50</v>
      </c>
      <c r="E175" s="402">
        <v>20</v>
      </c>
      <c r="F175" s="402"/>
      <c r="G175" s="402"/>
    </row>
    <row r="176" spans="1:7" ht="15" customHeight="1">
      <c r="A176" s="145">
        <v>173</v>
      </c>
      <c r="B176" s="401" t="s">
        <v>296</v>
      </c>
      <c r="C176" s="43" t="s">
        <v>193</v>
      </c>
      <c r="D176" s="402">
        <v>100</v>
      </c>
      <c r="E176" s="402">
        <v>20</v>
      </c>
      <c r="F176" s="402"/>
      <c r="G176" s="402"/>
    </row>
    <row r="177" spans="1:7" ht="15" customHeight="1">
      <c r="A177" s="145">
        <v>174</v>
      </c>
      <c r="B177" s="404" t="s">
        <v>596</v>
      </c>
      <c r="C177" s="43" t="s">
        <v>542</v>
      </c>
      <c r="D177" s="402">
        <v>20</v>
      </c>
      <c r="E177" s="402">
        <v>10</v>
      </c>
      <c r="F177" s="402"/>
      <c r="G177" s="402"/>
    </row>
    <row r="178" spans="1:7" ht="15" customHeight="1">
      <c r="A178" s="145">
        <v>175</v>
      </c>
      <c r="B178" s="404" t="s">
        <v>299</v>
      </c>
      <c r="C178" s="43" t="s">
        <v>193</v>
      </c>
      <c r="D178" s="402">
        <v>50</v>
      </c>
      <c r="E178" s="402">
        <v>10</v>
      </c>
      <c r="F178" s="402"/>
      <c r="G178" s="402"/>
    </row>
    <row r="179" spans="1:7" ht="15" customHeight="1">
      <c r="A179" s="145">
        <v>176</v>
      </c>
      <c r="B179" s="404" t="s">
        <v>597</v>
      </c>
      <c r="C179" s="43" t="s">
        <v>193</v>
      </c>
      <c r="D179" s="402">
        <v>250</v>
      </c>
      <c r="E179" s="402">
        <v>10</v>
      </c>
      <c r="F179" s="402"/>
      <c r="G179" s="402"/>
    </row>
    <row r="180" spans="1:7" ht="15" customHeight="1">
      <c r="A180" s="145">
        <v>177</v>
      </c>
      <c r="B180" s="404" t="s">
        <v>598</v>
      </c>
      <c r="C180" s="43" t="s">
        <v>193</v>
      </c>
      <c r="D180" s="402">
        <v>50</v>
      </c>
      <c r="E180" s="402">
        <v>10</v>
      </c>
      <c r="F180" s="402"/>
      <c r="G180" s="402"/>
    </row>
    <row r="181" spans="1:7" ht="15" customHeight="1">
      <c r="A181" s="145">
        <v>178</v>
      </c>
      <c r="B181" s="404" t="s">
        <v>300</v>
      </c>
      <c r="C181" s="43" t="s">
        <v>193</v>
      </c>
      <c r="D181" s="402">
        <v>50</v>
      </c>
      <c r="E181" s="402">
        <v>20</v>
      </c>
      <c r="F181" s="402"/>
      <c r="G181" s="402"/>
    </row>
    <row r="182" spans="1:7" ht="15" customHeight="1">
      <c r="A182" s="145">
        <v>179</v>
      </c>
      <c r="B182" s="401" t="s">
        <v>1017</v>
      </c>
      <c r="C182" s="43" t="s">
        <v>193</v>
      </c>
      <c r="D182" s="402">
        <v>40</v>
      </c>
      <c r="E182" s="402">
        <v>20</v>
      </c>
      <c r="F182" s="402"/>
      <c r="G182" s="402"/>
    </row>
    <row r="183" spans="1:7" ht="15" customHeight="1">
      <c r="A183" s="145">
        <v>180</v>
      </c>
      <c r="B183" s="401" t="s">
        <v>301</v>
      </c>
      <c r="C183" s="43" t="s">
        <v>193</v>
      </c>
      <c r="D183" s="402">
        <v>60</v>
      </c>
      <c r="E183" s="402">
        <v>15</v>
      </c>
      <c r="F183" s="402"/>
      <c r="G183" s="402"/>
    </row>
    <row r="184" spans="1:7" ht="15" customHeight="1">
      <c r="A184" s="145">
        <v>181</v>
      </c>
      <c r="B184" s="401" t="s">
        <v>302</v>
      </c>
      <c r="C184" s="43" t="s">
        <v>193</v>
      </c>
      <c r="D184" s="402">
        <v>60</v>
      </c>
      <c r="E184" s="402">
        <v>15</v>
      </c>
      <c r="F184" s="402"/>
      <c r="G184" s="402"/>
    </row>
    <row r="185" spans="1:7" ht="15" customHeight="1">
      <c r="A185" s="145">
        <v>182</v>
      </c>
      <c r="B185" s="401" t="s">
        <v>303</v>
      </c>
      <c r="C185" s="43" t="s">
        <v>193</v>
      </c>
      <c r="D185" s="402">
        <v>0</v>
      </c>
      <c r="E185" s="402">
        <v>150</v>
      </c>
      <c r="F185" s="402"/>
      <c r="G185" s="402"/>
    </row>
    <row r="186" spans="1:7" ht="15" customHeight="1">
      <c r="A186" s="145">
        <v>183</v>
      </c>
      <c r="B186" s="401" t="s">
        <v>304</v>
      </c>
      <c r="C186" s="43" t="s">
        <v>193</v>
      </c>
      <c r="D186" s="402">
        <v>0</v>
      </c>
      <c r="E186" s="402">
        <v>100</v>
      </c>
      <c r="F186" s="402"/>
      <c r="G186" s="402"/>
    </row>
    <row r="187" spans="1:7" ht="15" customHeight="1">
      <c r="A187" s="145">
        <v>184</v>
      </c>
      <c r="B187" s="401" t="s">
        <v>305</v>
      </c>
      <c r="C187" s="43" t="s">
        <v>193</v>
      </c>
      <c r="D187" s="402">
        <v>50</v>
      </c>
      <c r="E187" s="402">
        <v>5</v>
      </c>
      <c r="F187" s="402"/>
      <c r="G187" s="402"/>
    </row>
    <row r="188" spans="1:7" ht="15" customHeight="1">
      <c r="A188" s="145">
        <v>185</v>
      </c>
      <c r="B188" s="401" t="s">
        <v>1018</v>
      </c>
      <c r="C188" s="43" t="s">
        <v>193</v>
      </c>
      <c r="D188" s="402">
        <v>10</v>
      </c>
      <c r="E188" s="402">
        <v>5</v>
      </c>
      <c r="F188" s="402"/>
      <c r="G188" s="402"/>
    </row>
    <row r="189" spans="1:7" ht="15" customHeight="1">
      <c r="A189" s="145">
        <v>186</v>
      </c>
      <c r="B189" s="401" t="s">
        <v>307</v>
      </c>
      <c r="C189" s="43" t="s">
        <v>193</v>
      </c>
      <c r="D189" s="402">
        <v>50</v>
      </c>
      <c r="E189" s="402">
        <v>5</v>
      </c>
      <c r="F189" s="402"/>
      <c r="G189" s="402"/>
    </row>
    <row r="190" spans="1:7" ht="15" customHeight="1">
      <c r="A190" s="145">
        <v>187</v>
      </c>
      <c r="B190" s="401" t="s">
        <v>1019</v>
      </c>
      <c r="C190" s="43" t="s">
        <v>193</v>
      </c>
      <c r="D190" s="402">
        <v>200</v>
      </c>
      <c r="E190" s="402">
        <v>20</v>
      </c>
      <c r="F190" s="402"/>
      <c r="G190" s="402"/>
    </row>
    <row r="191" spans="1:7" ht="15" customHeight="1">
      <c r="A191" s="145">
        <v>188</v>
      </c>
      <c r="B191" s="401" t="s">
        <v>308</v>
      </c>
      <c r="C191" s="43" t="s">
        <v>193</v>
      </c>
      <c r="D191" s="402">
        <v>10</v>
      </c>
      <c r="E191" s="402">
        <v>5</v>
      </c>
      <c r="F191" s="402"/>
      <c r="G191" s="402"/>
    </row>
    <row r="192" spans="1:7" ht="15" customHeight="1">
      <c r="A192" s="145">
        <v>189</v>
      </c>
      <c r="B192" s="401" t="s">
        <v>309</v>
      </c>
      <c r="C192" s="43" t="s">
        <v>193</v>
      </c>
      <c r="D192" s="402">
        <v>10</v>
      </c>
      <c r="E192" s="402">
        <v>5</v>
      </c>
      <c r="F192" s="402"/>
      <c r="G192" s="402"/>
    </row>
    <row r="193" spans="1:7" ht="15" customHeight="1">
      <c r="A193" s="145">
        <v>190</v>
      </c>
      <c r="B193" s="401" t="s">
        <v>599</v>
      </c>
      <c r="C193" s="43" t="s">
        <v>193</v>
      </c>
      <c r="D193" s="402">
        <v>8</v>
      </c>
      <c r="E193" s="402">
        <v>5</v>
      </c>
      <c r="F193" s="402"/>
      <c r="G193" s="402"/>
    </row>
    <row r="194" spans="1:7" ht="15" customHeight="1">
      <c r="A194" s="145">
        <v>191</v>
      </c>
      <c r="B194" s="401" t="s">
        <v>1020</v>
      </c>
      <c r="C194" s="43" t="s">
        <v>195</v>
      </c>
      <c r="D194" s="402">
        <v>150</v>
      </c>
      <c r="E194" s="402">
        <v>30</v>
      </c>
      <c r="F194" s="402"/>
      <c r="G194" s="402"/>
    </row>
    <row r="195" spans="1:7" ht="15" customHeight="1">
      <c r="A195" s="145">
        <v>192</v>
      </c>
      <c r="B195" s="401" t="s">
        <v>311</v>
      </c>
      <c r="C195" s="43" t="s">
        <v>193</v>
      </c>
      <c r="D195" s="402">
        <v>60</v>
      </c>
      <c r="E195" s="402">
        <v>15</v>
      </c>
      <c r="F195" s="402"/>
      <c r="G195" s="402"/>
    </row>
    <row r="196" spans="1:7" ht="15" customHeight="1">
      <c r="A196" s="145">
        <v>193</v>
      </c>
      <c r="B196" s="401" t="s">
        <v>312</v>
      </c>
      <c r="C196" s="43" t="s">
        <v>193</v>
      </c>
      <c r="D196" s="402">
        <v>50</v>
      </c>
      <c r="E196" s="402">
        <v>20</v>
      </c>
      <c r="F196" s="402"/>
      <c r="G196" s="402"/>
    </row>
    <row r="197" spans="1:7" ht="15" customHeight="1">
      <c r="A197" s="145">
        <v>194</v>
      </c>
      <c r="B197" s="401" t="s">
        <v>244</v>
      </c>
      <c r="C197" s="43" t="s">
        <v>193</v>
      </c>
      <c r="D197" s="402">
        <v>150</v>
      </c>
      <c r="E197" s="402">
        <v>30</v>
      </c>
      <c r="F197" s="402"/>
      <c r="G197" s="402"/>
    </row>
    <row r="198" spans="1:7" ht="15" customHeight="1">
      <c r="A198" s="145">
        <v>195</v>
      </c>
      <c r="B198" s="401" t="s">
        <v>1021</v>
      </c>
      <c r="C198" s="43" t="s">
        <v>193</v>
      </c>
      <c r="D198" s="402">
        <v>250</v>
      </c>
      <c r="E198" s="402">
        <v>30</v>
      </c>
      <c r="F198" s="402"/>
      <c r="G198" s="402"/>
    </row>
    <row r="199" spans="1:7" ht="15" customHeight="1">
      <c r="A199" s="145">
        <v>196</v>
      </c>
      <c r="B199" s="401" t="s">
        <v>313</v>
      </c>
      <c r="C199" s="43" t="s">
        <v>193</v>
      </c>
      <c r="D199" s="402">
        <v>60</v>
      </c>
      <c r="E199" s="402">
        <v>20</v>
      </c>
      <c r="F199" s="402"/>
      <c r="G199" s="402"/>
    </row>
    <row r="200" spans="1:7" ht="15" customHeight="1">
      <c r="A200" s="145">
        <v>197</v>
      </c>
      <c r="B200" s="401" t="s">
        <v>314</v>
      </c>
      <c r="C200" s="43" t="s">
        <v>193</v>
      </c>
      <c r="D200" s="402">
        <v>500</v>
      </c>
      <c r="E200" s="402">
        <v>30</v>
      </c>
      <c r="F200" s="402"/>
      <c r="G200" s="402"/>
    </row>
    <row r="201" spans="1:7" ht="15" customHeight="1">
      <c r="A201" s="145">
        <v>198</v>
      </c>
      <c r="B201" s="401" t="s">
        <v>247</v>
      </c>
      <c r="C201" s="43" t="s">
        <v>193</v>
      </c>
      <c r="D201" s="402">
        <v>40</v>
      </c>
      <c r="E201" s="402">
        <v>10</v>
      </c>
      <c r="F201" s="402"/>
      <c r="G201" s="402"/>
    </row>
    <row r="202" spans="1:7" ht="15" customHeight="1">
      <c r="A202" s="145">
        <v>199</v>
      </c>
      <c r="B202" s="401" t="s">
        <v>600</v>
      </c>
      <c r="C202" s="43" t="s">
        <v>193</v>
      </c>
      <c r="D202" s="402">
        <v>30</v>
      </c>
      <c r="E202" s="402">
        <v>10</v>
      </c>
      <c r="F202" s="402"/>
      <c r="G202" s="402"/>
    </row>
    <row r="203" spans="1:7" ht="15" customHeight="1">
      <c r="A203" s="145">
        <v>200</v>
      </c>
      <c r="B203" s="401" t="s">
        <v>1022</v>
      </c>
      <c r="C203" s="43" t="s">
        <v>193</v>
      </c>
      <c r="D203" s="402">
        <v>250</v>
      </c>
      <c r="E203" s="402">
        <v>30</v>
      </c>
      <c r="F203" s="402"/>
      <c r="G203" s="402"/>
    </row>
    <row r="204" spans="1:7" ht="15" customHeight="1">
      <c r="A204" s="145">
        <v>201</v>
      </c>
      <c r="B204" s="401" t="s">
        <v>1023</v>
      </c>
      <c r="C204" s="43" t="s">
        <v>193</v>
      </c>
      <c r="D204" s="402">
        <v>0</v>
      </c>
      <c r="E204" s="402">
        <v>100</v>
      </c>
      <c r="F204" s="402"/>
      <c r="G204" s="402"/>
    </row>
    <row r="205" spans="1:7" ht="15" customHeight="1">
      <c r="A205" s="145">
        <v>202</v>
      </c>
      <c r="B205" s="401" t="s">
        <v>1024</v>
      </c>
      <c r="C205" s="43" t="s">
        <v>193</v>
      </c>
      <c r="D205" s="402">
        <v>30</v>
      </c>
      <c r="E205" s="402">
        <v>10</v>
      </c>
      <c r="F205" s="402"/>
      <c r="G205" s="402"/>
    </row>
    <row r="206" spans="1:7" ht="15" customHeight="1">
      <c r="A206" s="145">
        <v>203</v>
      </c>
      <c r="B206" s="406" t="s">
        <v>367</v>
      </c>
      <c r="C206" s="43" t="s">
        <v>193</v>
      </c>
      <c r="D206" s="402">
        <v>200</v>
      </c>
      <c r="E206" s="402">
        <v>40</v>
      </c>
      <c r="F206" s="402"/>
      <c r="G206" s="402"/>
    </row>
    <row r="207" spans="1:7" ht="15" customHeight="1">
      <c r="A207" s="145">
        <v>204</v>
      </c>
      <c r="B207" s="401" t="s">
        <v>1025</v>
      </c>
      <c r="C207" s="43" t="s">
        <v>193</v>
      </c>
      <c r="D207" s="402">
        <v>80</v>
      </c>
      <c r="E207" s="402">
        <v>20</v>
      </c>
      <c r="F207" s="402"/>
      <c r="G207" s="402"/>
    </row>
    <row r="208" spans="1:7" ht="15" customHeight="1">
      <c r="A208" s="145">
        <v>205</v>
      </c>
      <c r="B208" s="404" t="s">
        <v>248</v>
      </c>
      <c r="C208" s="43" t="s">
        <v>193</v>
      </c>
      <c r="D208" s="402">
        <v>150</v>
      </c>
      <c r="E208" s="402">
        <v>20</v>
      </c>
      <c r="F208" s="402"/>
      <c r="G208" s="402"/>
    </row>
    <row r="209" spans="1:7" ht="15" customHeight="1">
      <c r="A209" s="145">
        <v>206</v>
      </c>
      <c r="B209" s="406" t="s">
        <v>316</v>
      </c>
      <c r="C209" s="43" t="s">
        <v>193</v>
      </c>
      <c r="D209" s="402">
        <v>1500</v>
      </c>
      <c r="E209" s="402">
        <v>30</v>
      </c>
      <c r="F209" s="402"/>
      <c r="G209" s="402"/>
    </row>
    <row r="210" spans="1:7" ht="15" customHeight="1">
      <c r="A210" s="145">
        <v>207</v>
      </c>
      <c r="B210" s="406" t="s">
        <v>317</v>
      </c>
      <c r="C210" s="43" t="s">
        <v>193</v>
      </c>
      <c r="D210" s="402">
        <v>150</v>
      </c>
      <c r="E210" s="402">
        <v>0</v>
      </c>
      <c r="F210" s="402"/>
      <c r="G210" s="402"/>
    </row>
    <row r="211" spans="1:7" ht="15" customHeight="1">
      <c r="A211" s="145">
        <v>208</v>
      </c>
      <c r="B211" s="401" t="s">
        <v>318</v>
      </c>
      <c r="C211" s="43" t="s">
        <v>542</v>
      </c>
      <c r="D211" s="402">
        <v>30</v>
      </c>
      <c r="E211" s="402">
        <v>10</v>
      </c>
      <c r="F211" s="402"/>
      <c r="G211" s="402"/>
    </row>
    <row r="212" spans="1:7" ht="15" customHeight="1">
      <c r="A212" s="145">
        <v>209</v>
      </c>
      <c r="B212" s="71" t="s">
        <v>319</v>
      </c>
      <c r="C212" s="43" t="s">
        <v>193</v>
      </c>
      <c r="D212" s="402">
        <v>0</v>
      </c>
      <c r="E212" s="402">
        <v>100</v>
      </c>
      <c r="F212" s="402"/>
      <c r="G212" s="402"/>
    </row>
    <row r="213" spans="1:7" ht="15" customHeight="1">
      <c r="A213" s="145">
        <v>210</v>
      </c>
      <c r="B213" s="71" t="s">
        <v>320</v>
      </c>
      <c r="C213" s="43" t="s">
        <v>193</v>
      </c>
      <c r="D213" s="402">
        <v>0</v>
      </c>
      <c r="E213" s="402">
        <v>50</v>
      </c>
      <c r="F213" s="402"/>
      <c r="G213" s="402"/>
    </row>
    <row r="214" spans="1:7" ht="15" customHeight="1">
      <c r="A214" s="145">
        <v>211</v>
      </c>
      <c r="B214" s="71" t="s">
        <v>603</v>
      </c>
      <c r="C214" s="43" t="s">
        <v>193</v>
      </c>
      <c r="D214" s="402">
        <v>250</v>
      </c>
      <c r="E214" s="402">
        <v>30</v>
      </c>
      <c r="F214" s="402"/>
      <c r="G214" s="402"/>
    </row>
    <row r="215" spans="1:7" ht="15" customHeight="1">
      <c r="A215" s="145">
        <v>212</v>
      </c>
      <c r="B215" s="71" t="s">
        <v>604</v>
      </c>
      <c r="C215" s="43" t="s">
        <v>193</v>
      </c>
      <c r="D215" s="402">
        <v>35</v>
      </c>
      <c r="E215" s="402">
        <v>15</v>
      </c>
      <c r="F215" s="402"/>
      <c r="G215" s="402"/>
    </row>
    <row r="216" spans="1:7" ht="15" customHeight="1">
      <c r="A216" s="145">
        <v>213</v>
      </c>
      <c r="B216" s="71" t="s">
        <v>1026</v>
      </c>
      <c r="C216" s="43" t="s">
        <v>193</v>
      </c>
      <c r="D216" s="402">
        <v>350</v>
      </c>
      <c r="E216" s="402">
        <v>50</v>
      </c>
      <c r="F216" s="402"/>
      <c r="G216" s="402"/>
    </row>
    <row r="217" spans="1:7" ht="15" customHeight="1">
      <c r="A217" s="145">
        <v>214</v>
      </c>
      <c r="B217" s="406" t="s">
        <v>321</v>
      </c>
      <c r="C217" s="43" t="s">
        <v>193</v>
      </c>
      <c r="D217" s="402">
        <v>0</v>
      </c>
      <c r="E217" s="402">
        <v>100</v>
      </c>
      <c r="F217" s="402"/>
      <c r="G217" s="402"/>
    </row>
    <row r="218" spans="1:7" ht="15" customHeight="1">
      <c r="A218" s="145">
        <v>215</v>
      </c>
      <c r="B218" s="406" t="s">
        <v>322</v>
      </c>
      <c r="C218" s="43" t="s">
        <v>193</v>
      </c>
      <c r="D218" s="402">
        <v>60</v>
      </c>
      <c r="E218" s="402">
        <v>10</v>
      </c>
      <c r="F218" s="402"/>
      <c r="G218" s="402"/>
    </row>
    <row r="219" spans="1:7" ht="15" customHeight="1">
      <c r="A219" s="145">
        <v>216</v>
      </c>
      <c r="B219" s="406" t="s">
        <v>323</v>
      </c>
      <c r="C219" s="43" t="s">
        <v>193</v>
      </c>
      <c r="D219" s="402">
        <v>0</v>
      </c>
      <c r="E219" s="402">
        <v>50</v>
      </c>
      <c r="F219" s="402"/>
      <c r="G219" s="402"/>
    </row>
    <row r="220" spans="1:7" ht="15" customHeight="1">
      <c r="A220" s="145">
        <v>217</v>
      </c>
      <c r="B220" s="406" t="s">
        <v>324</v>
      </c>
      <c r="C220" s="43" t="s">
        <v>193</v>
      </c>
      <c r="D220" s="402">
        <v>30</v>
      </c>
      <c r="E220" s="402">
        <v>10</v>
      </c>
      <c r="F220" s="402"/>
      <c r="G220" s="402"/>
    </row>
    <row r="221" spans="1:7" ht="15" customHeight="1">
      <c r="A221" s="145">
        <v>218</v>
      </c>
      <c r="B221" s="406" t="s">
        <v>325</v>
      </c>
      <c r="C221" s="43" t="s">
        <v>193</v>
      </c>
      <c r="D221" s="402">
        <v>0</v>
      </c>
      <c r="E221" s="402">
        <v>30</v>
      </c>
      <c r="F221" s="402"/>
      <c r="G221" s="402"/>
    </row>
    <row r="222" spans="1:7" ht="15" customHeight="1">
      <c r="A222" s="145">
        <v>219</v>
      </c>
      <c r="B222" s="406" t="s">
        <v>326</v>
      </c>
      <c r="C222" s="43" t="s">
        <v>193</v>
      </c>
      <c r="D222" s="402">
        <v>150</v>
      </c>
      <c r="E222" s="402">
        <v>20</v>
      </c>
      <c r="F222" s="402"/>
      <c r="G222" s="402"/>
    </row>
    <row r="223" spans="1:7" ht="15" customHeight="1">
      <c r="A223" s="145">
        <v>220</v>
      </c>
      <c r="B223" s="406" t="s">
        <v>327</v>
      </c>
      <c r="C223" s="43" t="s">
        <v>193</v>
      </c>
      <c r="D223" s="402">
        <v>0</v>
      </c>
      <c r="E223" s="402">
        <v>50</v>
      </c>
      <c r="F223" s="402"/>
      <c r="G223" s="402"/>
    </row>
    <row r="224" spans="1:7" ht="15" customHeight="1">
      <c r="A224" s="145">
        <v>221</v>
      </c>
      <c r="B224" s="406" t="s">
        <v>2409</v>
      </c>
      <c r="C224" s="43" t="s">
        <v>193</v>
      </c>
      <c r="D224" s="402">
        <v>200</v>
      </c>
      <c r="E224" s="402">
        <v>50</v>
      </c>
      <c r="F224" s="402"/>
      <c r="G224" s="402"/>
    </row>
    <row r="225" spans="1:7" ht="31.5" customHeight="1">
      <c r="A225" s="145">
        <v>222</v>
      </c>
      <c r="B225" s="71" t="s">
        <v>328</v>
      </c>
      <c r="C225" s="70" t="s">
        <v>193</v>
      </c>
      <c r="D225" s="266">
        <v>0</v>
      </c>
      <c r="E225" s="266">
        <v>25</v>
      </c>
      <c r="F225" s="266"/>
      <c r="G225" s="266"/>
    </row>
    <row r="226" spans="1:7" ht="15" customHeight="1">
      <c r="A226" s="145">
        <v>223</v>
      </c>
      <c r="B226" s="406" t="s">
        <v>113</v>
      </c>
      <c r="C226" s="43" t="s">
        <v>193</v>
      </c>
      <c r="D226" s="402">
        <v>320</v>
      </c>
      <c r="E226" s="402">
        <v>25</v>
      </c>
      <c r="F226" s="402"/>
      <c r="G226" s="402"/>
    </row>
    <row r="227" spans="1:7" ht="15" customHeight="1">
      <c r="A227" s="145">
        <v>224</v>
      </c>
      <c r="B227" s="406" t="s">
        <v>329</v>
      </c>
      <c r="C227" s="43" t="s">
        <v>193</v>
      </c>
      <c r="D227" s="402">
        <v>0</v>
      </c>
      <c r="E227" s="402">
        <v>50</v>
      </c>
      <c r="F227" s="402"/>
      <c r="G227" s="402"/>
    </row>
    <row r="228" spans="1:7" ht="15" customHeight="1">
      <c r="A228" s="145">
        <v>225</v>
      </c>
      <c r="B228" s="406" t="s">
        <v>1027</v>
      </c>
      <c r="C228" s="43" t="s">
        <v>193</v>
      </c>
      <c r="D228" s="402">
        <v>200</v>
      </c>
      <c r="E228" s="402">
        <v>25</v>
      </c>
      <c r="F228" s="402"/>
      <c r="G228" s="402"/>
    </row>
    <row r="229" spans="1:7" ht="15" customHeight="1">
      <c r="A229" s="145">
        <v>226</v>
      </c>
      <c r="B229" s="406" t="s">
        <v>131</v>
      </c>
      <c r="C229" s="43" t="s">
        <v>193</v>
      </c>
      <c r="D229" s="402">
        <v>1000</v>
      </c>
      <c r="E229" s="402">
        <v>30</v>
      </c>
      <c r="F229" s="402"/>
      <c r="G229" s="402"/>
    </row>
    <row r="230" spans="1:7" ht="24.75" customHeight="1">
      <c r="A230" s="145">
        <v>227</v>
      </c>
      <c r="B230" s="71" t="s">
        <v>1028</v>
      </c>
      <c r="C230" s="70" t="s">
        <v>193</v>
      </c>
      <c r="D230" s="266">
        <v>0</v>
      </c>
      <c r="E230" s="266">
        <v>400</v>
      </c>
      <c r="F230" s="266"/>
      <c r="G230" s="266"/>
    </row>
    <row r="231" spans="1:7" ht="15" customHeight="1">
      <c r="A231" s="145">
        <v>228</v>
      </c>
      <c r="B231" s="404" t="s">
        <v>331</v>
      </c>
      <c r="C231" s="43" t="s">
        <v>193</v>
      </c>
      <c r="D231" s="402">
        <v>5</v>
      </c>
      <c r="E231" s="402">
        <v>5</v>
      </c>
      <c r="F231" s="402"/>
      <c r="G231" s="402"/>
    </row>
    <row r="232" spans="1:7" ht="15" customHeight="1">
      <c r="A232" s="145">
        <v>229</v>
      </c>
      <c r="B232" s="404" t="s">
        <v>1029</v>
      </c>
      <c r="C232" s="43" t="s">
        <v>193</v>
      </c>
      <c r="D232" s="402">
        <v>0</v>
      </c>
      <c r="E232" s="402">
        <v>50</v>
      </c>
      <c r="F232" s="402"/>
      <c r="G232" s="402"/>
    </row>
    <row r="233" spans="1:7" ht="15" customHeight="1">
      <c r="A233" s="145">
        <v>230</v>
      </c>
      <c r="B233" s="404" t="s">
        <v>1030</v>
      </c>
      <c r="C233" s="43" t="s">
        <v>193</v>
      </c>
      <c r="D233" s="402">
        <v>0</v>
      </c>
      <c r="E233" s="402">
        <v>70</v>
      </c>
      <c r="F233" s="402"/>
      <c r="G233" s="402"/>
    </row>
    <row r="234" spans="1:7" ht="15" customHeight="1">
      <c r="A234" s="145">
        <v>231</v>
      </c>
      <c r="B234" s="404" t="s">
        <v>1031</v>
      </c>
      <c r="C234" s="43" t="s">
        <v>193</v>
      </c>
      <c r="D234" s="402">
        <v>0</v>
      </c>
      <c r="E234" s="402">
        <v>90</v>
      </c>
      <c r="F234" s="402"/>
      <c r="G234" s="402"/>
    </row>
    <row r="235" spans="1:7" ht="15" customHeight="1">
      <c r="A235" s="145">
        <v>232</v>
      </c>
      <c r="B235" s="404" t="s">
        <v>1032</v>
      </c>
      <c r="C235" s="43" t="s">
        <v>193</v>
      </c>
      <c r="D235" s="402">
        <v>0</v>
      </c>
      <c r="E235" s="402">
        <v>70</v>
      </c>
      <c r="F235" s="402"/>
      <c r="G235" s="402"/>
    </row>
    <row r="236" spans="1:7" ht="15" customHeight="1">
      <c r="A236" s="145">
        <v>233</v>
      </c>
      <c r="B236" s="404" t="s">
        <v>1033</v>
      </c>
      <c r="C236" s="43" t="s">
        <v>193</v>
      </c>
      <c r="D236" s="402">
        <v>0</v>
      </c>
      <c r="E236" s="402">
        <v>100</v>
      </c>
      <c r="F236" s="402"/>
      <c r="G236" s="402"/>
    </row>
    <row r="237" spans="1:7" ht="15" customHeight="1">
      <c r="A237" s="145">
        <v>234</v>
      </c>
      <c r="B237" s="404" t="s">
        <v>1034</v>
      </c>
      <c r="C237" s="43" t="s">
        <v>193</v>
      </c>
      <c r="D237" s="402">
        <v>0</v>
      </c>
      <c r="E237" s="402">
        <v>200</v>
      </c>
      <c r="F237" s="402"/>
      <c r="G237" s="402"/>
    </row>
    <row r="238" spans="1:7" ht="15" customHeight="1">
      <c r="A238" s="145">
        <v>235</v>
      </c>
      <c r="B238" s="404" t="s">
        <v>333</v>
      </c>
      <c r="C238" s="43" t="s">
        <v>193</v>
      </c>
      <c r="D238" s="402">
        <v>0</v>
      </c>
      <c r="E238" s="402">
        <v>100</v>
      </c>
      <c r="F238" s="402"/>
      <c r="G238" s="402"/>
    </row>
    <row r="239" spans="1:7" ht="15" customHeight="1">
      <c r="A239" s="145">
        <v>236</v>
      </c>
      <c r="B239" s="404" t="s">
        <v>334</v>
      </c>
      <c r="C239" s="43" t="s">
        <v>193</v>
      </c>
      <c r="D239" s="402">
        <v>0</v>
      </c>
      <c r="E239" s="402">
        <v>150</v>
      </c>
      <c r="F239" s="402"/>
      <c r="G239" s="402"/>
    </row>
    <row r="240" spans="1:7" ht="15" customHeight="1">
      <c r="A240" s="145">
        <v>237</v>
      </c>
      <c r="B240" s="404" t="s">
        <v>335</v>
      </c>
      <c r="C240" s="43" t="s">
        <v>193</v>
      </c>
      <c r="D240" s="402">
        <v>50</v>
      </c>
      <c r="E240" s="402">
        <v>10</v>
      </c>
      <c r="F240" s="402"/>
      <c r="G240" s="402"/>
    </row>
    <row r="241" spans="1:7" ht="15" customHeight="1">
      <c r="A241" s="145">
        <v>238</v>
      </c>
      <c r="B241" s="404" t="s">
        <v>336</v>
      </c>
      <c r="C241" s="43" t="s">
        <v>193</v>
      </c>
      <c r="D241" s="402">
        <v>10</v>
      </c>
      <c r="E241" s="402">
        <v>2</v>
      </c>
      <c r="F241" s="402"/>
      <c r="G241" s="402"/>
    </row>
    <row r="242" spans="1:7" ht="15" customHeight="1">
      <c r="A242" s="145">
        <v>239</v>
      </c>
      <c r="B242" s="404" t="s">
        <v>1035</v>
      </c>
      <c r="C242" s="43" t="s">
        <v>193</v>
      </c>
      <c r="D242" s="402">
        <v>250</v>
      </c>
      <c r="E242" s="402">
        <v>10</v>
      </c>
      <c r="F242" s="402"/>
      <c r="G242" s="402"/>
    </row>
    <row r="243" spans="1:7" ht="15" customHeight="1">
      <c r="A243" s="145">
        <v>240</v>
      </c>
      <c r="B243" s="404" t="s">
        <v>1036</v>
      </c>
      <c r="C243" s="43" t="s">
        <v>193</v>
      </c>
      <c r="D243" s="402">
        <v>0</v>
      </c>
      <c r="E243" s="402">
        <v>50</v>
      </c>
      <c r="F243" s="402"/>
      <c r="G243" s="402"/>
    </row>
    <row r="244" spans="1:7" ht="15" customHeight="1">
      <c r="A244" s="145">
        <v>241</v>
      </c>
      <c r="B244" s="404" t="s">
        <v>337</v>
      </c>
      <c r="C244" s="43" t="s">
        <v>1037</v>
      </c>
      <c r="D244" s="402">
        <v>50</v>
      </c>
      <c r="E244" s="402">
        <v>25</v>
      </c>
      <c r="F244" s="402"/>
      <c r="G244" s="402"/>
    </row>
    <row r="245" spans="1:7" ht="15" customHeight="1">
      <c r="A245" s="145">
        <v>242</v>
      </c>
      <c r="B245" s="404" t="s">
        <v>1038</v>
      </c>
      <c r="C245" s="43" t="s">
        <v>193</v>
      </c>
      <c r="D245" s="402">
        <v>100</v>
      </c>
      <c r="E245" s="402">
        <v>20</v>
      </c>
      <c r="F245" s="402"/>
      <c r="G245" s="402"/>
    </row>
    <row r="246" spans="1:7" ht="15" customHeight="1">
      <c r="A246" s="145">
        <v>243</v>
      </c>
      <c r="B246" s="404" t="s">
        <v>338</v>
      </c>
      <c r="C246" s="43" t="s">
        <v>193</v>
      </c>
      <c r="D246" s="402">
        <v>0</v>
      </c>
      <c r="E246" s="402">
        <v>40</v>
      </c>
      <c r="F246" s="402"/>
      <c r="G246" s="402"/>
    </row>
    <row r="247" spans="1:7" ht="15" customHeight="1">
      <c r="A247" s="145">
        <v>244</v>
      </c>
      <c r="B247" s="404" t="s">
        <v>339</v>
      </c>
      <c r="C247" s="43" t="s">
        <v>193</v>
      </c>
      <c r="D247" s="402">
        <v>5</v>
      </c>
      <c r="E247" s="402">
        <v>5</v>
      </c>
      <c r="F247" s="402"/>
      <c r="G247" s="402"/>
    </row>
    <row r="248" spans="1:7" ht="15" customHeight="1">
      <c r="A248" s="145">
        <v>245</v>
      </c>
      <c r="B248" s="404" t="s">
        <v>1039</v>
      </c>
      <c r="C248" s="43" t="s">
        <v>193</v>
      </c>
      <c r="D248" s="402">
        <v>150</v>
      </c>
      <c r="E248" s="402">
        <v>20</v>
      </c>
      <c r="F248" s="402"/>
      <c r="G248" s="402"/>
    </row>
    <row r="249" spans="1:7" ht="15" customHeight="1">
      <c r="A249" s="145">
        <v>246</v>
      </c>
      <c r="B249" s="404" t="s">
        <v>340</v>
      </c>
      <c r="C249" s="43" t="s">
        <v>193</v>
      </c>
      <c r="D249" s="402">
        <v>50</v>
      </c>
      <c r="E249" s="402">
        <v>15</v>
      </c>
      <c r="F249" s="402"/>
      <c r="G249" s="402"/>
    </row>
    <row r="250" spans="1:7" ht="15" customHeight="1">
      <c r="A250" s="145">
        <v>247</v>
      </c>
      <c r="B250" s="404" t="s">
        <v>341</v>
      </c>
      <c r="C250" s="43" t="s">
        <v>193</v>
      </c>
      <c r="D250" s="402">
        <v>20</v>
      </c>
      <c r="E250" s="402">
        <v>5</v>
      </c>
      <c r="F250" s="402"/>
      <c r="G250" s="402"/>
    </row>
    <row r="251" spans="1:7" ht="15" customHeight="1">
      <c r="A251" s="145">
        <v>248</v>
      </c>
      <c r="B251" s="404" t="s">
        <v>342</v>
      </c>
      <c r="C251" s="43" t="s">
        <v>193</v>
      </c>
      <c r="D251" s="402">
        <v>20</v>
      </c>
      <c r="E251" s="402">
        <v>5</v>
      </c>
      <c r="F251" s="402"/>
      <c r="G251" s="402"/>
    </row>
    <row r="252" spans="1:7" ht="15" customHeight="1">
      <c r="A252" s="145">
        <v>249</v>
      </c>
      <c r="B252" s="404" t="s">
        <v>343</v>
      </c>
      <c r="C252" s="43" t="s">
        <v>193</v>
      </c>
      <c r="D252" s="402">
        <v>0</v>
      </c>
      <c r="E252" s="402">
        <v>200</v>
      </c>
      <c r="F252" s="402"/>
      <c r="G252" s="402"/>
    </row>
    <row r="253" spans="1:7" ht="15" customHeight="1">
      <c r="A253" s="145">
        <v>250</v>
      </c>
      <c r="B253" s="404" t="s">
        <v>497</v>
      </c>
      <c r="C253" s="43" t="s">
        <v>193</v>
      </c>
      <c r="D253" s="402">
        <v>250</v>
      </c>
      <c r="E253" s="402">
        <v>50</v>
      </c>
      <c r="F253" s="402"/>
      <c r="G253" s="402"/>
    </row>
    <row r="254" spans="1:7" ht="15" customHeight="1">
      <c r="A254" s="145">
        <v>251</v>
      </c>
      <c r="B254" s="404" t="s">
        <v>498</v>
      </c>
      <c r="C254" s="43" t="s">
        <v>193</v>
      </c>
      <c r="D254" s="402">
        <v>0</v>
      </c>
      <c r="E254" s="402">
        <v>80</v>
      </c>
      <c r="F254" s="402"/>
      <c r="G254" s="402"/>
    </row>
    <row r="255" spans="1:7" ht="15" customHeight="1">
      <c r="A255" s="145">
        <v>252</v>
      </c>
      <c r="B255" s="404" t="s">
        <v>344</v>
      </c>
      <c r="C255" s="43" t="s">
        <v>193</v>
      </c>
      <c r="D255" s="402">
        <v>2</v>
      </c>
      <c r="E255" s="402">
        <v>0</v>
      </c>
      <c r="F255" s="402"/>
      <c r="G255" s="402"/>
    </row>
    <row r="256" spans="1:7" ht="15" customHeight="1">
      <c r="A256" s="145">
        <v>253</v>
      </c>
      <c r="B256" s="404" t="s">
        <v>345</v>
      </c>
      <c r="C256" s="43" t="s">
        <v>193</v>
      </c>
      <c r="D256" s="402">
        <v>0</v>
      </c>
      <c r="E256" s="402">
        <v>250</v>
      </c>
      <c r="F256" s="402"/>
      <c r="G256" s="402"/>
    </row>
    <row r="257" spans="1:7" ht="15" customHeight="1">
      <c r="A257" s="145">
        <v>254</v>
      </c>
      <c r="B257" s="404" t="s">
        <v>602</v>
      </c>
      <c r="C257" s="43" t="s">
        <v>193</v>
      </c>
      <c r="D257" s="402">
        <v>800</v>
      </c>
      <c r="E257" s="402">
        <v>50</v>
      </c>
      <c r="F257" s="402"/>
      <c r="G257" s="402"/>
    </row>
    <row r="258" spans="1:7" ht="15" customHeight="1">
      <c r="A258" s="145">
        <v>255</v>
      </c>
      <c r="B258" s="404" t="s">
        <v>1040</v>
      </c>
      <c r="C258" s="43" t="s">
        <v>193</v>
      </c>
      <c r="D258" s="402">
        <v>0</v>
      </c>
      <c r="E258" s="402">
        <v>300</v>
      </c>
      <c r="F258" s="402"/>
      <c r="G258" s="402"/>
    </row>
    <row r="259" spans="1:7" ht="15" customHeight="1">
      <c r="A259" s="145">
        <v>256</v>
      </c>
      <c r="B259" s="404" t="s">
        <v>346</v>
      </c>
      <c r="C259" s="43" t="s">
        <v>193</v>
      </c>
      <c r="D259" s="402">
        <v>0</v>
      </c>
      <c r="E259" s="402">
        <v>30</v>
      </c>
      <c r="F259" s="402"/>
      <c r="G259" s="402"/>
    </row>
    <row r="260" spans="1:7" ht="15" customHeight="1">
      <c r="A260" s="145">
        <v>257</v>
      </c>
      <c r="B260" s="404" t="s">
        <v>605</v>
      </c>
      <c r="C260" s="43" t="s">
        <v>193</v>
      </c>
      <c r="D260" s="402">
        <v>300</v>
      </c>
      <c r="E260" s="402">
        <v>30</v>
      </c>
      <c r="F260" s="402"/>
      <c r="G260" s="402"/>
    </row>
    <row r="261" spans="1:7" ht="15" customHeight="1">
      <c r="A261" s="145">
        <v>258</v>
      </c>
      <c r="B261" s="404" t="s">
        <v>348</v>
      </c>
      <c r="C261" s="43" t="s">
        <v>193</v>
      </c>
      <c r="D261" s="402">
        <v>50</v>
      </c>
      <c r="E261" s="402">
        <v>10</v>
      </c>
      <c r="F261" s="402"/>
      <c r="G261" s="402"/>
    </row>
    <row r="262" spans="1:7" ht="15" customHeight="1">
      <c r="A262" s="145">
        <v>259</v>
      </c>
      <c r="B262" s="404" t="s">
        <v>349</v>
      </c>
      <c r="C262" s="43" t="s">
        <v>193</v>
      </c>
      <c r="D262" s="402">
        <v>30</v>
      </c>
      <c r="E262" s="402">
        <v>10</v>
      </c>
      <c r="F262" s="402"/>
      <c r="G262" s="402"/>
    </row>
    <row r="263" spans="1:7" ht="15" customHeight="1">
      <c r="A263" s="145">
        <v>260</v>
      </c>
      <c r="B263" s="401" t="s">
        <v>608</v>
      </c>
      <c r="C263" s="43" t="s">
        <v>193</v>
      </c>
      <c r="D263" s="402">
        <v>0</v>
      </c>
      <c r="E263" s="402">
        <v>200</v>
      </c>
      <c r="F263" s="402"/>
      <c r="G263" s="402"/>
    </row>
    <row r="264" spans="1:7" ht="15" customHeight="1">
      <c r="A264" s="145">
        <v>261</v>
      </c>
      <c r="B264" s="401" t="s">
        <v>1041</v>
      </c>
      <c r="C264" s="43" t="s">
        <v>193</v>
      </c>
      <c r="D264" s="402">
        <v>85</v>
      </c>
      <c r="E264" s="402">
        <v>30</v>
      </c>
      <c r="F264" s="402"/>
      <c r="G264" s="402"/>
    </row>
    <row r="265" spans="1:7" ht="15" customHeight="1">
      <c r="A265" s="145">
        <v>262</v>
      </c>
      <c r="B265" s="401" t="s">
        <v>1042</v>
      </c>
      <c r="C265" s="43" t="s">
        <v>193</v>
      </c>
      <c r="D265" s="402">
        <v>150</v>
      </c>
      <c r="E265" s="402">
        <v>30</v>
      </c>
      <c r="F265" s="402"/>
      <c r="G265" s="402"/>
    </row>
    <row r="266" spans="1:7" ht="15" customHeight="1">
      <c r="A266" s="145">
        <v>263</v>
      </c>
      <c r="B266" s="401" t="s">
        <v>1043</v>
      </c>
      <c r="C266" s="43" t="s">
        <v>193</v>
      </c>
      <c r="D266" s="402">
        <v>125</v>
      </c>
      <c r="E266" s="402">
        <v>30</v>
      </c>
      <c r="F266" s="402"/>
      <c r="G266" s="402"/>
    </row>
    <row r="267" spans="1:7" ht="15" customHeight="1">
      <c r="A267" s="145">
        <v>264</v>
      </c>
      <c r="B267" s="408" t="s">
        <v>2401</v>
      </c>
      <c r="C267" s="409" t="s">
        <v>542</v>
      </c>
      <c r="D267" s="410">
        <v>3000</v>
      </c>
      <c r="E267" s="410">
        <v>250</v>
      </c>
      <c r="F267" s="410"/>
      <c r="G267" s="410"/>
    </row>
    <row r="268" spans="1:7" ht="15" customHeight="1">
      <c r="A268" s="145">
        <v>265</v>
      </c>
      <c r="B268" s="401" t="s">
        <v>353</v>
      </c>
      <c r="C268" s="43" t="s">
        <v>193</v>
      </c>
      <c r="D268" s="402">
        <v>0</v>
      </c>
      <c r="E268" s="402">
        <v>50</v>
      </c>
      <c r="F268" s="402"/>
      <c r="G268" s="402"/>
    </row>
    <row r="269" spans="1:7" ht="15" customHeight="1">
      <c r="A269" s="145">
        <v>266</v>
      </c>
      <c r="B269" s="401" t="s">
        <v>354</v>
      </c>
      <c r="C269" s="43" t="s">
        <v>193</v>
      </c>
      <c r="D269" s="402">
        <v>0</v>
      </c>
      <c r="E269" s="402">
        <v>50</v>
      </c>
      <c r="F269" s="402"/>
      <c r="G269" s="402"/>
    </row>
    <row r="270" spans="1:7" ht="15" customHeight="1">
      <c r="A270" s="145">
        <v>267</v>
      </c>
      <c r="B270" s="401" t="s">
        <v>355</v>
      </c>
      <c r="C270" s="43" t="s">
        <v>193</v>
      </c>
      <c r="D270" s="402">
        <v>0</v>
      </c>
      <c r="E270" s="402">
        <v>150</v>
      </c>
      <c r="F270" s="402"/>
      <c r="G270" s="402"/>
    </row>
    <row r="271" spans="1:7" ht="24.75" customHeight="1">
      <c r="A271" s="145">
        <v>268</v>
      </c>
      <c r="B271" s="401" t="s">
        <v>356</v>
      </c>
      <c r="C271" s="43" t="s">
        <v>542</v>
      </c>
      <c r="D271" s="402">
        <v>400</v>
      </c>
      <c r="E271" s="402">
        <v>100</v>
      </c>
      <c r="F271" s="402"/>
      <c r="G271" s="402"/>
    </row>
    <row r="272" spans="1:7" ht="15" customHeight="1">
      <c r="A272" s="145">
        <v>269</v>
      </c>
      <c r="B272" s="401" t="s">
        <v>357</v>
      </c>
      <c r="C272" s="43" t="s">
        <v>193</v>
      </c>
      <c r="D272" s="402">
        <v>350</v>
      </c>
      <c r="E272" s="402">
        <v>150</v>
      </c>
      <c r="F272" s="402"/>
      <c r="G272" s="402"/>
    </row>
    <row r="273" spans="1:7" ht="15" customHeight="1">
      <c r="A273" s="145">
        <v>270</v>
      </c>
      <c r="B273" s="401" t="s">
        <v>1045</v>
      </c>
      <c r="C273" s="43" t="s">
        <v>193</v>
      </c>
      <c r="D273" s="402">
        <v>80</v>
      </c>
      <c r="E273" s="402">
        <v>30</v>
      </c>
      <c r="F273" s="402"/>
      <c r="G273" s="402"/>
    </row>
    <row r="274" spans="1:7" ht="15" customHeight="1">
      <c r="A274" s="145">
        <v>271</v>
      </c>
      <c r="B274" s="401" t="s">
        <v>1046</v>
      </c>
      <c r="C274" s="43" t="s">
        <v>193</v>
      </c>
      <c r="D274" s="402">
        <v>70</v>
      </c>
      <c r="E274" s="402">
        <v>30</v>
      </c>
      <c r="F274" s="402"/>
      <c r="G274" s="402"/>
    </row>
    <row r="275" spans="1:7" ht="15" customHeight="1">
      <c r="A275" s="145">
        <v>272</v>
      </c>
      <c r="B275" s="401" t="s">
        <v>1047</v>
      </c>
      <c r="C275" s="43" t="s">
        <v>193</v>
      </c>
      <c r="D275" s="402">
        <v>60</v>
      </c>
      <c r="E275" s="402">
        <v>30</v>
      </c>
      <c r="F275" s="402"/>
      <c r="G275" s="402"/>
    </row>
    <row r="276" spans="1:7" ht="15" customHeight="1">
      <c r="A276" s="145">
        <v>273</v>
      </c>
      <c r="B276" s="401" t="s">
        <v>382</v>
      </c>
      <c r="C276" s="43" t="s">
        <v>193</v>
      </c>
      <c r="D276" s="402">
        <v>100</v>
      </c>
      <c r="E276" s="402">
        <v>30</v>
      </c>
      <c r="F276" s="402"/>
      <c r="G276" s="402"/>
    </row>
    <row r="277" spans="1:7" ht="15" customHeight="1">
      <c r="A277" s="145">
        <v>274</v>
      </c>
      <c r="B277" s="401" t="s">
        <v>359</v>
      </c>
      <c r="C277" s="43" t="s">
        <v>193</v>
      </c>
      <c r="D277" s="402">
        <v>200</v>
      </c>
      <c r="E277" s="402">
        <v>30</v>
      </c>
      <c r="F277" s="402"/>
      <c r="G277" s="402"/>
    </row>
    <row r="278" spans="1:7" ht="15" customHeight="1">
      <c r="A278" s="145">
        <v>275</v>
      </c>
      <c r="B278" s="401" t="s">
        <v>360</v>
      </c>
      <c r="C278" s="43" t="s">
        <v>193</v>
      </c>
      <c r="D278" s="402">
        <v>38</v>
      </c>
      <c r="E278" s="402">
        <v>100</v>
      </c>
      <c r="F278" s="402"/>
      <c r="G278" s="402"/>
    </row>
    <row r="279" spans="1:7" ht="15" customHeight="1">
      <c r="A279" s="145">
        <v>276</v>
      </c>
      <c r="B279" s="401" t="s">
        <v>1048</v>
      </c>
      <c r="C279" s="43" t="s">
        <v>193</v>
      </c>
      <c r="D279" s="402">
        <v>80</v>
      </c>
      <c r="E279" s="402">
        <v>30</v>
      </c>
      <c r="F279" s="402"/>
      <c r="G279" s="402"/>
    </row>
    <row r="280" spans="1:7" ht="15" customHeight="1">
      <c r="A280" s="145">
        <v>277</v>
      </c>
      <c r="B280" s="401" t="s">
        <v>361</v>
      </c>
      <c r="C280" s="43" t="s">
        <v>193</v>
      </c>
      <c r="D280" s="402">
        <v>22</v>
      </c>
      <c r="E280" s="402">
        <v>30</v>
      </c>
      <c r="F280" s="402"/>
      <c r="G280" s="402"/>
    </row>
    <row r="281" spans="1:7" ht="15" customHeight="1">
      <c r="A281" s="145">
        <v>278</v>
      </c>
      <c r="B281" s="401" t="s">
        <v>362</v>
      </c>
      <c r="C281" s="43" t="s">
        <v>193</v>
      </c>
      <c r="D281" s="402">
        <v>60</v>
      </c>
      <c r="E281" s="402">
        <v>30</v>
      </c>
      <c r="F281" s="402"/>
      <c r="G281" s="402"/>
    </row>
    <row r="282" spans="1:7" ht="15" customHeight="1">
      <c r="A282" s="145">
        <v>279</v>
      </c>
      <c r="B282" s="401" t="s">
        <v>363</v>
      </c>
      <c r="C282" s="43" t="s">
        <v>542</v>
      </c>
      <c r="D282" s="402">
        <v>15</v>
      </c>
      <c r="E282" s="402">
        <v>30</v>
      </c>
      <c r="F282" s="402"/>
      <c r="G282" s="402"/>
    </row>
    <row r="283" spans="1:7" ht="15" customHeight="1">
      <c r="A283" s="145">
        <v>280</v>
      </c>
      <c r="B283" s="401" t="s">
        <v>364</v>
      </c>
      <c r="C283" s="43" t="s">
        <v>193</v>
      </c>
      <c r="D283" s="402">
        <v>47</v>
      </c>
      <c r="E283" s="402">
        <v>30</v>
      </c>
      <c r="F283" s="402"/>
      <c r="G283" s="402"/>
    </row>
    <row r="284" spans="1:7" ht="15" customHeight="1">
      <c r="A284" s="145">
        <v>281</v>
      </c>
      <c r="B284" s="401" t="s">
        <v>365</v>
      </c>
      <c r="C284" s="43" t="s">
        <v>193</v>
      </c>
      <c r="D284" s="402">
        <v>69</v>
      </c>
      <c r="E284" s="402">
        <v>30</v>
      </c>
      <c r="F284" s="402"/>
      <c r="G284" s="402"/>
    </row>
    <row r="285" spans="1:7" ht="15" customHeight="1">
      <c r="A285" s="145">
        <v>282</v>
      </c>
      <c r="B285" s="401" t="s">
        <v>366</v>
      </c>
      <c r="C285" s="43" t="s">
        <v>542</v>
      </c>
      <c r="D285" s="402">
        <v>0</v>
      </c>
      <c r="E285" s="402">
        <v>60</v>
      </c>
      <c r="F285" s="402"/>
      <c r="G285" s="402"/>
    </row>
    <row r="286" spans="1:7" ht="15" customHeight="1">
      <c r="A286" s="145">
        <v>283</v>
      </c>
      <c r="B286" s="401" t="s">
        <v>146</v>
      </c>
      <c r="C286" s="43" t="s">
        <v>193</v>
      </c>
      <c r="D286" s="402">
        <v>350</v>
      </c>
      <c r="E286" s="402">
        <v>250</v>
      </c>
      <c r="F286" s="402"/>
      <c r="G286" s="402"/>
    </row>
    <row r="287" spans="1:7" ht="15" customHeight="1">
      <c r="A287" s="145">
        <v>284</v>
      </c>
      <c r="B287" s="401" t="s">
        <v>1049</v>
      </c>
      <c r="C287" s="43" t="s">
        <v>193</v>
      </c>
      <c r="D287" s="402">
        <v>600</v>
      </c>
      <c r="E287" s="402">
        <v>100</v>
      </c>
      <c r="F287" s="402"/>
      <c r="G287" s="402"/>
    </row>
    <row r="288" spans="1:7" ht="15" customHeight="1">
      <c r="A288" s="145">
        <v>285</v>
      </c>
      <c r="B288" s="404" t="s">
        <v>1050</v>
      </c>
      <c r="C288" s="43" t="s">
        <v>193</v>
      </c>
      <c r="D288" s="402">
        <v>80</v>
      </c>
      <c r="E288" s="402">
        <v>30</v>
      </c>
      <c r="F288" s="402"/>
      <c r="G288" s="402"/>
    </row>
    <row r="289" spans="1:7" ht="15" customHeight="1">
      <c r="A289" s="145">
        <v>286</v>
      </c>
      <c r="B289" s="404" t="s">
        <v>370</v>
      </c>
      <c r="C289" s="43" t="s">
        <v>193</v>
      </c>
      <c r="D289" s="402">
        <v>500</v>
      </c>
      <c r="E289" s="402">
        <v>100</v>
      </c>
      <c r="F289" s="402"/>
      <c r="G289" s="402"/>
    </row>
    <row r="290" spans="1:7" ht="15" customHeight="1">
      <c r="A290" s="145">
        <v>287</v>
      </c>
      <c r="B290" s="404" t="s">
        <v>370</v>
      </c>
      <c r="C290" s="43" t="s">
        <v>193</v>
      </c>
      <c r="D290" s="402">
        <v>250</v>
      </c>
      <c r="E290" s="402">
        <v>100</v>
      </c>
      <c r="F290" s="402"/>
      <c r="G290" s="402"/>
    </row>
    <row r="291" spans="1:7" ht="15" customHeight="1">
      <c r="A291" s="145">
        <v>288</v>
      </c>
      <c r="B291" s="411" t="s">
        <v>371</v>
      </c>
      <c r="C291" s="43" t="s">
        <v>193</v>
      </c>
      <c r="D291" s="402">
        <v>0</v>
      </c>
      <c r="E291" s="402">
        <v>120</v>
      </c>
      <c r="F291" s="402"/>
      <c r="G291" s="402"/>
    </row>
    <row r="292" spans="1:7" ht="15" customHeight="1">
      <c r="A292" s="145">
        <v>289</v>
      </c>
      <c r="B292" s="404" t="s">
        <v>372</v>
      </c>
      <c r="C292" s="43" t="s">
        <v>193</v>
      </c>
      <c r="D292" s="402">
        <v>0</v>
      </c>
      <c r="E292" s="402">
        <v>20</v>
      </c>
      <c r="F292" s="402"/>
      <c r="G292" s="402"/>
    </row>
    <row r="293" spans="1:7" ht="15" customHeight="1">
      <c r="A293" s="145">
        <v>290</v>
      </c>
      <c r="B293" s="404" t="s">
        <v>1051</v>
      </c>
      <c r="C293" s="43" t="s">
        <v>193</v>
      </c>
      <c r="D293" s="402">
        <v>120</v>
      </c>
      <c r="E293" s="402">
        <v>15</v>
      </c>
      <c r="F293" s="402"/>
      <c r="G293" s="402"/>
    </row>
    <row r="294" spans="1:7" ht="15" customHeight="1">
      <c r="A294" s="145">
        <v>291</v>
      </c>
      <c r="B294" s="404" t="s">
        <v>1052</v>
      </c>
      <c r="C294" s="43" t="s">
        <v>193</v>
      </c>
      <c r="D294" s="402">
        <v>200</v>
      </c>
      <c r="E294" s="402">
        <v>15</v>
      </c>
      <c r="F294" s="402"/>
      <c r="G294" s="402"/>
    </row>
    <row r="295" spans="1:7" ht="15" customHeight="1">
      <c r="A295" s="145">
        <v>292</v>
      </c>
      <c r="B295" s="404" t="s">
        <v>1053</v>
      </c>
      <c r="C295" s="43" t="s">
        <v>193</v>
      </c>
      <c r="D295" s="402">
        <v>95</v>
      </c>
      <c r="E295" s="402">
        <v>15</v>
      </c>
      <c r="F295" s="402"/>
      <c r="G295" s="402"/>
    </row>
    <row r="296" spans="1:7" ht="15" customHeight="1">
      <c r="A296" s="145">
        <v>293</v>
      </c>
      <c r="B296" s="404" t="s">
        <v>374</v>
      </c>
      <c r="C296" s="43" t="s">
        <v>542</v>
      </c>
      <c r="D296" s="402">
        <v>450</v>
      </c>
      <c r="E296" s="402">
        <v>150</v>
      </c>
      <c r="F296" s="402"/>
      <c r="G296" s="402"/>
    </row>
    <row r="297" spans="1:7" ht="15" customHeight="1">
      <c r="A297" s="145">
        <v>294</v>
      </c>
      <c r="B297" s="71" t="s">
        <v>1054</v>
      </c>
      <c r="C297" s="43" t="s">
        <v>542</v>
      </c>
      <c r="D297" s="402">
        <v>55</v>
      </c>
      <c r="E297" s="402">
        <v>250</v>
      </c>
      <c r="F297" s="402"/>
      <c r="G297" s="402"/>
    </row>
    <row r="298" spans="1:7" ht="15" customHeight="1">
      <c r="A298" s="145">
        <v>295</v>
      </c>
      <c r="B298" s="71" t="s">
        <v>1055</v>
      </c>
      <c r="C298" s="43" t="s">
        <v>542</v>
      </c>
      <c r="D298" s="402">
        <v>35</v>
      </c>
      <c r="E298" s="402">
        <v>250</v>
      </c>
      <c r="F298" s="402"/>
      <c r="G298" s="402"/>
    </row>
    <row r="299" spans="1:7" ht="15" customHeight="1">
      <c r="A299" s="145">
        <v>296</v>
      </c>
      <c r="B299" s="404" t="s">
        <v>1056</v>
      </c>
      <c r="C299" s="43" t="s">
        <v>193</v>
      </c>
      <c r="D299" s="402">
        <v>100</v>
      </c>
      <c r="E299" s="402">
        <v>40</v>
      </c>
      <c r="F299" s="402"/>
      <c r="G299" s="402"/>
    </row>
    <row r="300" spans="1:7" ht="33" customHeight="1">
      <c r="A300" s="145">
        <v>297</v>
      </c>
      <c r="B300" s="404" t="s">
        <v>376</v>
      </c>
      <c r="C300" s="43" t="s">
        <v>193</v>
      </c>
      <c r="D300" s="402">
        <v>200</v>
      </c>
      <c r="E300" s="402">
        <v>50</v>
      </c>
      <c r="F300" s="402"/>
      <c r="G300" s="402"/>
    </row>
    <row r="301" spans="1:7" ht="15" customHeight="1">
      <c r="A301" s="145">
        <v>298</v>
      </c>
      <c r="B301" s="404" t="s">
        <v>377</v>
      </c>
      <c r="C301" s="43" t="s">
        <v>193</v>
      </c>
      <c r="D301" s="402">
        <v>400</v>
      </c>
      <c r="E301" s="402">
        <v>50</v>
      </c>
      <c r="F301" s="402"/>
      <c r="G301" s="402"/>
    </row>
    <row r="302" spans="1:7" ht="15" customHeight="1">
      <c r="A302" s="145">
        <v>299</v>
      </c>
      <c r="B302" s="404" t="s">
        <v>1057</v>
      </c>
      <c r="C302" s="43" t="s">
        <v>193</v>
      </c>
      <c r="D302" s="402">
        <v>100</v>
      </c>
      <c r="E302" s="402">
        <v>30</v>
      </c>
      <c r="F302" s="402"/>
      <c r="G302" s="402"/>
    </row>
    <row r="303" spans="1:7" ht="15" customHeight="1">
      <c r="A303" s="145">
        <v>300</v>
      </c>
      <c r="B303" s="404" t="s">
        <v>1058</v>
      </c>
      <c r="C303" s="43" t="s">
        <v>193</v>
      </c>
      <c r="D303" s="402">
        <v>30</v>
      </c>
      <c r="E303" s="402">
        <v>250</v>
      </c>
      <c r="F303" s="402"/>
      <c r="G303" s="402"/>
    </row>
    <row r="304" spans="1:7" ht="15" customHeight="1">
      <c r="A304" s="145">
        <v>301</v>
      </c>
      <c r="B304" s="401" t="s">
        <v>383</v>
      </c>
      <c r="C304" s="43" t="s">
        <v>193</v>
      </c>
      <c r="D304" s="402">
        <v>150</v>
      </c>
      <c r="E304" s="402">
        <v>30</v>
      </c>
      <c r="F304" s="402"/>
      <c r="G304" s="402"/>
    </row>
    <row r="305" spans="1:7" ht="15" customHeight="1">
      <c r="A305" s="145">
        <v>302</v>
      </c>
      <c r="B305" s="404" t="s">
        <v>384</v>
      </c>
      <c r="C305" s="43" t="s">
        <v>193</v>
      </c>
      <c r="D305" s="402">
        <v>0</v>
      </c>
      <c r="E305" s="402">
        <v>20</v>
      </c>
      <c r="F305" s="402"/>
      <c r="G305" s="402"/>
    </row>
    <row r="306" spans="1:7" ht="15" customHeight="1">
      <c r="A306" s="145">
        <v>303</v>
      </c>
      <c r="B306" s="404" t="s">
        <v>385</v>
      </c>
      <c r="C306" s="43" t="s">
        <v>193</v>
      </c>
      <c r="D306" s="402">
        <v>0</v>
      </c>
      <c r="E306" s="402">
        <v>20</v>
      </c>
      <c r="F306" s="402"/>
      <c r="G306" s="402"/>
    </row>
    <row r="307" spans="1:7" ht="15" customHeight="1">
      <c r="A307" s="145">
        <v>304</v>
      </c>
      <c r="B307" s="406" t="s">
        <v>386</v>
      </c>
      <c r="C307" s="43" t="s">
        <v>193</v>
      </c>
      <c r="D307" s="402">
        <v>25</v>
      </c>
      <c r="E307" s="402">
        <v>50</v>
      </c>
      <c r="F307" s="402"/>
      <c r="G307" s="402"/>
    </row>
    <row r="308" spans="1:7" ht="15" customHeight="1">
      <c r="A308" s="145">
        <v>305</v>
      </c>
      <c r="B308" s="406" t="s">
        <v>387</v>
      </c>
      <c r="C308" s="43" t="s">
        <v>193</v>
      </c>
      <c r="D308" s="402">
        <v>200</v>
      </c>
      <c r="E308" s="402">
        <v>40</v>
      </c>
      <c r="F308" s="402"/>
      <c r="G308" s="402"/>
    </row>
    <row r="309" spans="1:7" ht="15" customHeight="1">
      <c r="A309" s="145">
        <v>306</v>
      </c>
      <c r="B309" s="406" t="s">
        <v>388</v>
      </c>
      <c r="C309" s="43" t="s">
        <v>193</v>
      </c>
      <c r="D309" s="402">
        <v>200</v>
      </c>
      <c r="E309" s="402">
        <v>40</v>
      </c>
      <c r="F309" s="402"/>
      <c r="G309" s="402"/>
    </row>
    <row r="310" spans="1:7" ht="15" customHeight="1">
      <c r="A310" s="145">
        <v>307</v>
      </c>
      <c r="B310" s="406" t="s">
        <v>389</v>
      </c>
      <c r="C310" s="43" t="s">
        <v>193</v>
      </c>
      <c r="D310" s="402">
        <v>50</v>
      </c>
      <c r="E310" s="402">
        <v>10</v>
      </c>
      <c r="F310" s="402"/>
      <c r="G310" s="402"/>
    </row>
    <row r="311" spans="1:7" ht="24" customHeight="1">
      <c r="A311" s="145">
        <v>308</v>
      </c>
      <c r="B311" s="412" t="s">
        <v>390</v>
      </c>
      <c r="C311" s="43" t="s">
        <v>193</v>
      </c>
      <c r="D311" s="402">
        <v>40</v>
      </c>
      <c r="E311" s="402">
        <v>20</v>
      </c>
      <c r="F311" s="402"/>
      <c r="G311" s="402"/>
    </row>
    <row r="312" spans="1:7" ht="15" customHeight="1">
      <c r="A312" s="145">
        <v>309</v>
      </c>
      <c r="B312" s="401" t="s">
        <v>391</v>
      </c>
      <c r="C312" s="43" t="s">
        <v>193</v>
      </c>
      <c r="D312" s="402">
        <v>250</v>
      </c>
      <c r="E312" s="402">
        <v>40</v>
      </c>
      <c r="F312" s="402"/>
      <c r="G312" s="402"/>
    </row>
    <row r="313" spans="1:7" ht="15" customHeight="1">
      <c r="A313" s="145">
        <v>310</v>
      </c>
      <c r="B313" s="401" t="s">
        <v>392</v>
      </c>
      <c r="C313" s="43" t="s">
        <v>193</v>
      </c>
      <c r="D313" s="402">
        <v>30</v>
      </c>
      <c r="E313" s="402">
        <v>15</v>
      </c>
      <c r="F313" s="402"/>
      <c r="G313" s="402"/>
    </row>
    <row r="314" spans="1:7" ht="15" customHeight="1">
      <c r="A314" s="145">
        <v>311</v>
      </c>
      <c r="B314" s="401" t="s">
        <v>393</v>
      </c>
      <c r="C314" s="43" t="s">
        <v>193</v>
      </c>
      <c r="D314" s="402">
        <v>50</v>
      </c>
      <c r="E314" s="402">
        <v>20</v>
      </c>
      <c r="F314" s="402"/>
      <c r="G314" s="402"/>
    </row>
    <row r="315" spans="1:7" ht="15" customHeight="1">
      <c r="A315" s="145">
        <v>312</v>
      </c>
      <c r="B315" s="401" t="s">
        <v>394</v>
      </c>
      <c r="C315" s="43" t="s">
        <v>193</v>
      </c>
      <c r="D315" s="402">
        <v>50</v>
      </c>
      <c r="E315" s="402">
        <v>20</v>
      </c>
      <c r="F315" s="402"/>
      <c r="G315" s="402"/>
    </row>
    <row r="316" spans="1:7" ht="15" customHeight="1">
      <c r="A316" s="145">
        <v>313</v>
      </c>
      <c r="B316" s="401" t="s">
        <v>395</v>
      </c>
      <c r="C316" s="43" t="s">
        <v>193</v>
      </c>
      <c r="D316" s="402">
        <v>50</v>
      </c>
      <c r="E316" s="402">
        <v>20</v>
      </c>
      <c r="F316" s="402"/>
      <c r="G316" s="402"/>
    </row>
    <row r="317" spans="1:7" ht="15" customHeight="1">
      <c r="A317" s="145">
        <v>314</v>
      </c>
      <c r="B317" s="401" t="s">
        <v>396</v>
      </c>
      <c r="C317" s="43" t="s">
        <v>193</v>
      </c>
      <c r="D317" s="402">
        <v>50</v>
      </c>
      <c r="E317" s="402">
        <v>20</v>
      </c>
      <c r="F317" s="402"/>
      <c r="G317" s="402"/>
    </row>
    <row r="318" spans="1:7" ht="15" customHeight="1">
      <c r="A318" s="145">
        <v>315</v>
      </c>
      <c r="B318" s="406" t="s">
        <v>397</v>
      </c>
      <c r="C318" s="43" t="s">
        <v>193</v>
      </c>
      <c r="D318" s="402">
        <v>60</v>
      </c>
      <c r="E318" s="402">
        <v>30</v>
      </c>
      <c r="F318" s="402"/>
      <c r="G318" s="402"/>
    </row>
    <row r="319" spans="1:7" ht="15" customHeight="1">
      <c r="A319" s="145">
        <v>316</v>
      </c>
      <c r="B319" s="404" t="s">
        <v>1059</v>
      </c>
      <c r="C319" s="43" t="s">
        <v>193</v>
      </c>
      <c r="D319" s="402">
        <v>100</v>
      </c>
      <c r="E319" s="402">
        <v>20</v>
      </c>
      <c r="F319" s="402"/>
      <c r="G319" s="402"/>
    </row>
    <row r="320" spans="1:7" ht="15" customHeight="1">
      <c r="A320" s="145">
        <v>317</v>
      </c>
      <c r="B320" s="404" t="s">
        <v>401</v>
      </c>
      <c r="C320" s="43" t="s">
        <v>542</v>
      </c>
      <c r="D320" s="402">
        <v>100</v>
      </c>
      <c r="E320" s="402">
        <v>30</v>
      </c>
      <c r="F320" s="402"/>
      <c r="G320" s="402"/>
    </row>
    <row r="321" spans="1:7" ht="15" customHeight="1">
      <c r="A321" s="145">
        <v>318</v>
      </c>
      <c r="B321" s="404" t="s">
        <v>402</v>
      </c>
      <c r="C321" s="43" t="s">
        <v>193</v>
      </c>
      <c r="D321" s="402">
        <v>30</v>
      </c>
      <c r="E321" s="402">
        <v>10</v>
      </c>
      <c r="F321" s="402"/>
      <c r="G321" s="402"/>
    </row>
    <row r="322" spans="1:7" ht="15" customHeight="1">
      <c r="A322" s="145">
        <v>319</v>
      </c>
      <c r="B322" s="404" t="s">
        <v>403</v>
      </c>
      <c r="C322" s="43" t="s">
        <v>193</v>
      </c>
      <c r="D322" s="402">
        <v>60</v>
      </c>
      <c r="E322" s="402">
        <v>20</v>
      </c>
      <c r="F322" s="402"/>
      <c r="G322" s="402"/>
    </row>
    <row r="323" spans="1:7" ht="15" customHeight="1">
      <c r="A323" s="145">
        <v>320</v>
      </c>
      <c r="B323" s="404" t="s">
        <v>404</v>
      </c>
      <c r="C323" s="43" t="s">
        <v>193</v>
      </c>
      <c r="D323" s="402">
        <v>50</v>
      </c>
      <c r="E323" s="402">
        <v>20</v>
      </c>
      <c r="F323" s="402"/>
      <c r="G323" s="402"/>
    </row>
    <row r="324" spans="1:7" ht="15" customHeight="1">
      <c r="A324" s="145">
        <v>321</v>
      </c>
      <c r="B324" s="401" t="s">
        <v>406</v>
      </c>
      <c r="C324" s="43" t="s">
        <v>407</v>
      </c>
      <c r="D324" s="402">
        <v>20</v>
      </c>
      <c r="E324" s="402">
        <v>0</v>
      </c>
      <c r="F324" s="402"/>
      <c r="G324" s="402"/>
    </row>
    <row r="325" spans="1:7" ht="15" customHeight="1">
      <c r="A325" s="145">
        <v>322</v>
      </c>
      <c r="B325" s="401" t="s">
        <v>587</v>
      </c>
      <c r="C325" s="43" t="s">
        <v>407</v>
      </c>
      <c r="D325" s="402">
        <v>30</v>
      </c>
      <c r="E325" s="402">
        <v>0</v>
      </c>
      <c r="F325" s="402"/>
      <c r="G325" s="402"/>
    </row>
    <row r="326" spans="1:7" ht="15" customHeight="1">
      <c r="A326" s="145">
        <v>323</v>
      </c>
      <c r="B326" s="401" t="s">
        <v>1060</v>
      </c>
      <c r="C326" s="43" t="s">
        <v>542</v>
      </c>
      <c r="D326" s="402">
        <v>8500</v>
      </c>
      <c r="E326" s="402">
        <v>200</v>
      </c>
      <c r="F326" s="402"/>
      <c r="G326" s="402"/>
    </row>
    <row r="327" spans="1:7" ht="15" customHeight="1">
      <c r="A327" s="145">
        <v>324</v>
      </c>
      <c r="B327" s="401" t="s">
        <v>1061</v>
      </c>
      <c r="C327" s="43" t="s">
        <v>542</v>
      </c>
      <c r="D327" s="402">
        <v>9500</v>
      </c>
      <c r="E327" s="402">
        <v>200</v>
      </c>
      <c r="F327" s="402"/>
      <c r="G327" s="402"/>
    </row>
    <row r="328" spans="1:7" ht="15" customHeight="1">
      <c r="A328" s="145">
        <v>325</v>
      </c>
      <c r="B328" s="401" t="s">
        <v>638</v>
      </c>
      <c r="C328" s="43" t="s">
        <v>193</v>
      </c>
      <c r="D328" s="402">
        <v>80</v>
      </c>
      <c r="E328" s="402">
        <v>40</v>
      </c>
      <c r="F328" s="402"/>
      <c r="G328" s="402"/>
    </row>
    <row r="329" spans="1:7" ht="15" customHeight="1">
      <c r="A329" s="145">
        <v>326</v>
      </c>
      <c r="B329" s="401" t="s">
        <v>2410</v>
      </c>
      <c r="C329" s="43" t="s">
        <v>193</v>
      </c>
      <c r="D329" s="402">
        <v>3000</v>
      </c>
      <c r="E329" s="402">
        <v>200</v>
      </c>
      <c r="F329" s="402"/>
      <c r="G329" s="402"/>
    </row>
    <row r="330" spans="1:7" ht="15" customHeight="1">
      <c r="A330" s="145">
        <v>327</v>
      </c>
      <c r="B330" s="401" t="s">
        <v>2411</v>
      </c>
      <c r="C330" s="43" t="s">
        <v>193</v>
      </c>
      <c r="D330" s="402">
        <v>3500</v>
      </c>
      <c r="E330" s="402">
        <v>200</v>
      </c>
      <c r="F330" s="402"/>
      <c r="G330" s="402"/>
    </row>
    <row r="331" spans="1:7" ht="15" customHeight="1">
      <c r="A331" s="145">
        <v>328</v>
      </c>
      <c r="B331" s="401" t="s">
        <v>1062</v>
      </c>
      <c r="C331" s="43" t="s">
        <v>193</v>
      </c>
      <c r="D331" s="402">
        <v>0</v>
      </c>
      <c r="E331" s="402">
        <v>200</v>
      </c>
      <c r="F331" s="402"/>
      <c r="G331" s="402"/>
    </row>
    <row r="332" spans="1:7" ht="15" customHeight="1">
      <c r="A332" s="145">
        <v>329</v>
      </c>
      <c r="B332" s="401" t="s">
        <v>408</v>
      </c>
      <c r="C332" s="43" t="s">
        <v>193</v>
      </c>
      <c r="D332" s="402">
        <v>0</v>
      </c>
      <c r="E332" s="402">
        <v>400</v>
      </c>
      <c r="F332" s="402"/>
      <c r="G332" s="402"/>
    </row>
    <row r="333" spans="1:7" ht="15" customHeight="1">
      <c r="A333" s="145">
        <v>330</v>
      </c>
      <c r="B333" s="401" t="s">
        <v>1063</v>
      </c>
      <c r="C333" s="43" t="s">
        <v>193</v>
      </c>
      <c r="D333" s="402">
        <v>0</v>
      </c>
      <c r="E333" s="402">
        <v>500</v>
      </c>
      <c r="F333" s="402"/>
      <c r="G333" s="402"/>
    </row>
    <row r="334" spans="1:7" ht="15" customHeight="1">
      <c r="A334" s="145">
        <v>331</v>
      </c>
      <c r="B334" s="401" t="s">
        <v>412</v>
      </c>
      <c r="C334" s="43" t="s">
        <v>193</v>
      </c>
      <c r="D334" s="402">
        <v>40</v>
      </c>
      <c r="E334" s="402">
        <v>10</v>
      </c>
      <c r="F334" s="402"/>
      <c r="G334" s="402"/>
    </row>
    <row r="335" spans="1:7" ht="15" customHeight="1">
      <c r="A335" s="145">
        <v>332</v>
      </c>
      <c r="B335" s="401" t="s">
        <v>415</v>
      </c>
      <c r="C335" s="43" t="s">
        <v>193</v>
      </c>
      <c r="D335" s="402">
        <v>30</v>
      </c>
      <c r="E335" s="402">
        <v>20</v>
      </c>
      <c r="F335" s="402"/>
      <c r="G335" s="402"/>
    </row>
    <row r="336" spans="1:7" ht="15" customHeight="1">
      <c r="A336" s="145">
        <v>333</v>
      </c>
      <c r="B336" s="401" t="s">
        <v>422</v>
      </c>
      <c r="C336" s="43" t="s">
        <v>193</v>
      </c>
      <c r="D336" s="402">
        <v>200</v>
      </c>
      <c r="E336" s="402">
        <v>30</v>
      </c>
      <c r="F336" s="402"/>
      <c r="G336" s="402"/>
    </row>
    <row r="337" spans="1:7" ht="15" customHeight="1">
      <c r="A337" s="145">
        <v>334</v>
      </c>
      <c r="B337" s="401" t="s">
        <v>423</v>
      </c>
      <c r="C337" s="43" t="s">
        <v>193</v>
      </c>
      <c r="D337" s="402">
        <v>500</v>
      </c>
      <c r="E337" s="402">
        <v>20</v>
      </c>
      <c r="F337" s="402"/>
      <c r="G337" s="402"/>
    </row>
    <row r="338" spans="1:7" ht="15" customHeight="1">
      <c r="A338" s="145">
        <v>335</v>
      </c>
      <c r="B338" s="401" t="s">
        <v>424</v>
      </c>
      <c r="C338" s="43" t="s">
        <v>193</v>
      </c>
      <c r="D338" s="402">
        <v>250</v>
      </c>
      <c r="E338" s="402">
        <v>30</v>
      </c>
      <c r="F338" s="402"/>
      <c r="G338" s="402"/>
    </row>
    <row r="339" spans="1:7" ht="15" customHeight="1">
      <c r="A339" s="145">
        <v>336</v>
      </c>
      <c r="B339" s="401" t="s">
        <v>425</v>
      </c>
      <c r="C339" s="43" t="s">
        <v>193</v>
      </c>
      <c r="D339" s="402">
        <v>60</v>
      </c>
      <c r="E339" s="402">
        <v>10</v>
      </c>
      <c r="F339" s="402"/>
      <c r="G339" s="402"/>
    </row>
    <row r="340" spans="1:7" ht="15" customHeight="1">
      <c r="A340" s="145">
        <v>337</v>
      </c>
      <c r="B340" s="401" t="s">
        <v>867</v>
      </c>
      <c r="C340" s="43" t="s">
        <v>193</v>
      </c>
      <c r="D340" s="402">
        <v>200</v>
      </c>
      <c r="E340" s="544">
        <v>250</v>
      </c>
      <c r="F340" s="402"/>
      <c r="G340" s="544"/>
    </row>
    <row r="341" spans="1:7" ht="15" customHeight="1">
      <c r="A341" s="145">
        <v>338</v>
      </c>
      <c r="B341" s="401" t="s">
        <v>43</v>
      </c>
      <c r="C341" s="43" t="s">
        <v>193</v>
      </c>
      <c r="D341" s="402">
        <v>250</v>
      </c>
      <c r="E341" s="545"/>
      <c r="F341" s="402"/>
      <c r="G341" s="545"/>
    </row>
    <row r="342" spans="1:7" ht="15" customHeight="1">
      <c r="A342" s="145">
        <v>339</v>
      </c>
      <c r="B342" s="401" t="s">
        <v>1064</v>
      </c>
      <c r="C342" s="43" t="s">
        <v>193</v>
      </c>
      <c r="D342" s="402">
        <v>100</v>
      </c>
      <c r="E342" s="546"/>
      <c r="F342" s="402"/>
      <c r="G342" s="546"/>
    </row>
    <row r="343" spans="1:7" ht="15" customHeight="1">
      <c r="A343" s="145">
        <v>340</v>
      </c>
      <c r="B343" s="401" t="s">
        <v>1065</v>
      </c>
      <c r="C343" s="43" t="s">
        <v>193</v>
      </c>
      <c r="D343" s="402">
        <v>100</v>
      </c>
      <c r="E343" s="402">
        <v>30</v>
      </c>
      <c r="F343" s="402"/>
      <c r="G343" s="402"/>
    </row>
    <row r="344" spans="1:7" ht="15" customHeight="1">
      <c r="A344" s="145">
        <v>341</v>
      </c>
      <c r="B344" s="401" t="s">
        <v>1066</v>
      </c>
      <c r="C344" s="43" t="s">
        <v>193</v>
      </c>
      <c r="D344" s="402">
        <v>0</v>
      </c>
      <c r="E344" s="402">
        <v>80</v>
      </c>
      <c r="F344" s="402"/>
      <c r="G344" s="402"/>
    </row>
    <row r="345" spans="1:7" ht="15" customHeight="1">
      <c r="A345" s="145">
        <v>342</v>
      </c>
      <c r="B345" s="404" t="s">
        <v>1067</v>
      </c>
      <c r="C345" s="43" t="s">
        <v>193</v>
      </c>
      <c r="D345" s="402">
        <v>100</v>
      </c>
      <c r="E345" s="402">
        <v>30</v>
      </c>
      <c r="F345" s="402"/>
      <c r="G345" s="402"/>
    </row>
    <row r="346" spans="1:7" ht="15" customHeight="1">
      <c r="A346" s="145">
        <v>343</v>
      </c>
      <c r="B346" s="404" t="s">
        <v>1068</v>
      </c>
      <c r="C346" s="43" t="s">
        <v>193</v>
      </c>
      <c r="D346" s="402">
        <v>50</v>
      </c>
      <c r="E346" s="402">
        <v>20</v>
      </c>
      <c r="F346" s="402"/>
      <c r="G346" s="402"/>
    </row>
    <row r="347" spans="1:7" ht="15" customHeight="1">
      <c r="A347" s="145">
        <v>344</v>
      </c>
      <c r="B347" s="406" t="s">
        <v>1069</v>
      </c>
      <c r="C347" s="43" t="s">
        <v>193</v>
      </c>
      <c r="D347" s="402">
        <v>0</v>
      </c>
      <c r="E347" s="402">
        <v>50</v>
      </c>
      <c r="F347" s="402"/>
      <c r="G347" s="402"/>
    </row>
    <row r="348" spans="1:7" ht="15" customHeight="1">
      <c r="A348" s="145">
        <v>345</v>
      </c>
      <c r="B348" s="406" t="s">
        <v>1070</v>
      </c>
      <c r="C348" s="43" t="s">
        <v>193</v>
      </c>
      <c r="D348" s="402">
        <v>50</v>
      </c>
      <c r="E348" s="402">
        <v>20</v>
      </c>
      <c r="F348" s="402"/>
      <c r="G348" s="402"/>
    </row>
    <row r="349" spans="1:7" ht="15" customHeight="1">
      <c r="A349" s="145">
        <v>346</v>
      </c>
      <c r="B349" s="406" t="s">
        <v>1071</v>
      </c>
      <c r="C349" s="43" t="s">
        <v>193</v>
      </c>
      <c r="D349" s="402">
        <v>45</v>
      </c>
      <c r="E349" s="402">
        <v>50</v>
      </c>
      <c r="F349" s="402"/>
      <c r="G349" s="402"/>
    </row>
    <row r="350" spans="1:7" ht="15" customHeight="1">
      <c r="A350" s="145">
        <v>347</v>
      </c>
      <c r="B350" s="406" t="s">
        <v>427</v>
      </c>
      <c r="C350" s="43" t="s">
        <v>193</v>
      </c>
      <c r="D350" s="402">
        <v>0</v>
      </c>
      <c r="E350" s="402">
        <v>25</v>
      </c>
      <c r="F350" s="402"/>
      <c r="G350" s="402"/>
    </row>
    <row r="351" spans="1:7" ht="15" customHeight="1">
      <c r="A351" s="145">
        <v>348</v>
      </c>
      <c r="B351" s="406" t="s">
        <v>2412</v>
      </c>
      <c r="C351" s="43" t="s">
        <v>193</v>
      </c>
      <c r="D351" s="402">
        <v>100</v>
      </c>
      <c r="E351" s="402">
        <v>30</v>
      </c>
      <c r="F351" s="402"/>
      <c r="G351" s="402"/>
    </row>
    <row r="352" spans="1:7" ht="15" customHeight="1">
      <c r="A352" s="145">
        <v>349</v>
      </c>
      <c r="B352" s="406" t="s">
        <v>432</v>
      </c>
      <c r="C352" s="43" t="s">
        <v>193</v>
      </c>
      <c r="D352" s="402">
        <v>500</v>
      </c>
      <c r="E352" s="402">
        <v>30</v>
      </c>
      <c r="F352" s="402"/>
      <c r="G352" s="402"/>
    </row>
    <row r="353" spans="1:7" ht="15" customHeight="1">
      <c r="A353" s="145">
        <v>350</v>
      </c>
      <c r="B353" s="406" t="s">
        <v>433</v>
      </c>
      <c r="C353" s="43" t="s">
        <v>193</v>
      </c>
      <c r="D353" s="402">
        <v>100</v>
      </c>
      <c r="E353" s="402">
        <v>30</v>
      </c>
      <c r="F353" s="402"/>
      <c r="G353" s="402"/>
    </row>
    <row r="354" spans="1:7" ht="15" customHeight="1">
      <c r="A354" s="145">
        <v>351</v>
      </c>
      <c r="B354" s="406" t="s">
        <v>434</v>
      </c>
      <c r="C354" s="43" t="s">
        <v>193</v>
      </c>
      <c r="D354" s="402">
        <v>100</v>
      </c>
      <c r="E354" s="402">
        <v>30</v>
      </c>
      <c r="F354" s="402"/>
      <c r="G354" s="402"/>
    </row>
    <row r="355" spans="1:7" ht="15" customHeight="1">
      <c r="A355" s="145">
        <v>352</v>
      </c>
      <c r="B355" s="406" t="s">
        <v>435</v>
      </c>
      <c r="C355" s="43" t="s">
        <v>193</v>
      </c>
      <c r="D355" s="402">
        <v>0</v>
      </c>
      <c r="E355" s="402">
        <v>50</v>
      </c>
      <c r="F355" s="402"/>
      <c r="G355" s="402"/>
    </row>
    <row r="356" spans="1:7" ht="15" customHeight="1">
      <c r="A356" s="145">
        <v>353</v>
      </c>
      <c r="B356" s="406" t="s">
        <v>1072</v>
      </c>
      <c r="C356" s="43" t="s">
        <v>193</v>
      </c>
      <c r="D356" s="402">
        <v>240</v>
      </c>
      <c r="E356" s="402">
        <v>30</v>
      </c>
      <c r="F356" s="402"/>
      <c r="G356" s="402"/>
    </row>
    <row r="357" spans="1:7" ht="15" customHeight="1">
      <c r="A357" s="145">
        <v>354</v>
      </c>
      <c r="B357" s="406" t="s">
        <v>1073</v>
      </c>
      <c r="C357" s="43" t="s">
        <v>193</v>
      </c>
      <c r="D357" s="402">
        <v>30</v>
      </c>
      <c r="E357" s="402">
        <v>15</v>
      </c>
      <c r="F357" s="402"/>
      <c r="G357" s="402"/>
    </row>
    <row r="358" spans="1:7" ht="15" customHeight="1">
      <c r="A358" s="145">
        <v>355</v>
      </c>
      <c r="B358" s="406" t="s">
        <v>1074</v>
      </c>
      <c r="C358" s="43" t="s">
        <v>193</v>
      </c>
      <c r="D358" s="402">
        <v>100</v>
      </c>
      <c r="E358" s="402">
        <v>20</v>
      </c>
      <c r="F358" s="402"/>
      <c r="G358" s="402"/>
    </row>
    <row r="359" spans="1:7" ht="15" customHeight="1">
      <c r="A359" s="145">
        <v>356</v>
      </c>
      <c r="B359" s="406" t="s">
        <v>1075</v>
      </c>
      <c r="C359" s="43" t="s">
        <v>193</v>
      </c>
      <c r="D359" s="402">
        <v>30</v>
      </c>
      <c r="E359" s="402">
        <v>15</v>
      </c>
      <c r="F359" s="402"/>
      <c r="G359" s="402"/>
    </row>
    <row r="360" spans="1:7" ht="15" customHeight="1">
      <c r="A360" s="145">
        <v>357</v>
      </c>
      <c r="B360" s="406" t="s">
        <v>436</v>
      </c>
      <c r="C360" s="43" t="s">
        <v>193</v>
      </c>
      <c r="D360" s="402">
        <v>0</v>
      </c>
      <c r="E360" s="402">
        <v>150</v>
      </c>
      <c r="F360" s="402"/>
      <c r="G360" s="402"/>
    </row>
    <row r="361" spans="1:7" ht="15" customHeight="1">
      <c r="A361" s="145">
        <v>358</v>
      </c>
      <c r="B361" s="406" t="s">
        <v>2413</v>
      </c>
      <c r="C361" s="43" t="s">
        <v>193</v>
      </c>
      <c r="D361" s="402">
        <v>400</v>
      </c>
      <c r="E361" s="402">
        <v>50</v>
      </c>
      <c r="F361" s="402"/>
      <c r="G361" s="402"/>
    </row>
    <row r="362" spans="1:7" ht="15" customHeight="1">
      <c r="A362" s="145">
        <v>359</v>
      </c>
      <c r="B362" s="406" t="s">
        <v>437</v>
      </c>
      <c r="C362" s="43" t="s">
        <v>193</v>
      </c>
      <c r="D362" s="402">
        <v>150</v>
      </c>
      <c r="E362" s="402">
        <v>30</v>
      </c>
      <c r="F362" s="402"/>
      <c r="G362" s="402"/>
    </row>
    <row r="363" spans="1:7" ht="15" customHeight="1">
      <c r="A363" s="145">
        <v>360</v>
      </c>
      <c r="B363" s="406" t="s">
        <v>438</v>
      </c>
      <c r="C363" s="43" t="s">
        <v>193</v>
      </c>
      <c r="D363" s="402">
        <v>0</v>
      </c>
      <c r="E363" s="402">
        <v>40</v>
      </c>
      <c r="F363" s="402"/>
      <c r="G363" s="402"/>
    </row>
    <row r="364" spans="1:7" ht="15" customHeight="1">
      <c r="A364" s="145">
        <v>361</v>
      </c>
      <c r="B364" s="406" t="s">
        <v>1076</v>
      </c>
      <c r="C364" s="43" t="s">
        <v>193</v>
      </c>
      <c r="D364" s="402">
        <v>3200</v>
      </c>
      <c r="E364" s="402">
        <v>100</v>
      </c>
      <c r="F364" s="402"/>
      <c r="G364" s="402"/>
    </row>
    <row r="365" spans="1:7" ht="15" customHeight="1">
      <c r="A365" s="145">
        <v>362</v>
      </c>
      <c r="B365" s="406" t="s">
        <v>897</v>
      </c>
      <c r="C365" s="43" t="s">
        <v>193</v>
      </c>
      <c r="D365" s="402">
        <v>2800</v>
      </c>
      <c r="E365" s="402">
        <v>100</v>
      </c>
      <c r="F365" s="402"/>
      <c r="G365" s="402"/>
    </row>
    <row r="366" spans="1:7" ht="15" customHeight="1">
      <c r="A366" s="145">
        <v>363</v>
      </c>
      <c r="B366" s="406" t="s">
        <v>1077</v>
      </c>
      <c r="C366" s="43" t="s">
        <v>193</v>
      </c>
      <c r="D366" s="402">
        <v>15</v>
      </c>
      <c r="E366" s="402">
        <v>30</v>
      </c>
      <c r="F366" s="402"/>
      <c r="G366" s="402"/>
    </row>
    <row r="367" spans="1:7" ht="15" customHeight="1">
      <c r="A367" s="145">
        <v>364</v>
      </c>
      <c r="B367" s="406" t="s">
        <v>126</v>
      </c>
      <c r="C367" s="43" t="s">
        <v>193</v>
      </c>
      <c r="D367" s="402">
        <v>33</v>
      </c>
      <c r="E367" s="402">
        <v>30</v>
      </c>
      <c r="F367" s="402"/>
      <c r="G367" s="402"/>
    </row>
    <row r="368" spans="1:7" ht="15" customHeight="1">
      <c r="A368" s="145">
        <v>365</v>
      </c>
      <c r="B368" s="413" t="s">
        <v>1078</v>
      </c>
      <c r="C368" s="409" t="s">
        <v>193</v>
      </c>
      <c r="D368" s="410">
        <v>2200</v>
      </c>
      <c r="E368" s="410">
        <v>30</v>
      </c>
      <c r="F368" s="410"/>
      <c r="G368" s="410"/>
    </row>
    <row r="369" spans="1:7" ht="15" customHeight="1">
      <c r="A369" s="145">
        <v>366</v>
      </c>
      <c r="B369" s="413" t="s">
        <v>563</v>
      </c>
      <c r="C369" s="409" t="s">
        <v>193</v>
      </c>
      <c r="D369" s="410">
        <v>1800</v>
      </c>
      <c r="E369" s="410">
        <v>30</v>
      </c>
      <c r="F369" s="410"/>
      <c r="G369" s="410"/>
    </row>
    <row r="370" spans="1:7" ht="15" customHeight="1">
      <c r="A370" s="145">
        <v>367</v>
      </c>
      <c r="B370" s="406" t="s">
        <v>1079</v>
      </c>
      <c r="C370" s="43" t="s">
        <v>193</v>
      </c>
      <c r="D370" s="402">
        <v>100</v>
      </c>
      <c r="E370" s="402">
        <v>30</v>
      </c>
      <c r="F370" s="402"/>
      <c r="G370" s="402"/>
    </row>
    <row r="371" spans="1:7" ht="15" customHeight="1">
      <c r="A371" s="145">
        <v>368</v>
      </c>
      <c r="B371" s="406" t="s">
        <v>1080</v>
      </c>
      <c r="C371" s="43" t="s">
        <v>193</v>
      </c>
      <c r="D371" s="402">
        <v>3</v>
      </c>
      <c r="E371" s="402">
        <v>5</v>
      </c>
      <c r="F371" s="402"/>
      <c r="G371" s="402"/>
    </row>
    <row r="372" spans="1:7" ht="15" customHeight="1">
      <c r="A372" s="145">
        <v>369</v>
      </c>
      <c r="B372" s="406" t="s">
        <v>1081</v>
      </c>
      <c r="C372" s="43" t="s">
        <v>193</v>
      </c>
      <c r="D372" s="402">
        <v>400</v>
      </c>
      <c r="E372" s="402">
        <v>30</v>
      </c>
      <c r="F372" s="402"/>
      <c r="G372" s="402"/>
    </row>
    <row r="373" spans="1:7" ht="15" customHeight="1">
      <c r="A373" s="145">
        <v>370</v>
      </c>
      <c r="B373" s="406" t="s">
        <v>2402</v>
      </c>
      <c r="C373" s="43" t="s">
        <v>193</v>
      </c>
      <c r="D373" s="402">
        <v>150</v>
      </c>
      <c r="E373" s="402">
        <v>30</v>
      </c>
      <c r="F373" s="402"/>
      <c r="G373" s="402"/>
    </row>
    <row r="374" spans="1:7" ht="15" customHeight="1">
      <c r="A374" s="145">
        <v>371</v>
      </c>
      <c r="B374" s="406" t="s">
        <v>1082</v>
      </c>
      <c r="C374" s="43" t="s">
        <v>193</v>
      </c>
      <c r="D374" s="402">
        <v>80</v>
      </c>
      <c r="E374" s="402">
        <v>30</v>
      </c>
      <c r="F374" s="402"/>
      <c r="G374" s="402"/>
    </row>
    <row r="375" spans="1:7" ht="15" customHeight="1">
      <c r="A375" s="145">
        <v>372</v>
      </c>
      <c r="B375" s="406" t="s">
        <v>1083</v>
      </c>
      <c r="C375" s="43" t="s">
        <v>193</v>
      </c>
      <c r="D375" s="402">
        <v>29</v>
      </c>
      <c r="E375" s="402">
        <v>30</v>
      </c>
      <c r="F375" s="402"/>
      <c r="G375" s="402"/>
    </row>
    <row r="376" spans="1:7" ht="15" customHeight="1">
      <c r="A376" s="145">
        <v>373</v>
      </c>
      <c r="B376" s="406" t="s">
        <v>440</v>
      </c>
      <c r="C376" s="43" t="s">
        <v>193</v>
      </c>
      <c r="D376" s="402">
        <v>100</v>
      </c>
      <c r="E376" s="402">
        <v>30</v>
      </c>
      <c r="F376" s="402"/>
      <c r="G376" s="402"/>
    </row>
    <row r="377" spans="1:7" ht="15" customHeight="1">
      <c r="A377" s="145">
        <v>374</v>
      </c>
      <c r="B377" s="406" t="s">
        <v>441</v>
      </c>
      <c r="C377" s="43" t="s">
        <v>193</v>
      </c>
      <c r="D377" s="402">
        <v>0</v>
      </c>
      <c r="E377" s="402">
        <v>20</v>
      </c>
      <c r="F377" s="402"/>
      <c r="G377" s="402"/>
    </row>
    <row r="378" spans="1:7" ht="15" customHeight="1">
      <c r="A378" s="145">
        <v>375</v>
      </c>
      <c r="B378" s="401" t="s">
        <v>442</v>
      </c>
      <c r="C378" s="43" t="s">
        <v>193</v>
      </c>
      <c r="D378" s="402">
        <v>300</v>
      </c>
      <c r="E378" s="402">
        <v>20</v>
      </c>
      <c r="F378" s="402"/>
      <c r="G378" s="402"/>
    </row>
    <row r="379" spans="1:7" ht="15" customHeight="1">
      <c r="A379" s="145">
        <v>376</v>
      </c>
      <c r="B379" s="401" t="s">
        <v>443</v>
      </c>
      <c r="C379" s="43" t="s">
        <v>193</v>
      </c>
      <c r="D379" s="402">
        <v>250</v>
      </c>
      <c r="E379" s="402">
        <v>20</v>
      </c>
      <c r="F379" s="402"/>
      <c r="G379" s="402"/>
    </row>
    <row r="380" spans="1:7" ht="15" customHeight="1">
      <c r="A380" s="145">
        <v>377</v>
      </c>
      <c r="B380" s="401" t="s">
        <v>1084</v>
      </c>
      <c r="C380" s="43" t="s">
        <v>193</v>
      </c>
      <c r="D380" s="402">
        <v>200</v>
      </c>
      <c r="E380" s="402">
        <v>20</v>
      </c>
      <c r="F380" s="402"/>
      <c r="G380" s="402"/>
    </row>
    <row r="381" spans="1:7" ht="15" customHeight="1">
      <c r="A381" s="145">
        <v>378</v>
      </c>
      <c r="B381" s="401" t="s">
        <v>444</v>
      </c>
      <c r="C381" s="43" t="s">
        <v>193</v>
      </c>
      <c r="D381" s="402">
        <v>500</v>
      </c>
      <c r="E381" s="402">
        <v>50</v>
      </c>
      <c r="F381" s="402"/>
      <c r="G381" s="402"/>
    </row>
    <row r="382" spans="1:7" ht="15" customHeight="1">
      <c r="A382" s="145">
        <v>379</v>
      </c>
      <c r="B382" s="401" t="s">
        <v>446</v>
      </c>
      <c r="C382" s="43" t="s">
        <v>193</v>
      </c>
      <c r="D382" s="402">
        <v>0</v>
      </c>
      <c r="E382" s="402">
        <v>50</v>
      </c>
      <c r="F382" s="402"/>
      <c r="G382" s="402"/>
    </row>
    <row r="383" spans="1:7" ht="15" customHeight="1">
      <c r="A383" s="145">
        <v>380</v>
      </c>
      <c r="B383" s="401" t="s">
        <v>447</v>
      </c>
      <c r="C383" s="43" t="s">
        <v>193</v>
      </c>
      <c r="D383" s="402">
        <v>60</v>
      </c>
      <c r="E383" s="402">
        <v>15</v>
      </c>
      <c r="F383" s="402"/>
      <c r="G383" s="402"/>
    </row>
    <row r="384" spans="1:7" ht="15" customHeight="1">
      <c r="A384" s="145">
        <v>381</v>
      </c>
      <c r="B384" s="406" t="s">
        <v>1085</v>
      </c>
      <c r="C384" s="43" t="s">
        <v>193</v>
      </c>
      <c r="D384" s="402">
        <v>60</v>
      </c>
      <c r="E384" s="402">
        <v>10</v>
      </c>
      <c r="F384" s="402"/>
      <c r="G384" s="402"/>
    </row>
    <row r="385" spans="1:7" ht="15" customHeight="1">
      <c r="A385" s="145">
        <v>382</v>
      </c>
      <c r="B385" s="401" t="s">
        <v>448</v>
      </c>
      <c r="C385" s="43" t="s">
        <v>193</v>
      </c>
      <c r="D385" s="402">
        <v>350</v>
      </c>
      <c r="E385" s="402">
        <v>30</v>
      </c>
      <c r="F385" s="402"/>
      <c r="G385" s="402"/>
    </row>
    <row r="386" spans="1:7" ht="15" customHeight="1">
      <c r="A386" s="145">
        <v>383</v>
      </c>
      <c r="B386" s="401" t="s">
        <v>613</v>
      </c>
      <c r="C386" s="43" t="s">
        <v>193</v>
      </c>
      <c r="D386" s="402">
        <v>400</v>
      </c>
      <c r="E386" s="402">
        <v>30</v>
      </c>
      <c r="F386" s="402"/>
      <c r="G386" s="402"/>
    </row>
    <row r="387" spans="1:7" ht="15" customHeight="1">
      <c r="A387" s="145">
        <v>384</v>
      </c>
      <c r="B387" s="401" t="s">
        <v>449</v>
      </c>
      <c r="C387" s="43" t="s">
        <v>193</v>
      </c>
      <c r="D387" s="402">
        <v>300</v>
      </c>
      <c r="E387" s="402">
        <v>30</v>
      </c>
      <c r="F387" s="402"/>
      <c r="G387" s="402"/>
    </row>
    <row r="388" spans="1:7" ht="15" customHeight="1">
      <c r="A388" s="145">
        <v>385</v>
      </c>
      <c r="B388" s="401" t="s">
        <v>1086</v>
      </c>
      <c r="C388" s="43" t="s">
        <v>193</v>
      </c>
      <c r="D388" s="402">
        <v>250</v>
      </c>
      <c r="E388" s="402">
        <v>30</v>
      </c>
      <c r="F388" s="402"/>
      <c r="G388" s="402"/>
    </row>
    <row r="389" spans="1:7" ht="15" customHeight="1">
      <c r="A389" s="145">
        <v>386</v>
      </c>
      <c r="B389" s="401" t="s">
        <v>450</v>
      </c>
      <c r="C389" s="43" t="s">
        <v>193</v>
      </c>
      <c r="D389" s="402">
        <v>0</v>
      </c>
      <c r="E389" s="402">
        <v>100</v>
      </c>
      <c r="F389" s="402"/>
      <c r="G389" s="402"/>
    </row>
    <row r="390" spans="1:7" ht="15" customHeight="1">
      <c r="A390" s="145">
        <v>387</v>
      </c>
      <c r="B390" s="401" t="s">
        <v>451</v>
      </c>
      <c r="C390" s="43" t="s">
        <v>1087</v>
      </c>
      <c r="D390" s="402">
        <v>0</v>
      </c>
      <c r="E390" s="402">
        <v>150</v>
      </c>
      <c r="F390" s="402"/>
      <c r="G390" s="402"/>
    </row>
    <row r="391" spans="1:7" ht="15" customHeight="1">
      <c r="A391" s="145">
        <v>388</v>
      </c>
      <c r="B391" s="401" t="s">
        <v>103</v>
      </c>
      <c r="C391" s="43" t="s">
        <v>193</v>
      </c>
      <c r="D391" s="402">
        <v>400</v>
      </c>
      <c r="E391" s="402">
        <v>50</v>
      </c>
      <c r="F391" s="402"/>
      <c r="G391" s="402"/>
    </row>
    <row r="392" spans="1:7" ht="15" customHeight="1">
      <c r="A392" s="145">
        <v>389</v>
      </c>
      <c r="B392" s="401" t="s">
        <v>1088</v>
      </c>
      <c r="C392" s="43" t="s">
        <v>107</v>
      </c>
      <c r="D392" s="402">
        <v>0</v>
      </c>
      <c r="E392" s="402">
        <v>3</v>
      </c>
      <c r="F392" s="402"/>
      <c r="G392" s="402"/>
    </row>
    <row r="393" spans="1:7" ht="15" customHeight="1">
      <c r="A393" s="145">
        <v>390</v>
      </c>
      <c r="B393" s="401" t="s">
        <v>614</v>
      </c>
      <c r="C393" s="43" t="s">
        <v>193</v>
      </c>
      <c r="D393" s="402">
        <v>200</v>
      </c>
      <c r="E393" s="402">
        <v>50</v>
      </c>
      <c r="F393" s="402"/>
      <c r="G393" s="402"/>
    </row>
    <row r="394" spans="1:7" ht="15" customHeight="1">
      <c r="A394" s="145">
        <v>391</v>
      </c>
      <c r="B394" s="401" t="s">
        <v>452</v>
      </c>
      <c r="C394" s="43" t="s">
        <v>193</v>
      </c>
      <c r="D394" s="402">
        <v>40</v>
      </c>
      <c r="E394" s="402">
        <v>30</v>
      </c>
      <c r="F394" s="402"/>
      <c r="G394" s="402"/>
    </row>
    <row r="395" spans="1:7" ht="15" customHeight="1">
      <c r="A395" s="145">
        <v>392</v>
      </c>
      <c r="B395" s="401" t="s">
        <v>453</v>
      </c>
      <c r="C395" s="43" t="s">
        <v>193</v>
      </c>
      <c r="D395" s="402">
        <v>60</v>
      </c>
      <c r="E395" s="402">
        <v>20</v>
      </c>
      <c r="F395" s="402"/>
      <c r="G395" s="402"/>
    </row>
    <row r="396" spans="1:7" ht="15" customHeight="1">
      <c r="A396" s="145">
        <v>393</v>
      </c>
      <c r="B396" s="401" t="s">
        <v>454</v>
      </c>
      <c r="C396" s="43" t="s">
        <v>193</v>
      </c>
      <c r="D396" s="402">
        <v>30</v>
      </c>
      <c r="E396" s="402">
        <v>10</v>
      </c>
      <c r="F396" s="402"/>
      <c r="G396" s="402"/>
    </row>
    <row r="397" spans="1:7" ht="15" customHeight="1">
      <c r="A397" s="145">
        <v>394</v>
      </c>
      <c r="B397" s="401" t="s">
        <v>455</v>
      </c>
      <c r="C397" s="43" t="s">
        <v>193</v>
      </c>
      <c r="D397" s="402">
        <v>60</v>
      </c>
      <c r="E397" s="402">
        <v>20</v>
      </c>
      <c r="F397" s="402"/>
      <c r="G397" s="402"/>
    </row>
    <row r="398" spans="1:7" ht="15" customHeight="1">
      <c r="A398" s="145">
        <v>395</v>
      </c>
      <c r="B398" s="401" t="s">
        <v>456</v>
      </c>
      <c r="C398" s="43" t="s">
        <v>193</v>
      </c>
      <c r="D398" s="402">
        <v>10</v>
      </c>
      <c r="E398" s="402">
        <v>5</v>
      </c>
      <c r="F398" s="402"/>
      <c r="G398" s="402"/>
    </row>
    <row r="399" spans="1:7" ht="15" customHeight="1">
      <c r="A399" s="145">
        <v>396</v>
      </c>
      <c r="B399" s="401" t="s">
        <v>572</v>
      </c>
      <c r="C399" s="43" t="s">
        <v>193</v>
      </c>
      <c r="D399" s="402">
        <v>50</v>
      </c>
      <c r="E399" s="402">
        <v>10</v>
      </c>
      <c r="F399" s="402"/>
      <c r="G399" s="402"/>
    </row>
    <row r="400" spans="1:7" ht="15" customHeight="1">
      <c r="A400" s="145">
        <v>397</v>
      </c>
      <c r="B400" s="401" t="s">
        <v>1089</v>
      </c>
      <c r="C400" s="43" t="s">
        <v>193</v>
      </c>
      <c r="D400" s="402">
        <v>150</v>
      </c>
      <c r="E400" s="402">
        <v>15</v>
      </c>
      <c r="F400" s="402"/>
      <c r="G400" s="402"/>
    </row>
    <row r="401" spans="1:7" ht="15" customHeight="1">
      <c r="A401" s="145">
        <v>398</v>
      </c>
      <c r="B401" s="404" t="s">
        <v>457</v>
      </c>
      <c r="C401" s="43" t="s">
        <v>193</v>
      </c>
      <c r="D401" s="402">
        <v>300</v>
      </c>
      <c r="E401" s="402">
        <v>20</v>
      </c>
      <c r="F401" s="402"/>
      <c r="G401" s="402"/>
    </row>
    <row r="402" spans="1:7" ht="15" customHeight="1">
      <c r="A402" s="145">
        <v>399</v>
      </c>
      <c r="B402" s="404" t="s">
        <v>458</v>
      </c>
      <c r="C402" s="43" t="s">
        <v>193</v>
      </c>
      <c r="D402" s="402">
        <v>500</v>
      </c>
      <c r="E402" s="402">
        <v>30</v>
      </c>
      <c r="F402" s="402"/>
      <c r="G402" s="402"/>
    </row>
    <row r="403" spans="1:7" ht="15" customHeight="1">
      <c r="A403" s="145">
        <v>400</v>
      </c>
      <c r="B403" s="404" t="s">
        <v>571</v>
      </c>
      <c r="C403" s="43" t="s">
        <v>193</v>
      </c>
      <c r="D403" s="402">
        <v>60</v>
      </c>
      <c r="E403" s="402">
        <v>10</v>
      </c>
      <c r="F403" s="402"/>
      <c r="G403" s="402"/>
    </row>
    <row r="404" spans="1:7" ht="15" customHeight="1">
      <c r="A404" s="145">
        <v>401</v>
      </c>
      <c r="B404" s="404" t="s">
        <v>460</v>
      </c>
      <c r="C404" s="43" t="s">
        <v>193</v>
      </c>
      <c r="D404" s="402">
        <v>300</v>
      </c>
      <c r="E404" s="402">
        <v>30</v>
      </c>
      <c r="F404" s="402"/>
      <c r="G404" s="402"/>
    </row>
    <row r="405" spans="1:7" ht="15" customHeight="1">
      <c r="A405" s="145">
        <v>402</v>
      </c>
      <c r="B405" s="404" t="s">
        <v>461</v>
      </c>
      <c r="C405" s="43" t="s">
        <v>193</v>
      </c>
      <c r="D405" s="402">
        <v>200</v>
      </c>
      <c r="E405" s="402">
        <v>30</v>
      </c>
      <c r="F405" s="402"/>
      <c r="G405" s="402"/>
    </row>
    <row r="406" spans="1:7" ht="15" customHeight="1">
      <c r="A406" s="145">
        <v>403</v>
      </c>
      <c r="B406" s="404" t="s">
        <v>462</v>
      </c>
      <c r="C406" s="43" t="s">
        <v>193</v>
      </c>
      <c r="D406" s="402">
        <v>60</v>
      </c>
      <c r="E406" s="402">
        <v>15</v>
      </c>
      <c r="F406" s="402"/>
      <c r="G406" s="402"/>
    </row>
    <row r="407" spans="1:7" ht="15" customHeight="1">
      <c r="A407" s="145">
        <v>404</v>
      </c>
      <c r="B407" s="404" t="s">
        <v>463</v>
      </c>
      <c r="C407" s="43" t="s">
        <v>193</v>
      </c>
      <c r="D407" s="402">
        <v>250</v>
      </c>
      <c r="E407" s="402">
        <v>30</v>
      </c>
      <c r="F407" s="402"/>
      <c r="G407" s="402"/>
    </row>
    <row r="408" spans="1:7" ht="15" customHeight="1">
      <c r="A408" s="145">
        <v>405</v>
      </c>
      <c r="B408" s="404" t="s">
        <v>464</v>
      </c>
      <c r="C408" s="43" t="s">
        <v>148</v>
      </c>
      <c r="D408" s="402">
        <v>250</v>
      </c>
      <c r="E408" s="402">
        <v>20</v>
      </c>
      <c r="F408" s="402"/>
      <c r="G408" s="402"/>
    </row>
    <row r="409" spans="1:7" ht="15" customHeight="1">
      <c r="A409" s="145">
        <v>406</v>
      </c>
      <c r="B409" s="404" t="s">
        <v>465</v>
      </c>
      <c r="C409" s="43" t="s">
        <v>193</v>
      </c>
      <c r="D409" s="402">
        <v>150</v>
      </c>
      <c r="E409" s="402">
        <v>20</v>
      </c>
      <c r="F409" s="402"/>
      <c r="G409" s="402"/>
    </row>
    <row r="410" spans="1:7" ht="15" customHeight="1">
      <c r="A410" s="145">
        <v>407</v>
      </c>
      <c r="B410" s="404" t="s">
        <v>1090</v>
      </c>
      <c r="C410" s="43" t="s">
        <v>193</v>
      </c>
      <c r="D410" s="402">
        <v>60</v>
      </c>
      <c r="E410" s="402">
        <v>10</v>
      </c>
      <c r="F410" s="402"/>
      <c r="G410" s="402"/>
    </row>
    <row r="411" spans="1:7" ht="15" customHeight="1">
      <c r="A411" s="145">
        <v>408</v>
      </c>
      <c r="B411" s="404" t="s">
        <v>1091</v>
      </c>
      <c r="C411" s="43" t="s">
        <v>193</v>
      </c>
      <c r="D411" s="402">
        <v>150</v>
      </c>
      <c r="E411" s="402">
        <v>30</v>
      </c>
      <c r="F411" s="402"/>
      <c r="G411" s="402"/>
    </row>
    <row r="412" spans="1:7" ht="15" customHeight="1">
      <c r="A412" s="145">
        <v>409</v>
      </c>
      <c r="B412" s="404" t="s">
        <v>469</v>
      </c>
      <c r="C412" s="43" t="s">
        <v>193</v>
      </c>
      <c r="D412" s="402">
        <v>100</v>
      </c>
      <c r="E412" s="402">
        <v>30</v>
      </c>
      <c r="F412" s="402"/>
      <c r="G412" s="402"/>
    </row>
    <row r="413" spans="1:7" ht="15" customHeight="1">
      <c r="A413" s="145">
        <v>410</v>
      </c>
      <c r="B413" s="404" t="s">
        <v>1092</v>
      </c>
      <c r="C413" s="43" t="s">
        <v>193</v>
      </c>
      <c r="D413" s="402">
        <v>100</v>
      </c>
      <c r="E413" s="402">
        <v>30</v>
      </c>
      <c r="F413" s="402"/>
      <c r="G413" s="402"/>
    </row>
    <row r="414" spans="1:7" ht="15" customHeight="1">
      <c r="A414" s="145">
        <v>411</v>
      </c>
      <c r="B414" s="404" t="s">
        <v>470</v>
      </c>
      <c r="C414" s="43" t="s">
        <v>193</v>
      </c>
      <c r="D414" s="402">
        <v>100</v>
      </c>
      <c r="E414" s="402">
        <v>30</v>
      </c>
      <c r="F414" s="402"/>
      <c r="G414" s="402"/>
    </row>
    <row r="415" spans="1:7" ht="15" customHeight="1">
      <c r="A415" s="145">
        <v>412</v>
      </c>
      <c r="B415" s="404" t="s">
        <v>471</v>
      </c>
      <c r="C415" s="43" t="s">
        <v>193</v>
      </c>
      <c r="D415" s="402">
        <v>60</v>
      </c>
      <c r="E415" s="402">
        <v>25</v>
      </c>
      <c r="F415" s="402"/>
      <c r="G415" s="402"/>
    </row>
    <row r="416" spans="1:7" ht="15" customHeight="1">
      <c r="A416" s="145">
        <v>413</v>
      </c>
      <c r="B416" s="404" t="s">
        <v>1093</v>
      </c>
      <c r="C416" s="43" t="s">
        <v>193</v>
      </c>
      <c r="D416" s="402">
        <v>60</v>
      </c>
      <c r="E416" s="402">
        <v>25</v>
      </c>
      <c r="F416" s="402"/>
      <c r="G416" s="402"/>
    </row>
    <row r="417" spans="1:7" ht="15" customHeight="1">
      <c r="A417" s="145">
        <v>414</v>
      </c>
      <c r="B417" s="404" t="s">
        <v>468</v>
      </c>
      <c r="C417" s="43" t="s">
        <v>193</v>
      </c>
      <c r="D417" s="402">
        <v>100</v>
      </c>
      <c r="E417" s="402">
        <v>20</v>
      </c>
      <c r="F417" s="402"/>
      <c r="G417" s="402"/>
    </row>
    <row r="418" spans="1:7" ht="15" customHeight="1">
      <c r="A418" s="145">
        <v>415</v>
      </c>
      <c r="B418" s="406" t="s">
        <v>476</v>
      </c>
      <c r="C418" s="43" t="s">
        <v>193</v>
      </c>
      <c r="D418" s="402">
        <v>50</v>
      </c>
      <c r="E418" s="402">
        <v>25</v>
      </c>
      <c r="F418" s="402"/>
      <c r="G418" s="402"/>
    </row>
    <row r="419" spans="1:7" ht="15" customHeight="1">
      <c r="A419" s="145">
        <v>416</v>
      </c>
      <c r="B419" s="401" t="s">
        <v>478</v>
      </c>
      <c r="C419" s="43" t="s">
        <v>193</v>
      </c>
      <c r="D419" s="402">
        <v>60</v>
      </c>
      <c r="E419" s="402">
        <v>20</v>
      </c>
      <c r="F419" s="402"/>
      <c r="G419" s="402"/>
    </row>
    <row r="420" spans="1:7" ht="15" customHeight="1">
      <c r="A420" s="145">
        <v>417</v>
      </c>
      <c r="B420" s="401" t="s">
        <v>1094</v>
      </c>
      <c r="C420" s="43" t="s">
        <v>193</v>
      </c>
      <c r="D420" s="402">
        <v>60</v>
      </c>
      <c r="E420" s="402">
        <v>20</v>
      </c>
      <c r="F420" s="402"/>
      <c r="G420" s="402"/>
    </row>
    <row r="421" spans="1:7" ht="15" customHeight="1">
      <c r="A421" s="145">
        <v>418</v>
      </c>
      <c r="B421" s="401" t="s">
        <v>480</v>
      </c>
      <c r="C421" s="43" t="s">
        <v>193</v>
      </c>
      <c r="D421" s="402">
        <v>40</v>
      </c>
      <c r="E421" s="402">
        <v>20</v>
      </c>
      <c r="F421" s="402"/>
      <c r="G421" s="402"/>
    </row>
    <row r="422" spans="1:7" ht="15" customHeight="1">
      <c r="A422" s="145">
        <v>419</v>
      </c>
      <c r="B422" s="401" t="s">
        <v>481</v>
      </c>
      <c r="C422" s="43" t="s">
        <v>193</v>
      </c>
      <c r="D422" s="402">
        <v>10</v>
      </c>
      <c r="E422" s="402">
        <v>5</v>
      </c>
      <c r="F422" s="402"/>
      <c r="G422" s="402"/>
    </row>
    <row r="423" spans="1:7" ht="15" customHeight="1">
      <c r="A423" s="145">
        <v>420</v>
      </c>
      <c r="B423" s="404" t="s">
        <v>482</v>
      </c>
      <c r="C423" s="43" t="s">
        <v>193</v>
      </c>
      <c r="D423" s="402">
        <v>0</v>
      </c>
      <c r="E423" s="402">
        <v>10</v>
      </c>
      <c r="F423" s="402"/>
      <c r="G423" s="402"/>
    </row>
    <row r="424" spans="1:7" ht="15" customHeight="1">
      <c r="A424" s="145">
        <v>421</v>
      </c>
      <c r="B424" s="406" t="s">
        <v>475</v>
      </c>
      <c r="C424" s="43" t="s">
        <v>193</v>
      </c>
      <c r="D424" s="402">
        <v>0</v>
      </c>
      <c r="E424" s="402">
        <v>20</v>
      </c>
      <c r="F424" s="402"/>
      <c r="G424" s="402"/>
    </row>
    <row r="425" spans="1:7" ht="15" customHeight="1">
      <c r="A425" s="145">
        <v>422</v>
      </c>
      <c r="B425" s="404" t="s">
        <v>483</v>
      </c>
      <c r="C425" s="43" t="s">
        <v>193</v>
      </c>
      <c r="D425" s="402">
        <v>0</v>
      </c>
      <c r="E425" s="402">
        <v>25</v>
      </c>
      <c r="F425" s="402"/>
      <c r="G425" s="402"/>
    </row>
    <row r="426" spans="1:7" ht="15" customHeight="1">
      <c r="A426" s="145">
        <v>423</v>
      </c>
      <c r="B426" s="406" t="s">
        <v>484</v>
      </c>
      <c r="C426" s="43" t="s">
        <v>193</v>
      </c>
      <c r="D426" s="402">
        <v>30</v>
      </c>
      <c r="E426" s="402">
        <v>0</v>
      </c>
      <c r="F426" s="402"/>
      <c r="G426" s="402"/>
    </row>
    <row r="427" spans="1:7" ht="15" customHeight="1">
      <c r="A427" s="145">
        <v>424</v>
      </c>
      <c r="B427" s="414" t="s">
        <v>263</v>
      </c>
      <c r="C427" s="43" t="s">
        <v>193</v>
      </c>
      <c r="D427" s="402">
        <v>30</v>
      </c>
      <c r="E427" s="402">
        <v>0</v>
      </c>
      <c r="F427" s="402"/>
      <c r="G427" s="402"/>
    </row>
    <row r="428" spans="1:7" ht="15" customHeight="1">
      <c r="A428" s="145">
        <v>425</v>
      </c>
      <c r="B428" s="414" t="s">
        <v>1095</v>
      </c>
      <c r="C428" s="43" t="s">
        <v>193</v>
      </c>
      <c r="D428" s="402">
        <v>80</v>
      </c>
      <c r="E428" s="402">
        <v>10</v>
      </c>
      <c r="F428" s="402"/>
      <c r="G428" s="402"/>
    </row>
    <row r="429" spans="1:7" ht="15" customHeight="1">
      <c r="A429" s="145">
        <v>426</v>
      </c>
      <c r="B429" s="406" t="s">
        <v>398</v>
      </c>
      <c r="C429" s="43" t="s">
        <v>193</v>
      </c>
      <c r="D429" s="402">
        <v>30</v>
      </c>
      <c r="E429" s="402">
        <v>0</v>
      </c>
      <c r="F429" s="402"/>
      <c r="G429" s="402"/>
    </row>
    <row r="430" spans="1:7" ht="15" customHeight="1">
      <c r="A430" s="145">
        <v>427</v>
      </c>
      <c r="B430" s="406" t="s">
        <v>399</v>
      </c>
      <c r="C430" s="43" t="s">
        <v>193</v>
      </c>
      <c r="D430" s="402">
        <v>30</v>
      </c>
      <c r="E430" s="402">
        <v>0</v>
      </c>
      <c r="F430" s="402"/>
      <c r="G430" s="402"/>
    </row>
    <row r="431" spans="1:7" ht="15" customHeight="1">
      <c r="A431" s="145">
        <v>428</v>
      </c>
      <c r="B431" s="406" t="s">
        <v>485</v>
      </c>
      <c r="C431" s="43" t="s">
        <v>193</v>
      </c>
      <c r="D431" s="402">
        <v>30</v>
      </c>
      <c r="E431" s="402">
        <v>0</v>
      </c>
      <c r="F431" s="402"/>
      <c r="G431" s="402"/>
    </row>
    <row r="432" spans="1:7" ht="15" customHeight="1">
      <c r="A432" s="145">
        <v>429</v>
      </c>
      <c r="B432" s="406" t="s">
        <v>264</v>
      </c>
      <c r="C432" s="43" t="s">
        <v>193</v>
      </c>
      <c r="D432" s="402">
        <v>30</v>
      </c>
      <c r="E432" s="402">
        <v>0</v>
      </c>
      <c r="F432" s="402"/>
      <c r="G432" s="402"/>
    </row>
    <row r="433" spans="1:7" ht="15" customHeight="1">
      <c r="A433" s="145">
        <v>430</v>
      </c>
      <c r="B433" s="404" t="s">
        <v>1096</v>
      </c>
      <c r="C433" s="43" t="s">
        <v>193</v>
      </c>
      <c r="D433" s="402">
        <v>0</v>
      </c>
      <c r="E433" s="402">
        <v>50</v>
      </c>
      <c r="F433" s="402"/>
      <c r="G433" s="402"/>
    </row>
    <row r="434" spans="1:7" ht="15" customHeight="1">
      <c r="A434" s="145">
        <v>431</v>
      </c>
      <c r="B434" s="404" t="s">
        <v>1097</v>
      </c>
      <c r="C434" s="43" t="s">
        <v>193</v>
      </c>
      <c r="D434" s="402">
        <v>0</v>
      </c>
      <c r="E434" s="402">
        <v>70</v>
      </c>
      <c r="F434" s="402"/>
      <c r="G434" s="402"/>
    </row>
    <row r="435" spans="1:7" ht="15" customHeight="1">
      <c r="A435" s="145">
        <v>432</v>
      </c>
      <c r="B435" s="404" t="s">
        <v>1098</v>
      </c>
      <c r="C435" s="43" t="s">
        <v>193</v>
      </c>
      <c r="D435" s="402">
        <v>0</v>
      </c>
      <c r="E435" s="402">
        <v>90</v>
      </c>
      <c r="F435" s="402"/>
      <c r="G435" s="402"/>
    </row>
    <row r="436" spans="1:7" ht="15" customHeight="1">
      <c r="A436" s="145">
        <v>433</v>
      </c>
      <c r="B436" s="404" t="s">
        <v>489</v>
      </c>
      <c r="C436" s="43" t="s">
        <v>193</v>
      </c>
      <c r="D436" s="402">
        <v>0</v>
      </c>
      <c r="E436" s="402">
        <v>50</v>
      </c>
      <c r="F436" s="402"/>
      <c r="G436" s="402"/>
    </row>
    <row r="437" spans="1:7" ht="15" customHeight="1">
      <c r="A437" s="145">
        <v>434</v>
      </c>
      <c r="B437" s="404" t="s">
        <v>490</v>
      </c>
      <c r="C437" s="43" t="s">
        <v>193</v>
      </c>
      <c r="D437" s="402">
        <v>0</v>
      </c>
      <c r="E437" s="402">
        <v>70</v>
      </c>
      <c r="F437" s="402"/>
      <c r="G437" s="402"/>
    </row>
    <row r="438" spans="1:7" ht="15" customHeight="1">
      <c r="A438" s="145">
        <v>435</v>
      </c>
      <c r="B438" s="404" t="s">
        <v>491</v>
      </c>
      <c r="C438" s="43" t="s">
        <v>193</v>
      </c>
      <c r="D438" s="402">
        <v>0</v>
      </c>
      <c r="E438" s="402">
        <v>90</v>
      </c>
      <c r="F438" s="402"/>
      <c r="G438" s="402"/>
    </row>
    <row r="439" spans="1:7" ht="15" customHeight="1">
      <c r="A439" s="145">
        <v>436</v>
      </c>
      <c r="B439" s="404" t="s">
        <v>492</v>
      </c>
      <c r="C439" s="43" t="s">
        <v>193</v>
      </c>
      <c r="D439" s="402">
        <v>0</v>
      </c>
      <c r="E439" s="402">
        <v>40</v>
      </c>
      <c r="F439" s="402"/>
      <c r="G439" s="402"/>
    </row>
    <row r="440" spans="1:7" ht="15" customHeight="1">
      <c r="A440" s="145">
        <v>437</v>
      </c>
      <c r="B440" s="404" t="s">
        <v>486</v>
      </c>
      <c r="C440" s="43" t="s">
        <v>193</v>
      </c>
      <c r="D440" s="402">
        <v>0</v>
      </c>
      <c r="E440" s="402">
        <v>800</v>
      </c>
      <c r="F440" s="402"/>
      <c r="G440" s="402"/>
    </row>
    <row r="441" spans="1:7" ht="15" customHeight="1">
      <c r="A441" s="145">
        <v>438</v>
      </c>
      <c r="B441" s="404" t="s">
        <v>487</v>
      </c>
      <c r="C441" s="43" t="s">
        <v>193</v>
      </c>
      <c r="D441" s="402">
        <v>0</v>
      </c>
      <c r="E441" s="402">
        <v>90</v>
      </c>
      <c r="F441" s="402"/>
      <c r="G441" s="402"/>
    </row>
    <row r="442" spans="1:7" ht="15" customHeight="1">
      <c r="A442" s="145">
        <v>439</v>
      </c>
      <c r="B442" s="404" t="s">
        <v>1099</v>
      </c>
      <c r="C442" s="43" t="s">
        <v>488</v>
      </c>
      <c r="D442" s="402">
        <v>0</v>
      </c>
      <c r="E442" s="402">
        <v>25</v>
      </c>
      <c r="F442" s="402"/>
      <c r="G442" s="402"/>
    </row>
    <row r="443" spans="1:7" ht="15" customHeight="1">
      <c r="A443" s="145">
        <v>440</v>
      </c>
      <c r="B443" s="404" t="s">
        <v>1100</v>
      </c>
      <c r="C443" s="43" t="s">
        <v>175</v>
      </c>
      <c r="D443" s="402">
        <v>0</v>
      </c>
      <c r="E443" s="402">
        <v>150</v>
      </c>
      <c r="F443" s="402"/>
      <c r="G443" s="402"/>
    </row>
    <row r="444" spans="1:7" ht="15" customHeight="1">
      <c r="A444" s="145">
        <v>441</v>
      </c>
      <c r="B444" s="404" t="s">
        <v>160</v>
      </c>
      <c r="C444" s="43" t="s">
        <v>193</v>
      </c>
      <c r="D444" s="402">
        <v>0</v>
      </c>
      <c r="E444" s="402">
        <v>20</v>
      </c>
      <c r="F444" s="402"/>
      <c r="G444" s="402"/>
    </row>
    <row r="445" spans="1:7" ht="15" customHeight="1">
      <c r="A445" s="145">
        <v>442</v>
      </c>
      <c r="B445" s="401" t="s">
        <v>1102</v>
      </c>
      <c r="C445" s="43" t="s">
        <v>193</v>
      </c>
      <c r="D445" s="402">
        <v>100</v>
      </c>
      <c r="E445" s="402">
        <v>30</v>
      </c>
      <c r="F445" s="402"/>
      <c r="G445" s="402"/>
    </row>
    <row r="446" spans="1:7" ht="15" customHeight="1">
      <c r="A446" s="145">
        <v>443</v>
      </c>
      <c r="B446" s="401" t="s">
        <v>606</v>
      </c>
      <c r="C446" s="43" t="s">
        <v>193</v>
      </c>
      <c r="D446" s="402">
        <v>250</v>
      </c>
      <c r="E446" s="402">
        <v>30</v>
      </c>
      <c r="F446" s="402"/>
      <c r="G446" s="402"/>
    </row>
    <row r="447" spans="1:7" ht="15" customHeight="1">
      <c r="A447" s="145">
        <v>444</v>
      </c>
      <c r="B447" s="401" t="s">
        <v>1103</v>
      </c>
      <c r="C447" s="43" t="s">
        <v>193</v>
      </c>
      <c r="D447" s="402">
        <v>40</v>
      </c>
      <c r="E447" s="402">
        <v>15</v>
      </c>
      <c r="F447" s="402"/>
      <c r="G447" s="402"/>
    </row>
    <row r="448" spans="1:7" ht="15" customHeight="1">
      <c r="A448" s="145">
        <v>445</v>
      </c>
      <c r="B448" s="401" t="s">
        <v>1104</v>
      </c>
      <c r="C448" s="43" t="s">
        <v>193</v>
      </c>
      <c r="D448" s="402">
        <v>200</v>
      </c>
      <c r="E448" s="402">
        <v>20</v>
      </c>
      <c r="F448" s="402"/>
      <c r="G448" s="402"/>
    </row>
    <row r="449" spans="1:7" ht="15" customHeight="1">
      <c r="A449" s="145">
        <v>446</v>
      </c>
      <c r="B449" s="406" t="s">
        <v>496</v>
      </c>
      <c r="C449" s="43" t="s">
        <v>193</v>
      </c>
      <c r="D449" s="402">
        <v>100</v>
      </c>
      <c r="E449" s="402">
        <v>20</v>
      </c>
      <c r="F449" s="402"/>
      <c r="G449" s="402"/>
    </row>
    <row r="450" spans="1:7" ht="15" customHeight="1">
      <c r="A450" s="145">
        <v>447</v>
      </c>
      <c r="B450" s="71" t="s">
        <v>500</v>
      </c>
      <c r="C450" s="43" t="s">
        <v>193</v>
      </c>
      <c r="D450" s="402">
        <v>50</v>
      </c>
      <c r="E450" s="402">
        <v>15</v>
      </c>
      <c r="F450" s="402"/>
      <c r="G450" s="402"/>
    </row>
    <row r="451" spans="1:7" ht="15" customHeight="1">
      <c r="A451" s="145">
        <v>448</v>
      </c>
      <c r="B451" s="401" t="s">
        <v>501</v>
      </c>
      <c r="C451" s="43" t="s">
        <v>193</v>
      </c>
      <c r="D451" s="402">
        <v>200</v>
      </c>
      <c r="E451" s="402">
        <v>20</v>
      </c>
      <c r="F451" s="402"/>
      <c r="G451" s="402"/>
    </row>
    <row r="452" spans="1:7" ht="15" customHeight="1">
      <c r="A452" s="145">
        <v>449</v>
      </c>
      <c r="B452" s="401" t="s">
        <v>1105</v>
      </c>
      <c r="C452" s="43" t="s">
        <v>193</v>
      </c>
      <c r="D452" s="402">
        <v>0</v>
      </c>
      <c r="E452" s="402">
        <v>300</v>
      </c>
      <c r="F452" s="402"/>
      <c r="G452" s="402"/>
    </row>
    <row r="453" spans="1:7" ht="15" customHeight="1">
      <c r="A453" s="145">
        <v>450</v>
      </c>
      <c r="B453" s="401" t="s">
        <v>505</v>
      </c>
      <c r="C453" s="43" t="s">
        <v>193</v>
      </c>
      <c r="D453" s="402">
        <v>960</v>
      </c>
      <c r="E453" s="402">
        <v>50</v>
      </c>
      <c r="F453" s="402"/>
      <c r="G453" s="402"/>
    </row>
    <row r="454" spans="1:7" ht="15" customHeight="1">
      <c r="A454" s="145">
        <v>451</v>
      </c>
      <c r="B454" s="401" t="s">
        <v>1106</v>
      </c>
      <c r="C454" s="43" t="s">
        <v>193</v>
      </c>
      <c r="D454" s="402">
        <v>50</v>
      </c>
      <c r="E454" s="402">
        <v>20</v>
      </c>
      <c r="F454" s="402"/>
      <c r="G454" s="402"/>
    </row>
    <row r="455" spans="1:7" ht="15" customHeight="1">
      <c r="A455" s="145">
        <v>452</v>
      </c>
      <c r="B455" s="401" t="s">
        <v>506</v>
      </c>
      <c r="C455" s="43" t="s">
        <v>193</v>
      </c>
      <c r="D455" s="402">
        <v>40</v>
      </c>
      <c r="E455" s="402">
        <v>30</v>
      </c>
      <c r="F455" s="402"/>
      <c r="G455" s="402"/>
    </row>
    <row r="456" spans="1:7" ht="15" customHeight="1">
      <c r="A456" s="145">
        <v>453</v>
      </c>
      <c r="B456" s="401" t="s">
        <v>615</v>
      </c>
      <c r="C456" s="43" t="s">
        <v>193</v>
      </c>
      <c r="D456" s="402">
        <v>0</v>
      </c>
      <c r="E456" s="402">
        <v>50</v>
      </c>
      <c r="F456" s="402"/>
      <c r="G456" s="402"/>
    </row>
    <row r="457" spans="1:7" ht="15" customHeight="1">
      <c r="A457" s="145">
        <v>454</v>
      </c>
      <c r="B457" s="406" t="s">
        <v>510</v>
      </c>
      <c r="C457" s="43" t="s">
        <v>193</v>
      </c>
      <c r="D457" s="402">
        <v>20</v>
      </c>
      <c r="E457" s="402">
        <v>20</v>
      </c>
      <c r="F457" s="402"/>
      <c r="G457" s="402"/>
    </row>
    <row r="458" spans="1:7" ht="15" customHeight="1">
      <c r="A458" s="145">
        <v>455</v>
      </c>
      <c r="B458" s="406" t="s">
        <v>511</v>
      </c>
      <c r="C458" s="43" t="s">
        <v>193</v>
      </c>
      <c r="D458" s="402">
        <v>0</v>
      </c>
      <c r="E458" s="402">
        <v>100</v>
      </c>
      <c r="F458" s="402"/>
      <c r="G458" s="402"/>
    </row>
    <row r="459" spans="1:7" ht="15" customHeight="1">
      <c r="A459" s="145">
        <v>456</v>
      </c>
      <c r="B459" s="406" t="s">
        <v>513</v>
      </c>
      <c r="C459" s="43" t="s">
        <v>193</v>
      </c>
      <c r="D459" s="402">
        <v>0</v>
      </c>
      <c r="E459" s="402">
        <v>50</v>
      </c>
      <c r="F459" s="402"/>
      <c r="G459" s="402"/>
    </row>
    <row r="460" spans="1:7" ht="15" customHeight="1">
      <c r="A460" s="145">
        <v>457</v>
      </c>
      <c r="B460" s="406" t="s">
        <v>514</v>
      </c>
      <c r="C460" s="43" t="s">
        <v>193</v>
      </c>
      <c r="D460" s="402">
        <v>50</v>
      </c>
      <c r="E460" s="402">
        <v>20</v>
      </c>
      <c r="F460" s="402"/>
      <c r="G460" s="402"/>
    </row>
    <row r="461" spans="1:7" ht="15" customHeight="1">
      <c r="A461" s="145">
        <v>458</v>
      </c>
      <c r="B461" s="406" t="s">
        <v>515</v>
      </c>
      <c r="C461" s="43" t="s">
        <v>193</v>
      </c>
      <c r="D461" s="402">
        <v>0</v>
      </c>
      <c r="E461" s="402">
        <v>50</v>
      </c>
      <c r="F461" s="402"/>
      <c r="G461" s="402"/>
    </row>
    <row r="462" spans="1:7" ht="15" customHeight="1">
      <c r="A462" s="145">
        <v>459</v>
      </c>
      <c r="B462" s="406" t="s">
        <v>516</v>
      </c>
      <c r="C462" s="43" t="s">
        <v>517</v>
      </c>
      <c r="D462" s="402">
        <v>20</v>
      </c>
      <c r="E462" s="402">
        <v>0</v>
      </c>
      <c r="F462" s="402"/>
      <c r="G462" s="402"/>
    </row>
    <row r="463" spans="1:7" ht="15" customHeight="1">
      <c r="A463" s="145">
        <v>460</v>
      </c>
      <c r="B463" s="414" t="s">
        <v>518</v>
      </c>
      <c r="C463" s="43" t="s">
        <v>193</v>
      </c>
      <c r="D463" s="402">
        <v>0</v>
      </c>
      <c r="E463" s="402">
        <v>50</v>
      </c>
      <c r="F463" s="402"/>
      <c r="G463" s="402"/>
    </row>
    <row r="464" spans="1:7" ht="15" customHeight="1">
      <c r="A464" s="145">
        <v>461</v>
      </c>
      <c r="B464" s="414" t="s">
        <v>519</v>
      </c>
      <c r="C464" s="43" t="s">
        <v>193</v>
      </c>
      <c r="D464" s="402">
        <v>0</v>
      </c>
      <c r="E464" s="402">
        <v>70</v>
      </c>
      <c r="F464" s="402"/>
      <c r="G464" s="402"/>
    </row>
    <row r="465" spans="1:7" ht="15" customHeight="1">
      <c r="A465" s="145">
        <v>462</v>
      </c>
      <c r="B465" s="414" t="s">
        <v>520</v>
      </c>
      <c r="C465" s="43" t="s">
        <v>193</v>
      </c>
      <c r="D465" s="402">
        <v>0</v>
      </c>
      <c r="E465" s="402">
        <v>90</v>
      </c>
      <c r="F465" s="402"/>
      <c r="G465" s="402"/>
    </row>
    <row r="466" spans="1:7" ht="15" customHeight="1">
      <c r="A466" s="145">
        <v>463</v>
      </c>
      <c r="B466" s="414" t="s">
        <v>612</v>
      </c>
      <c r="C466" s="43" t="s">
        <v>193</v>
      </c>
      <c r="D466" s="402">
        <v>60</v>
      </c>
      <c r="E466" s="402">
        <v>10</v>
      </c>
      <c r="F466" s="402"/>
      <c r="G466" s="402"/>
    </row>
    <row r="467" spans="1:7" ht="15" customHeight="1">
      <c r="A467" s="145">
        <v>464</v>
      </c>
      <c r="B467" s="406" t="s">
        <v>521</v>
      </c>
      <c r="C467" s="43" t="s">
        <v>193</v>
      </c>
      <c r="D467" s="402">
        <v>200</v>
      </c>
      <c r="E467" s="402">
        <v>50</v>
      </c>
      <c r="F467" s="402"/>
      <c r="G467" s="402"/>
    </row>
    <row r="468" spans="1:7" ht="15" customHeight="1">
      <c r="A468" s="145">
        <v>465</v>
      </c>
      <c r="B468" s="71" t="s">
        <v>60</v>
      </c>
      <c r="C468" s="43" t="s">
        <v>193</v>
      </c>
      <c r="D468" s="402">
        <v>60</v>
      </c>
      <c r="E468" s="402">
        <v>20</v>
      </c>
      <c r="F468" s="402"/>
      <c r="G468" s="402"/>
    </row>
    <row r="469" spans="1:7" ht="15" customHeight="1">
      <c r="A469" s="145">
        <v>466</v>
      </c>
      <c r="B469" s="404" t="s">
        <v>522</v>
      </c>
      <c r="C469" s="43" t="s">
        <v>193</v>
      </c>
      <c r="D469" s="402">
        <v>150</v>
      </c>
      <c r="E469" s="402">
        <v>30</v>
      </c>
      <c r="F469" s="402"/>
      <c r="G469" s="402"/>
    </row>
    <row r="470" spans="1:7" ht="26.25" customHeight="1">
      <c r="A470" s="145">
        <v>467</v>
      </c>
      <c r="B470" s="401" t="s">
        <v>523</v>
      </c>
      <c r="C470" s="43" t="s">
        <v>524</v>
      </c>
      <c r="D470" s="402">
        <v>10</v>
      </c>
      <c r="E470" s="402">
        <v>0</v>
      </c>
      <c r="F470" s="402"/>
      <c r="G470" s="402"/>
    </row>
    <row r="471" spans="1:7" ht="15" customHeight="1">
      <c r="A471" s="145">
        <v>468</v>
      </c>
      <c r="B471" s="401" t="s">
        <v>1107</v>
      </c>
      <c r="C471" s="43" t="s">
        <v>193</v>
      </c>
      <c r="D471" s="402">
        <v>150</v>
      </c>
      <c r="E471" s="402">
        <v>20</v>
      </c>
      <c r="F471" s="402"/>
      <c r="G471" s="402"/>
    </row>
    <row r="472" spans="1:7" ht="15" customHeight="1">
      <c r="A472" s="145">
        <v>469</v>
      </c>
      <c r="B472" s="401" t="s">
        <v>601</v>
      </c>
      <c r="C472" s="43" t="s">
        <v>193</v>
      </c>
      <c r="D472" s="402">
        <v>100</v>
      </c>
      <c r="E472" s="402">
        <v>20</v>
      </c>
      <c r="F472" s="402"/>
      <c r="G472" s="402"/>
    </row>
    <row r="473" spans="1:7" ht="15" customHeight="1">
      <c r="A473" s="145">
        <v>470</v>
      </c>
      <c r="B473" s="401" t="s">
        <v>525</v>
      </c>
      <c r="C473" s="43" t="s">
        <v>1037</v>
      </c>
      <c r="D473" s="402">
        <v>0</v>
      </c>
      <c r="E473" s="402">
        <v>30</v>
      </c>
      <c r="F473" s="402"/>
      <c r="G473" s="402"/>
    </row>
    <row r="474" spans="1:7" ht="15" customHeight="1">
      <c r="A474" s="145">
        <v>471</v>
      </c>
      <c r="B474" s="401" t="s">
        <v>526</v>
      </c>
      <c r="C474" s="43" t="s">
        <v>193</v>
      </c>
      <c r="D474" s="402">
        <v>5</v>
      </c>
      <c r="E474" s="402">
        <v>2</v>
      </c>
      <c r="F474" s="402"/>
      <c r="G474" s="402"/>
    </row>
    <row r="475" spans="1:7" ht="15" customHeight="1">
      <c r="A475" s="145">
        <v>472</v>
      </c>
      <c r="B475" s="401" t="s">
        <v>528</v>
      </c>
      <c r="C475" s="43" t="s">
        <v>193</v>
      </c>
      <c r="D475" s="402">
        <v>50</v>
      </c>
      <c r="E475" s="402">
        <v>20</v>
      </c>
      <c r="F475" s="402"/>
      <c r="G475" s="402"/>
    </row>
    <row r="476" spans="1:7" ht="15" customHeight="1">
      <c r="A476" s="145">
        <v>473</v>
      </c>
      <c r="B476" s="401" t="s">
        <v>529</v>
      </c>
      <c r="C476" s="43" t="s">
        <v>193</v>
      </c>
      <c r="D476" s="402">
        <v>0</v>
      </c>
      <c r="E476" s="402">
        <v>100</v>
      </c>
      <c r="F476" s="402"/>
      <c r="G476" s="402"/>
    </row>
    <row r="477" spans="1:7" ht="15" customHeight="1">
      <c r="A477" s="145">
        <v>474</v>
      </c>
      <c r="B477" s="401" t="s">
        <v>530</v>
      </c>
      <c r="C477" s="43" t="s">
        <v>193</v>
      </c>
      <c r="D477" s="402">
        <v>80</v>
      </c>
      <c r="E477" s="402">
        <v>20</v>
      </c>
      <c r="F477" s="402"/>
      <c r="G477" s="402"/>
    </row>
    <row r="478" spans="1:7" ht="15" customHeight="1">
      <c r="A478" s="145">
        <v>475</v>
      </c>
      <c r="B478" s="401" t="s">
        <v>531</v>
      </c>
      <c r="C478" s="43" t="s">
        <v>193</v>
      </c>
      <c r="D478" s="402">
        <v>0</v>
      </c>
      <c r="E478" s="402">
        <v>100</v>
      </c>
      <c r="F478" s="402"/>
      <c r="G478" s="402"/>
    </row>
    <row r="479" spans="1:7" ht="15" customHeight="1">
      <c r="A479" s="145">
        <v>476</v>
      </c>
      <c r="B479" s="406" t="s">
        <v>532</v>
      </c>
      <c r="C479" s="43" t="s">
        <v>193</v>
      </c>
      <c r="D479" s="402">
        <v>100</v>
      </c>
      <c r="E479" s="402">
        <v>20</v>
      </c>
      <c r="F479" s="402"/>
      <c r="G479" s="402"/>
    </row>
    <row r="480" spans="1:7" ht="15" customHeight="1">
      <c r="A480" s="145">
        <v>477</v>
      </c>
      <c r="B480" s="406" t="s">
        <v>533</v>
      </c>
      <c r="C480" s="43" t="s">
        <v>193</v>
      </c>
      <c r="D480" s="402">
        <v>0</v>
      </c>
      <c r="E480" s="402">
        <v>50</v>
      </c>
      <c r="F480" s="402"/>
      <c r="G480" s="402"/>
    </row>
    <row r="481" spans="1:7" ht="15" customHeight="1">
      <c r="A481" s="145">
        <v>478</v>
      </c>
      <c r="B481" s="406" t="s">
        <v>497</v>
      </c>
      <c r="C481" s="43" t="s">
        <v>193</v>
      </c>
      <c r="D481" s="402">
        <v>150</v>
      </c>
      <c r="E481" s="402">
        <v>30</v>
      </c>
      <c r="F481" s="402"/>
      <c r="G481" s="402"/>
    </row>
    <row r="482" spans="1:7" ht="15" customHeight="1">
      <c r="A482" s="145">
        <v>479</v>
      </c>
      <c r="B482" s="406" t="s">
        <v>534</v>
      </c>
      <c r="C482" s="43" t="s">
        <v>193</v>
      </c>
      <c r="D482" s="402">
        <v>0</v>
      </c>
      <c r="E482" s="402">
        <v>60</v>
      </c>
      <c r="F482" s="402"/>
      <c r="G482" s="402"/>
    </row>
    <row r="483" spans="1:7" ht="15" customHeight="1">
      <c r="A483" s="145">
        <v>480</v>
      </c>
      <c r="B483" s="406" t="s">
        <v>2437</v>
      </c>
      <c r="C483" s="43" t="s">
        <v>193</v>
      </c>
      <c r="D483" s="402">
        <v>0</v>
      </c>
      <c r="E483" s="402">
        <v>30</v>
      </c>
      <c r="F483" s="402"/>
      <c r="G483" s="402"/>
    </row>
    <row r="484" spans="1:7" ht="15" customHeight="1">
      <c r="A484" s="145">
        <v>481</v>
      </c>
      <c r="B484" s="406" t="s">
        <v>535</v>
      </c>
      <c r="C484" s="43" t="s">
        <v>193</v>
      </c>
      <c r="D484" s="402">
        <v>200</v>
      </c>
      <c r="E484" s="402">
        <v>20</v>
      </c>
      <c r="F484" s="402"/>
      <c r="G484" s="402"/>
    </row>
    <row r="485" spans="1:7" ht="15" customHeight="1">
      <c r="A485" s="145">
        <v>482</v>
      </c>
      <c r="B485" s="406" t="s">
        <v>536</v>
      </c>
      <c r="C485" s="43" t="s">
        <v>193</v>
      </c>
      <c r="D485" s="402">
        <v>0</v>
      </c>
      <c r="E485" s="402">
        <v>50</v>
      </c>
      <c r="F485" s="402"/>
      <c r="G485" s="402"/>
    </row>
    <row r="486" spans="1:7" ht="15" customHeight="1">
      <c r="A486" s="145">
        <v>483</v>
      </c>
      <c r="B486" s="406" t="s">
        <v>537</v>
      </c>
      <c r="C486" s="43"/>
      <c r="D486" s="402">
        <v>0</v>
      </c>
      <c r="E486" s="402">
        <v>30</v>
      </c>
      <c r="F486" s="402"/>
      <c r="G486" s="402"/>
    </row>
    <row r="487" spans="1:7" ht="15" customHeight="1">
      <c r="A487" s="145">
        <v>484</v>
      </c>
      <c r="B487" s="406" t="s">
        <v>499</v>
      </c>
      <c r="C487" s="43" t="s">
        <v>193</v>
      </c>
      <c r="D487" s="402">
        <v>50</v>
      </c>
      <c r="E487" s="402">
        <v>15</v>
      </c>
      <c r="F487" s="402"/>
      <c r="G487" s="402"/>
    </row>
    <row r="488" spans="1:7" ht="15" customHeight="1">
      <c r="A488" s="145">
        <v>485</v>
      </c>
      <c r="B488" s="404" t="s">
        <v>538</v>
      </c>
      <c r="C488" s="43" t="s">
        <v>539</v>
      </c>
      <c r="D488" s="402">
        <v>0</v>
      </c>
      <c r="E488" s="402">
        <v>3</v>
      </c>
      <c r="F488" s="402"/>
      <c r="G488" s="402"/>
    </row>
    <row r="489" spans="1:7" ht="15" customHeight="1">
      <c r="A489" s="145">
        <v>486</v>
      </c>
      <c r="B489" s="404" t="s">
        <v>1108</v>
      </c>
      <c r="C489" s="43" t="s">
        <v>78</v>
      </c>
      <c r="D489" s="402">
        <v>15</v>
      </c>
      <c r="E489" s="402">
        <v>0</v>
      </c>
      <c r="F489" s="402"/>
      <c r="G489" s="402"/>
    </row>
    <row r="490" spans="1:7" ht="15" customHeight="1">
      <c r="A490" s="145">
        <v>487</v>
      </c>
      <c r="B490" s="404" t="s">
        <v>1109</v>
      </c>
      <c r="C490" s="43" t="s">
        <v>193</v>
      </c>
      <c r="D490" s="402">
        <v>200</v>
      </c>
      <c r="E490" s="402">
        <v>20</v>
      </c>
      <c r="F490" s="402"/>
      <c r="G490" s="402"/>
    </row>
    <row r="491" spans="1:7" ht="15" customHeight="1">
      <c r="A491" s="145">
        <v>488</v>
      </c>
      <c r="B491" s="404" t="s">
        <v>1110</v>
      </c>
      <c r="C491" s="43" t="s">
        <v>193</v>
      </c>
      <c r="D491" s="402">
        <v>150</v>
      </c>
      <c r="E491" s="402">
        <v>20</v>
      </c>
      <c r="F491" s="402"/>
      <c r="G491" s="402"/>
    </row>
    <row r="492" spans="1:7" ht="15" customHeight="1">
      <c r="A492" s="145">
        <v>489</v>
      </c>
      <c r="B492" s="404" t="s">
        <v>1111</v>
      </c>
      <c r="C492" s="43" t="s">
        <v>542</v>
      </c>
      <c r="D492" s="402">
        <v>50</v>
      </c>
      <c r="E492" s="402">
        <v>10</v>
      </c>
      <c r="F492" s="402"/>
      <c r="G492" s="402"/>
    </row>
    <row r="493" spans="1:7" ht="15" customHeight="1">
      <c r="A493" s="145">
        <v>490</v>
      </c>
      <c r="B493" s="404" t="s">
        <v>1112</v>
      </c>
      <c r="C493" s="43" t="s">
        <v>542</v>
      </c>
      <c r="D493" s="402">
        <v>40</v>
      </c>
      <c r="E493" s="402">
        <v>10</v>
      </c>
      <c r="F493" s="402"/>
      <c r="G493" s="402"/>
    </row>
    <row r="494" spans="1:7" ht="15" customHeight="1">
      <c r="A494" s="145">
        <v>491</v>
      </c>
      <c r="B494" s="406" t="s">
        <v>1113</v>
      </c>
      <c r="C494" s="43" t="s">
        <v>542</v>
      </c>
      <c r="D494" s="402">
        <v>25</v>
      </c>
      <c r="E494" s="402">
        <v>5</v>
      </c>
      <c r="F494" s="402"/>
      <c r="G494" s="402"/>
    </row>
    <row r="495" spans="1:7" ht="15" customHeight="1">
      <c r="A495" s="145">
        <v>492</v>
      </c>
      <c r="B495" s="404" t="s">
        <v>543</v>
      </c>
      <c r="C495" s="43" t="s">
        <v>193</v>
      </c>
      <c r="D495" s="402">
        <v>0</v>
      </c>
      <c r="E495" s="402">
        <v>5</v>
      </c>
      <c r="F495" s="402"/>
      <c r="G495" s="402"/>
    </row>
    <row r="496" spans="1:7" ht="15" customHeight="1">
      <c r="A496" s="145">
        <v>493</v>
      </c>
      <c r="B496" s="404" t="s">
        <v>544</v>
      </c>
      <c r="C496" s="43" t="s">
        <v>193</v>
      </c>
      <c r="D496" s="402">
        <v>0</v>
      </c>
      <c r="E496" s="402">
        <v>5</v>
      </c>
      <c r="F496" s="402"/>
      <c r="G496" s="402"/>
    </row>
    <row r="497" spans="1:7" ht="15" customHeight="1">
      <c r="A497" s="145">
        <v>494</v>
      </c>
      <c r="B497" s="404" t="s">
        <v>620</v>
      </c>
      <c r="C497" s="43" t="s">
        <v>193</v>
      </c>
      <c r="D497" s="402">
        <v>0</v>
      </c>
      <c r="E497" s="402">
        <v>20</v>
      </c>
      <c r="F497" s="402"/>
      <c r="G497" s="402"/>
    </row>
    <row r="498" spans="1:7" ht="15" customHeight="1">
      <c r="A498" s="145">
        <v>495</v>
      </c>
      <c r="B498" s="404" t="s">
        <v>548</v>
      </c>
      <c r="C498" s="43" t="s">
        <v>193</v>
      </c>
      <c r="D498" s="402">
        <v>10</v>
      </c>
      <c r="E498" s="402">
        <v>0</v>
      </c>
      <c r="F498" s="402"/>
      <c r="G498" s="402"/>
    </row>
    <row r="499" spans="1:7" ht="15" customHeight="1">
      <c r="A499" s="145">
        <v>496</v>
      </c>
      <c r="B499" s="71" t="s">
        <v>38</v>
      </c>
      <c r="C499" s="43" t="s">
        <v>193</v>
      </c>
      <c r="D499" s="402">
        <v>45</v>
      </c>
      <c r="E499" s="402">
        <v>36</v>
      </c>
      <c r="F499" s="402"/>
      <c r="G499" s="402"/>
    </row>
    <row r="500" spans="1:7" ht="15" customHeight="1">
      <c r="A500" s="145">
        <v>497</v>
      </c>
      <c r="B500" s="71" t="s">
        <v>1114</v>
      </c>
      <c r="C500" s="43" t="s">
        <v>193</v>
      </c>
      <c r="D500" s="402">
        <v>25</v>
      </c>
      <c r="E500" s="402">
        <v>36</v>
      </c>
      <c r="F500" s="402"/>
      <c r="G500" s="402"/>
    </row>
    <row r="501" spans="1:7" ht="15" customHeight="1">
      <c r="A501" s="145">
        <v>498</v>
      </c>
      <c r="B501" s="404" t="s">
        <v>99</v>
      </c>
      <c r="C501" s="43" t="s">
        <v>193</v>
      </c>
      <c r="D501" s="402">
        <v>0</v>
      </c>
      <c r="E501" s="402">
        <v>20</v>
      </c>
      <c r="F501" s="402"/>
      <c r="G501" s="402"/>
    </row>
    <row r="502" spans="1:7" ht="15" customHeight="1">
      <c r="A502" s="145">
        <v>499</v>
      </c>
      <c r="B502" s="404" t="s">
        <v>549</v>
      </c>
      <c r="C502" s="43" t="s">
        <v>193</v>
      </c>
      <c r="D502" s="402">
        <v>2</v>
      </c>
      <c r="E502" s="402">
        <v>0</v>
      </c>
      <c r="F502" s="402"/>
      <c r="G502" s="402"/>
    </row>
    <row r="503" spans="1:7" ht="15" customHeight="1">
      <c r="A503" s="145">
        <v>500</v>
      </c>
      <c r="B503" s="404" t="s">
        <v>550</v>
      </c>
      <c r="C503" s="43" t="s">
        <v>193</v>
      </c>
      <c r="D503" s="402">
        <v>1</v>
      </c>
      <c r="E503" s="402">
        <v>0</v>
      </c>
      <c r="F503" s="402"/>
      <c r="G503" s="402"/>
    </row>
    <row r="504" spans="1:7" ht="15" customHeight="1">
      <c r="A504" s="145">
        <v>501</v>
      </c>
      <c r="B504" s="406" t="s">
        <v>552</v>
      </c>
      <c r="C504" s="43" t="s">
        <v>193</v>
      </c>
      <c r="D504" s="402">
        <v>10</v>
      </c>
      <c r="E504" s="402">
        <v>0</v>
      </c>
      <c r="F504" s="402"/>
      <c r="G504" s="402"/>
    </row>
    <row r="505" spans="1:7" ht="15" customHeight="1">
      <c r="A505" s="145">
        <v>502</v>
      </c>
      <c r="B505" s="71" t="s">
        <v>553</v>
      </c>
      <c r="C505" s="43" t="s">
        <v>193</v>
      </c>
      <c r="D505" s="402">
        <v>0</v>
      </c>
      <c r="E505" s="402">
        <v>15</v>
      </c>
      <c r="F505" s="402"/>
      <c r="G505" s="402"/>
    </row>
    <row r="506" spans="1:7" ht="15" customHeight="1">
      <c r="A506" s="145">
        <v>503</v>
      </c>
      <c r="B506" s="71" t="s">
        <v>554</v>
      </c>
      <c r="C506" s="43" t="s">
        <v>193</v>
      </c>
      <c r="D506" s="402">
        <v>0</v>
      </c>
      <c r="E506" s="402">
        <v>15</v>
      </c>
      <c r="F506" s="402"/>
      <c r="G506" s="402"/>
    </row>
    <row r="507" spans="1:7" ht="15" customHeight="1">
      <c r="A507" s="145">
        <v>504</v>
      </c>
      <c r="B507" s="414" t="s">
        <v>1115</v>
      </c>
      <c r="C507" s="43" t="s">
        <v>193</v>
      </c>
      <c r="D507" s="402">
        <v>0</v>
      </c>
      <c r="E507" s="402">
        <v>50</v>
      </c>
      <c r="F507" s="402"/>
      <c r="G507" s="402"/>
    </row>
    <row r="508" spans="1:7" ht="15" customHeight="1">
      <c r="A508" s="145">
        <v>505</v>
      </c>
      <c r="B508" s="414" t="s">
        <v>607</v>
      </c>
      <c r="C508" s="43" t="s">
        <v>193</v>
      </c>
      <c r="D508" s="402">
        <v>50</v>
      </c>
      <c r="E508" s="402">
        <v>80</v>
      </c>
      <c r="F508" s="402"/>
      <c r="G508" s="402"/>
    </row>
    <row r="509" spans="1:7" ht="15" customHeight="1">
      <c r="A509" s="145">
        <v>506</v>
      </c>
      <c r="B509" s="414" t="s">
        <v>2551</v>
      </c>
      <c r="C509" s="43" t="s">
        <v>193</v>
      </c>
      <c r="D509" s="402">
        <v>95</v>
      </c>
      <c r="E509" s="402" t="s">
        <v>1561</v>
      </c>
      <c r="F509" s="402"/>
      <c r="G509" s="402"/>
    </row>
    <row r="510" spans="1:7" ht="15" customHeight="1">
      <c r="A510" s="145">
        <v>507</v>
      </c>
      <c r="B510" s="414" t="s">
        <v>2552</v>
      </c>
      <c r="C510" s="43" t="s">
        <v>193</v>
      </c>
      <c r="D510" s="402">
        <v>175</v>
      </c>
      <c r="E510" s="402" t="s">
        <v>1561</v>
      </c>
      <c r="F510" s="402"/>
      <c r="G510" s="402"/>
    </row>
    <row r="511" spans="1:7" ht="15" customHeight="1">
      <c r="A511" s="145">
        <v>508</v>
      </c>
      <c r="B511" s="414" t="s">
        <v>2553</v>
      </c>
      <c r="C511" s="43" t="s">
        <v>193</v>
      </c>
      <c r="D511" s="402">
        <v>110</v>
      </c>
      <c r="E511" s="402" t="s">
        <v>1561</v>
      </c>
      <c r="F511" s="402"/>
      <c r="G511" s="402"/>
    </row>
    <row r="512" spans="1:7" ht="15" customHeight="1">
      <c r="A512" s="145">
        <v>509</v>
      </c>
      <c r="B512" s="414" t="s">
        <v>899</v>
      </c>
      <c r="C512" s="43" t="s">
        <v>193</v>
      </c>
      <c r="D512" s="402">
        <v>25</v>
      </c>
      <c r="E512" s="402" t="s">
        <v>1561</v>
      </c>
      <c r="F512" s="402"/>
      <c r="G512" s="402"/>
    </row>
    <row r="513" spans="1:7" ht="15" customHeight="1">
      <c r="A513" s="145">
        <v>510</v>
      </c>
      <c r="B513" s="414" t="s">
        <v>1582</v>
      </c>
      <c r="C513" s="43" t="s">
        <v>193</v>
      </c>
      <c r="D513" s="402">
        <v>25</v>
      </c>
      <c r="E513" s="402">
        <v>70</v>
      </c>
      <c r="F513" s="402"/>
      <c r="G513" s="402"/>
    </row>
    <row r="514" spans="1:7" ht="15" customHeight="1">
      <c r="A514" s="145">
        <v>511</v>
      </c>
      <c r="B514" s="414" t="s">
        <v>68</v>
      </c>
      <c r="C514" s="43" t="s">
        <v>560</v>
      </c>
      <c r="D514" s="402">
        <v>15</v>
      </c>
      <c r="E514" s="402" t="s">
        <v>1561</v>
      </c>
      <c r="F514" s="402"/>
      <c r="G514" s="402"/>
    </row>
    <row r="515" spans="1:7" ht="15" customHeight="1">
      <c r="A515" s="145">
        <v>512</v>
      </c>
      <c r="B515" s="414" t="s">
        <v>1655</v>
      </c>
      <c r="C515" s="43" t="s">
        <v>193</v>
      </c>
      <c r="D515" s="402" t="s">
        <v>1561</v>
      </c>
      <c r="E515" s="402">
        <v>150</v>
      </c>
      <c r="F515" s="402"/>
      <c r="G515" s="402"/>
    </row>
    <row r="516" spans="1:7" ht="15" customHeight="1">
      <c r="A516" s="145">
        <v>513</v>
      </c>
      <c r="B516" s="414" t="s">
        <v>1656</v>
      </c>
      <c r="C516" s="43" t="s">
        <v>193</v>
      </c>
      <c r="D516" s="402" t="s">
        <v>1561</v>
      </c>
      <c r="E516" s="402">
        <v>150</v>
      </c>
      <c r="F516" s="402"/>
      <c r="G516" s="402"/>
    </row>
    <row r="517" spans="1:7" ht="15" customHeight="1" thickBot="1">
      <c r="A517" s="145">
        <v>514</v>
      </c>
      <c r="B517" s="414" t="s">
        <v>2183</v>
      </c>
      <c r="C517" s="43" t="s">
        <v>193</v>
      </c>
      <c r="D517" s="402">
        <v>25</v>
      </c>
      <c r="E517" s="402" t="s">
        <v>1561</v>
      </c>
      <c r="F517" s="402"/>
      <c r="G517" s="402"/>
    </row>
    <row r="518" spans="1:7" ht="15" customHeight="1" thickBot="1">
      <c r="A518" s="422">
        <v>515</v>
      </c>
      <c r="B518" s="423" t="s">
        <v>3987</v>
      </c>
      <c r="C518" s="424" t="s">
        <v>193</v>
      </c>
      <c r="D518" s="429">
        <v>400</v>
      </c>
      <c r="E518" s="430">
        <v>30</v>
      </c>
      <c r="F518" s="402"/>
      <c r="G518" s="402"/>
    </row>
    <row r="519" spans="1:7" ht="15" customHeight="1">
      <c r="A519" s="422">
        <v>516</v>
      </c>
      <c r="B519" s="414" t="s">
        <v>1569</v>
      </c>
      <c r="C519" s="43" t="s">
        <v>193</v>
      </c>
      <c r="D519" s="402">
        <v>23</v>
      </c>
      <c r="E519" s="402" t="s">
        <v>1561</v>
      </c>
      <c r="F519" s="402"/>
      <c r="G519" s="402"/>
    </row>
    <row r="520" spans="1:7" ht="15" customHeight="1">
      <c r="A520" s="422">
        <v>517</v>
      </c>
      <c r="B520" s="50" t="s">
        <v>3984</v>
      </c>
      <c r="C520" s="51" t="s">
        <v>193</v>
      </c>
      <c r="D520" s="51">
        <v>35</v>
      </c>
      <c r="E520" s="51" t="s">
        <v>1561</v>
      </c>
      <c r="F520" s="51"/>
      <c r="G520" s="51"/>
    </row>
    <row r="521" spans="1:7" ht="15" customHeight="1">
      <c r="A521" s="422">
        <v>518</v>
      </c>
      <c r="B521" s="414" t="s">
        <v>71</v>
      </c>
      <c r="C521" s="43" t="s">
        <v>193</v>
      </c>
      <c r="D521" s="402">
        <v>13</v>
      </c>
      <c r="E521" s="402" t="s">
        <v>1561</v>
      </c>
      <c r="F521" s="402"/>
      <c r="G521" s="402"/>
    </row>
    <row r="522" spans="1:7" ht="15" customHeight="1">
      <c r="A522" s="422">
        <v>519</v>
      </c>
      <c r="B522" s="414" t="s">
        <v>1546</v>
      </c>
      <c r="C522" s="43" t="s">
        <v>193</v>
      </c>
      <c r="D522" s="402" t="s">
        <v>1561</v>
      </c>
      <c r="E522" s="402">
        <v>150</v>
      </c>
      <c r="F522" s="402"/>
      <c r="G522" s="402"/>
    </row>
    <row r="523" spans="1:7" ht="15" customHeight="1">
      <c r="A523" s="422">
        <v>520</v>
      </c>
      <c r="B523" s="414" t="s">
        <v>2182</v>
      </c>
      <c r="C523" s="43" t="s">
        <v>193</v>
      </c>
      <c r="D523" s="402" t="s">
        <v>1561</v>
      </c>
      <c r="E523" s="402">
        <v>100</v>
      </c>
      <c r="F523" s="402"/>
      <c r="G523" s="402"/>
    </row>
    <row r="524" spans="1:7" ht="15" customHeight="1">
      <c r="A524" s="422">
        <v>521</v>
      </c>
      <c r="B524" s="42" t="s">
        <v>557</v>
      </c>
      <c r="C524" s="43" t="s">
        <v>193</v>
      </c>
      <c r="D524" s="402">
        <v>40</v>
      </c>
      <c r="E524" s="402">
        <v>10</v>
      </c>
      <c r="F524" s="402"/>
      <c r="G524" s="402"/>
    </row>
    <row r="525" spans="1:7" ht="21" customHeight="1">
      <c r="A525" s="517" t="s">
        <v>161</v>
      </c>
      <c r="B525" s="518"/>
      <c r="C525" s="519"/>
      <c r="D525" s="53">
        <f>SUM(D4:D524)</f>
        <v>97665</v>
      </c>
      <c r="E525" s="53">
        <f>SUM(E4:E524)</f>
        <v>23371</v>
      </c>
      <c r="F525" s="53">
        <f>SUM(F4:F524)</f>
        <v>0</v>
      </c>
      <c r="G525" s="53">
        <f>SUM(G4:G524)</f>
        <v>0</v>
      </c>
    </row>
    <row r="526" spans="1:7" ht="18" customHeight="1">
      <c r="A526" s="520"/>
      <c r="B526" s="521"/>
      <c r="C526" s="522"/>
      <c r="D526" s="271">
        <f>D525+E525</f>
        <v>121036</v>
      </c>
      <c r="E526" s="272"/>
      <c r="F526" s="271">
        <f>F525+G525</f>
        <v>0</v>
      </c>
      <c r="G526" s="272"/>
    </row>
  </sheetData>
  <sheetProtection selectLockedCells="1"/>
  <autoFilter ref="A3:E526"/>
  <mergeCells count="4">
    <mergeCell ref="E340:E342"/>
    <mergeCell ref="A525:C526"/>
    <mergeCell ref="G340:G342"/>
    <mergeCell ref="A2:G2"/>
  </mergeCells>
  <pageMargins left="0.25" right="0.25" top="0.75" bottom="0.75" header="0.3" footer="0.3"/>
  <pageSetup scale="46" firstPageNumber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2060"/>
    <pageSetUpPr fitToPage="1"/>
  </sheetPr>
  <dimension ref="A2:G156"/>
  <sheetViews>
    <sheetView view="pageBreakPreview" topLeftCell="A141" zoomScale="85" zoomScaleNormal="150" zoomScaleSheetLayoutView="85" workbookViewId="0">
      <selection activeCell="F154" sqref="F4:G154"/>
    </sheetView>
  </sheetViews>
  <sheetFormatPr defaultColWidth="9.140625" defaultRowHeight="24.95" customHeight="1"/>
  <cols>
    <col min="1" max="1" width="8.5703125" style="35" customWidth="1"/>
    <col min="2" max="2" width="75" style="35" customWidth="1"/>
    <col min="3" max="3" width="13.85546875" style="36" bestFit="1" customWidth="1"/>
    <col min="4" max="4" width="20.7109375" style="37" customWidth="1"/>
    <col min="5" max="5" width="22.140625" style="37" customWidth="1"/>
    <col min="6" max="7" width="27.5703125" style="38" customWidth="1"/>
    <col min="8" max="16384" width="9.140625" style="38"/>
  </cols>
  <sheetData>
    <row r="2" spans="1:7" s="35" customFormat="1" ht="24.95" customHeight="1">
      <c r="A2" s="515" t="s">
        <v>3788</v>
      </c>
      <c r="B2" s="516"/>
      <c r="C2" s="516"/>
      <c r="D2" s="516"/>
      <c r="E2" s="516"/>
      <c r="F2" s="516"/>
      <c r="G2" s="516"/>
    </row>
    <row r="3" spans="1:7" s="35" customFormat="1" ht="85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s="35" customFormat="1" ht="24.95" customHeight="1">
      <c r="A4" s="145">
        <v>1</v>
      </c>
      <c r="B4" s="45" t="s">
        <v>4</v>
      </c>
      <c r="C4" s="46" t="s">
        <v>5</v>
      </c>
      <c r="D4" s="47">
        <v>160</v>
      </c>
      <c r="E4" s="47">
        <v>20</v>
      </c>
      <c r="F4" s="47"/>
      <c r="G4" s="47"/>
    </row>
    <row r="5" spans="1:7" s="35" customFormat="1" ht="24.95" customHeight="1">
      <c r="A5" s="145">
        <v>2</v>
      </c>
      <c r="B5" s="45" t="s">
        <v>6</v>
      </c>
      <c r="C5" s="46" t="s">
        <v>5</v>
      </c>
      <c r="D5" s="47">
        <v>130</v>
      </c>
      <c r="E5" s="47">
        <v>20</v>
      </c>
      <c r="F5" s="47"/>
      <c r="G5" s="47"/>
    </row>
    <row r="6" spans="1:7" s="35" customFormat="1" ht="24.95" customHeight="1">
      <c r="A6" s="145">
        <v>3</v>
      </c>
      <c r="B6" s="45" t="s">
        <v>7</v>
      </c>
      <c r="C6" s="46" t="s">
        <v>5</v>
      </c>
      <c r="D6" s="47">
        <v>150</v>
      </c>
      <c r="E6" s="47">
        <v>40</v>
      </c>
      <c r="F6" s="47"/>
      <c r="G6" s="47"/>
    </row>
    <row r="7" spans="1:7" s="35" customFormat="1" ht="24.95" customHeight="1">
      <c r="A7" s="145">
        <v>4</v>
      </c>
      <c r="B7" s="45" t="s">
        <v>8</v>
      </c>
      <c r="C7" s="46" t="s">
        <v>193</v>
      </c>
      <c r="D7" s="47">
        <v>92.65</v>
      </c>
      <c r="E7" s="47">
        <v>57</v>
      </c>
      <c r="F7" s="47"/>
      <c r="G7" s="47"/>
    </row>
    <row r="8" spans="1:7" s="35" customFormat="1" ht="24.95" customHeight="1">
      <c r="A8" s="145">
        <v>5</v>
      </c>
      <c r="B8" s="45" t="s">
        <v>9</v>
      </c>
      <c r="C8" s="46" t="s">
        <v>193</v>
      </c>
      <c r="D8" s="47">
        <v>258.39999999999998</v>
      </c>
      <c r="E8" s="47">
        <v>14</v>
      </c>
      <c r="F8" s="47"/>
      <c r="G8" s="47"/>
    </row>
    <row r="9" spans="1:7" s="35" customFormat="1" ht="24.95" customHeight="1">
      <c r="A9" s="145">
        <v>6</v>
      </c>
      <c r="B9" s="45" t="s">
        <v>10</v>
      </c>
      <c r="C9" s="46" t="s">
        <v>193</v>
      </c>
      <c r="D9" s="47">
        <v>258.39999999999998</v>
      </c>
      <c r="E9" s="47">
        <v>14</v>
      </c>
      <c r="F9" s="47"/>
      <c r="G9" s="47"/>
    </row>
    <row r="10" spans="1:7" s="35" customFormat="1" ht="24.95" customHeight="1">
      <c r="A10" s="145">
        <v>7</v>
      </c>
      <c r="B10" s="45" t="s">
        <v>11</v>
      </c>
      <c r="C10" s="46" t="s">
        <v>193</v>
      </c>
      <c r="D10" s="47">
        <v>249.9</v>
      </c>
      <c r="E10" s="47">
        <v>38</v>
      </c>
      <c r="F10" s="47"/>
      <c r="G10" s="47"/>
    </row>
    <row r="11" spans="1:7" s="35" customFormat="1" ht="24.95" customHeight="1">
      <c r="A11" s="145">
        <v>8</v>
      </c>
      <c r="B11" s="45" t="s">
        <v>12</v>
      </c>
      <c r="C11" s="46" t="s">
        <v>193</v>
      </c>
      <c r="D11" s="47">
        <v>226.1</v>
      </c>
      <c r="E11" s="47">
        <v>38</v>
      </c>
      <c r="F11" s="47"/>
      <c r="G11" s="47"/>
    </row>
    <row r="12" spans="1:7" s="35" customFormat="1" ht="24.95" customHeight="1">
      <c r="A12" s="145">
        <v>9</v>
      </c>
      <c r="B12" s="45" t="s">
        <v>13</v>
      </c>
      <c r="C12" s="46" t="s">
        <v>5</v>
      </c>
      <c r="D12" s="47">
        <v>21.25</v>
      </c>
      <c r="E12" s="47">
        <v>42</v>
      </c>
      <c r="F12" s="47"/>
      <c r="G12" s="47"/>
    </row>
    <row r="13" spans="1:7" s="35" customFormat="1" ht="24.95" customHeight="1">
      <c r="A13" s="145">
        <v>10</v>
      </c>
      <c r="B13" s="45" t="s">
        <v>14</v>
      </c>
      <c r="C13" s="46" t="s">
        <v>5</v>
      </c>
      <c r="D13" s="47">
        <v>17.850000000000001</v>
      </c>
      <c r="E13" s="47">
        <v>42</v>
      </c>
      <c r="F13" s="47"/>
      <c r="G13" s="47"/>
    </row>
    <row r="14" spans="1:7" s="35" customFormat="1" ht="24.95" customHeight="1">
      <c r="A14" s="145">
        <v>11</v>
      </c>
      <c r="B14" s="45" t="s">
        <v>15</v>
      </c>
      <c r="C14" s="46" t="s">
        <v>193</v>
      </c>
      <c r="D14" s="47">
        <v>96.9</v>
      </c>
      <c r="E14" s="47">
        <v>38</v>
      </c>
      <c r="F14" s="47"/>
      <c r="G14" s="47"/>
    </row>
    <row r="15" spans="1:7" s="35" customFormat="1" ht="24.95" customHeight="1">
      <c r="A15" s="145">
        <v>12</v>
      </c>
      <c r="B15" s="45" t="s">
        <v>16</v>
      </c>
      <c r="C15" s="46" t="s">
        <v>193</v>
      </c>
      <c r="D15" s="47">
        <v>113.05</v>
      </c>
      <c r="E15" s="47">
        <v>38</v>
      </c>
      <c r="F15" s="47"/>
      <c r="G15" s="47"/>
    </row>
    <row r="16" spans="1:7" s="35" customFormat="1" ht="24.95" customHeight="1">
      <c r="A16" s="145">
        <v>13</v>
      </c>
      <c r="B16" s="45" t="s">
        <v>17</v>
      </c>
      <c r="C16" s="46" t="s">
        <v>193</v>
      </c>
      <c r="D16" s="47">
        <v>484.5</v>
      </c>
      <c r="E16" s="47">
        <v>38</v>
      </c>
      <c r="F16" s="47"/>
      <c r="G16" s="47"/>
    </row>
    <row r="17" spans="1:7" s="35" customFormat="1" ht="24.95" customHeight="1">
      <c r="A17" s="145">
        <v>14</v>
      </c>
      <c r="B17" s="45" t="s">
        <v>18</v>
      </c>
      <c r="C17" s="46" t="s">
        <v>193</v>
      </c>
      <c r="D17" s="47">
        <v>443.7</v>
      </c>
      <c r="E17" s="47">
        <v>38</v>
      </c>
      <c r="F17" s="47"/>
      <c r="G17" s="47"/>
    </row>
    <row r="18" spans="1:7" s="35" customFormat="1" ht="24.95" customHeight="1">
      <c r="A18" s="145">
        <v>15</v>
      </c>
      <c r="B18" s="45" t="s">
        <v>19</v>
      </c>
      <c r="C18" s="46" t="s">
        <v>193</v>
      </c>
      <c r="D18" s="47">
        <v>16.149999999999999</v>
      </c>
      <c r="E18" s="47">
        <v>19</v>
      </c>
      <c r="F18" s="47"/>
      <c r="G18" s="47"/>
    </row>
    <row r="19" spans="1:7" s="35" customFormat="1" ht="24.95" customHeight="1">
      <c r="A19" s="145">
        <v>16</v>
      </c>
      <c r="B19" s="45" t="s">
        <v>20</v>
      </c>
      <c r="C19" s="46" t="s">
        <v>193</v>
      </c>
      <c r="D19" s="47">
        <v>16.149999999999999</v>
      </c>
      <c r="E19" s="47">
        <v>19</v>
      </c>
      <c r="F19" s="47"/>
      <c r="G19" s="47"/>
    </row>
    <row r="20" spans="1:7" s="35" customFormat="1" ht="24.95" customHeight="1">
      <c r="A20" s="145">
        <v>17</v>
      </c>
      <c r="B20" s="45" t="s">
        <v>21</v>
      </c>
      <c r="C20" s="46" t="s">
        <v>193</v>
      </c>
      <c r="D20" s="47">
        <v>35.700000000000003</v>
      </c>
      <c r="E20" s="47">
        <v>19</v>
      </c>
      <c r="F20" s="47"/>
      <c r="G20" s="47"/>
    </row>
    <row r="21" spans="1:7" s="35" customFormat="1" ht="24.95" customHeight="1">
      <c r="A21" s="145">
        <v>18</v>
      </c>
      <c r="B21" s="45" t="s">
        <v>22</v>
      </c>
      <c r="C21" s="46" t="s">
        <v>193</v>
      </c>
      <c r="D21" s="47">
        <v>35.700000000000003</v>
      </c>
      <c r="E21" s="47">
        <v>19</v>
      </c>
      <c r="F21" s="47"/>
      <c r="G21" s="47"/>
    </row>
    <row r="22" spans="1:7" s="35" customFormat="1" ht="24.95" customHeight="1">
      <c r="A22" s="145">
        <v>19</v>
      </c>
      <c r="B22" s="45" t="s">
        <v>23</v>
      </c>
      <c r="C22" s="46" t="s">
        <v>193</v>
      </c>
      <c r="D22" s="47">
        <v>68</v>
      </c>
      <c r="E22" s="47">
        <v>42</v>
      </c>
      <c r="F22" s="47"/>
      <c r="G22" s="47"/>
    </row>
    <row r="23" spans="1:7" s="35" customFormat="1" ht="24.95" customHeight="1">
      <c r="A23" s="145">
        <v>20</v>
      </c>
      <c r="B23" s="45" t="s">
        <v>24</v>
      </c>
      <c r="C23" s="46" t="s">
        <v>193</v>
      </c>
      <c r="D23" s="47">
        <v>68</v>
      </c>
      <c r="E23" s="47">
        <v>42</v>
      </c>
      <c r="F23" s="47"/>
      <c r="G23" s="47"/>
    </row>
    <row r="24" spans="1:7" s="35" customFormat="1" ht="24.95" customHeight="1">
      <c r="A24" s="145">
        <v>21</v>
      </c>
      <c r="B24" s="45" t="s">
        <v>25</v>
      </c>
      <c r="C24" s="46" t="s">
        <v>193</v>
      </c>
      <c r="D24" s="47">
        <v>60.35</v>
      </c>
      <c r="E24" s="47">
        <v>42</v>
      </c>
      <c r="F24" s="47"/>
      <c r="G24" s="47"/>
    </row>
    <row r="25" spans="1:7" s="35" customFormat="1" ht="24.95" customHeight="1">
      <c r="A25" s="145">
        <v>22</v>
      </c>
      <c r="B25" s="45" t="s">
        <v>26</v>
      </c>
      <c r="C25" s="46" t="s">
        <v>193</v>
      </c>
      <c r="D25" s="47">
        <v>193.8</v>
      </c>
      <c r="E25" s="47">
        <v>28</v>
      </c>
      <c r="F25" s="47"/>
      <c r="G25" s="47"/>
    </row>
    <row r="26" spans="1:7" s="35" customFormat="1" ht="24.95" customHeight="1">
      <c r="A26" s="145">
        <v>23</v>
      </c>
      <c r="B26" s="45" t="s">
        <v>27</v>
      </c>
      <c r="C26" s="46" t="s">
        <v>193</v>
      </c>
      <c r="D26" s="47">
        <v>51.85</v>
      </c>
      <c r="E26" s="47">
        <v>33</v>
      </c>
      <c r="F26" s="47"/>
      <c r="G26" s="47"/>
    </row>
    <row r="27" spans="1:7" s="35" customFormat="1" ht="24.95" customHeight="1">
      <c r="A27" s="145">
        <v>24</v>
      </c>
      <c r="B27" s="45" t="s">
        <v>28</v>
      </c>
      <c r="C27" s="46" t="s">
        <v>193</v>
      </c>
      <c r="D27" s="47">
        <v>221.85</v>
      </c>
      <c r="E27" s="47">
        <v>14</v>
      </c>
      <c r="F27" s="47"/>
      <c r="G27" s="47"/>
    </row>
    <row r="28" spans="1:7" s="35" customFormat="1" ht="24.95" customHeight="1">
      <c r="A28" s="145">
        <v>25</v>
      </c>
      <c r="B28" s="45" t="s">
        <v>29</v>
      </c>
      <c r="C28" s="46" t="s">
        <v>193</v>
      </c>
      <c r="D28" s="47">
        <v>2422.5</v>
      </c>
      <c r="E28" s="47">
        <v>95</v>
      </c>
      <c r="F28" s="47"/>
      <c r="G28" s="47"/>
    </row>
    <row r="29" spans="1:7" s="35" customFormat="1" ht="24.95" customHeight="1">
      <c r="A29" s="145">
        <v>26</v>
      </c>
      <c r="B29" s="45" t="s">
        <v>30</v>
      </c>
      <c r="C29" s="46" t="s">
        <v>193</v>
      </c>
      <c r="D29" s="47">
        <v>0</v>
      </c>
      <c r="E29" s="47">
        <v>332</v>
      </c>
      <c r="F29" s="47"/>
      <c r="G29" s="47"/>
    </row>
    <row r="30" spans="1:7" s="35" customFormat="1" ht="24.95" customHeight="1">
      <c r="A30" s="145">
        <v>27</v>
      </c>
      <c r="B30" s="45" t="s">
        <v>31</v>
      </c>
      <c r="C30" s="46" t="s">
        <v>193</v>
      </c>
      <c r="D30" s="47">
        <v>23.8</v>
      </c>
      <c r="E30" s="47">
        <v>14</v>
      </c>
      <c r="F30" s="47"/>
      <c r="G30" s="47"/>
    </row>
    <row r="31" spans="1:7" s="35" customFormat="1" ht="24.95" customHeight="1">
      <c r="A31" s="145">
        <v>28</v>
      </c>
      <c r="B31" s="45" t="s">
        <v>32</v>
      </c>
      <c r="C31" s="46" t="s">
        <v>193</v>
      </c>
      <c r="D31" s="47">
        <v>0</v>
      </c>
      <c r="E31" s="47">
        <v>570</v>
      </c>
      <c r="F31" s="47"/>
      <c r="G31" s="47"/>
    </row>
    <row r="32" spans="1:7" s="35" customFormat="1" ht="24.95" customHeight="1">
      <c r="A32" s="145">
        <v>29</v>
      </c>
      <c r="B32" s="45" t="s">
        <v>33</v>
      </c>
      <c r="C32" s="46" t="s">
        <v>193</v>
      </c>
      <c r="D32" s="47">
        <v>80.75</v>
      </c>
      <c r="E32" s="47">
        <v>66</v>
      </c>
      <c r="F32" s="47"/>
      <c r="G32" s="47"/>
    </row>
    <row r="33" spans="1:7" s="35" customFormat="1" ht="24.95" customHeight="1">
      <c r="A33" s="145">
        <v>30</v>
      </c>
      <c r="B33" s="45" t="s">
        <v>34</v>
      </c>
      <c r="C33" s="46" t="s">
        <v>193</v>
      </c>
      <c r="D33" s="47">
        <v>113.05</v>
      </c>
      <c r="E33" s="47">
        <v>66</v>
      </c>
      <c r="F33" s="47"/>
      <c r="G33" s="47"/>
    </row>
    <row r="34" spans="1:7" s="35" customFormat="1" ht="24.95" customHeight="1">
      <c r="A34" s="145">
        <v>31</v>
      </c>
      <c r="B34" s="45" t="s">
        <v>35</v>
      </c>
      <c r="C34" s="46" t="s">
        <v>193</v>
      </c>
      <c r="D34" s="47">
        <v>217.6</v>
      </c>
      <c r="E34" s="47">
        <v>38</v>
      </c>
      <c r="F34" s="47"/>
      <c r="G34" s="47"/>
    </row>
    <row r="35" spans="1:7" s="35" customFormat="1" ht="24.95" customHeight="1">
      <c r="A35" s="145">
        <v>32</v>
      </c>
      <c r="B35" s="45" t="s">
        <v>36</v>
      </c>
      <c r="C35" s="46" t="s">
        <v>193</v>
      </c>
      <c r="D35" s="47">
        <v>484.5</v>
      </c>
      <c r="E35" s="47">
        <v>47</v>
      </c>
      <c r="F35" s="47"/>
      <c r="G35" s="47"/>
    </row>
    <row r="36" spans="1:7" s="35" customFormat="1" ht="24.95" customHeight="1">
      <c r="A36" s="145">
        <v>33</v>
      </c>
      <c r="B36" s="45" t="s">
        <v>37</v>
      </c>
      <c r="C36" s="46" t="s">
        <v>193</v>
      </c>
      <c r="D36" s="47">
        <v>28.05</v>
      </c>
      <c r="E36" s="47">
        <v>42</v>
      </c>
      <c r="F36" s="47"/>
      <c r="G36" s="47"/>
    </row>
    <row r="37" spans="1:7" s="35" customFormat="1" ht="24.95" customHeight="1">
      <c r="A37" s="145">
        <v>34</v>
      </c>
      <c r="B37" s="45" t="s">
        <v>38</v>
      </c>
      <c r="C37" s="46" t="s">
        <v>193</v>
      </c>
      <c r="D37" s="47">
        <v>104.55</v>
      </c>
      <c r="E37" s="47">
        <v>47</v>
      </c>
      <c r="F37" s="47"/>
      <c r="G37" s="47"/>
    </row>
    <row r="38" spans="1:7" s="35" customFormat="1" ht="24.95" customHeight="1">
      <c r="A38" s="145">
        <v>35</v>
      </c>
      <c r="B38" s="45" t="s">
        <v>39</v>
      </c>
      <c r="C38" s="46" t="s">
        <v>193</v>
      </c>
      <c r="D38" s="47">
        <v>80.75</v>
      </c>
      <c r="E38" s="47">
        <v>38</v>
      </c>
      <c r="F38" s="47"/>
      <c r="G38" s="47"/>
    </row>
    <row r="39" spans="1:7" s="35" customFormat="1" ht="24.95" customHeight="1">
      <c r="A39" s="145">
        <v>36</v>
      </c>
      <c r="B39" s="45" t="s">
        <v>40</v>
      </c>
      <c r="C39" s="46" t="s">
        <v>193</v>
      </c>
      <c r="D39" s="47">
        <v>120.7</v>
      </c>
      <c r="E39" s="47">
        <v>47</v>
      </c>
      <c r="F39" s="47"/>
      <c r="G39" s="47"/>
    </row>
    <row r="40" spans="1:7" s="35" customFormat="1" ht="24.95" customHeight="1">
      <c r="A40" s="145">
        <v>37</v>
      </c>
      <c r="B40" s="45" t="s">
        <v>41</v>
      </c>
      <c r="C40" s="46" t="s">
        <v>193</v>
      </c>
      <c r="D40" s="47">
        <v>161.5</v>
      </c>
      <c r="E40" s="47">
        <v>38</v>
      </c>
      <c r="F40" s="47"/>
      <c r="G40" s="47"/>
    </row>
    <row r="41" spans="1:7" s="35" customFormat="1" ht="24.95" customHeight="1">
      <c r="A41" s="145">
        <v>38</v>
      </c>
      <c r="B41" s="45" t="s">
        <v>42</v>
      </c>
      <c r="C41" s="46" t="s">
        <v>193</v>
      </c>
      <c r="D41" s="47">
        <v>148.75</v>
      </c>
      <c r="E41" s="547">
        <v>238</v>
      </c>
      <c r="F41" s="47"/>
      <c r="G41" s="547"/>
    </row>
    <row r="42" spans="1:7" s="35" customFormat="1" ht="24.95" customHeight="1">
      <c r="A42" s="145">
        <v>39</v>
      </c>
      <c r="B42" s="45" t="s">
        <v>43</v>
      </c>
      <c r="C42" s="46" t="s">
        <v>193</v>
      </c>
      <c r="D42" s="47">
        <v>164.9</v>
      </c>
      <c r="E42" s="548"/>
      <c r="F42" s="47"/>
      <c r="G42" s="548"/>
    </row>
    <row r="43" spans="1:7" s="35" customFormat="1" ht="24.95" customHeight="1">
      <c r="A43" s="145">
        <v>40</v>
      </c>
      <c r="B43" s="45" t="s">
        <v>44</v>
      </c>
      <c r="C43" s="46" t="s">
        <v>193</v>
      </c>
      <c r="D43" s="47">
        <v>92.65</v>
      </c>
      <c r="E43" s="549"/>
      <c r="F43" s="47"/>
      <c r="G43" s="549"/>
    </row>
    <row r="44" spans="1:7" s="35" customFormat="1" ht="24.95" customHeight="1">
      <c r="A44" s="145">
        <v>41</v>
      </c>
      <c r="B44" s="45" t="s">
        <v>45</v>
      </c>
      <c r="C44" s="46" t="s">
        <v>193</v>
      </c>
      <c r="D44" s="47">
        <v>96.9</v>
      </c>
      <c r="E44" s="47">
        <v>47</v>
      </c>
      <c r="F44" s="47"/>
      <c r="G44" s="47"/>
    </row>
    <row r="45" spans="1:7" s="35" customFormat="1" ht="24.95" customHeight="1">
      <c r="A45" s="145">
        <v>42</v>
      </c>
      <c r="B45" s="45" t="s">
        <v>46</v>
      </c>
      <c r="C45" s="46" t="s">
        <v>193</v>
      </c>
      <c r="D45" s="47">
        <v>88.4</v>
      </c>
      <c r="E45" s="547">
        <v>161</v>
      </c>
      <c r="F45" s="47"/>
      <c r="G45" s="547"/>
    </row>
    <row r="46" spans="1:7" s="35" customFormat="1" ht="24.95" customHeight="1">
      <c r="A46" s="145">
        <v>43</v>
      </c>
      <c r="B46" s="45" t="s">
        <v>47</v>
      </c>
      <c r="C46" s="46" t="s">
        <v>193</v>
      </c>
      <c r="D46" s="47">
        <v>104.55</v>
      </c>
      <c r="E46" s="548"/>
      <c r="F46" s="47"/>
      <c r="G46" s="548"/>
    </row>
    <row r="47" spans="1:7" s="35" customFormat="1" ht="24.95" customHeight="1">
      <c r="A47" s="145">
        <v>44</v>
      </c>
      <c r="B47" s="45" t="s">
        <v>48</v>
      </c>
      <c r="C47" s="46" t="s">
        <v>193</v>
      </c>
      <c r="D47" s="47">
        <v>80.75</v>
      </c>
      <c r="E47" s="549"/>
      <c r="F47" s="47"/>
      <c r="G47" s="549"/>
    </row>
    <row r="48" spans="1:7" s="35" customFormat="1" ht="24.95" customHeight="1">
      <c r="A48" s="145">
        <v>45</v>
      </c>
      <c r="B48" s="45" t="s">
        <v>49</v>
      </c>
      <c r="C48" s="46" t="s">
        <v>193</v>
      </c>
      <c r="D48" s="47">
        <v>136.85</v>
      </c>
      <c r="E48" s="47">
        <v>331</v>
      </c>
      <c r="F48" s="47"/>
      <c r="G48" s="47"/>
    </row>
    <row r="49" spans="1:7" s="35" customFormat="1" ht="24.95" customHeight="1">
      <c r="A49" s="145">
        <v>46</v>
      </c>
      <c r="B49" s="45" t="s">
        <v>50</v>
      </c>
      <c r="C49" s="46" t="s">
        <v>193</v>
      </c>
      <c r="D49" s="47">
        <v>32.299999999999997</v>
      </c>
      <c r="E49" s="47">
        <v>114</v>
      </c>
      <c r="F49" s="47"/>
      <c r="G49" s="47"/>
    </row>
    <row r="50" spans="1:7" s="35" customFormat="1" ht="24.95" customHeight="1">
      <c r="A50" s="145">
        <v>47</v>
      </c>
      <c r="B50" s="45" t="s">
        <v>51</v>
      </c>
      <c r="C50" s="46" t="s">
        <v>193</v>
      </c>
      <c r="D50" s="47">
        <v>23.8</v>
      </c>
      <c r="E50" s="47">
        <v>161</v>
      </c>
      <c r="F50" s="47"/>
      <c r="G50" s="47"/>
    </row>
    <row r="51" spans="1:7" s="35" customFormat="1" ht="24.95" customHeight="1">
      <c r="A51" s="145">
        <v>48</v>
      </c>
      <c r="B51" s="45" t="s">
        <v>52</v>
      </c>
      <c r="C51" s="46" t="s">
        <v>193</v>
      </c>
      <c r="D51" s="47">
        <v>56.1</v>
      </c>
      <c r="E51" s="47">
        <v>285</v>
      </c>
      <c r="F51" s="47"/>
      <c r="G51" s="47"/>
    </row>
    <row r="52" spans="1:7" s="35" customFormat="1" ht="24.95" customHeight="1">
      <c r="A52" s="145">
        <v>49</v>
      </c>
      <c r="B52" s="45" t="s">
        <v>53</v>
      </c>
      <c r="C52" s="46" t="s">
        <v>193</v>
      </c>
      <c r="D52" s="47">
        <v>9.35</v>
      </c>
      <c r="E52" s="47">
        <v>285</v>
      </c>
      <c r="F52" s="47"/>
      <c r="G52" s="47"/>
    </row>
    <row r="53" spans="1:7" s="35" customFormat="1" ht="24.95" customHeight="1">
      <c r="A53" s="145">
        <v>50</v>
      </c>
      <c r="B53" s="45" t="s">
        <v>54</v>
      </c>
      <c r="C53" s="46" t="s">
        <v>193</v>
      </c>
      <c r="D53" s="47">
        <v>28.05</v>
      </c>
      <c r="E53" s="47">
        <v>42</v>
      </c>
      <c r="F53" s="47"/>
      <c r="G53" s="47"/>
    </row>
    <row r="54" spans="1:7" s="35" customFormat="1" ht="24.95" customHeight="1">
      <c r="A54" s="145">
        <v>51</v>
      </c>
      <c r="B54" s="45" t="s">
        <v>55</v>
      </c>
      <c r="C54" s="46" t="s">
        <v>193</v>
      </c>
      <c r="D54" s="47">
        <v>44.2</v>
      </c>
      <c r="E54" s="47">
        <v>42</v>
      </c>
      <c r="F54" s="47"/>
      <c r="G54" s="47"/>
    </row>
    <row r="55" spans="1:7" s="35" customFormat="1" ht="24.95" customHeight="1">
      <c r="A55" s="145">
        <v>52</v>
      </c>
      <c r="B55" s="45" t="s">
        <v>56</v>
      </c>
      <c r="C55" s="46" t="s">
        <v>193</v>
      </c>
      <c r="D55" s="47">
        <v>266.05</v>
      </c>
      <c r="E55" s="547">
        <v>67</v>
      </c>
      <c r="F55" s="47"/>
      <c r="G55" s="547"/>
    </row>
    <row r="56" spans="1:7" s="35" customFormat="1" ht="24.95" customHeight="1">
      <c r="A56" s="145">
        <v>53</v>
      </c>
      <c r="B56" s="45" t="s">
        <v>57</v>
      </c>
      <c r="C56" s="46" t="s">
        <v>193</v>
      </c>
      <c r="D56" s="47">
        <v>185.3</v>
      </c>
      <c r="E56" s="548"/>
      <c r="F56" s="47"/>
      <c r="G56" s="548"/>
    </row>
    <row r="57" spans="1:7" s="35" customFormat="1" ht="24.95" customHeight="1">
      <c r="A57" s="145">
        <v>54</v>
      </c>
      <c r="B57" s="45" t="s">
        <v>58</v>
      </c>
      <c r="C57" s="46" t="s">
        <v>193</v>
      </c>
      <c r="D57" s="47">
        <v>132.6</v>
      </c>
      <c r="E57" s="549"/>
      <c r="F57" s="47"/>
      <c r="G57" s="549"/>
    </row>
    <row r="58" spans="1:7" s="35" customFormat="1" ht="24.95" customHeight="1">
      <c r="A58" s="145">
        <v>55</v>
      </c>
      <c r="B58" s="45" t="s">
        <v>59</v>
      </c>
      <c r="C58" s="46" t="s">
        <v>193</v>
      </c>
      <c r="D58" s="47">
        <v>685.95</v>
      </c>
      <c r="E58" s="47">
        <v>66</v>
      </c>
      <c r="F58" s="47"/>
      <c r="G58" s="47"/>
    </row>
    <row r="59" spans="1:7" s="35" customFormat="1" ht="24.95" customHeight="1">
      <c r="A59" s="145">
        <v>56</v>
      </c>
      <c r="B59" s="45" t="s">
        <v>60</v>
      </c>
      <c r="C59" s="46" t="s">
        <v>193</v>
      </c>
      <c r="D59" s="47">
        <v>19.55</v>
      </c>
      <c r="E59" s="47">
        <v>19</v>
      </c>
      <c r="F59" s="47"/>
      <c r="G59" s="47"/>
    </row>
    <row r="60" spans="1:7" s="35" customFormat="1" ht="24.95" customHeight="1">
      <c r="A60" s="145">
        <v>57</v>
      </c>
      <c r="B60" s="45" t="s">
        <v>61</v>
      </c>
      <c r="C60" s="46" t="s">
        <v>193</v>
      </c>
      <c r="D60" s="47">
        <v>56.1</v>
      </c>
      <c r="E60" s="47">
        <v>19</v>
      </c>
      <c r="F60" s="47"/>
      <c r="G60" s="47"/>
    </row>
    <row r="61" spans="1:7" s="35" customFormat="1" ht="24.95" customHeight="1">
      <c r="A61" s="145">
        <v>58</v>
      </c>
      <c r="B61" s="45" t="s">
        <v>62</v>
      </c>
      <c r="C61" s="46" t="s">
        <v>193</v>
      </c>
      <c r="D61" s="47">
        <v>153</v>
      </c>
      <c r="E61" s="47">
        <v>161</v>
      </c>
      <c r="F61" s="47"/>
      <c r="G61" s="47"/>
    </row>
    <row r="62" spans="1:7" s="35" customFormat="1" ht="24.95" customHeight="1">
      <c r="A62" s="145">
        <v>59</v>
      </c>
      <c r="B62" s="45" t="s">
        <v>63</v>
      </c>
      <c r="C62" s="46" t="s">
        <v>193</v>
      </c>
      <c r="D62" s="47">
        <v>39.950000000000003</v>
      </c>
      <c r="E62" s="47">
        <v>38</v>
      </c>
      <c r="F62" s="47"/>
      <c r="G62" s="47"/>
    </row>
    <row r="63" spans="1:7" s="35" customFormat="1" ht="24.95" customHeight="1">
      <c r="A63" s="145">
        <v>60</v>
      </c>
      <c r="B63" s="45" t="s">
        <v>918</v>
      </c>
      <c r="C63" s="46" t="s">
        <v>193</v>
      </c>
      <c r="D63" s="47">
        <v>1211.25</v>
      </c>
      <c r="E63" s="47">
        <v>66</v>
      </c>
      <c r="F63" s="47"/>
      <c r="G63" s="47"/>
    </row>
    <row r="64" spans="1:7" s="35" customFormat="1" ht="24.95" customHeight="1">
      <c r="A64" s="145">
        <v>61</v>
      </c>
      <c r="B64" s="45" t="s">
        <v>66</v>
      </c>
      <c r="C64" s="46" t="s">
        <v>65</v>
      </c>
      <c r="D64" s="47">
        <v>19.55</v>
      </c>
      <c r="E64" s="47">
        <v>66</v>
      </c>
      <c r="F64" s="47"/>
      <c r="G64" s="47"/>
    </row>
    <row r="65" spans="1:7" s="35" customFormat="1" ht="24.95" customHeight="1">
      <c r="A65" s="145">
        <v>62</v>
      </c>
      <c r="B65" s="45" t="s">
        <v>67</v>
      </c>
      <c r="C65" s="46" t="s">
        <v>65</v>
      </c>
      <c r="D65" s="47">
        <v>11.9</v>
      </c>
      <c r="E65" s="47">
        <v>14</v>
      </c>
      <c r="F65" s="47"/>
      <c r="G65" s="47"/>
    </row>
    <row r="66" spans="1:7" s="35" customFormat="1" ht="24.95" customHeight="1">
      <c r="A66" s="145">
        <v>63</v>
      </c>
      <c r="B66" s="45" t="s">
        <v>68</v>
      </c>
      <c r="C66" s="46" t="s">
        <v>65</v>
      </c>
      <c r="D66" s="47">
        <v>28.05</v>
      </c>
      <c r="E66" s="47">
        <v>14</v>
      </c>
      <c r="F66" s="47"/>
      <c r="G66" s="47"/>
    </row>
    <row r="67" spans="1:7" s="35" customFormat="1" ht="24.95" customHeight="1">
      <c r="A67" s="145">
        <v>64</v>
      </c>
      <c r="B67" s="415" t="s">
        <v>69</v>
      </c>
      <c r="C67" s="416" t="s">
        <v>65</v>
      </c>
      <c r="D67" s="47">
        <v>19.55</v>
      </c>
      <c r="E67" s="47">
        <v>14</v>
      </c>
      <c r="F67" s="47"/>
      <c r="G67" s="47"/>
    </row>
    <row r="68" spans="1:7" s="35" customFormat="1" ht="24.95" customHeight="1">
      <c r="A68" s="145">
        <v>65</v>
      </c>
      <c r="B68" s="45" t="s">
        <v>70</v>
      </c>
      <c r="C68" s="46" t="s">
        <v>65</v>
      </c>
      <c r="D68" s="47">
        <v>5.0999999999999996</v>
      </c>
      <c r="E68" s="47">
        <v>19</v>
      </c>
      <c r="F68" s="47"/>
      <c r="G68" s="47"/>
    </row>
    <row r="69" spans="1:7" s="35" customFormat="1" ht="24.95" customHeight="1">
      <c r="A69" s="145">
        <v>66</v>
      </c>
      <c r="B69" s="45" t="s">
        <v>71</v>
      </c>
      <c r="C69" s="46" t="s">
        <v>193</v>
      </c>
      <c r="D69" s="47">
        <v>11.9</v>
      </c>
      <c r="E69" s="47">
        <v>0</v>
      </c>
      <c r="F69" s="47"/>
      <c r="G69" s="47"/>
    </row>
    <row r="70" spans="1:7" s="35" customFormat="1" ht="24.95" customHeight="1">
      <c r="A70" s="145">
        <v>67</v>
      </c>
      <c r="B70" s="45" t="s">
        <v>72</v>
      </c>
      <c r="C70" s="46" t="s">
        <v>73</v>
      </c>
      <c r="D70" s="47">
        <v>5.95</v>
      </c>
      <c r="E70" s="47">
        <v>0</v>
      </c>
      <c r="F70" s="47"/>
      <c r="G70" s="47"/>
    </row>
    <row r="71" spans="1:7" s="35" customFormat="1" ht="24.95" customHeight="1">
      <c r="A71" s="145">
        <v>68</v>
      </c>
      <c r="B71" s="45" t="s">
        <v>74</v>
      </c>
      <c r="C71" s="46" t="s">
        <v>193</v>
      </c>
      <c r="D71" s="47">
        <v>28.05</v>
      </c>
      <c r="E71" s="47">
        <v>9</v>
      </c>
      <c r="F71" s="47"/>
      <c r="G71" s="47"/>
    </row>
    <row r="72" spans="1:7" s="35" customFormat="1" ht="24.95" customHeight="1">
      <c r="A72" s="145">
        <v>69</v>
      </c>
      <c r="B72" s="45" t="s">
        <v>75</v>
      </c>
      <c r="C72" s="46" t="s">
        <v>193</v>
      </c>
      <c r="D72" s="47">
        <v>45</v>
      </c>
      <c r="E72" s="47">
        <v>25</v>
      </c>
      <c r="F72" s="47"/>
      <c r="G72" s="47"/>
    </row>
    <row r="73" spans="1:7" s="35" customFormat="1" ht="24.95" customHeight="1">
      <c r="A73" s="145">
        <v>70</v>
      </c>
      <c r="B73" s="45" t="s">
        <v>76</v>
      </c>
      <c r="C73" s="46" t="s">
        <v>65</v>
      </c>
      <c r="D73" s="47">
        <v>9.35</v>
      </c>
      <c r="E73" s="47">
        <v>23</v>
      </c>
      <c r="F73" s="47"/>
      <c r="G73" s="47"/>
    </row>
    <row r="74" spans="1:7" s="35" customFormat="1" ht="24.95" customHeight="1">
      <c r="A74" s="145">
        <v>71</v>
      </c>
      <c r="B74" s="45" t="s">
        <v>77</v>
      </c>
      <c r="C74" s="46" t="s">
        <v>78</v>
      </c>
      <c r="D74" s="47">
        <v>11.05</v>
      </c>
      <c r="E74" s="547">
        <v>29</v>
      </c>
      <c r="F74" s="47"/>
      <c r="G74" s="547"/>
    </row>
    <row r="75" spans="1:7" s="35" customFormat="1" ht="24.95" customHeight="1">
      <c r="A75" s="145">
        <v>72</v>
      </c>
      <c r="B75" s="45" t="s">
        <v>79</v>
      </c>
      <c r="C75" s="46" t="s">
        <v>78</v>
      </c>
      <c r="D75" s="47">
        <v>1.7</v>
      </c>
      <c r="E75" s="549"/>
      <c r="F75" s="47"/>
      <c r="G75" s="549"/>
    </row>
    <row r="76" spans="1:7" s="35" customFormat="1" ht="24.95" customHeight="1">
      <c r="A76" s="145">
        <v>73</v>
      </c>
      <c r="B76" s="45" t="s">
        <v>80</v>
      </c>
      <c r="C76" s="46" t="s">
        <v>193</v>
      </c>
      <c r="D76" s="47">
        <v>11.9</v>
      </c>
      <c r="E76" s="47">
        <v>14</v>
      </c>
      <c r="F76" s="47"/>
      <c r="G76" s="47"/>
    </row>
    <row r="77" spans="1:7" s="35" customFormat="1" ht="24.95" customHeight="1">
      <c r="A77" s="145">
        <v>74</v>
      </c>
      <c r="B77" s="45" t="s">
        <v>81</v>
      </c>
      <c r="C77" s="46" t="s">
        <v>193</v>
      </c>
      <c r="D77" s="47">
        <v>4.25</v>
      </c>
      <c r="E77" s="47">
        <v>14</v>
      </c>
      <c r="F77" s="47"/>
      <c r="G77" s="47"/>
    </row>
    <row r="78" spans="1:7" s="35" customFormat="1" ht="24.95" customHeight="1">
      <c r="A78" s="145">
        <v>75</v>
      </c>
      <c r="B78" s="45" t="s">
        <v>82</v>
      </c>
      <c r="C78" s="46" t="s">
        <v>193</v>
      </c>
      <c r="D78" s="47">
        <v>3.4</v>
      </c>
      <c r="E78" s="47">
        <v>38</v>
      </c>
      <c r="F78" s="47"/>
      <c r="G78" s="47"/>
    </row>
    <row r="79" spans="1:7" s="35" customFormat="1" ht="24.95" customHeight="1">
      <c r="A79" s="145">
        <v>76</v>
      </c>
      <c r="B79" s="45" t="s">
        <v>83</v>
      </c>
      <c r="C79" s="46" t="s">
        <v>193</v>
      </c>
      <c r="D79" s="47">
        <v>952.85</v>
      </c>
      <c r="E79" s="47">
        <v>57</v>
      </c>
      <c r="F79" s="47"/>
      <c r="G79" s="47"/>
    </row>
    <row r="80" spans="1:7" s="35" customFormat="1" ht="24.95" customHeight="1">
      <c r="A80" s="145">
        <v>77</v>
      </c>
      <c r="B80" s="45" t="s">
        <v>84</v>
      </c>
      <c r="C80" s="46" t="s">
        <v>193</v>
      </c>
      <c r="D80" s="47">
        <v>1196.8</v>
      </c>
      <c r="E80" s="47">
        <v>47</v>
      </c>
      <c r="F80" s="47"/>
      <c r="G80" s="47"/>
    </row>
    <row r="81" spans="1:7" s="35" customFormat="1" ht="24.95" customHeight="1">
      <c r="A81" s="145">
        <v>78</v>
      </c>
      <c r="B81" s="45" t="s">
        <v>85</v>
      </c>
      <c r="C81" s="46" t="s">
        <v>5</v>
      </c>
      <c r="D81" s="47">
        <v>32.299999999999997</v>
      </c>
      <c r="E81" s="47">
        <v>28</v>
      </c>
      <c r="F81" s="47"/>
      <c r="G81" s="47"/>
    </row>
    <row r="82" spans="1:7" s="35" customFormat="1" ht="24.95" customHeight="1">
      <c r="A82" s="145">
        <v>79</v>
      </c>
      <c r="B82" s="45" t="s">
        <v>86</v>
      </c>
      <c r="C82" s="46" t="s">
        <v>5</v>
      </c>
      <c r="D82" s="47">
        <v>88.4</v>
      </c>
      <c r="E82" s="47">
        <v>5</v>
      </c>
      <c r="F82" s="47"/>
      <c r="G82" s="47"/>
    </row>
    <row r="83" spans="1:7" s="35" customFormat="1" ht="24.95" customHeight="1">
      <c r="A83" s="145">
        <v>80</v>
      </c>
      <c r="B83" s="45" t="s">
        <v>87</v>
      </c>
      <c r="C83" s="46" t="s">
        <v>193</v>
      </c>
      <c r="D83" s="47">
        <v>39.950000000000003</v>
      </c>
      <c r="E83" s="47">
        <v>5</v>
      </c>
      <c r="F83" s="47"/>
      <c r="G83" s="47"/>
    </row>
    <row r="84" spans="1:7" s="35" customFormat="1" ht="24.95" customHeight="1">
      <c r="A84" s="145">
        <v>81</v>
      </c>
      <c r="B84" s="415" t="s">
        <v>88</v>
      </c>
      <c r="C84" s="416" t="s">
        <v>5</v>
      </c>
      <c r="D84" s="47">
        <v>39.950000000000003</v>
      </c>
      <c r="E84" s="47">
        <v>0</v>
      </c>
      <c r="F84" s="47"/>
      <c r="G84" s="47"/>
    </row>
    <row r="85" spans="1:7" s="35" customFormat="1" ht="24.95" customHeight="1">
      <c r="A85" s="145">
        <v>82</v>
      </c>
      <c r="B85" s="45" t="s">
        <v>89</v>
      </c>
      <c r="C85" s="46" t="s">
        <v>193</v>
      </c>
      <c r="D85" s="47">
        <v>0</v>
      </c>
      <c r="E85" s="47">
        <v>23</v>
      </c>
      <c r="F85" s="47"/>
      <c r="G85" s="47"/>
    </row>
    <row r="86" spans="1:7" s="35" customFormat="1" ht="24.95" customHeight="1">
      <c r="A86" s="145">
        <v>83</v>
      </c>
      <c r="B86" s="45" t="s">
        <v>90</v>
      </c>
      <c r="C86" s="46" t="s">
        <v>193</v>
      </c>
      <c r="D86" s="47">
        <v>0</v>
      </c>
      <c r="E86" s="47">
        <v>23</v>
      </c>
      <c r="F86" s="47"/>
      <c r="G86" s="47"/>
    </row>
    <row r="87" spans="1:7" s="35" customFormat="1" ht="24.95" customHeight="1">
      <c r="A87" s="145">
        <v>84</v>
      </c>
      <c r="B87" s="45" t="s">
        <v>91</v>
      </c>
      <c r="C87" s="46" t="s">
        <v>193</v>
      </c>
      <c r="D87" s="47">
        <v>0</v>
      </c>
      <c r="E87" s="47">
        <v>23</v>
      </c>
      <c r="F87" s="47"/>
      <c r="G87" s="47"/>
    </row>
    <row r="88" spans="1:7" s="35" customFormat="1" ht="24.95" customHeight="1">
      <c r="A88" s="145">
        <v>85</v>
      </c>
      <c r="B88" s="45" t="s">
        <v>92</v>
      </c>
      <c r="C88" s="46" t="s">
        <v>193</v>
      </c>
      <c r="D88" s="47">
        <v>0</v>
      </c>
      <c r="E88" s="47">
        <v>23</v>
      </c>
      <c r="F88" s="47"/>
      <c r="G88" s="47"/>
    </row>
    <row r="89" spans="1:7" s="35" customFormat="1" ht="24.95" customHeight="1">
      <c r="A89" s="145">
        <v>86</v>
      </c>
      <c r="B89" s="415" t="s">
        <v>93</v>
      </c>
      <c r="C89" s="46" t="s">
        <v>94</v>
      </c>
      <c r="D89" s="47">
        <v>0</v>
      </c>
      <c r="E89" s="47">
        <v>19</v>
      </c>
      <c r="F89" s="47"/>
      <c r="G89" s="47"/>
    </row>
    <row r="90" spans="1:7" s="35" customFormat="1" ht="24.95" customHeight="1">
      <c r="A90" s="145">
        <v>87</v>
      </c>
      <c r="B90" s="45" t="s">
        <v>97</v>
      </c>
      <c r="C90" s="46" t="s">
        <v>96</v>
      </c>
      <c r="D90" s="47">
        <v>0</v>
      </c>
      <c r="E90" s="47">
        <v>28</v>
      </c>
      <c r="F90" s="47"/>
      <c r="G90" s="47"/>
    </row>
    <row r="91" spans="1:7" s="35" customFormat="1" ht="24.95" customHeight="1">
      <c r="A91" s="145">
        <v>88</v>
      </c>
      <c r="B91" s="45" t="s">
        <v>98</v>
      </c>
      <c r="C91" s="46"/>
      <c r="D91" s="47">
        <v>0</v>
      </c>
      <c r="E91" s="47">
        <v>0</v>
      </c>
      <c r="F91" s="47"/>
      <c r="G91" s="47"/>
    </row>
    <row r="92" spans="1:7" s="35" customFormat="1" ht="24.95" customHeight="1">
      <c r="A92" s="145">
        <v>89</v>
      </c>
      <c r="B92" s="45" t="s">
        <v>99</v>
      </c>
      <c r="C92" s="46"/>
      <c r="D92" s="47">
        <v>0</v>
      </c>
      <c r="E92" s="47">
        <v>28</v>
      </c>
      <c r="F92" s="47"/>
      <c r="G92" s="47"/>
    </row>
    <row r="93" spans="1:7" s="35" customFormat="1" ht="24.95" customHeight="1">
      <c r="A93" s="145">
        <v>90</v>
      </c>
      <c r="B93" s="415" t="s">
        <v>100</v>
      </c>
      <c r="C93" s="416" t="s">
        <v>193</v>
      </c>
      <c r="D93" s="47">
        <v>21.25</v>
      </c>
      <c r="E93" s="47">
        <v>57</v>
      </c>
      <c r="F93" s="47"/>
      <c r="G93" s="47"/>
    </row>
    <row r="94" spans="1:7" s="35" customFormat="1" ht="24.95" customHeight="1">
      <c r="A94" s="145">
        <v>91</v>
      </c>
      <c r="B94" s="45" t="s">
        <v>101</v>
      </c>
      <c r="C94" s="416" t="s">
        <v>193</v>
      </c>
      <c r="D94" s="47">
        <v>0</v>
      </c>
      <c r="E94" s="47">
        <v>232</v>
      </c>
      <c r="F94" s="47"/>
      <c r="G94" s="47"/>
    </row>
    <row r="95" spans="1:7" s="35" customFormat="1" ht="24.95" customHeight="1">
      <c r="A95" s="145">
        <v>92</v>
      </c>
      <c r="B95" s="45" t="s">
        <v>102</v>
      </c>
      <c r="C95" s="416" t="s">
        <v>193</v>
      </c>
      <c r="D95" s="47">
        <v>0</v>
      </c>
      <c r="E95" s="47">
        <v>950</v>
      </c>
      <c r="F95" s="47"/>
      <c r="G95" s="47"/>
    </row>
    <row r="96" spans="1:7" s="35" customFormat="1" ht="24.95" customHeight="1">
      <c r="A96" s="145">
        <v>93</v>
      </c>
      <c r="B96" s="45" t="s">
        <v>103</v>
      </c>
      <c r="C96" s="46" t="s">
        <v>193</v>
      </c>
      <c r="D96" s="47">
        <v>609.45000000000005</v>
      </c>
      <c r="E96" s="47">
        <v>161</v>
      </c>
      <c r="F96" s="47"/>
      <c r="G96" s="47"/>
    </row>
    <row r="97" spans="1:7" s="35" customFormat="1" ht="24.95" customHeight="1">
      <c r="A97" s="145">
        <v>94</v>
      </c>
      <c r="B97" s="45" t="s">
        <v>104</v>
      </c>
      <c r="C97" s="46" t="s">
        <v>193</v>
      </c>
      <c r="D97" s="47">
        <v>266.05</v>
      </c>
      <c r="E97" s="47">
        <v>38</v>
      </c>
      <c r="F97" s="47"/>
      <c r="G97" s="47"/>
    </row>
    <row r="98" spans="1:7" s="35" customFormat="1" ht="24.95" customHeight="1">
      <c r="A98" s="145">
        <v>95</v>
      </c>
      <c r="B98" s="45" t="s">
        <v>105</v>
      </c>
      <c r="C98" s="46" t="s">
        <v>193</v>
      </c>
      <c r="D98" s="47">
        <v>142.80000000000001</v>
      </c>
      <c r="E98" s="47">
        <v>38</v>
      </c>
      <c r="F98" s="47"/>
      <c r="G98" s="47"/>
    </row>
    <row r="99" spans="1:7" s="35" customFormat="1" ht="24.95" customHeight="1">
      <c r="A99" s="145">
        <v>96</v>
      </c>
      <c r="B99" s="45" t="s">
        <v>106</v>
      </c>
      <c r="C99" s="46" t="s">
        <v>107</v>
      </c>
      <c r="D99" s="47">
        <v>0</v>
      </c>
      <c r="E99" s="47">
        <v>19</v>
      </c>
      <c r="F99" s="47"/>
      <c r="G99" s="47"/>
    </row>
    <row r="100" spans="1:7" s="35" customFormat="1" ht="24.95" customHeight="1">
      <c r="A100" s="145">
        <v>97</v>
      </c>
      <c r="B100" s="45" t="s">
        <v>108</v>
      </c>
      <c r="C100" s="46" t="s">
        <v>193</v>
      </c>
      <c r="D100" s="47">
        <v>0</v>
      </c>
      <c r="E100" s="47">
        <v>237</v>
      </c>
      <c r="F100" s="47"/>
      <c r="G100" s="47"/>
    </row>
    <row r="101" spans="1:7" s="35" customFormat="1" ht="24.95" customHeight="1">
      <c r="A101" s="145">
        <v>98</v>
      </c>
      <c r="B101" s="45" t="s">
        <v>109</v>
      </c>
      <c r="C101" s="46" t="s">
        <v>193</v>
      </c>
      <c r="D101" s="47">
        <v>136.85</v>
      </c>
      <c r="E101" s="47">
        <v>19</v>
      </c>
      <c r="F101" s="47"/>
      <c r="G101" s="47"/>
    </row>
    <row r="102" spans="1:7" s="35" customFormat="1" ht="24.95" customHeight="1">
      <c r="A102" s="145">
        <v>99</v>
      </c>
      <c r="B102" s="45" t="s">
        <v>110</v>
      </c>
      <c r="C102" s="46" t="s">
        <v>193</v>
      </c>
      <c r="D102" s="47">
        <v>0</v>
      </c>
      <c r="E102" s="47">
        <v>142</v>
      </c>
      <c r="F102" s="47"/>
      <c r="G102" s="47"/>
    </row>
    <row r="103" spans="1:7" s="35" customFormat="1" ht="24.95" customHeight="1">
      <c r="A103" s="145">
        <v>100</v>
      </c>
      <c r="B103" s="45" t="s">
        <v>111</v>
      </c>
      <c r="C103" s="46" t="s">
        <v>193</v>
      </c>
      <c r="D103" s="47">
        <v>5.95</v>
      </c>
      <c r="E103" s="47">
        <v>5</v>
      </c>
      <c r="F103" s="47"/>
      <c r="G103" s="47"/>
    </row>
    <row r="104" spans="1:7" s="35" customFormat="1" ht="24.95" customHeight="1">
      <c r="A104" s="145">
        <v>101</v>
      </c>
      <c r="B104" s="45" t="s">
        <v>112</v>
      </c>
      <c r="C104" s="46" t="s">
        <v>193</v>
      </c>
      <c r="D104" s="47">
        <v>0</v>
      </c>
      <c r="E104" s="47">
        <v>38</v>
      </c>
      <c r="F104" s="47"/>
      <c r="G104" s="47"/>
    </row>
    <row r="105" spans="1:7" s="35" customFormat="1" ht="24.95" customHeight="1">
      <c r="A105" s="145">
        <v>102</v>
      </c>
      <c r="B105" s="45" t="s">
        <v>113</v>
      </c>
      <c r="C105" s="46" t="s">
        <v>193</v>
      </c>
      <c r="D105" s="47">
        <v>540.6</v>
      </c>
      <c r="E105" s="47">
        <v>76</v>
      </c>
      <c r="F105" s="47"/>
      <c r="G105" s="47"/>
    </row>
    <row r="106" spans="1:7" s="35" customFormat="1" ht="24.95" customHeight="1">
      <c r="A106" s="145">
        <v>103</v>
      </c>
      <c r="B106" s="45" t="s">
        <v>114</v>
      </c>
      <c r="C106" s="46" t="s">
        <v>193</v>
      </c>
      <c r="D106" s="47">
        <v>0</v>
      </c>
      <c r="E106" s="47">
        <v>47</v>
      </c>
      <c r="F106" s="47"/>
      <c r="G106" s="47"/>
    </row>
    <row r="107" spans="1:7" s="35" customFormat="1" ht="24.95" customHeight="1">
      <c r="A107" s="145">
        <v>104</v>
      </c>
      <c r="B107" s="45" t="s">
        <v>115</v>
      </c>
      <c r="C107" s="46" t="s">
        <v>193</v>
      </c>
      <c r="D107" s="47">
        <v>476</v>
      </c>
      <c r="E107" s="47">
        <v>190</v>
      </c>
      <c r="F107" s="47"/>
      <c r="G107" s="47"/>
    </row>
    <row r="108" spans="1:7" s="35" customFormat="1" ht="24.95" customHeight="1">
      <c r="A108" s="145">
        <v>105</v>
      </c>
      <c r="B108" s="72" t="s">
        <v>116</v>
      </c>
      <c r="C108" s="46" t="s">
        <v>193</v>
      </c>
      <c r="D108" s="47">
        <v>0</v>
      </c>
      <c r="E108" s="47">
        <v>190</v>
      </c>
      <c r="F108" s="47"/>
      <c r="G108" s="47"/>
    </row>
    <row r="109" spans="1:7" s="35" customFormat="1" ht="24.95" customHeight="1">
      <c r="A109" s="145">
        <v>106</v>
      </c>
      <c r="B109" s="72" t="s">
        <v>117</v>
      </c>
      <c r="C109" s="73" t="s">
        <v>193</v>
      </c>
      <c r="D109" s="47">
        <v>2191.3000000000002</v>
      </c>
      <c r="E109" s="47">
        <v>142</v>
      </c>
      <c r="F109" s="47"/>
      <c r="G109" s="47"/>
    </row>
    <row r="110" spans="1:7" s="35" customFormat="1" ht="24.95" customHeight="1">
      <c r="A110" s="145">
        <v>107</v>
      </c>
      <c r="B110" s="72" t="s">
        <v>118</v>
      </c>
      <c r="C110" s="73" t="s">
        <v>193</v>
      </c>
      <c r="D110" s="47">
        <v>35.700000000000003</v>
      </c>
      <c r="E110" s="47">
        <v>66</v>
      </c>
      <c r="F110" s="47"/>
      <c r="G110" s="47"/>
    </row>
    <row r="111" spans="1:7" s="35" customFormat="1" ht="24.95" customHeight="1">
      <c r="A111" s="145">
        <v>108</v>
      </c>
      <c r="B111" s="72" t="s">
        <v>119</v>
      </c>
      <c r="C111" s="73" t="s">
        <v>193</v>
      </c>
      <c r="D111" s="47">
        <v>9.35</v>
      </c>
      <c r="E111" s="47">
        <v>66</v>
      </c>
      <c r="F111" s="47"/>
      <c r="G111" s="47"/>
    </row>
    <row r="112" spans="1:7" s="35" customFormat="1" ht="24.95" customHeight="1">
      <c r="A112" s="145">
        <v>109</v>
      </c>
      <c r="B112" s="417" t="s">
        <v>120</v>
      </c>
      <c r="C112" s="73" t="s">
        <v>193</v>
      </c>
      <c r="D112" s="47">
        <v>0</v>
      </c>
      <c r="E112" s="47">
        <v>38</v>
      </c>
      <c r="F112" s="47"/>
      <c r="G112" s="47"/>
    </row>
    <row r="113" spans="1:7" s="35" customFormat="1" ht="24.95" customHeight="1">
      <c r="A113" s="145">
        <v>110</v>
      </c>
      <c r="B113" s="417" t="s">
        <v>121</v>
      </c>
      <c r="C113" s="73" t="s">
        <v>193</v>
      </c>
      <c r="D113" s="47">
        <v>298.35000000000002</v>
      </c>
      <c r="E113" s="47">
        <v>14</v>
      </c>
      <c r="F113" s="47"/>
      <c r="G113" s="47"/>
    </row>
    <row r="114" spans="1:7" s="35" customFormat="1" ht="24.95" customHeight="1">
      <c r="A114" s="145">
        <v>111</v>
      </c>
      <c r="B114" s="72" t="s">
        <v>122</v>
      </c>
      <c r="C114" s="73" t="s">
        <v>193</v>
      </c>
      <c r="D114" s="47">
        <v>6.8</v>
      </c>
      <c r="E114" s="47">
        <v>9</v>
      </c>
      <c r="F114" s="47"/>
      <c r="G114" s="47"/>
    </row>
    <row r="115" spans="1:7" s="35" customFormat="1" ht="24.95" customHeight="1">
      <c r="A115" s="145">
        <v>112</v>
      </c>
      <c r="B115" s="72" t="s">
        <v>123</v>
      </c>
      <c r="C115" s="73" t="s">
        <v>193</v>
      </c>
      <c r="D115" s="47">
        <v>5.0999999999999996</v>
      </c>
      <c r="E115" s="47">
        <v>9</v>
      </c>
      <c r="F115" s="47"/>
      <c r="G115" s="47"/>
    </row>
    <row r="116" spans="1:7" s="35" customFormat="1" ht="24.95" customHeight="1">
      <c r="A116" s="145">
        <v>113</v>
      </c>
      <c r="B116" s="72" t="s">
        <v>124</v>
      </c>
      <c r="C116" s="73" t="s">
        <v>193</v>
      </c>
      <c r="D116" s="47">
        <v>379.1</v>
      </c>
      <c r="E116" s="47">
        <v>19</v>
      </c>
      <c r="F116" s="47"/>
      <c r="G116" s="47"/>
    </row>
    <row r="117" spans="1:7" s="35" customFormat="1" ht="24.95" customHeight="1">
      <c r="A117" s="145">
        <v>114</v>
      </c>
      <c r="B117" s="72" t="s">
        <v>125</v>
      </c>
      <c r="C117" s="73" t="s">
        <v>193</v>
      </c>
      <c r="D117" s="47">
        <v>145.35</v>
      </c>
      <c r="E117" s="47">
        <v>19</v>
      </c>
      <c r="F117" s="47"/>
      <c r="G117" s="47"/>
    </row>
    <row r="118" spans="1:7" s="35" customFormat="1" ht="24.95" customHeight="1">
      <c r="A118" s="145">
        <v>115</v>
      </c>
      <c r="B118" s="72" t="s">
        <v>126</v>
      </c>
      <c r="C118" s="73" t="s">
        <v>193</v>
      </c>
      <c r="D118" s="47">
        <v>14.45</v>
      </c>
      <c r="E118" s="47">
        <v>38</v>
      </c>
      <c r="F118" s="47"/>
      <c r="G118" s="47"/>
    </row>
    <row r="119" spans="1:7" s="35" customFormat="1" ht="24.95" customHeight="1">
      <c r="A119" s="145">
        <v>116</v>
      </c>
      <c r="B119" s="72" t="s">
        <v>127</v>
      </c>
      <c r="C119" s="73" t="s">
        <v>193</v>
      </c>
      <c r="D119" s="47">
        <v>33.15</v>
      </c>
      <c r="E119" s="47">
        <v>9</v>
      </c>
      <c r="F119" s="47"/>
      <c r="G119" s="47"/>
    </row>
    <row r="120" spans="1:7" s="35" customFormat="1" ht="24.95" customHeight="1">
      <c r="A120" s="145">
        <v>117</v>
      </c>
      <c r="B120" s="72" t="s">
        <v>128</v>
      </c>
      <c r="C120" s="73" t="s">
        <v>193</v>
      </c>
      <c r="D120" s="47">
        <v>685.95</v>
      </c>
      <c r="E120" s="47">
        <v>38</v>
      </c>
      <c r="F120" s="47"/>
      <c r="G120" s="47"/>
    </row>
    <row r="121" spans="1:7" s="35" customFormat="1" ht="24.95" customHeight="1">
      <c r="A121" s="145">
        <v>118</v>
      </c>
      <c r="B121" s="72" t="s">
        <v>130</v>
      </c>
      <c r="C121" s="73" t="s">
        <v>193</v>
      </c>
      <c r="D121" s="47">
        <v>17.850000000000001</v>
      </c>
      <c r="E121" s="47">
        <v>66</v>
      </c>
      <c r="F121" s="47"/>
      <c r="G121" s="47"/>
    </row>
    <row r="122" spans="1:7" s="35" customFormat="1" ht="24.95" customHeight="1">
      <c r="A122" s="145">
        <v>119</v>
      </c>
      <c r="B122" s="72" t="s">
        <v>131</v>
      </c>
      <c r="C122" s="73" t="s">
        <v>193</v>
      </c>
      <c r="D122" s="47">
        <v>2422.5</v>
      </c>
      <c r="E122" s="47">
        <v>38</v>
      </c>
      <c r="F122" s="47"/>
      <c r="G122" s="47"/>
    </row>
    <row r="123" spans="1:7" s="35" customFormat="1" ht="24.95" customHeight="1">
      <c r="A123" s="145">
        <v>120</v>
      </c>
      <c r="B123" s="72" t="s">
        <v>132</v>
      </c>
      <c r="C123" s="73" t="s">
        <v>193</v>
      </c>
      <c r="D123" s="47">
        <v>0</v>
      </c>
      <c r="E123" s="47">
        <v>190</v>
      </c>
      <c r="F123" s="47"/>
      <c r="G123" s="47"/>
    </row>
    <row r="124" spans="1:7" s="35" customFormat="1" ht="24.95" customHeight="1">
      <c r="A124" s="145">
        <v>121</v>
      </c>
      <c r="B124" s="72" t="s">
        <v>133</v>
      </c>
      <c r="C124" s="73" t="s">
        <v>193</v>
      </c>
      <c r="D124" s="47">
        <v>0</v>
      </c>
      <c r="E124" s="47">
        <v>14</v>
      </c>
      <c r="F124" s="47"/>
      <c r="G124" s="47"/>
    </row>
    <row r="125" spans="1:7" s="35" customFormat="1" ht="24.95" customHeight="1">
      <c r="A125" s="145">
        <v>122</v>
      </c>
      <c r="B125" s="72" t="s">
        <v>134</v>
      </c>
      <c r="C125" s="73" t="s">
        <v>193</v>
      </c>
      <c r="D125" s="47">
        <v>0</v>
      </c>
      <c r="E125" s="47">
        <v>19</v>
      </c>
      <c r="F125" s="47"/>
      <c r="G125" s="47"/>
    </row>
    <row r="126" spans="1:7" s="35" customFormat="1" ht="24.95" customHeight="1">
      <c r="A126" s="145">
        <v>123</v>
      </c>
      <c r="B126" s="72" t="s">
        <v>135</v>
      </c>
      <c r="C126" s="73" t="s">
        <v>193</v>
      </c>
      <c r="D126" s="47">
        <v>0</v>
      </c>
      <c r="E126" s="47">
        <v>28</v>
      </c>
      <c r="F126" s="47"/>
      <c r="G126" s="47"/>
    </row>
    <row r="127" spans="1:7" s="35" customFormat="1" ht="24.95" customHeight="1">
      <c r="A127" s="145">
        <v>124</v>
      </c>
      <c r="B127" s="417" t="s">
        <v>136</v>
      </c>
      <c r="C127" s="73" t="s">
        <v>193</v>
      </c>
      <c r="D127" s="47">
        <v>0</v>
      </c>
      <c r="E127" s="47">
        <v>114</v>
      </c>
      <c r="F127" s="47"/>
      <c r="G127" s="47"/>
    </row>
    <row r="128" spans="1:7" s="35" customFormat="1" ht="24.95" customHeight="1">
      <c r="A128" s="145">
        <v>125</v>
      </c>
      <c r="B128" s="72" t="s">
        <v>137</v>
      </c>
      <c r="C128" s="73" t="s">
        <v>193</v>
      </c>
      <c r="D128" s="47">
        <v>0</v>
      </c>
      <c r="E128" s="47">
        <v>285</v>
      </c>
      <c r="F128" s="47"/>
      <c r="G128" s="47"/>
    </row>
    <row r="129" spans="1:7" s="35" customFormat="1" ht="24.95" customHeight="1">
      <c r="A129" s="145">
        <v>126</v>
      </c>
      <c r="B129" s="72" t="s">
        <v>138</v>
      </c>
      <c r="C129" s="73" t="s">
        <v>193</v>
      </c>
      <c r="D129" s="47">
        <v>0</v>
      </c>
      <c r="E129" s="47">
        <v>19</v>
      </c>
      <c r="F129" s="47"/>
      <c r="G129" s="47"/>
    </row>
    <row r="130" spans="1:7" s="35" customFormat="1" ht="24.95" customHeight="1">
      <c r="A130" s="145">
        <v>127</v>
      </c>
      <c r="B130" s="72" t="s">
        <v>139</v>
      </c>
      <c r="C130" s="73" t="s">
        <v>193</v>
      </c>
      <c r="D130" s="47">
        <v>0</v>
      </c>
      <c r="E130" s="47">
        <v>38</v>
      </c>
      <c r="F130" s="47"/>
      <c r="G130" s="47"/>
    </row>
    <row r="131" spans="1:7" s="35" customFormat="1" ht="24.95" customHeight="1">
      <c r="A131" s="145">
        <v>128</v>
      </c>
      <c r="B131" s="71" t="s">
        <v>140</v>
      </c>
      <c r="C131" s="70" t="s">
        <v>193</v>
      </c>
      <c r="D131" s="47">
        <v>0</v>
      </c>
      <c r="E131" s="47">
        <v>56.25</v>
      </c>
      <c r="F131" s="47"/>
      <c r="G131" s="47"/>
    </row>
    <row r="132" spans="1:7" s="35" customFormat="1" ht="24.95" customHeight="1">
      <c r="A132" s="145">
        <v>129</v>
      </c>
      <c r="B132" s="42" t="s">
        <v>141</v>
      </c>
      <c r="C132" s="70" t="s">
        <v>193</v>
      </c>
      <c r="D132" s="47">
        <v>0</v>
      </c>
      <c r="E132" s="47">
        <v>15.3</v>
      </c>
      <c r="F132" s="47"/>
      <c r="G132" s="47"/>
    </row>
    <row r="133" spans="1:7" s="35" customFormat="1" ht="24.95" customHeight="1">
      <c r="A133" s="145">
        <v>130</v>
      </c>
      <c r="B133" s="71" t="s">
        <v>142</v>
      </c>
      <c r="C133" s="70" t="s">
        <v>193</v>
      </c>
      <c r="D133" s="47">
        <v>0</v>
      </c>
      <c r="E133" s="47">
        <v>400</v>
      </c>
      <c r="F133" s="47"/>
      <c r="G133" s="47"/>
    </row>
    <row r="134" spans="1:7" s="35" customFormat="1" ht="24.95" customHeight="1">
      <c r="A134" s="145">
        <v>131</v>
      </c>
      <c r="B134" s="72" t="s">
        <v>907</v>
      </c>
      <c r="C134" s="73"/>
      <c r="D134" s="47">
        <v>0</v>
      </c>
      <c r="E134" s="47">
        <v>85</v>
      </c>
      <c r="F134" s="47"/>
      <c r="G134" s="47"/>
    </row>
    <row r="135" spans="1:7" s="35" customFormat="1" ht="24.95" customHeight="1">
      <c r="A135" s="145">
        <v>132</v>
      </c>
      <c r="B135" s="45" t="s">
        <v>2435</v>
      </c>
      <c r="C135" s="418" t="s">
        <v>193</v>
      </c>
      <c r="D135" s="47">
        <v>205</v>
      </c>
      <c r="E135" s="47">
        <v>0</v>
      </c>
      <c r="F135" s="47"/>
      <c r="G135" s="47"/>
    </row>
    <row r="136" spans="1:7" s="35" customFormat="1" ht="24.95" customHeight="1">
      <c r="A136" s="145">
        <v>133</v>
      </c>
      <c r="B136" s="45" t="s">
        <v>2436</v>
      </c>
      <c r="C136" s="418" t="s">
        <v>193</v>
      </c>
      <c r="D136" s="47">
        <v>800</v>
      </c>
      <c r="E136" s="47">
        <v>0</v>
      </c>
      <c r="F136" s="47"/>
      <c r="G136" s="47"/>
    </row>
    <row r="137" spans="1:7" s="35" customFormat="1" ht="24.95" customHeight="1">
      <c r="A137" s="145">
        <v>134</v>
      </c>
      <c r="B137" s="406" t="s">
        <v>144</v>
      </c>
      <c r="C137" s="418" t="s">
        <v>193</v>
      </c>
      <c r="D137" s="47">
        <v>250</v>
      </c>
      <c r="E137" s="47">
        <v>0</v>
      </c>
      <c r="F137" s="47"/>
      <c r="G137" s="47"/>
    </row>
    <row r="138" spans="1:7" s="35" customFormat="1" ht="24.95" customHeight="1">
      <c r="A138" s="145">
        <v>135</v>
      </c>
      <c r="B138" s="406" t="s">
        <v>145</v>
      </c>
      <c r="C138" s="418" t="s">
        <v>193</v>
      </c>
      <c r="D138" s="47">
        <v>380</v>
      </c>
      <c r="E138" s="47">
        <v>0</v>
      </c>
      <c r="F138" s="47"/>
      <c r="G138" s="47"/>
    </row>
    <row r="139" spans="1:7" s="35" customFormat="1" ht="24.95" customHeight="1">
      <c r="A139" s="145">
        <v>136</v>
      </c>
      <c r="B139" s="406" t="s">
        <v>146</v>
      </c>
      <c r="C139" s="418" t="s">
        <v>193</v>
      </c>
      <c r="D139" s="47">
        <v>1300</v>
      </c>
      <c r="E139" s="47">
        <v>0</v>
      </c>
      <c r="F139" s="47"/>
      <c r="G139" s="47"/>
    </row>
    <row r="140" spans="1:7" s="35" customFormat="1" ht="24.95" customHeight="1">
      <c r="A140" s="145">
        <v>137</v>
      </c>
      <c r="B140" s="406" t="s">
        <v>147</v>
      </c>
      <c r="C140" s="418" t="s">
        <v>148</v>
      </c>
      <c r="D140" s="47">
        <v>70</v>
      </c>
      <c r="E140" s="47">
        <v>0</v>
      </c>
      <c r="F140" s="47"/>
      <c r="G140" s="47"/>
    </row>
    <row r="141" spans="1:7" s="35" customFormat="1" ht="24.95" customHeight="1">
      <c r="A141" s="145">
        <v>138</v>
      </c>
      <c r="B141" s="406" t="s">
        <v>149</v>
      </c>
      <c r="C141" s="418" t="s">
        <v>148</v>
      </c>
      <c r="D141" s="47">
        <v>80</v>
      </c>
      <c r="E141" s="47">
        <v>0</v>
      </c>
      <c r="F141" s="47"/>
      <c r="G141" s="47"/>
    </row>
    <row r="142" spans="1:7" s="35" customFormat="1" ht="24.95" customHeight="1">
      <c r="A142" s="145">
        <v>139</v>
      </c>
      <c r="B142" s="406" t="s">
        <v>150</v>
      </c>
      <c r="C142" s="418" t="s">
        <v>193</v>
      </c>
      <c r="D142" s="47">
        <v>6</v>
      </c>
      <c r="E142" s="47">
        <v>0</v>
      </c>
      <c r="F142" s="47"/>
      <c r="G142" s="47"/>
    </row>
    <row r="143" spans="1:7" s="35" customFormat="1" ht="24.95" customHeight="1">
      <c r="A143" s="145">
        <v>140</v>
      </c>
      <c r="B143" s="406" t="s">
        <v>151</v>
      </c>
      <c r="C143" s="418" t="s">
        <v>193</v>
      </c>
      <c r="D143" s="47">
        <v>1</v>
      </c>
      <c r="E143" s="47">
        <v>0</v>
      </c>
      <c r="F143" s="47"/>
      <c r="G143" s="47"/>
    </row>
    <row r="144" spans="1:7" s="35" customFormat="1" ht="24.95" customHeight="1">
      <c r="A144" s="145">
        <v>141</v>
      </c>
      <c r="B144" s="406" t="s">
        <v>152</v>
      </c>
      <c r="C144" s="418" t="s">
        <v>193</v>
      </c>
      <c r="D144" s="47">
        <v>0.6</v>
      </c>
      <c r="E144" s="47">
        <v>0</v>
      </c>
      <c r="F144" s="47"/>
      <c r="G144" s="47"/>
    </row>
    <row r="145" spans="1:7" s="35" customFormat="1" ht="24.95" customHeight="1">
      <c r="A145" s="145">
        <v>142</v>
      </c>
      <c r="B145" s="406" t="s">
        <v>153</v>
      </c>
      <c r="C145" s="418" t="s">
        <v>193</v>
      </c>
      <c r="D145" s="47">
        <v>73</v>
      </c>
      <c r="E145" s="47">
        <v>0</v>
      </c>
      <c r="F145" s="47"/>
      <c r="G145" s="47"/>
    </row>
    <row r="146" spans="1:7" s="35" customFormat="1" ht="24.95" customHeight="1">
      <c r="A146" s="145">
        <v>143</v>
      </c>
      <c r="B146" s="406" t="s">
        <v>154</v>
      </c>
      <c r="C146" s="418" t="s">
        <v>193</v>
      </c>
      <c r="D146" s="47">
        <v>39</v>
      </c>
      <c r="E146" s="47">
        <v>30</v>
      </c>
      <c r="F146" s="47"/>
      <c r="G146" s="47"/>
    </row>
    <row r="147" spans="1:7" s="35" customFormat="1" ht="24.95" customHeight="1">
      <c r="A147" s="145">
        <v>144</v>
      </c>
      <c r="B147" s="406" t="s">
        <v>155</v>
      </c>
      <c r="C147" s="418" t="s">
        <v>193</v>
      </c>
      <c r="D147" s="47">
        <v>7</v>
      </c>
      <c r="E147" s="47">
        <v>0</v>
      </c>
      <c r="F147" s="47"/>
      <c r="G147" s="47"/>
    </row>
    <row r="148" spans="1:7" s="35" customFormat="1" ht="24.95" customHeight="1">
      <c r="A148" s="145">
        <v>145</v>
      </c>
      <c r="B148" s="419" t="s">
        <v>156</v>
      </c>
      <c r="C148" s="418" t="s">
        <v>5</v>
      </c>
      <c r="D148" s="47">
        <v>50</v>
      </c>
      <c r="E148" s="47">
        <v>50</v>
      </c>
      <c r="F148" s="47"/>
      <c r="G148" s="47"/>
    </row>
    <row r="149" spans="1:7" s="35" customFormat="1" ht="24.95" customHeight="1">
      <c r="A149" s="145">
        <v>146</v>
      </c>
      <c r="B149" s="406" t="s">
        <v>157</v>
      </c>
      <c r="C149" s="418" t="s">
        <v>193</v>
      </c>
      <c r="D149" s="47">
        <v>0</v>
      </c>
      <c r="E149" s="47">
        <v>800</v>
      </c>
      <c r="F149" s="47"/>
      <c r="G149" s="47"/>
    </row>
    <row r="150" spans="1:7" s="35" customFormat="1" ht="24.95" customHeight="1">
      <c r="A150" s="145">
        <v>147</v>
      </c>
      <c r="B150" s="406" t="s">
        <v>158</v>
      </c>
      <c r="C150" s="418" t="s">
        <v>193</v>
      </c>
      <c r="D150" s="47">
        <v>0</v>
      </c>
      <c r="E150" s="47">
        <v>500</v>
      </c>
      <c r="F150" s="47"/>
      <c r="G150" s="47"/>
    </row>
    <row r="151" spans="1:7" s="35" customFormat="1" ht="24.95" customHeight="1">
      <c r="A151" s="145">
        <v>148</v>
      </c>
      <c r="B151" s="406" t="s">
        <v>159</v>
      </c>
      <c r="C151" s="418" t="s">
        <v>193</v>
      </c>
      <c r="D151" s="47">
        <v>0</v>
      </c>
      <c r="E151" s="47">
        <v>500</v>
      </c>
      <c r="F151" s="47"/>
      <c r="G151" s="47"/>
    </row>
    <row r="152" spans="1:7" s="35" customFormat="1" ht="24.95" customHeight="1">
      <c r="A152" s="145">
        <v>149</v>
      </c>
      <c r="B152" s="406" t="s">
        <v>160</v>
      </c>
      <c r="C152" s="418" t="s">
        <v>193</v>
      </c>
      <c r="D152" s="47">
        <v>0</v>
      </c>
      <c r="E152" s="47">
        <v>320</v>
      </c>
      <c r="F152" s="47"/>
      <c r="G152" s="47"/>
    </row>
    <row r="153" spans="1:7" s="35" customFormat="1" ht="24.95" customHeight="1">
      <c r="A153" s="145">
        <v>150</v>
      </c>
      <c r="B153" s="45" t="s">
        <v>172</v>
      </c>
      <c r="C153" s="46" t="s">
        <v>193</v>
      </c>
      <c r="D153" s="47">
        <v>5</v>
      </c>
      <c r="E153" s="47">
        <v>5</v>
      </c>
      <c r="F153" s="47"/>
      <c r="G153" s="47"/>
    </row>
    <row r="154" spans="1:7" s="35" customFormat="1" ht="24.95" customHeight="1">
      <c r="A154" s="145">
        <v>151</v>
      </c>
      <c r="B154" s="45" t="s">
        <v>566</v>
      </c>
      <c r="C154" s="46" t="s">
        <v>193</v>
      </c>
      <c r="D154" s="47">
        <v>0</v>
      </c>
      <c r="E154" s="47">
        <v>260</v>
      </c>
      <c r="F154" s="47"/>
      <c r="G154" s="47"/>
    </row>
    <row r="155" spans="1:7" s="35" customFormat="1" ht="24.95" customHeight="1">
      <c r="A155" s="517" t="s">
        <v>161</v>
      </c>
      <c r="B155" s="518"/>
      <c r="C155" s="519"/>
      <c r="D155" s="53">
        <f>SUM(D4:D154)</f>
        <v>25442.749999999989</v>
      </c>
      <c r="E155" s="53">
        <f>SUM(E4:E154)</f>
        <v>11662.55</v>
      </c>
      <c r="F155" s="53">
        <f>SUM(F4:F154)</f>
        <v>0</v>
      </c>
      <c r="G155" s="53">
        <f>SUM(G4:G154)</f>
        <v>0</v>
      </c>
    </row>
    <row r="156" spans="1:7" s="35" customFormat="1" ht="24.95" customHeight="1">
      <c r="A156" s="520"/>
      <c r="B156" s="521"/>
      <c r="C156" s="522"/>
      <c r="D156" s="271">
        <f>D155+E155</f>
        <v>37105.299999999988</v>
      </c>
      <c r="E156" s="272"/>
      <c r="F156" s="271">
        <f>F155+G155</f>
        <v>0</v>
      </c>
      <c r="G156" s="272"/>
    </row>
  </sheetData>
  <sheetProtection selectLockedCells="1"/>
  <autoFilter ref="A3:E156"/>
  <mergeCells count="10">
    <mergeCell ref="A155:C156"/>
    <mergeCell ref="E41:E43"/>
    <mergeCell ref="E45:E47"/>
    <mergeCell ref="E55:E57"/>
    <mergeCell ref="E74:E75"/>
    <mergeCell ref="G41:G43"/>
    <mergeCell ref="G45:G47"/>
    <mergeCell ref="G55:G57"/>
    <mergeCell ref="G74:G75"/>
    <mergeCell ref="A2:G2"/>
  </mergeCells>
  <conditionalFormatting sqref="B152">
    <cfRule type="cellIs" dxfId="3" priority="4" operator="equal">
      <formula>0</formula>
    </cfRule>
  </conditionalFormatting>
  <conditionalFormatting sqref="B152">
    <cfRule type="cellIs" dxfId="2" priority="5" operator="equal">
      <formula>0</formula>
    </cfRule>
  </conditionalFormatting>
  <pageMargins left="0.25" right="0.25" top="0.75" bottom="0.75" header="0.3" footer="0.3"/>
  <pageSetup scale="52" firstPageNumber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2060"/>
    <pageSetUpPr fitToPage="1"/>
  </sheetPr>
  <dimension ref="A1:G446"/>
  <sheetViews>
    <sheetView view="pageBreakPreview" zoomScale="70" zoomScaleNormal="150" zoomScaleSheetLayoutView="70" workbookViewId="0">
      <selection activeCell="F444" sqref="F4:G444"/>
    </sheetView>
  </sheetViews>
  <sheetFormatPr defaultColWidth="9.140625" defaultRowHeight="19.5"/>
  <cols>
    <col min="1" max="1" width="6.42578125" style="35" customWidth="1"/>
    <col min="2" max="2" width="91.5703125" style="35" customWidth="1"/>
    <col min="3" max="3" width="18.7109375" style="36" customWidth="1"/>
    <col min="4" max="4" width="19.7109375" style="37" customWidth="1"/>
    <col min="5" max="5" width="21.42578125" style="37" customWidth="1"/>
    <col min="6" max="7" width="29" style="38" customWidth="1"/>
    <col min="8" max="16384" width="9.140625" style="38"/>
  </cols>
  <sheetData>
    <row r="1" spans="1:7" ht="27" customHeight="1"/>
    <row r="2" spans="1:7" ht="15" customHeight="1">
      <c r="A2" s="515" t="s">
        <v>3787</v>
      </c>
      <c r="B2" s="516"/>
      <c r="C2" s="516"/>
      <c r="D2" s="516"/>
      <c r="E2" s="516"/>
      <c r="F2" s="516"/>
      <c r="G2" s="516"/>
    </row>
    <row r="3" spans="1:7" ht="98.2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4.95" customHeight="1">
      <c r="A4" s="145">
        <v>1</v>
      </c>
      <c r="B4" s="403" t="s">
        <v>11</v>
      </c>
      <c r="C4" s="70" t="s">
        <v>193</v>
      </c>
      <c r="D4" s="144">
        <v>250</v>
      </c>
      <c r="E4" s="144">
        <v>60</v>
      </c>
      <c r="F4" s="144"/>
      <c r="G4" s="144"/>
    </row>
    <row r="5" spans="1:7" ht="24.95" customHeight="1">
      <c r="A5" s="145">
        <v>2</v>
      </c>
      <c r="B5" s="403" t="s">
        <v>194</v>
      </c>
      <c r="C5" s="70" t="s">
        <v>193</v>
      </c>
      <c r="D5" s="144">
        <v>200</v>
      </c>
      <c r="E5" s="144">
        <v>50</v>
      </c>
      <c r="F5" s="144"/>
      <c r="G5" s="144"/>
    </row>
    <row r="6" spans="1:7" ht="24.95" customHeight="1">
      <c r="A6" s="145">
        <v>3</v>
      </c>
      <c r="B6" s="403" t="s">
        <v>1266</v>
      </c>
      <c r="C6" s="70" t="s">
        <v>193</v>
      </c>
      <c r="D6" s="144">
        <v>70</v>
      </c>
      <c r="E6" s="144">
        <v>25</v>
      </c>
      <c r="F6" s="144"/>
      <c r="G6" s="144"/>
    </row>
    <row r="7" spans="1:7" ht="24.95" customHeight="1">
      <c r="A7" s="145">
        <v>4</v>
      </c>
      <c r="B7" s="403" t="s">
        <v>1264</v>
      </c>
      <c r="C7" s="70" t="s">
        <v>193</v>
      </c>
      <c r="D7" s="144">
        <v>72</v>
      </c>
      <c r="E7" s="144">
        <v>25</v>
      </c>
      <c r="F7" s="144"/>
      <c r="G7" s="144"/>
    </row>
    <row r="8" spans="1:7" ht="24.95" customHeight="1">
      <c r="A8" s="145">
        <v>5</v>
      </c>
      <c r="B8" s="403" t="s">
        <v>1267</v>
      </c>
      <c r="C8" s="70" t="s">
        <v>193</v>
      </c>
      <c r="D8" s="144">
        <v>72</v>
      </c>
      <c r="E8" s="144">
        <v>25</v>
      </c>
      <c r="F8" s="144"/>
      <c r="G8" s="144"/>
    </row>
    <row r="9" spans="1:7" ht="24.95" customHeight="1">
      <c r="A9" s="145">
        <v>6</v>
      </c>
      <c r="B9" s="403" t="s">
        <v>1268</v>
      </c>
      <c r="C9" s="70" t="s">
        <v>193</v>
      </c>
      <c r="D9" s="144">
        <v>70</v>
      </c>
      <c r="E9" s="144">
        <v>40</v>
      </c>
      <c r="F9" s="144"/>
      <c r="G9" s="144"/>
    </row>
    <row r="10" spans="1:7" ht="24.95" customHeight="1">
      <c r="A10" s="145">
        <v>7</v>
      </c>
      <c r="B10" s="403" t="s">
        <v>1269</v>
      </c>
      <c r="C10" s="70" t="s">
        <v>193</v>
      </c>
      <c r="D10" s="144">
        <v>50</v>
      </c>
      <c r="E10" s="144">
        <v>30</v>
      </c>
      <c r="F10" s="144"/>
      <c r="G10" s="144"/>
    </row>
    <row r="11" spans="1:7" ht="24.95" customHeight="1">
      <c r="A11" s="145">
        <v>8</v>
      </c>
      <c r="B11" s="403" t="s">
        <v>1265</v>
      </c>
      <c r="C11" s="70" t="s">
        <v>193</v>
      </c>
      <c r="D11" s="144">
        <v>30</v>
      </c>
      <c r="E11" s="144">
        <v>8</v>
      </c>
      <c r="F11" s="144"/>
      <c r="G11" s="144"/>
    </row>
    <row r="12" spans="1:7" ht="24.95" customHeight="1">
      <c r="A12" s="145">
        <v>9</v>
      </c>
      <c r="B12" s="403" t="s">
        <v>1175</v>
      </c>
      <c r="C12" s="70" t="s">
        <v>193</v>
      </c>
      <c r="D12" s="144">
        <v>72</v>
      </c>
      <c r="E12" s="144">
        <v>21</v>
      </c>
      <c r="F12" s="144"/>
      <c r="G12" s="144"/>
    </row>
    <row r="13" spans="1:7" ht="24.95" customHeight="1">
      <c r="A13" s="145">
        <v>10</v>
      </c>
      <c r="B13" s="403" t="s">
        <v>1176</v>
      </c>
      <c r="C13" s="70" t="s">
        <v>193</v>
      </c>
      <c r="D13" s="144">
        <v>130</v>
      </c>
      <c r="E13" s="144">
        <v>30</v>
      </c>
      <c r="F13" s="144"/>
      <c r="G13" s="144"/>
    </row>
    <row r="14" spans="1:7" ht="24.95" customHeight="1">
      <c r="A14" s="145">
        <v>11</v>
      </c>
      <c r="B14" s="403" t="s">
        <v>1177</v>
      </c>
      <c r="C14" s="70" t="s">
        <v>193</v>
      </c>
      <c r="D14" s="144">
        <v>50</v>
      </c>
      <c r="E14" s="144">
        <v>22</v>
      </c>
      <c r="F14" s="144"/>
      <c r="G14" s="144"/>
    </row>
    <row r="15" spans="1:7" ht="24.95" customHeight="1">
      <c r="A15" s="145">
        <v>12</v>
      </c>
      <c r="B15" s="403" t="s">
        <v>934</v>
      </c>
      <c r="C15" s="70" t="s">
        <v>193</v>
      </c>
      <c r="D15" s="144">
        <v>150</v>
      </c>
      <c r="E15" s="144">
        <v>50</v>
      </c>
      <c r="F15" s="144"/>
      <c r="G15" s="144"/>
    </row>
    <row r="16" spans="1:7" ht="24.95" customHeight="1">
      <c r="A16" s="145">
        <v>13</v>
      </c>
      <c r="B16" s="403" t="s">
        <v>935</v>
      </c>
      <c r="C16" s="70" t="s">
        <v>193</v>
      </c>
      <c r="D16" s="144">
        <v>40</v>
      </c>
      <c r="E16" s="144">
        <v>20</v>
      </c>
      <c r="F16" s="144"/>
      <c r="G16" s="144"/>
    </row>
    <row r="17" spans="1:7" ht="24.95" customHeight="1">
      <c r="A17" s="145">
        <v>14</v>
      </c>
      <c r="B17" s="403" t="s">
        <v>936</v>
      </c>
      <c r="C17" s="70" t="s">
        <v>193</v>
      </c>
      <c r="D17" s="144">
        <v>40</v>
      </c>
      <c r="E17" s="144">
        <v>20</v>
      </c>
      <c r="F17" s="144"/>
      <c r="G17" s="144"/>
    </row>
    <row r="18" spans="1:7" ht="24.95" customHeight="1">
      <c r="A18" s="145">
        <v>15</v>
      </c>
      <c r="B18" s="403" t="s">
        <v>1178</v>
      </c>
      <c r="C18" s="70" t="s">
        <v>193</v>
      </c>
      <c r="D18" s="144">
        <v>70</v>
      </c>
      <c r="E18" s="144">
        <v>20</v>
      </c>
      <c r="F18" s="144"/>
      <c r="G18" s="144"/>
    </row>
    <row r="19" spans="1:7" ht="24.95" customHeight="1">
      <c r="A19" s="145">
        <v>16</v>
      </c>
      <c r="B19" s="403" t="s">
        <v>1179</v>
      </c>
      <c r="C19" s="70" t="s">
        <v>193</v>
      </c>
      <c r="D19" s="144">
        <v>22</v>
      </c>
      <c r="E19" s="144">
        <v>8</v>
      </c>
      <c r="F19" s="144"/>
      <c r="G19" s="144"/>
    </row>
    <row r="20" spans="1:7" ht="24.95" customHeight="1">
      <c r="A20" s="145">
        <v>17</v>
      </c>
      <c r="B20" s="403" t="s">
        <v>943</v>
      </c>
      <c r="C20" s="70" t="s">
        <v>193</v>
      </c>
      <c r="D20" s="144">
        <v>140</v>
      </c>
      <c r="E20" s="144">
        <v>40</v>
      </c>
      <c r="F20" s="144"/>
      <c r="G20" s="144"/>
    </row>
    <row r="21" spans="1:7" ht="24.95" customHeight="1">
      <c r="A21" s="145">
        <v>18</v>
      </c>
      <c r="B21" s="403" t="s">
        <v>1180</v>
      </c>
      <c r="C21" s="70" t="s">
        <v>193</v>
      </c>
      <c r="D21" s="144">
        <v>22</v>
      </c>
      <c r="E21" s="144">
        <v>8</v>
      </c>
      <c r="F21" s="144"/>
      <c r="G21" s="144"/>
    </row>
    <row r="22" spans="1:7" ht="24.95" customHeight="1">
      <c r="A22" s="145">
        <v>19</v>
      </c>
      <c r="B22" s="403" t="s">
        <v>945</v>
      </c>
      <c r="C22" s="70" t="s">
        <v>193</v>
      </c>
      <c r="D22" s="144">
        <v>65</v>
      </c>
      <c r="E22" s="144">
        <v>8</v>
      </c>
      <c r="F22" s="144"/>
      <c r="G22" s="144"/>
    </row>
    <row r="23" spans="1:7" ht="24.95" customHeight="1">
      <c r="A23" s="145">
        <v>20</v>
      </c>
      <c r="B23" s="403" t="s">
        <v>1181</v>
      </c>
      <c r="C23" s="70" t="s">
        <v>193</v>
      </c>
      <c r="D23" s="144">
        <v>80</v>
      </c>
      <c r="E23" s="144">
        <v>22</v>
      </c>
      <c r="F23" s="144"/>
      <c r="G23" s="144"/>
    </row>
    <row r="24" spans="1:7" ht="24.95" customHeight="1">
      <c r="A24" s="145">
        <v>21</v>
      </c>
      <c r="B24" s="403" t="s">
        <v>948</v>
      </c>
      <c r="C24" s="70" t="s">
        <v>193</v>
      </c>
      <c r="D24" s="144">
        <v>60</v>
      </c>
      <c r="E24" s="144">
        <v>15</v>
      </c>
      <c r="F24" s="144"/>
      <c r="G24" s="144"/>
    </row>
    <row r="25" spans="1:7" ht="24.95" customHeight="1">
      <c r="A25" s="145">
        <v>22</v>
      </c>
      <c r="B25" s="403" t="s">
        <v>949</v>
      </c>
      <c r="C25" s="70" t="s">
        <v>193</v>
      </c>
      <c r="D25" s="144">
        <v>58</v>
      </c>
      <c r="E25" s="144">
        <v>9</v>
      </c>
      <c r="F25" s="144"/>
      <c r="G25" s="144"/>
    </row>
    <row r="26" spans="1:7" ht="24.95" customHeight="1">
      <c r="A26" s="145">
        <v>23</v>
      </c>
      <c r="B26" s="403" t="s">
        <v>1182</v>
      </c>
      <c r="C26" s="70" t="s">
        <v>193</v>
      </c>
      <c r="D26" s="144">
        <v>130</v>
      </c>
      <c r="E26" s="144">
        <v>20</v>
      </c>
      <c r="F26" s="144"/>
      <c r="G26" s="144"/>
    </row>
    <row r="27" spans="1:7" ht="24.95" customHeight="1">
      <c r="A27" s="145">
        <v>24</v>
      </c>
      <c r="B27" s="403" t="s">
        <v>1183</v>
      </c>
      <c r="C27" s="70" t="s">
        <v>193</v>
      </c>
      <c r="D27" s="144">
        <v>130</v>
      </c>
      <c r="E27" s="144">
        <v>20</v>
      </c>
      <c r="F27" s="144"/>
      <c r="G27" s="144"/>
    </row>
    <row r="28" spans="1:7" ht="24.95" customHeight="1">
      <c r="A28" s="145">
        <v>25</v>
      </c>
      <c r="B28" s="403" t="s">
        <v>1184</v>
      </c>
      <c r="C28" s="70" t="s">
        <v>193</v>
      </c>
      <c r="D28" s="144">
        <v>25</v>
      </c>
      <c r="E28" s="144">
        <v>22</v>
      </c>
      <c r="F28" s="144"/>
      <c r="G28" s="144"/>
    </row>
    <row r="29" spans="1:7" ht="24.95" customHeight="1">
      <c r="A29" s="145">
        <v>26</v>
      </c>
      <c r="B29" s="403" t="s">
        <v>1185</v>
      </c>
      <c r="C29" s="70" t="s">
        <v>542</v>
      </c>
      <c r="D29" s="144">
        <v>350</v>
      </c>
      <c r="E29" s="144">
        <v>45</v>
      </c>
      <c r="F29" s="144"/>
      <c r="G29" s="144"/>
    </row>
    <row r="30" spans="1:7" ht="24.95" customHeight="1">
      <c r="A30" s="145">
        <v>27</v>
      </c>
      <c r="B30" s="403" t="s">
        <v>952</v>
      </c>
      <c r="C30" s="70" t="s">
        <v>542</v>
      </c>
      <c r="D30" s="144">
        <v>50</v>
      </c>
      <c r="E30" s="144">
        <v>25</v>
      </c>
      <c r="F30" s="144"/>
      <c r="G30" s="144"/>
    </row>
    <row r="31" spans="1:7" ht="24.95" customHeight="1">
      <c r="A31" s="145">
        <v>28</v>
      </c>
      <c r="B31" s="403" t="s">
        <v>202</v>
      </c>
      <c r="C31" s="70" t="s">
        <v>193</v>
      </c>
      <c r="D31" s="144">
        <v>43</v>
      </c>
      <c r="E31" s="144">
        <v>8</v>
      </c>
      <c r="F31" s="144"/>
      <c r="G31" s="144"/>
    </row>
    <row r="32" spans="1:7" ht="24.95" customHeight="1">
      <c r="A32" s="145">
        <v>29</v>
      </c>
      <c r="B32" s="403" t="s">
        <v>203</v>
      </c>
      <c r="C32" s="70" t="s">
        <v>193</v>
      </c>
      <c r="D32" s="144">
        <v>40</v>
      </c>
      <c r="E32" s="144">
        <v>10</v>
      </c>
      <c r="F32" s="144"/>
      <c r="G32" s="144"/>
    </row>
    <row r="33" spans="1:7" ht="24.95" customHeight="1">
      <c r="A33" s="145">
        <v>30</v>
      </c>
      <c r="B33" s="403" t="s">
        <v>953</v>
      </c>
      <c r="C33" s="70" t="s">
        <v>193</v>
      </c>
      <c r="D33" s="144">
        <v>20</v>
      </c>
      <c r="E33" s="144">
        <v>15</v>
      </c>
      <c r="F33" s="144"/>
      <c r="G33" s="144"/>
    </row>
    <row r="34" spans="1:7" ht="24.95" customHeight="1">
      <c r="A34" s="145">
        <v>31</v>
      </c>
      <c r="B34" s="403" t="s">
        <v>954</v>
      </c>
      <c r="C34" s="70" t="s">
        <v>193</v>
      </c>
      <c r="D34" s="144">
        <v>20</v>
      </c>
      <c r="E34" s="144">
        <v>15</v>
      </c>
      <c r="F34" s="144"/>
      <c r="G34" s="144"/>
    </row>
    <row r="35" spans="1:7" ht="24.95" customHeight="1">
      <c r="A35" s="145">
        <v>32</v>
      </c>
      <c r="B35" s="403" t="s">
        <v>1186</v>
      </c>
      <c r="C35" s="70" t="s">
        <v>193</v>
      </c>
      <c r="D35" s="144">
        <v>25</v>
      </c>
      <c r="E35" s="144">
        <v>8</v>
      </c>
      <c r="F35" s="144"/>
      <c r="G35" s="144"/>
    </row>
    <row r="36" spans="1:7" ht="24.95" customHeight="1">
      <c r="A36" s="145">
        <v>33</v>
      </c>
      <c r="B36" s="403" t="s">
        <v>206</v>
      </c>
      <c r="C36" s="70" t="s">
        <v>193</v>
      </c>
      <c r="D36" s="144">
        <v>0</v>
      </c>
      <c r="E36" s="144">
        <v>20</v>
      </c>
      <c r="F36" s="144"/>
      <c r="G36" s="144"/>
    </row>
    <row r="37" spans="1:7" ht="24.95" customHeight="1">
      <c r="A37" s="145">
        <v>34</v>
      </c>
      <c r="B37" s="403" t="s">
        <v>207</v>
      </c>
      <c r="C37" s="70" t="s">
        <v>193</v>
      </c>
      <c r="D37" s="144">
        <v>15</v>
      </c>
      <c r="E37" s="144">
        <v>15</v>
      </c>
      <c r="F37" s="144"/>
      <c r="G37" s="144"/>
    </row>
    <row r="38" spans="1:7" ht="24.95" customHeight="1">
      <c r="A38" s="145">
        <v>35</v>
      </c>
      <c r="B38" s="403" t="s">
        <v>956</v>
      </c>
      <c r="C38" s="70" t="s">
        <v>193</v>
      </c>
      <c r="D38" s="144">
        <v>0</v>
      </c>
      <c r="E38" s="144">
        <v>10</v>
      </c>
      <c r="F38" s="144"/>
      <c r="G38" s="144"/>
    </row>
    <row r="39" spans="1:7" ht="24.95" customHeight="1">
      <c r="A39" s="145">
        <v>36</v>
      </c>
      <c r="B39" s="403" t="s">
        <v>208</v>
      </c>
      <c r="C39" s="70" t="s">
        <v>193</v>
      </c>
      <c r="D39" s="144">
        <v>18</v>
      </c>
      <c r="E39" s="144">
        <v>8</v>
      </c>
      <c r="F39" s="144"/>
      <c r="G39" s="144"/>
    </row>
    <row r="40" spans="1:7" ht="24.95" customHeight="1">
      <c r="A40" s="145">
        <v>37</v>
      </c>
      <c r="B40" s="403" t="s">
        <v>209</v>
      </c>
      <c r="C40" s="70" t="s">
        <v>193</v>
      </c>
      <c r="D40" s="144">
        <v>18</v>
      </c>
      <c r="E40" s="144">
        <v>8</v>
      </c>
      <c r="F40" s="144"/>
      <c r="G40" s="144"/>
    </row>
    <row r="41" spans="1:7" ht="24.95" customHeight="1">
      <c r="A41" s="145">
        <v>38</v>
      </c>
      <c r="B41" s="403" t="s">
        <v>959</v>
      </c>
      <c r="C41" s="70" t="s">
        <v>193</v>
      </c>
      <c r="D41" s="144">
        <v>0</v>
      </c>
      <c r="E41" s="144">
        <v>15</v>
      </c>
      <c r="F41" s="144"/>
      <c r="G41" s="144"/>
    </row>
    <row r="42" spans="1:7" ht="24.95" customHeight="1">
      <c r="A42" s="145">
        <v>39</v>
      </c>
      <c r="B42" s="403" t="s">
        <v>562</v>
      </c>
      <c r="C42" s="70" t="s">
        <v>193</v>
      </c>
      <c r="D42" s="144">
        <v>22</v>
      </c>
      <c r="E42" s="144">
        <v>22</v>
      </c>
      <c r="F42" s="144"/>
      <c r="G42" s="144"/>
    </row>
    <row r="43" spans="1:7" ht="24.95" customHeight="1">
      <c r="A43" s="145">
        <v>40</v>
      </c>
      <c r="B43" s="403" t="s">
        <v>210</v>
      </c>
      <c r="C43" s="70" t="s">
        <v>193</v>
      </c>
      <c r="D43" s="144">
        <v>250</v>
      </c>
      <c r="E43" s="144">
        <v>22</v>
      </c>
      <c r="F43" s="144"/>
      <c r="G43" s="144"/>
    </row>
    <row r="44" spans="1:7" ht="24.95" customHeight="1">
      <c r="A44" s="145">
        <v>41</v>
      </c>
      <c r="B44" s="403" t="s">
        <v>211</v>
      </c>
      <c r="C44" s="70" t="s">
        <v>193</v>
      </c>
      <c r="D44" s="144">
        <v>12</v>
      </c>
      <c r="E44" s="144">
        <v>10</v>
      </c>
      <c r="F44" s="144"/>
      <c r="G44" s="144"/>
    </row>
    <row r="45" spans="1:7" ht="24.95" customHeight="1">
      <c r="A45" s="145">
        <v>42</v>
      </c>
      <c r="B45" s="403" t="s">
        <v>1187</v>
      </c>
      <c r="C45" s="70" t="s">
        <v>193</v>
      </c>
      <c r="D45" s="144">
        <v>79</v>
      </c>
      <c r="E45" s="144">
        <v>18</v>
      </c>
      <c r="F45" s="144"/>
      <c r="G45" s="144"/>
    </row>
    <row r="46" spans="1:7" ht="24.95" customHeight="1">
      <c r="A46" s="145">
        <v>43</v>
      </c>
      <c r="B46" s="403" t="s">
        <v>891</v>
      </c>
      <c r="C46" s="70" t="s">
        <v>193</v>
      </c>
      <c r="D46" s="144">
        <v>22</v>
      </c>
      <c r="E46" s="144">
        <v>18</v>
      </c>
      <c r="F46" s="144"/>
      <c r="G46" s="144"/>
    </row>
    <row r="47" spans="1:7" ht="24.95" customHeight="1">
      <c r="A47" s="145">
        <v>44</v>
      </c>
      <c r="B47" s="403" t="s">
        <v>1188</v>
      </c>
      <c r="C47" s="70" t="s">
        <v>193</v>
      </c>
      <c r="D47" s="144">
        <v>0</v>
      </c>
      <c r="E47" s="144">
        <v>60</v>
      </c>
      <c r="F47" s="144"/>
      <c r="G47" s="144"/>
    </row>
    <row r="48" spans="1:7" ht="24.95" customHeight="1">
      <c r="A48" s="145">
        <v>45</v>
      </c>
      <c r="B48" s="403" t="s">
        <v>212</v>
      </c>
      <c r="C48" s="70" t="s">
        <v>193</v>
      </c>
      <c r="D48" s="144">
        <v>200</v>
      </c>
      <c r="E48" s="144">
        <v>50</v>
      </c>
      <c r="F48" s="144"/>
      <c r="G48" s="144"/>
    </row>
    <row r="49" spans="1:7" ht="24.95" customHeight="1">
      <c r="A49" s="145">
        <v>46</v>
      </c>
      <c r="B49" s="403" t="s">
        <v>964</v>
      </c>
      <c r="C49" s="70" t="s">
        <v>542</v>
      </c>
      <c r="D49" s="144">
        <v>100</v>
      </c>
      <c r="E49" s="144">
        <v>10</v>
      </c>
      <c r="F49" s="144"/>
      <c r="G49" s="144"/>
    </row>
    <row r="50" spans="1:7" ht="24.95" customHeight="1">
      <c r="A50" s="145">
        <v>47</v>
      </c>
      <c r="B50" s="403" t="s">
        <v>965</v>
      </c>
      <c r="C50" s="70" t="s">
        <v>542</v>
      </c>
      <c r="D50" s="144">
        <v>70</v>
      </c>
      <c r="E50" s="144">
        <v>10</v>
      </c>
      <c r="F50" s="144"/>
      <c r="G50" s="144"/>
    </row>
    <row r="51" spans="1:7" ht="24.95" customHeight="1">
      <c r="A51" s="145">
        <v>48</v>
      </c>
      <c r="B51" s="403" t="s">
        <v>966</v>
      </c>
      <c r="C51" s="70" t="s">
        <v>542</v>
      </c>
      <c r="D51" s="144">
        <v>40</v>
      </c>
      <c r="E51" s="144">
        <v>10</v>
      </c>
      <c r="F51" s="144"/>
      <c r="G51" s="144"/>
    </row>
    <row r="52" spans="1:7" ht="24.95" customHeight="1">
      <c r="A52" s="145">
        <v>49</v>
      </c>
      <c r="B52" s="403" t="s">
        <v>967</v>
      </c>
      <c r="C52" s="70" t="s">
        <v>193</v>
      </c>
      <c r="D52" s="144">
        <v>150</v>
      </c>
      <c r="E52" s="144">
        <v>25</v>
      </c>
      <c r="F52" s="144"/>
      <c r="G52" s="144"/>
    </row>
    <row r="53" spans="1:7" ht="24.95" customHeight="1">
      <c r="A53" s="145">
        <v>50</v>
      </c>
      <c r="B53" s="403" t="s">
        <v>968</v>
      </c>
      <c r="C53" s="70" t="s">
        <v>193</v>
      </c>
      <c r="D53" s="144">
        <v>150</v>
      </c>
      <c r="E53" s="144">
        <v>25</v>
      </c>
      <c r="F53" s="144"/>
      <c r="G53" s="144"/>
    </row>
    <row r="54" spans="1:7" ht="24.95" customHeight="1">
      <c r="A54" s="145">
        <v>51</v>
      </c>
      <c r="B54" s="403" t="s">
        <v>215</v>
      </c>
      <c r="C54" s="70" t="s">
        <v>193</v>
      </c>
      <c r="D54" s="144">
        <v>35</v>
      </c>
      <c r="E54" s="144">
        <v>15</v>
      </c>
      <c r="F54" s="144"/>
      <c r="G54" s="144"/>
    </row>
    <row r="55" spans="1:7" ht="24.95" customHeight="1">
      <c r="A55" s="145">
        <v>52</v>
      </c>
      <c r="B55" s="403" t="s">
        <v>216</v>
      </c>
      <c r="C55" s="70" t="s">
        <v>193</v>
      </c>
      <c r="D55" s="144">
        <v>35</v>
      </c>
      <c r="E55" s="144">
        <v>15</v>
      </c>
      <c r="F55" s="144"/>
      <c r="G55" s="144"/>
    </row>
    <row r="56" spans="1:7" ht="24.95" customHeight="1">
      <c r="A56" s="145">
        <v>53</v>
      </c>
      <c r="B56" s="403" t="s">
        <v>1189</v>
      </c>
      <c r="C56" s="70" t="s">
        <v>193</v>
      </c>
      <c r="D56" s="144">
        <v>0</v>
      </c>
      <c r="E56" s="144">
        <v>20</v>
      </c>
      <c r="F56" s="144"/>
      <c r="G56" s="144"/>
    </row>
    <row r="57" spans="1:7" ht="24.95" customHeight="1">
      <c r="A57" s="145">
        <v>54</v>
      </c>
      <c r="B57" s="403" t="s">
        <v>217</v>
      </c>
      <c r="C57" s="70" t="s">
        <v>193</v>
      </c>
      <c r="D57" s="144">
        <v>0</v>
      </c>
      <c r="E57" s="144">
        <v>5</v>
      </c>
      <c r="F57" s="144"/>
      <c r="G57" s="144"/>
    </row>
    <row r="58" spans="1:7" ht="24.95" customHeight="1">
      <c r="A58" s="145">
        <v>55</v>
      </c>
      <c r="B58" s="403" t="s">
        <v>1190</v>
      </c>
      <c r="C58" s="70" t="s">
        <v>193</v>
      </c>
      <c r="D58" s="144">
        <v>200</v>
      </c>
      <c r="E58" s="144">
        <v>18</v>
      </c>
      <c r="F58" s="144"/>
      <c r="G58" s="144"/>
    </row>
    <row r="59" spans="1:7" ht="24.95" customHeight="1">
      <c r="A59" s="145">
        <v>56</v>
      </c>
      <c r="B59" s="403" t="s">
        <v>218</v>
      </c>
      <c r="C59" s="70" t="s">
        <v>193</v>
      </c>
      <c r="D59" s="144">
        <v>100</v>
      </c>
      <c r="E59" s="144">
        <v>25</v>
      </c>
      <c r="F59" s="144"/>
      <c r="G59" s="144"/>
    </row>
    <row r="60" spans="1:7" ht="24.95" customHeight="1">
      <c r="A60" s="145">
        <v>57</v>
      </c>
      <c r="B60" s="403" t="s">
        <v>1191</v>
      </c>
      <c r="C60" s="70" t="s">
        <v>542</v>
      </c>
      <c r="D60" s="144">
        <v>250</v>
      </c>
      <c r="E60" s="144">
        <v>50</v>
      </c>
      <c r="F60" s="144"/>
      <c r="G60" s="144"/>
    </row>
    <row r="61" spans="1:7" ht="24.95" customHeight="1">
      <c r="A61" s="145">
        <v>58</v>
      </c>
      <c r="B61" s="403" t="s">
        <v>219</v>
      </c>
      <c r="C61" s="70" t="s">
        <v>193</v>
      </c>
      <c r="D61" s="144">
        <v>600</v>
      </c>
      <c r="E61" s="144">
        <v>50</v>
      </c>
      <c r="F61" s="144"/>
      <c r="G61" s="144"/>
    </row>
    <row r="62" spans="1:7" ht="24.95" customHeight="1">
      <c r="A62" s="145">
        <v>59</v>
      </c>
      <c r="B62" s="403" t="s">
        <v>220</v>
      </c>
      <c r="C62" s="70" t="s">
        <v>193</v>
      </c>
      <c r="D62" s="144">
        <v>0</v>
      </c>
      <c r="E62" s="144">
        <v>150</v>
      </c>
      <c r="F62" s="144"/>
      <c r="G62" s="144"/>
    </row>
    <row r="63" spans="1:7" ht="24.95" customHeight="1">
      <c r="A63" s="145">
        <v>60</v>
      </c>
      <c r="B63" s="403" t="s">
        <v>221</v>
      </c>
      <c r="C63" s="70" t="s">
        <v>193</v>
      </c>
      <c r="D63" s="144">
        <v>150</v>
      </c>
      <c r="E63" s="144">
        <v>30</v>
      </c>
      <c r="F63" s="144"/>
      <c r="G63" s="144"/>
    </row>
    <row r="64" spans="1:7" ht="24.95" customHeight="1">
      <c r="A64" s="145">
        <v>61</v>
      </c>
      <c r="B64" s="403" t="s">
        <v>222</v>
      </c>
      <c r="C64" s="70" t="s">
        <v>193</v>
      </c>
      <c r="D64" s="144">
        <v>100</v>
      </c>
      <c r="E64" s="144">
        <v>25</v>
      </c>
      <c r="F64" s="144"/>
      <c r="G64" s="144"/>
    </row>
    <row r="65" spans="1:7" ht="24.95" customHeight="1">
      <c r="A65" s="145">
        <v>62</v>
      </c>
      <c r="B65" s="403" t="s">
        <v>223</v>
      </c>
      <c r="C65" s="70" t="s">
        <v>193</v>
      </c>
      <c r="D65" s="144">
        <v>450</v>
      </c>
      <c r="E65" s="144">
        <v>50</v>
      </c>
      <c r="F65" s="144"/>
      <c r="G65" s="144"/>
    </row>
    <row r="66" spans="1:7" ht="24.95" customHeight="1">
      <c r="A66" s="145">
        <v>63</v>
      </c>
      <c r="B66" s="403" t="s">
        <v>224</v>
      </c>
      <c r="C66" s="70" t="s">
        <v>193</v>
      </c>
      <c r="D66" s="144">
        <v>60</v>
      </c>
      <c r="E66" s="144">
        <v>10</v>
      </c>
      <c r="F66" s="144"/>
      <c r="G66" s="144"/>
    </row>
    <row r="67" spans="1:7" ht="24.95" customHeight="1">
      <c r="A67" s="145">
        <v>64</v>
      </c>
      <c r="B67" s="403" t="s">
        <v>583</v>
      </c>
      <c r="C67" s="70" t="s">
        <v>542</v>
      </c>
      <c r="D67" s="144">
        <v>85</v>
      </c>
      <c r="E67" s="144">
        <v>10</v>
      </c>
      <c r="F67" s="144"/>
      <c r="G67" s="144"/>
    </row>
    <row r="68" spans="1:7" ht="24.95" customHeight="1">
      <c r="A68" s="145">
        <v>65</v>
      </c>
      <c r="B68" s="403" t="s">
        <v>584</v>
      </c>
      <c r="C68" s="70" t="s">
        <v>193</v>
      </c>
      <c r="D68" s="144">
        <v>0</v>
      </c>
      <c r="E68" s="144">
        <v>20</v>
      </c>
      <c r="F68" s="144"/>
      <c r="G68" s="144"/>
    </row>
    <row r="69" spans="1:7" ht="24.95" customHeight="1">
      <c r="A69" s="145">
        <v>66</v>
      </c>
      <c r="B69" s="403" t="s">
        <v>1192</v>
      </c>
      <c r="C69" s="70" t="s">
        <v>193</v>
      </c>
      <c r="D69" s="144">
        <v>0</v>
      </c>
      <c r="E69" s="144">
        <v>58</v>
      </c>
      <c r="F69" s="144"/>
      <c r="G69" s="144"/>
    </row>
    <row r="70" spans="1:7" ht="24.95" customHeight="1">
      <c r="A70" s="145">
        <v>67</v>
      </c>
      <c r="B70" s="403" t="s">
        <v>979</v>
      </c>
      <c r="C70" s="70" t="s">
        <v>542</v>
      </c>
      <c r="D70" s="144">
        <v>65</v>
      </c>
      <c r="E70" s="144">
        <v>15</v>
      </c>
      <c r="F70" s="144"/>
      <c r="G70" s="144"/>
    </row>
    <row r="71" spans="1:7" ht="24.95" customHeight="1">
      <c r="A71" s="145">
        <v>68</v>
      </c>
      <c r="B71" s="403" t="s">
        <v>227</v>
      </c>
      <c r="C71" s="70" t="s">
        <v>193</v>
      </c>
      <c r="D71" s="144">
        <v>40</v>
      </c>
      <c r="E71" s="144">
        <v>25</v>
      </c>
      <c r="F71" s="144"/>
      <c r="G71" s="144"/>
    </row>
    <row r="72" spans="1:7" ht="24.95" customHeight="1">
      <c r="A72" s="145">
        <v>69</v>
      </c>
      <c r="B72" s="403" t="s">
        <v>585</v>
      </c>
      <c r="C72" s="70" t="s">
        <v>542</v>
      </c>
      <c r="D72" s="144">
        <v>400</v>
      </c>
      <c r="E72" s="144">
        <v>30</v>
      </c>
      <c r="F72" s="144"/>
      <c r="G72" s="144"/>
    </row>
    <row r="73" spans="1:7" ht="24.95" customHeight="1">
      <c r="A73" s="145">
        <v>70</v>
      </c>
      <c r="B73" s="403" t="s">
        <v>586</v>
      </c>
      <c r="C73" s="70" t="s">
        <v>193</v>
      </c>
      <c r="D73" s="144">
        <v>15</v>
      </c>
      <c r="E73" s="144">
        <v>5</v>
      </c>
      <c r="F73" s="144"/>
      <c r="G73" s="144"/>
    </row>
    <row r="74" spans="1:7" ht="24.95" customHeight="1">
      <c r="A74" s="145">
        <v>71</v>
      </c>
      <c r="B74" s="403" t="s">
        <v>1193</v>
      </c>
      <c r="C74" s="70" t="s">
        <v>193</v>
      </c>
      <c r="D74" s="144">
        <v>0</v>
      </c>
      <c r="E74" s="144">
        <v>50</v>
      </c>
      <c r="F74" s="144"/>
      <c r="G74" s="144"/>
    </row>
    <row r="75" spans="1:7" ht="24.95" customHeight="1">
      <c r="A75" s="145">
        <v>72</v>
      </c>
      <c r="B75" s="403" t="s">
        <v>983</v>
      </c>
      <c r="C75" s="70" t="s">
        <v>193</v>
      </c>
      <c r="D75" s="144">
        <v>0</v>
      </c>
      <c r="E75" s="144">
        <v>30</v>
      </c>
      <c r="F75" s="144"/>
      <c r="G75" s="144"/>
    </row>
    <row r="76" spans="1:7" ht="24.95" customHeight="1">
      <c r="A76" s="145">
        <v>73</v>
      </c>
      <c r="B76" s="403" t="s">
        <v>984</v>
      </c>
      <c r="C76" s="70" t="s">
        <v>193</v>
      </c>
      <c r="D76" s="144">
        <v>50</v>
      </c>
      <c r="E76" s="144">
        <v>30</v>
      </c>
      <c r="F76" s="144"/>
      <c r="G76" s="144"/>
    </row>
    <row r="77" spans="1:7" ht="24.95" customHeight="1">
      <c r="A77" s="145">
        <v>74</v>
      </c>
      <c r="B77" s="403" t="s">
        <v>985</v>
      </c>
      <c r="C77" s="70" t="s">
        <v>193</v>
      </c>
      <c r="D77" s="144">
        <v>30</v>
      </c>
      <c r="E77" s="144">
        <v>10</v>
      </c>
      <c r="F77" s="144"/>
      <c r="G77" s="144"/>
    </row>
    <row r="78" spans="1:7" ht="24.95" customHeight="1">
      <c r="A78" s="145">
        <v>75</v>
      </c>
      <c r="B78" s="403" t="s">
        <v>232</v>
      </c>
      <c r="C78" s="70" t="s">
        <v>193</v>
      </c>
      <c r="D78" s="144">
        <v>600</v>
      </c>
      <c r="E78" s="144">
        <v>50</v>
      </c>
      <c r="F78" s="144"/>
      <c r="G78" s="144"/>
    </row>
    <row r="79" spans="1:7" ht="24.95" customHeight="1">
      <c r="A79" s="145">
        <v>76</v>
      </c>
      <c r="B79" s="403" t="s">
        <v>234</v>
      </c>
      <c r="C79" s="70" t="s">
        <v>193</v>
      </c>
      <c r="D79" s="144">
        <v>0</v>
      </c>
      <c r="E79" s="144">
        <v>30</v>
      </c>
      <c r="F79" s="144"/>
      <c r="G79" s="144"/>
    </row>
    <row r="80" spans="1:7" ht="24.95" customHeight="1">
      <c r="A80" s="145">
        <v>77</v>
      </c>
      <c r="B80" s="403" t="s">
        <v>768</v>
      </c>
      <c r="C80" s="70" t="s">
        <v>193</v>
      </c>
      <c r="D80" s="144">
        <v>35</v>
      </c>
      <c r="E80" s="144">
        <v>5</v>
      </c>
      <c r="F80" s="144"/>
      <c r="G80" s="144"/>
    </row>
    <row r="81" spans="1:7" ht="24.95" customHeight="1">
      <c r="A81" s="145">
        <v>78</v>
      </c>
      <c r="B81" s="403" t="s">
        <v>235</v>
      </c>
      <c r="C81" s="70" t="s">
        <v>193</v>
      </c>
      <c r="D81" s="144">
        <v>0</v>
      </c>
      <c r="E81" s="144">
        <v>20</v>
      </c>
      <c r="F81" s="144"/>
      <c r="G81" s="144"/>
    </row>
    <row r="82" spans="1:7" ht="24.95" customHeight="1">
      <c r="A82" s="145">
        <v>79</v>
      </c>
      <c r="B82" s="403" t="s">
        <v>236</v>
      </c>
      <c r="C82" s="70" t="s">
        <v>193</v>
      </c>
      <c r="D82" s="144">
        <v>0</v>
      </c>
      <c r="E82" s="144">
        <v>20</v>
      </c>
      <c r="F82" s="144"/>
      <c r="G82" s="144"/>
    </row>
    <row r="83" spans="1:7" ht="24.95" customHeight="1">
      <c r="A83" s="145">
        <v>80</v>
      </c>
      <c r="B83" s="403" t="s">
        <v>1194</v>
      </c>
      <c r="C83" s="70" t="s">
        <v>542</v>
      </c>
      <c r="D83" s="144">
        <v>250</v>
      </c>
      <c r="E83" s="144">
        <v>50</v>
      </c>
      <c r="F83" s="144"/>
      <c r="G83" s="144"/>
    </row>
    <row r="84" spans="1:7" ht="24.95" customHeight="1">
      <c r="A84" s="145">
        <v>81</v>
      </c>
      <c r="B84" s="403" t="s">
        <v>989</v>
      </c>
      <c r="C84" s="70" t="s">
        <v>193</v>
      </c>
      <c r="D84" s="144">
        <v>20</v>
      </c>
      <c r="E84" s="144">
        <v>20</v>
      </c>
      <c r="F84" s="144"/>
      <c r="G84" s="144"/>
    </row>
    <row r="85" spans="1:7" ht="24.95" customHeight="1">
      <c r="A85" s="145">
        <v>82</v>
      </c>
      <c r="B85" s="403" t="s">
        <v>990</v>
      </c>
      <c r="C85" s="70" t="s">
        <v>193</v>
      </c>
      <c r="D85" s="144">
        <v>0</v>
      </c>
      <c r="E85" s="144">
        <v>20</v>
      </c>
      <c r="F85" s="144"/>
      <c r="G85" s="144"/>
    </row>
    <row r="86" spans="1:7" ht="24.95" customHeight="1">
      <c r="A86" s="145">
        <v>83</v>
      </c>
      <c r="B86" s="403" t="s">
        <v>1195</v>
      </c>
      <c r="C86" s="70" t="s">
        <v>193</v>
      </c>
      <c r="D86" s="144">
        <v>10</v>
      </c>
      <c r="E86" s="144">
        <v>10</v>
      </c>
      <c r="F86" s="144"/>
      <c r="G86" s="144"/>
    </row>
    <row r="87" spans="1:7" ht="24.95" customHeight="1">
      <c r="A87" s="145">
        <v>84</v>
      </c>
      <c r="B87" s="403" t="s">
        <v>1196</v>
      </c>
      <c r="C87" s="70" t="s">
        <v>193</v>
      </c>
      <c r="D87" s="144">
        <v>260</v>
      </c>
      <c r="E87" s="144">
        <v>35</v>
      </c>
      <c r="F87" s="144"/>
      <c r="G87" s="144"/>
    </row>
    <row r="88" spans="1:7" ht="24.95" customHeight="1">
      <c r="A88" s="145">
        <v>85</v>
      </c>
      <c r="B88" s="403" t="s">
        <v>238</v>
      </c>
      <c r="C88" s="70" t="s">
        <v>193</v>
      </c>
      <c r="D88" s="144">
        <v>200</v>
      </c>
      <c r="E88" s="144">
        <v>50</v>
      </c>
      <c r="F88" s="144"/>
      <c r="G88" s="144"/>
    </row>
    <row r="89" spans="1:7" ht="24.95" customHeight="1">
      <c r="A89" s="145">
        <v>86</v>
      </c>
      <c r="B89" s="403" t="s">
        <v>1197</v>
      </c>
      <c r="C89" s="70" t="s">
        <v>193</v>
      </c>
      <c r="D89" s="144">
        <v>22</v>
      </c>
      <c r="E89" s="144">
        <v>5</v>
      </c>
      <c r="F89" s="144"/>
      <c r="G89" s="144"/>
    </row>
    <row r="90" spans="1:7" ht="24.95" customHeight="1">
      <c r="A90" s="145">
        <v>87</v>
      </c>
      <c r="B90" s="403" t="s">
        <v>239</v>
      </c>
      <c r="C90" s="70" t="s">
        <v>193</v>
      </c>
      <c r="D90" s="144">
        <v>72</v>
      </c>
      <c r="E90" s="144">
        <v>18</v>
      </c>
      <c r="F90" s="144"/>
      <c r="G90" s="144"/>
    </row>
    <row r="91" spans="1:7" ht="24.95" customHeight="1">
      <c r="A91" s="145">
        <v>88</v>
      </c>
      <c r="B91" s="403" t="s">
        <v>240</v>
      </c>
      <c r="C91" s="70" t="s">
        <v>193</v>
      </c>
      <c r="D91" s="144">
        <v>30</v>
      </c>
      <c r="E91" s="144">
        <v>15</v>
      </c>
      <c r="F91" s="144"/>
      <c r="G91" s="144"/>
    </row>
    <row r="92" spans="1:7" ht="24.95" customHeight="1">
      <c r="A92" s="145">
        <v>89</v>
      </c>
      <c r="B92" s="403" t="s">
        <v>241</v>
      </c>
      <c r="C92" s="70" t="s">
        <v>193</v>
      </c>
      <c r="D92" s="144">
        <v>0</v>
      </c>
      <c r="E92" s="144">
        <v>50</v>
      </c>
      <c r="F92" s="144"/>
      <c r="G92" s="144"/>
    </row>
    <row r="93" spans="1:7" ht="24.95" customHeight="1">
      <c r="A93" s="145">
        <v>90</v>
      </c>
      <c r="B93" s="403" t="s">
        <v>242</v>
      </c>
      <c r="C93" s="70" t="s">
        <v>193</v>
      </c>
      <c r="D93" s="144">
        <v>150</v>
      </c>
      <c r="E93" s="144">
        <v>50</v>
      </c>
      <c r="F93" s="144"/>
      <c r="G93" s="144"/>
    </row>
    <row r="94" spans="1:7" ht="24.95" customHeight="1">
      <c r="A94" s="145">
        <v>91</v>
      </c>
      <c r="B94" s="403" t="s">
        <v>173</v>
      </c>
      <c r="C94" s="70" t="s">
        <v>193</v>
      </c>
      <c r="D94" s="144">
        <v>60</v>
      </c>
      <c r="E94" s="144">
        <v>30</v>
      </c>
      <c r="F94" s="144"/>
      <c r="G94" s="144"/>
    </row>
    <row r="95" spans="1:7" ht="24.95" customHeight="1">
      <c r="A95" s="145">
        <v>92</v>
      </c>
      <c r="B95" s="403" t="s">
        <v>245</v>
      </c>
      <c r="C95" s="70" t="s">
        <v>193</v>
      </c>
      <c r="D95" s="144">
        <v>200</v>
      </c>
      <c r="E95" s="144">
        <v>40</v>
      </c>
      <c r="F95" s="144"/>
      <c r="G95" s="144"/>
    </row>
    <row r="96" spans="1:7" ht="24.95" customHeight="1">
      <c r="A96" s="145">
        <v>93</v>
      </c>
      <c r="B96" s="403" t="s">
        <v>254</v>
      </c>
      <c r="C96" s="70" t="s">
        <v>193</v>
      </c>
      <c r="D96" s="144">
        <v>60</v>
      </c>
      <c r="E96" s="144">
        <v>20</v>
      </c>
      <c r="F96" s="144"/>
      <c r="G96" s="144"/>
    </row>
    <row r="97" spans="1:7" ht="24.95" customHeight="1">
      <c r="A97" s="145">
        <v>94</v>
      </c>
      <c r="B97" s="403" t="s">
        <v>255</v>
      </c>
      <c r="C97" s="70" t="s">
        <v>193</v>
      </c>
      <c r="D97" s="144">
        <v>0</v>
      </c>
      <c r="E97" s="144">
        <v>30</v>
      </c>
      <c r="F97" s="144"/>
      <c r="G97" s="144"/>
    </row>
    <row r="98" spans="1:7" ht="24.95" customHeight="1">
      <c r="A98" s="145">
        <v>95</v>
      </c>
      <c r="B98" s="403" t="s">
        <v>256</v>
      </c>
      <c r="C98" s="70" t="s">
        <v>193</v>
      </c>
      <c r="D98" s="144">
        <v>0</v>
      </c>
      <c r="E98" s="144">
        <v>250</v>
      </c>
      <c r="F98" s="144"/>
      <c r="G98" s="144"/>
    </row>
    <row r="99" spans="1:7" ht="24.95" customHeight="1">
      <c r="A99" s="145">
        <v>96</v>
      </c>
      <c r="B99" s="403" t="s">
        <v>257</v>
      </c>
      <c r="C99" s="70" t="s">
        <v>193</v>
      </c>
      <c r="D99" s="144">
        <v>150</v>
      </c>
      <c r="E99" s="144">
        <v>30</v>
      </c>
      <c r="F99" s="144"/>
      <c r="G99" s="144"/>
    </row>
    <row r="100" spans="1:7" ht="24.95" customHeight="1">
      <c r="A100" s="145">
        <v>97</v>
      </c>
      <c r="B100" s="403" t="s">
        <v>995</v>
      </c>
      <c r="C100" s="70" t="s">
        <v>193</v>
      </c>
      <c r="D100" s="144">
        <v>180</v>
      </c>
      <c r="E100" s="144">
        <v>60</v>
      </c>
      <c r="F100" s="144"/>
      <c r="G100" s="144"/>
    </row>
    <row r="101" spans="1:7" ht="24.95" customHeight="1">
      <c r="A101" s="145">
        <v>98</v>
      </c>
      <c r="B101" s="403" t="s">
        <v>996</v>
      </c>
      <c r="C101" s="70" t="s">
        <v>193</v>
      </c>
      <c r="D101" s="144">
        <v>30</v>
      </c>
      <c r="E101" s="144">
        <v>20</v>
      </c>
      <c r="F101" s="144"/>
      <c r="G101" s="144"/>
    </row>
    <row r="102" spans="1:7" ht="24.95" customHeight="1">
      <c r="A102" s="145">
        <v>99</v>
      </c>
      <c r="B102" s="403" t="s">
        <v>997</v>
      </c>
      <c r="C102" s="70" t="s">
        <v>193</v>
      </c>
      <c r="D102" s="144">
        <v>450</v>
      </c>
      <c r="E102" s="144">
        <v>80</v>
      </c>
      <c r="F102" s="144"/>
      <c r="G102" s="144"/>
    </row>
    <row r="103" spans="1:7" ht="24.95" customHeight="1">
      <c r="A103" s="145">
        <v>100</v>
      </c>
      <c r="B103" s="403" t="s">
        <v>998</v>
      </c>
      <c r="C103" s="70" t="s">
        <v>193</v>
      </c>
      <c r="D103" s="144">
        <v>29</v>
      </c>
      <c r="E103" s="144">
        <v>8</v>
      </c>
      <c r="F103" s="144"/>
      <c r="G103" s="144"/>
    </row>
    <row r="104" spans="1:7" ht="24.95" customHeight="1">
      <c r="A104" s="145">
        <v>101</v>
      </c>
      <c r="B104" s="403" t="s">
        <v>1198</v>
      </c>
      <c r="C104" s="70" t="s">
        <v>193</v>
      </c>
      <c r="D104" s="144">
        <v>22</v>
      </c>
      <c r="E104" s="144">
        <v>8</v>
      </c>
      <c r="F104" s="144"/>
      <c r="G104" s="144"/>
    </row>
    <row r="105" spans="1:7" ht="24.95" customHeight="1">
      <c r="A105" s="145">
        <v>102</v>
      </c>
      <c r="B105" s="403" t="s">
        <v>999</v>
      </c>
      <c r="C105" s="70" t="s">
        <v>193</v>
      </c>
      <c r="D105" s="144">
        <v>0</v>
      </c>
      <c r="E105" s="144">
        <v>150</v>
      </c>
      <c r="F105" s="144"/>
      <c r="G105" s="144"/>
    </row>
    <row r="106" spans="1:7" ht="24.95" customHeight="1">
      <c r="A106" s="145">
        <v>103</v>
      </c>
      <c r="B106" s="403" t="s">
        <v>1199</v>
      </c>
      <c r="C106" s="70" t="s">
        <v>193</v>
      </c>
      <c r="D106" s="144">
        <v>90</v>
      </c>
      <c r="E106" s="144">
        <v>22</v>
      </c>
      <c r="F106" s="144"/>
      <c r="G106" s="144"/>
    </row>
    <row r="107" spans="1:7" ht="24.95" customHeight="1">
      <c r="A107" s="145">
        <v>104</v>
      </c>
      <c r="B107" s="403" t="s">
        <v>1200</v>
      </c>
      <c r="C107" s="70" t="s">
        <v>193</v>
      </c>
      <c r="D107" s="144">
        <v>10</v>
      </c>
      <c r="E107" s="144">
        <v>3</v>
      </c>
      <c r="F107" s="144"/>
      <c r="G107" s="144"/>
    </row>
    <row r="108" spans="1:7" ht="24.95" customHeight="1">
      <c r="A108" s="145">
        <v>105</v>
      </c>
      <c r="B108" s="403" t="s">
        <v>265</v>
      </c>
      <c r="C108" s="70" t="s">
        <v>193</v>
      </c>
      <c r="D108" s="144">
        <v>60</v>
      </c>
      <c r="E108" s="144">
        <v>15</v>
      </c>
      <c r="F108" s="144"/>
      <c r="G108" s="144"/>
    </row>
    <row r="109" spans="1:7" ht="24.95" customHeight="1">
      <c r="A109" s="145">
        <v>106</v>
      </c>
      <c r="B109" s="403" t="s">
        <v>1201</v>
      </c>
      <c r="C109" s="70" t="s">
        <v>193</v>
      </c>
      <c r="D109" s="144">
        <v>85</v>
      </c>
      <c r="E109" s="144">
        <v>60</v>
      </c>
      <c r="F109" s="144"/>
      <c r="G109" s="144"/>
    </row>
    <row r="110" spans="1:7" ht="24.95" customHeight="1">
      <c r="A110" s="145">
        <v>107</v>
      </c>
      <c r="B110" s="403" t="s">
        <v>267</v>
      </c>
      <c r="C110" s="70" t="s">
        <v>193</v>
      </c>
      <c r="D110" s="144">
        <v>80</v>
      </c>
      <c r="E110" s="144">
        <v>20</v>
      </c>
      <c r="F110" s="144"/>
      <c r="G110" s="144"/>
    </row>
    <row r="111" spans="1:7" ht="24.95" customHeight="1">
      <c r="A111" s="145">
        <v>108</v>
      </c>
      <c r="B111" s="403" t="s">
        <v>1202</v>
      </c>
      <c r="C111" s="70" t="s">
        <v>193</v>
      </c>
      <c r="D111" s="144">
        <v>72</v>
      </c>
      <c r="E111" s="144">
        <v>18</v>
      </c>
      <c r="F111" s="144"/>
      <c r="G111" s="144"/>
    </row>
    <row r="112" spans="1:7" ht="24.95" customHeight="1">
      <c r="A112" s="145">
        <v>109</v>
      </c>
      <c r="B112" s="403" t="s">
        <v>269</v>
      </c>
      <c r="C112" s="70" t="s">
        <v>193</v>
      </c>
      <c r="D112" s="144">
        <v>60</v>
      </c>
      <c r="E112" s="144">
        <v>20</v>
      </c>
      <c r="F112" s="144"/>
      <c r="G112" s="144"/>
    </row>
    <row r="113" spans="1:7" ht="24.95" customHeight="1">
      <c r="A113" s="145">
        <v>110</v>
      </c>
      <c r="B113" s="403" t="s">
        <v>270</v>
      </c>
      <c r="C113" s="70" t="s">
        <v>193</v>
      </c>
      <c r="D113" s="144">
        <v>100</v>
      </c>
      <c r="E113" s="144">
        <v>15</v>
      </c>
      <c r="F113" s="144"/>
      <c r="G113" s="144"/>
    </row>
    <row r="114" spans="1:7" ht="24.95" customHeight="1">
      <c r="A114" s="145">
        <v>111</v>
      </c>
      <c r="B114" s="403" t="s">
        <v>592</v>
      </c>
      <c r="C114" s="70" t="s">
        <v>542</v>
      </c>
      <c r="D114" s="144">
        <v>150</v>
      </c>
      <c r="E114" s="144">
        <v>20</v>
      </c>
      <c r="F114" s="144"/>
      <c r="G114" s="144"/>
    </row>
    <row r="115" spans="1:7" ht="24.95" customHeight="1">
      <c r="A115" s="145">
        <v>112</v>
      </c>
      <c r="B115" s="403" t="s">
        <v>1203</v>
      </c>
      <c r="C115" s="70" t="s">
        <v>193</v>
      </c>
      <c r="D115" s="144">
        <v>22</v>
      </c>
      <c r="E115" s="144">
        <v>17</v>
      </c>
      <c r="F115" s="144"/>
      <c r="G115" s="144"/>
    </row>
    <row r="116" spans="1:7" ht="24.95" customHeight="1">
      <c r="A116" s="145">
        <v>113</v>
      </c>
      <c r="B116" s="403" t="s">
        <v>1003</v>
      </c>
      <c r="C116" s="70" t="s">
        <v>193</v>
      </c>
      <c r="D116" s="144">
        <v>450</v>
      </c>
      <c r="E116" s="144">
        <v>72</v>
      </c>
      <c r="F116" s="144"/>
      <c r="G116" s="144"/>
    </row>
    <row r="117" spans="1:7" ht="24.95" customHeight="1">
      <c r="A117" s="145">
        <v>114</v>
      </c>
      <c r="B117" s="403" t="s">
        <v>1004</v>
      </c>
      <c r="C117" s="70" t="s">
        <v>193</v>
      </c>
      <c r="D117" s="144">
        <v>100</v>
      </c>
      <c r="E117" s="144">
        <v>30</v>
      </c>
      <c r="F117" s="144"/>
      <c r="G117" s="144"/>
    </row>
    <row r="118" spans="1:7" ht="24.95" customHeight="1">
      <c r="A118" s="145">
        <v>115</v>
      </c>
      <c r="B118" s="403" t="s">
        <v>1204</v>
      </c>
      <c r="C118" s="70" t="s">
        <v>193</v>
      </c>
      <c r="D118" s="144">
        <v>15</v>
      </c>
      <c r="E118" s="144">
        <v>5</v>
      </c>
      <c r="F118" s="144"/>
      <c r="G118" s="144"/>
    </row>
    <row r="119" spans="1:7" ht="24.95" customHeight="1">
      <c r="A119" s="145">
        <v>116</v>
      </c>
      <c r="B119" s="403" t="s">
        <v>1005</v>
      </c>
      <c r="C119" s="70" t="s">
        <v>193</v>
      </c>
      <c r="D119" s="144">
        <v>350</v>
      </c>
      <c r="E119" s="144">
        <v>32</v>
      </c>
      <c r="F119" s="144"/>
      <c r="G119" s="144"/>
    </row>
    <row r="120" spans="1:7" ht="24.95" customHeight="1">
      <c r="A120" s="145">
        <v>117</v>
      </c>
      <c r="B120" s="403" t="s">
        <v>1205</v>
      </c>
      <c r="C120" s="70" t="s">
        <v>193</v>
      </c>
      <c r="D120" s="144">
        <v>72</v>
      </c>
      <c r="E120" s="144">
        <v>25</v>
      </c>
      <c r="F120" s="144"/>
      <c r="G120" s="144"/>
    </row>
    <row r="121" spans="1:7" ht="24.95" customHeight="1">
      <c r="A121" s="145">
        <v>118</v>
      </c>
      <c r="B121" s="403" t="s">
        <v>1006</v>
      </c>
      <c r="C121" s="70" t="s">
        <v>193</v>
      </c>
      <c r="D121" s="144">
        <v>0</v>
      </c>
      <c r="E121" s="144">
        <v>80</v>
      </c>
      <c r="F121" s="144"/>
      <c r="G121" s="144"/>
    </row>
    <row r="122" spans="1:7" ht="24.95" customHeight="1">
      <c r="A122" s="145">
        <v>119</v>
      </c>
      <c r="B122" s="403" t="s">
        <v>1007</v>
      </c>
      <c r="C122" s="70" t="s">
        <v>193</v>
      </c>
      <c r="D122" s="144">
        <v>40</v>
      </c>
      <c r="E122" s="144">
        <v>10</v>
      </c>
      <c r="F122" s="144"/>
      <c r="G122" s="144"/>
    </row>
    <row r="123" spans="1:7" ht="24.95" customHeight="1">
      <c r="A123" s="145">
        <v>120</v>
      </c>
      <c r="B123" s="403" t="s">
        <v>1206</v>
      </c>
      <c r="C123" s="70" t="s">
        <v>193</v>
      </c>
      <c r="D123" s="144">
        <v>60</v>
      </c>
      <c r="E123" s="144">
        <v>15</v>
      </c>
      <c r="F123" s="144"/>
      <c r="G123" s="144"/>
    </row>
    <row r="124" spans="1:7" ht="24.95" customHeight="1">
      <c r="A124" s="145">
        <v>121</v>
      </c>
      <c r="B124" s="403" t="s">
        <v>180</v>
      </c>
      <c r="C124" s="70" t="s">
        <v>193</v>
      </c>
      <c r="D124" s="144">
        <v>0</v>
      </c>
      <c r="E124" s="144">
        <v>70</v>
      </c>
      <c r="F124" s="144"/>
      <c r="G124" s="144"/>
    </row>
    <row r="125" spans="1:7" ht="24.95" customHeight="1">
      <c r="A125" s="145">
        <v>122</v>
      </c>
      <c r="B125" s="403" t="s">
        <v>593</v>
      </c>
      <c r="C125" s="70" t="s">
        <v>193</v>
      </c>
      <c r="D125" s="144">
        <v>40</v>
      </c>
      <c r="E125" s="144">
        <v>15</v>
      </c>
      <c r="F125" s="144"/>
      <c r="G125" s="144"/>
    </row>
    <row r="126" spans="1:7" ht="24.95" customHeight="1">
      <c r="A126" s="145">
        <v>123</v>
      </c>
      <c r="B126" s="403" t="s">
        <v>1207</v>
      </c>
      <c r="C126" s="70" t="s">
        <v>193</v>
      </c>
      <c r="D126" s="144">
        <v>45</v>
      </c>
      <c r="E126" s="144">
        <v>60</v>
      </c>
      <c r="F126" s="144"/>
      <c r="G126" s="144"/>
    </row>
    <row r="127" spans="1:7" ht="24.95" customHeight="1">
      <c r="A127" s="145">
        <v>124</v>
      </c>
      <c r="B127" s="403" t="s">
        <v>276</v>
      </c>
      <c r="C127" s="70" t="s">
        <v>193</v>
      </c>
      <c r="D127" s="144">
        <v>72</v>
      </c>
      <c r="E127" s="144">
        <v>30</v>
      </c>
      <c r="F127" s="144"/>
      <c r="G127" s="144"/>
    </row>
    <row r="128" spans="1:7" ht="24.95" customHeight="1">
      <c r="A128" s="145">
        <v>125</v>
      </c>
      <c r="B128" s="403" t="s">
        <v>277</v>
      </c>
      <c r="C128" s="70" t="s">
        <v>193</v>
      </c>
      <c r="D128" s="144">
        <v>80</v>
      </c>
      <c r="E128" s="144">
        <v>20</v>
      </c>
      <c r="F128" s="144"/>
      <c r="G128" s="144"/>
    </row>
    <row r="129" spans="1:7" ht="24.95" customHeight="1">
      <c r="A129" s="145">
        <v>126</v>
      </c>
      <c r="B129" s="403" t="s">
        <v>278</v>
      </c>
      <c r="C129" s="70" t="s">
        <v>193</v>
      </c>
      <c r="D129" s="144">
        <v>700</v>
      </c>
      <c r="E129" s="144">
        <v>25</v>
      </c>
      <c r="F129" s="144"/>
      <c r="G129" s="144"/>
    </row>
    <row r="130" spans="1:7" ht="24.95" customHeight="1">
      <c r="A130" s="145">
        <v>127</v>
      </c>
      <c r="B130" s="403" t="s">
        <v>1208</v>
      </c>
      <c r="C130" s="70" t="s">
        <v>193</v>
      </c>
      <c r="D130" s="144">
        <v>0</v>
      </c>
      <c r="E130" s="144">
        <v>35</v>
      </c>
      <c r="F130" s="144"/>
      <c r="G130" s="144"/>
    </row>
    <row r="131" spans="1:7" ht="24.95" customHeight="1">
      <c r="A131" s="145">
        <v>128</v>
      </c>
      <c r="B131" s="403" t="s">
        <v>1013</v>
      </c>
      <c r="C131" s="70" t="s">
        <v>542</v>
      </c>
      <c r="D131" s="144">
        <v>80</v>
      </c>
      <c r="E131" s="144">
        <v>40</v>
      </c>
      <c r="F131" s="144"/>
      <c r="G131" s="144"/>
    </row>
    <row r="132" spans="1:7" ht="24.95" customHeight="1">
      <c r="A132" s="145">
        <v>129</v>
      </c>
      <c r="B132" s="403" t="s">
        <v>279</v>
      </c>
      <c r="C132" s="70" t="s">
        <v>193</v>
      </c>
      <c r="D132" s="144">
        <v>0</v>
      </c>
      <c r="E132" s="144">
        <v>25</v>
      </c>
      <c r="F132" s="144"/>
      <c r="G132" s="144"/>
    </row>
    <row r="133" spans="1:7" ht="24.95" customHeight="1">
      <c r="A133" s="145">
        <v>130</v>
      </c>
      <c r="B133" s="403" t="s">
        <v>589</v>
      </c>
      <c r="C133" s="70" t="s">
        <v>193</v>
      </c>
      <c r="D133" s="144">
        <v>35</v>
      </c>
      <c r="E133" s="144">
        <v>5</v>
      </c>
      <c r="F133" s="144"/>
      <c r="G133" s="144"/>
    </row>
    <row r="134" spans="1:7" ht="24.95" customHeight="1">
      <c r="A134" s="145">
        <v>131</v>
      </c>
      <c r="B134" s="403" t="s">
        <v>280</v>
      </c>
      <c r="C134" s="70" t="s">
        <v>193</v>
      </c>
      <c r="D134" s="144">
        <v>200</v>
      </c>
      <c r="E134" s="144">
        <v>5</v>
      </c>
      <c r="F134" s="144"/>
      <c r="G134" s="144"/>
    </row>
    <row r="135" spans="1:7" ht="24.95" customHeight="1">
      <c r="A135" s="145">
        <v>132</v>
      </c>
      <c r="B135" s="403" t="s">
        <v>282</v>
      </c>
      <c r="C135" s="70" t="s">
        <v>193</v>
      </c>
      <c r="D135" s="144">
        <v>120</v>
      </c>
      <c r="E135" s="144">
        <v>25</v>
      </c>
      <c r="F135" s="144"/>
      <c r="G135" s="144"/>
    </row>
    <row r="136" spans="1:7" ht="24.95" customHeight="1">
      <c r="A136" s="145">
        <v>133</v>
      </c>
      <c r="B136" s="403" t="s">
        <v>283</v>
      </c>
      <c r="C136" s="70" t="s">
        <v>193</v>
      </c>
      <c r="D136" s="144">
        <v>150</v>
      </c>
      <c r="E136" s="144">
        <v>30</v>
      </c>
      <c r="F136" s="144"/>
      <c r="G136" s="144"/>
    </row>
    <row r="137" spans="1:7" ht="24.95" customHeight="1">
      <c r="A137" s="145">
        <v>134</v>
      </c>
      <c r="B137" s="403" t="s">
        <v>284</v>
      </c>
      <c r="C137" s="70" t="s">
        <v>193</v>
      </c>
      <c r="D137" s="144">
        <v>500</v>
      </c>
      <c r="E137" s="144">
        <v>40</v>
      </c>
      <c r="F137" s="144"/>
      <c r="G137" s="144"/>
    </row>
    <row r="138" spans="1:7" ht="24.95" customHeight="1">
      <c r="A138" s="145">
        <v>135</v>
      </c>
      <c r="B138" s="403" t="s">
        <v>285</v>
      </c>
      <c r="C138" s="70" t="s">
        <v>193</v>
      </c>
      <c r="D138" s="144">
        <v>0</v>
      </c>
      <c r="E138" s="144">
        <v>200</v>
      </c>
      <c r="F138" s="144"/>
      <c r="G138" s="144"/>
    </row>
    <row r="139" spans="1:7" ht="24.95" customHeight="1">
      <c r="A139" s="145">
        <v>136</v>
      </c>
      <c r="B139" s="403" t="s">
        <v>1209</v>
      </c>
      <c r="C139" s="70" t="s">
        <v>193</v>
      </c>
      <c r="D139" s="144">
        <v>0</v>
      </c>
      <c r="E139" s="144">
        <v>50</v>
      </c>
      <c r="F139" s="144"/>
      <c r="G139" s="144"/>
    </row>
    <row r="140" spans="1:7" ht="24.95" customHeight="1">
      <c r="A140" s="145">
        <v>137</v>
      </c>
      <c r="B140" s="403" t="s">
        <v>287</v>
      </c>
      <c r="C140" s="70" t="s">
        <v>193</v>
      </c>
      <c r="D140" s="144">
        <v>0</v>
      </c>
      <c r="E140" s="144">
        <v>50</v>
      </c>
      <c r="F140" s="144"/>
      <c r="G140" s="144"/>
    </row>
    <row r="141" spans="1:7" ht="24.95" customHeight="1">
      <c r="A141" s="145">
        <v>138</v>
      </c>
      <c r="B141" s="403" t="s">
        <v>288</v>
      </c>
      <c r="C141" s="70" t="s">
        <v>193</v>
      </c>
      <c r="D141" s="144">
        <v>60</v>
      </c>
      <c r="E141" s="144">
        <v>20</v>
      </c>
      <c r="F141" s="144"/>
      <c r="G141" s="144"/>
    </row>
    <row r="142" spans="1:7" ht="24.95" customHeight="1">
      <c r="A142" s="145">
        <v>139</v>
      </c>
      <c r="B142" s="403" t="s">
        <v>289</v>
      </c>
      <c r="C142" s="70" t="s">
        <v>193</v>
      </c>
      <c r="D142" s="144">
        <v>60</v>
      </c>
      <c r="E142" s="144">
        <v>20</v>
      </c>
      <c r="F142" s="144"/>
      <c r="G142" s="144"/>
    </row>
    <row r="143" spans="1:7" ht="24.95" customHeight="1">
      <c r="A143" s="145">
        <v>140</v>
      </c>
      <c r="B143" s="403" t="s">
        <v>1016</v>
      </c>
      <c r="C143" s="70" t="s">
        <v>193</v>
      </c>
      <c r="D143" s="144">
        <v>30</v>
      </c>
      <c r="E143" s="144">
        <v>20</v>
      </c>
      <c r="F143" s="144"/>
      <c r="G143" s="144"/>
    </row>
    <row r="144" spans="1:7" ht="24.95" customHeight="1">
      <c r="A144" s="145">
        <v>141</v>
      </c>
      <c r="B144" s="403" t="s">
        <v>1210</v>
      </c>
      <c r="C144" s="70" t="s">
        <v>193</v>
      </c>
      <c r="D144" s="144">
        <v>40</v>
      </c>
      <c r="E144" s="144">
        <v>20</v>
      </c>
      <c r="F144" s="144"/>
      <c r="G144" s="144"/>
    </row>
    <row r="145" spans="1:7" ht="24.95" customHeight="1">
      <c r="A145" s="145">
        <v>142</v>
      </c>
      <c r="B145" s="403" t="s">
        <v>292</v>
      </c>
      <c r="C145" s="70" t="s">
        <v>193</v>
      </c>
      <c r="D145" s="144">
        <v>400</v>
      </c>
      <c r="E145" s="144">
        <v>35</v>
      </c>
      <c r="F145" s="144"/>
      <c r="G145" s="144"/>
    </row>
    <row r="146" spans="1:7" ht="24.95" customHeight="1">
      <c r="A146" s="145">
        <v>143</v>
      </c>
      <c r="B146" s="403" t="s">
        <v>1211</v>
      </c>
      <c r="C146" s="70" t="s">
        <v>193</v>
      </c>
      <c r="D146" s="144">
        <v>65</v>
      </c>
      <c r="E146" s="144">
        <v>25</v>
      </c>
      <c r="F146" s="144"/>
      <c r="G146" s="144"/>
    </row>
    <row r="147" spans="1:7" ht="24.95" customHeight="1">
      <c r="A147" s="145">
        <v>144</v>
      </c>
      <c r="B147" s="403" t="s">
        <v>293</v>
      </c>
      <c r="C147" s="70" t="s">
        <v>193</v>
      </c>
      <c r="D147" s="144">
        <v>300</v>
      </c>
      <c r="E147" s="144">
        <v>70</v>
      </c>
      <c r="F147" s="144"/>
      <c r="G147" s="144"/>
    </row>
    <row r="148" spans="1:7" ht="24.95" customHeight="1">
      <c r="A148" s="145">
        <v>145</v>
      </c>
      <c r="B148" s="403" t="s">
        <v>573</v>
      </c>
      <c r="C148" s="70" t="s">
        <v>193</v>
      </c>
      <c r="D148" s="144">
        <v>150</v>
      </c>
      <c r="E148" s="144">
        <v>20</v>
      </c>
      <c r="F148" s="144"/>
      <c r="G148" s="144"/>
    </row>
    <row r="149" spans="1:7" ht="24.95" customHeight="1">
      <c r="A149" s="145">
        <v>146</v>
      </c>
      <c r="B149" s="403" t="s">
        <v>294</v>
      </c>
      <c r="C149" s="70" t="s">
        <v>193</v>
      </c>
      <c r="D149" s="144">
        <v>86</v>
      </c>
      <c r="E149" s="144">
        <v>25</v>
      </c>
      <c r="F149" s="144"/>
      <c r="G149" s="144"/>
    </row>
    <row r="150" spans="1:7" ht="24.95" customHeight="1">
      <c r="A150" s="145">
        <v>147</v>
      </c>
      <c r="B150" s="403" t="s">
        <v>295</v>
      </c>
      <c r="C150" s="70" t="s">
        <v>193</v>
      </c>
      <c r="D150" s="144">
        <v>70</v>
      </c>
      <c r="E150" s="144">
        <v>25</v>
      </c>
      <c r="F150" s="144"/>
      <c r="G150" s="144"/>
    </row>
    <row r="151" spans="1:7" ht="24.95" customHeight="1">
      <c r="A151" s="145">
        <v>148</v>
      </c>
      <c r="B151" s="403" t="s">
        <v>296</v>
      </c>
      <c r="C151" s="70" t="s">
        <v>193</v>
      </c>
      <c r="D151" s="144">
        <v>70</v>
      </c>
      <c r="E151" s="144">
        <v>15</v>
      </c>
      <c r="F151" s="144"/>
      <c r="G151" s="144"/>
    </row>
    <row r="152" spans="1:7" ht="24.95" customHeight="1">
      <c r="A152" s="145">
        <v>149</v>
      </c>
      <c r="B152" s="403" t="s">
        <v>1212</v>
      </c>
      <c r="C152" s="70" t="s">
        <v>193</v>
      </c>
      <c r="D152" s="144">
        <v>100</v>
      </c>
      <c r="E152" s="144">
        <v>35</v>
      </c>
      <c r="F152" s="144"/>
      <c r="G152" s="144"/>
    </row>
    <row r="153" spans="1:7" ht="24.95" customHeight="1">
      <c r="A153" s="145">
        <v>150</v>
      </c>
      <c r="B153" s="403" t="s">
        <v>1213</v>
      </c>
      <c r="C153" s="70" t="s">
        <v>542</v>
      </c>
      <c r="D153" s="144">
        <v>100</v>
      </c>
      <c r="E153" s="144">
        <v>35</v>
      </c>
      <c r="F153" s="144"/>
      <c r="G153" s="144"/>
    </row>
    <row r="154" spans="1:7" ht="24.95" customHeight="1">
      <c r="A154" s="145">
        <v>151</v>
      </c>
      <c r="B154" s="403" t="s">
        <v>596</v>
      </c>
      <c r="C154" s="70" t="s">
        <v>542</v>
      </c>
      <c r="D154" s="144">
        <v>70</v>
      </c>
      <c r="E154" s="144">
        <v>30</v>
      </c>
      <c r="F154" s="144"/>
      <c r="G154" s="144"/>
    </row>
    <row r="155" spans="1:7" ht="24.95" customHeight="1">
      <c r="A155" s="145">
        <v>152</v>
      </c>
      <c r="B155" s="403" t="s">
        <v>299</v>
      </c>
      <c r="C155" s="70" t="s">
        <v>193</v>
      </c>
      <c r="D155" s="144">
        <v>40</v>
      </c>
      <c r="E155" s="144">
        <v>35</v>
      </c>
      <c r="F155" s="144"/>
      <c r="G155" s="144"/>
    </row>
    <row r="156" spans="1:7" ht="24.95" customHeight="1">
      <c r="A156" s="145">
        <v>153</v>
      </c>
      <c r="B156" s="403" t="s">
        <v>300</v>
      </c>
      <c r="C156" s="70" t="s">
        <v>193</v>
      </c>
      <c r="D156" s="144">
        <v>60</v>
      </c>
      <c r="E156" s="144">
        <v>20</v>
      </c>
      <c r="F156" s="144"/>
      <c r="G156" s="144"/>
    </row>
    <row r="157" spans="1:7" ht="24.95" customHeight="1">
      <c r="A157" s="145">
        <v>154</v>
      </c>
      <c r="B157" s="403" t="s">
        <v>301</v>
      </c>
      <c r="C157" s="70" t="s">
        <v>193</v>
      </c>
      <c r="D157" s="144">
        <v>100</v>
      </c>
      <c r="E157" s="144">
        <v>20</v>
      </c>
      <c r="F157" s="144"/>
      <c r="G157" s="144"/>
    </row>
    <row r="158" spans="1:7" ht="24.95" customHeight="1">
      <c r="A158" s="145">
        <v>155</v>
      </c>
      <c r="B158" s="403" t="s">
        <v>302</v>
      </c>
      <c r="C158" s="70" t="s">
        <v>193</v>
      </c>
      <c r="D158" s="144">
        <v>60</v>
      </c>
      <c r="E158" s="144">
        <v>20</v>
      </c>
      <c r="F158" s="144"/>
      <c r="G158" s="144"/>
    </row>
    <row r="159" spans="1:7" ht="24.95" customHeight="1">
      <c r="A159" s="145">
        <v>156</v>
      </c>
      <c r="B159" s="403" t="s">
        <v>303</v>
      </c>
      <c r="C159" s="70" t="s">
        <v>193</v>
      </c>
      <c r="D159" s="144">
        <v>0</v>
      </c>
      <c r="E159" s="144">
        <v>40</v>
      </c>
      <c r="F159" s="144"/>
      <c r="G159" s="144"/>
    </row>
    <row r="160" spans="1:7" ht="24.95" customHeight="1">
      <c r="A160" s="145">
        <v>157</v>
      </c>
      <c r="B160" s="403" t="s">
        <v>304</v>
      </c>
      <c r="C160" s="70" t="s">
        <v>193</v>
      </c>
      <c r="D160" s="144">
        <v>0</v>
      </c>
      <c r="E160" s="144">
        <v>50</v>
      </c>
      <c r="F160" s="144"/>
      <c r="G160" s="144"/>
    </row>
    <row r="161" spans="1:7" ht="24.95" customHeight="1">
      <c r="A161" s="145">
        <v>158</v>
      </c>
      <c r="B161" s="403" t="s">
        <v>1214</v>
      </c>
      <c r="C161" s="70" t="s">
        <v>193</v>
      </c>
      <c r="D161" s="144">
        <v>15</v>
      </c>
      <c r="E161" s="144">
        <v>10</v>
      </c>
      <c r="F161" s="144"/>
      <c r="G161" s="144"/>
    </row>
    <row r="162" spans="1:7" ht="24.95" customHeight="1">
      <c r="A162" s="145">
        <v>159</v>
      </c>
      <c r="B162" s="403" t="s">
        <v>1215</v>
      </c>
      <c r="C162" s="70" t="s">
        <v>193</v>
      </c>
      <c r="D162" s="144">
        <v>35</v>
      </c>
      <c r="E162" s="144">
        <v>10</v>
      </c>
      <c r="F162" s="144"/>
      <c r="G162" s="144"/>
    </row>
    <row r="163" spans="1:7" ht="24.95" customHeight="1">
      <c r="A163" s="145">
        <v>160</v>
      </c>
      <c r="B163" s="403" t="s">
        <v>1216</v>
      </c>
      <c r="C163" s="70" t="s">
        <v>193</v>
      </c>
      <c r="D163" s="144">
        <v>15</v>
      </c>
      <c r="E163" s="144">
        <v>10</v>
      </c>
      <c r="F163" s="144"/>
      <c r="G163" s="144"/>
    </row>
    <row r="164" spans="1:7" ht="24.95" customHeight="1">
      <c r="A164" s="145">
        <v>161</v>
      </c>
      <c r="B164" s="403" t="s">
        <v>1217</v>
      </c>
      <c r="C164" s="70" t="s">
        <v>193</v>
      </c>
      <c r="D164" s="144">
        <v>35</v>
      </c>
      <c r="E164" s="144">
        <v>10</v>
      </c>
      <c r="F164" s="144"/>
      <c r="G164" s="144"/>
    </row>
    <row r="165" spans="1:7" ht="24.95" customHeight="1">
      <c r="A165" s="145">
        <v>162</v>
      </c>
      <c r="B165" s="403" t="s">
        <v>1218</v>
      </c>
      <c r="C165" s="70" t="s">
        <v>193</v>
      </c>
      <c r="D165" s="144">
        <v>20</v>
      </c>
      <c r="E165" s="144">
        <v>10</v>
      </c>
      <c r="F165" s="144"/>
      <c r="G165" s="144"/>
    </row>
    <row r="166" spans="1:7" ht="24.95" customHeight="1">
      <c r="A166" s="145">
        <v>163</v>
      </c>
      <c r="B166" s="403" t="s">
        <v>1219</v>
      </c>
      <c r="C166" s="70" t="s">
        <v>193</v>
      </c>
      <c r="D166" s="144">
        <v>25</v>
      </c>
      <c r="E166" s="144">
        <v>10</v>
      </c>
      <c r="F166" s="144"/>
      <c r="G166" s="144"/>
    </row>
    <row r="167" spans="1:7" ht="24.95" customHeight="1">
      <c r="A167" s="145">
        <v>164</v>
      </c>
      <c r="B167" s="403" t="s">
        <v>604</v>
      </c>
      <c r="C167" s="70" t="s">
        <v>193</v>
      </c>
      <c r="D167" s="144">
        <v>85</v>
      </c>
      <c r="E167" s="144">
        <v>10</v>
      </c>
      <c r="F167" s="144"/>
      <c r="G167" s="144"/>
    </row>
    <row r="168" spans="1:7" ht="24.95" customHeight="1">
      <c r="A168" s="145">
        <v>165</v>
      </c>
      <c r="B168" s="403" t="s">
        <v>603</v>
      </c>
      <c r="C168" s="70" t="s">
        <v>193</v>
      </c>
      <c r="D168" s="144">
        <v>160</v>
      </c>
      <c r="E168" s="144">
        <v>20</v>
      </c>
      <c r="F168" s="144"/>
      <c r="G168" s="144"/>
    </row>
    <row r="169" spans="1:7" ht="24.95" customHeight="1">
      <c r="A169" s="145">
        <v>166</v>
      </c>
      <c r="B169" s="403" t="s">
        <v>1020</v>
      </c>
      <c r="C169" s="70" t="s">
        <v>542</v>
      </c>
      <c r="D169" s="144">
        <v>60</v>
      </c>
      <c r="E169" s="144">
        <v>20</v>
      </c>
      <c r="F169" s="144"/>
      <c r="G169" s="144"/>
    </row>
    <row r="170" spans="1:7" ht="24.95" customHeight="1">
      <c r="A170" s="145">
        <v>167</v>
      </c>
      <c r="B170" s="403" t="s">
        <v>311</v>
      </c>
      <c r="C170" s="70" t="s">
        <v>193</v>
      </c>
      <c r="D170" s="144">
        <v>80</v>
      </c>
      <c r="E170" s="144">
        <v>20</v>
      </c>
      <c r="F170" s="144"/>
      <c r="G170" s="144"/>
    </row>
    <row r="171" spans="1:7" ht="24.95" customHeight="1">
      <c r="A171" s="145">
        <v>168</v>
      </c>
      <c r="B171" s="403" t="s">
        <v>312</v>
      </c>
      <c r="C171" s="70" t="s">
        <v>193</v>
      </c>
      <c r="D171" s="144">
        <v>70</v>
      </c>
      <c r="E171" s="144">
        <v>20</v>
      </c>
      <c r="F171" s="144"/>
      <c r="G171" s="144"/>
    </row>
    <row r="172" spans="1:7" ht="24.95" customHeight="1">
      <c r="A172" s="145">
        <v>169</v>
      </c>
      <c r="B172" s="403" t="s">
        <v>244</v>
      </c>
      <c r="C172" s="70" t="s">
        <v>193</v>
      </c>
      <c r="D172" s="144">
        <v>80</v>
      </c>
      <c r="E172" s="144">
        <v>20</v>
      </c>
      <c r="F172" s="144"/>
      <c r="G172" s="144"/>
    </row>
    <row r="173" spans="1:7" ht="24.95" customHeight="1">
      <c r="A173" s="145">
        <v>170</v>
      </c>
      <c r="B173" s="403" t="s">
        <v>313</v>
      </c>
      <c r="C173" s="70" t="s">
        <v>193</v>
      </c>
      <c r="D173" s="144">
        <v>60</v>
      </c>
      <c r="E173" s="144">
        <v>20</v>
      </c>
      <c r="F173" s="144"/>
      <c r="G173" s="144"/>
    </row>
    <row r="174" spans="1:7" ht="24.95" customHeight="1">
      <c r="A174" s="145">
        <v>171</v>
      </c>
      <c r="B174" s="403" t="s">
        <v>314</v>
      </c>
      <c r="C174" s="70" t="s">
        <v>193</v>
      </c>
      <c r="D174" s="144">
        <v>400</v>
      </c>
      <c r="E174" s="144">
        <v>20</v>
      </c>
      <c r="F174" s="144"/>
      <c r="G174" s="144"/>
    </row>
    <row r="175" spans="1:7" ht="24.95" customHeight="1">
      <c r="A175" s="145">
        <v>172</v>
      </c>
      <c r="B175" s="403" t="s">
        <v>367</v>
      </c>
      <c r="C175" s="70" t="s">
        <v>193</v>
      </c>
      <c r="D175" s="144">
        <v>50</v>
      </c>
      <c r="E175" s="144">
        <v>10</v>
      </c>
      <c r="F175" s="144"/>
      <c r="G175" s="144"/>
    </row>
    <row r="176" spans="1:7" ht="24.95" customHeight="1">
      <c r="A176" s="145">
        <v>173</v>
      </c>
      <c r="B176" s="403" t="s">
        <v>1025</v>
      </c>
      <c r="C176" s="70" t="s">
        <v>193</v>
      </c>
      <c r="D176" s="144">
        <v>50</v>
      </c>
      <c r="E176" s="144">
        <v>10</v>
      </c>
      <c r="F176" s="144"/>
      <c r="G176" s="144"/>
    </row>
    <row r="177" spans="1:7" ht="24.95" customHeight="1">
      <c r="A177" s="145">
        <v>174</v>
      </c>
      <c r="B177" s="403" t="s">
        <v>315</v>
      </c>
      <c r="C177" s="70" t="s">
        <v>193</v>
      </c>
      <c r="D177" s="144">
        <v>100</v>
      </c>
      <c r="E177" s="144">
        <v>15</v>
      </c>
      <c r="F177" s="144"/>
      <c r="G177" s="144"/>
    </row>
    <row r="178" spans="1:7" ht="24.95" customHeight="1">
      <c r="A178" s="145">
        <v>175</v>
      </c>
      <c r="B178" s="403" t="s">
        <v>316</v>
      </c>
      <c r="C178" s="70" t="s">
        <v>193</v>
      </c>
      <c r="D178" s="144">
        <v>1500</v>
      </c>
      <c r="E178" s="144">
        <v>200</v>
      </c>
      <c r="F178" s="144"/>
      <c r="G178" s="144"/>
    </row>
    <row r="179" spans="1:7" ht="24.95" customHeight="1">
      <c r="A179" s="145">
        <v>176</v>
      </c>
      <c r="B179" s="403" t="s">
        <v>317</v>
      </c>
      <c r="C179" s="70" t="s">
        <v>193</v>
      </c>
      <c r="D179" s="144">
        <v>200</v>
      </c>
      <c r="E179" s="144">
        <v>40</v>
      </c>
      <c r="F179" s="144"/>
      <c r="G179" s="144"/>
    </row>
    <row r="180" spans="1:7" ht="24.95" customHeight="1">
      <c r="A180" s="145">
        <v>177</v>
      </c>
      <c r="B180" s="403" t="s">
        <v>318</v>
      </c>
      <c r="C180" s="70" t="s">
        <v>193</v>
      </c>
      <c r="D180" s="144">
        <v>50</v>
      </c>
      <c r="E180" s="144">
        <v>10</v>
      </c>
      <c r="F180" s="144"/>
      <c r="G180" s="144"/>
    </row>
    <row r="181" spans="1:7" ht="24.95" customHeight="1">
      <c r="A181" s="145">
        <v>178</v>
      </c>
      <c r="B181" s="403" t="s">
        <v>319</v>
      </c>
      <c r="C181" s="70" t="s">
        <v>193</v>
      </c>
      <c r="D181" s="144">
        <v>0</v>
      </c>
      <c r="E181" s="144">
        <v>50</v>
      </c>
      <c r="F181" s="144"/>
      <c r="G181" s="144"/>
    </row>
    <row r="182" spans="1:7" ht="24.95" customHeight="1">
      <c r="A182" s="145">
        <v>179</v>
      </c>
      <c r="B182" s="403" t="s">
        <v>320</v>
      </c>
      <c r="C182" s="70" t="s">
        <v>193</v>
      </c>
      <c r="D182" s="144">
        <v>0</v>
      </c>
      <c r="E182" s="144">
        <v>100</v>
      </c>
      <c r="F182" s="144"/>
      <c r="G182" s="144"/>
    </row>
    <row r="183" spans="1:7" ht="24.95" customHeight="1">
      <c r="A183" s="145">
        <v>180</v>
      </c>
      <c r="B183" s="403" t="s">
        <v>321</v>
      </c>
      <c r="C183" s="70" t="s">
        <v>193</v>
      </c>
      <c r="D183" s="144">
        <v>0</v>
      </c>
      <c r="E183" s="144">
        <v>200</v>
      </c>
      <c r="F183" s="144"/>
      <c r="G183" s="144"/>
    </row>
    <row r="184" spans="1:7" ht="24.95" customHeight="1">
      <c r="A184" s="145">
        <v>181</v>
      </c>
      <c r="B184" s="403" t="s">
        <v>322</v>
      </c>
      <c r="C184" s="70" t="s">
        <v>193</v>
      </c>
      <c r="D184" s="144">
        <v>40</v>
      </c>
      <c r="E184" s="144">
        <v>15</v>
      </c>
      <c r="F184" s="144"/>
      <c r="G184" s="144"/>
    </row>
    <row r="185" spans="1:7" ht="24.95" customHeight="1">
      <c r="A185" s="145">
        <v>182</v>
      </c>
      <c r="B185" s="403" t="s">
        <v>323</v>
      </c>
      <c r="C185" s="70" t="s">
        <v>193</v>
      </c>
      <c r="D185" s="144">
        <v>0</v>
      </c>
      <c r="E185" s="144">
        <v>30</v>
      </c>
      <c r="F185" s="144"/>
      <c r="G185" s="144"/>
    </row>
    <row r="186" spans="1:7" ht="24.95" customHeight="1">
      <c r="A186" s="145">
        <v>183</v>
      </c>
      <c r="B186" s="403" t="s">
        <v>324</v>
      </c>
      <c r="C186" s="70" t="s">
        <v>193</v>
      </c>
      <c r="D186" s="144">
        <v>40</v>
      </c>
      <c r="E186" s="144">
        <v>15</v>
      </c>
      <c r="F186" s="144"/>
      <c r="G186" s="144"/>
    </row>
    <row r="187" spans="1:7" ht="24.95" customHeight="1">
      <c r="A187" s="145">
        <v>184</v>
      </c>
      <c r="B187" s="403" t="s">
        <v>325</v>
      </c>
      <c r="C187" s="70" t="s">
        <v>193</v>
      </c>
      <c r="D187" s="144">
        <v>0</v>
      </c>
      <c r="E187" s="144">
        <v>15</v>
      </c>
      <c r="F187" s="144"/>
      <c r="G187" s="144"/>
    </row>
    <row r="188" spans="1:7" ht="24.95" customHeight="1">
      <c r="A188" s="145">
        <v>185</v>
      </c>
      <c r="B188" s="403" t="s">
        <v>326</v>
      </c>
      <c r="C188" s="70" t="s">
        <v>193</v>
      </c>
      <c r="D188" s="144">
        <v>200</v>
      </c>
      <c r="E188" s="144">
        <v>30</v>
      </c>
      <c r="F188" s="144"/>
      <c r="G188" s="144"/>
    </row>
    <row r="189" spans="1:7" ht="24.95" customHeight="1">
      <c r="A189" s="145">
        <v>186</v>
      </c>
      <c r="B189" s="403" t="s">
        <v>327</v>
      </c>
      <c r="C189" s="70" t="s">
        <v>193</v>
      </c>
      <c r="D189" s="144">
        <v>0</v>
      </c>
      <c r="E189" s="144">
        <v>50</v>
      </c>
      <c r="F189" s="144"/>
      <c r="G189" s="144"/>
    </row>
    <row r="190" spans="1:7" ht="24.95" customHeight="1">
      <c r="A190" s="145">
        <v>187</v>
      </c>
      <c r="B190" s="403" t="s">
        <v>328</v>
      </c>
      <c r="C190" s="70" t="s">
        <v>193</v>
      </c>
      <c r="D190" s="144">
        <v>0</v>
      </c>
      <c r="E190" s="144">
        <v>25</v>
      </c>
      <c r="F190" s="144"/>
      <c r="G190" s="144"/>
    </row>
    <row r="191" spans="1:7" ht="24.95" customHeight="1">
      <c r="A191" s="145">
        <v>188</v>
      </c>
      <c r="B191" s="403" t="s">
        <v>113</v>
      </c>
      <c r="C191" s="70" t="s">
        <v>193</v>
      </c>
      <c r="D191" s="144">
        <v>200</v>
      </c>
      <c r="E191" s="144">
        <v>20</v>
      </c>
      <c r="F191" s="144"/>
      <c r="G191" s="144"/>
    </row>
    <row r="192" spans="1:7" ht="24.95" customHeight="1">
      <c r="A192" s="145">
        <v>189</v>
      </c>
      <c r="B192" s="403" t="s">
        <v>329</v>
      </c>
      <c r="C192" s="70" t="s">
        <v>193</v>
      </c>
      <c r="D192" s="144">
        <v>0</v>
      </c>
      <c r="E192" s="144">
        <v>80</v>
      </c>
      <c r="F192" s="144"/>
      <c r="G192" s="144"/>
    </row>
    <row r="193" spans="1:7" ht="24.95" customHeight="1">
      <c r="A193" s="145">
        <v>190</v>
      </c>
      <c r="B193" s="403" t="s">
        <v>131</v>
      </c>
      <c r="C193" s="70" t="s">
        <v>193</v>
      </c>
      <c r="D193" s="144">
        <v>350</v>
      </c>
      <c r="E193" s="144">
        <v>50</v>
      </c>
      <c r="F193" s="144"/>
      <c r="G193" s="144"/>
    </row>
    <row r="194" spans="1:7" ht="24.95" customHeight="1">
      <c r="A194" s="145">
        <v>191</v>
      </c>
      <c r="B194" s="403" t="s">
        <v>1028</v>
      </c>
      <c r="C194" s="70" t="s">
        <v>193</v>
      </c>
      <c r="D194" s="144">
        <v>0</v>
      </c>
      <c r="E194" s="144">
        <v>130</v>
      </c>
      <c r="F194" s="144"/>
      <c r="G194" s="144"/>
    </row>
    <row r="195" spans="1:7" ht="24.95" customHeight="1">
      <c r="A195" s="145">
        <v>192</v>
      </c>
      <c r="B195" s="403" t="s">
        <v>331</v>
      </c>
      <c r="C195" s="70" t="s">
        <v>193</v>
      </c>
      <c r="D195" s="144">
        <v>5</v>
      </c>
      <c r="E195" s="144">
        <v>10</v>
      </c>
      <c r="F195" s="144"/>
      <c r="G195" s="144"/>
    </row>
    <row r="196" spans="1:7" ht="24.95" customHeight="1">
      <c r="A196" s="145">
        <v>193</v>
      </c>
      <c r="B196" s="403" t="s">
        <v>1220</v>
      </c>
      <c r="C196" s="70" t="s">
        <v>193</v>
      </c>
      <c r="D196" s="144">
        <v>0</v>
      </c>
      <c r="E196" s="144">
        <v>50</v>
      </c>
      <c r="F196" s="144"/>
      <c r="G196" s="144"/>
    </row>
    <row r="197" spans="1:7" ht="24.95" customHeight="1">
      <c r="A197" s="145">
        <v>194</v>
      </c>
      <c r="B197" s="403" t="s">
        <v>332</v>
      </c>
      <c r="C197" s="70" t="s">
        <v>193</v>
      </c>
      <c r="D197" s="144">
        <v>0</v>
      </c>
      <c r="E197" s="144">
        <v>150</v>
      </c>
      <c r="F197" s="144"/>
      <c r="G197" s="144"/>
    </row>
    <row r="198" spans="1:7" ht="24.95" customHeight="1">
      <c r="A198" s="145">
        <v>195</v>
      </c>
      <c r="B198" s="403" t="s">
        <v>333</v>
      </c>
      <c r="C198" s="70" t="s">
        <v>193</v>
      </c>
      <c r="D198" s="144">
        <v>0</v>
      </c>
      <c r="E198" s="144">
        <v>50</v>
      </c>
      <c r="F198" s="144"/>
      <c r="G198" s="144"/>
    </row>
    <row r="199" spans="1:7" ht="24.95" customHeight="1">
      <c r="A199" s="145">
        <v>196</v>
      </c>
      <c r="B199" s="403" t="s">
        <v>334</v>
      </c>
      <c r="C199" s="70" t="s">
        <v>193</v>
      </c>
      <c r="D199" s="144">
        <v>0</v>
      </c>
      <c r="E199" s="144">
        <v>50</v>
      </c>
      <c r="F199" s="144"/>
      <c r="G199" s="144"/>
    </row>
    <row r="200" spans="1:7" ht="24.95" customHeight="1">
      <c r="A200" s="145">
        <v>197</v>
      </c>
      <c r="B200" s="403" t="s">
        <v>1221</v>
      </c>
      <c r="C200" s="70" t="s">
        <v>193</v>
      </c>
      <c r="D200" s="144">
        <v>220</v>
      </c>
      <c r="E200" s="144">
        <v>25</v>
      </c>
      <c r="F200" s="144"/>
      <c r="G200" s="144"/>
    </row>
    <row r="201" spans="1:7" ht="24.95" customHeight="1">
      <c r="A201" s="145">
        <v>198</v>
      </c>
      <c r="B201" s="403" t="s">
        <v>1222</v>
      </c>
      <c r="C201" s="70" t="s">
        <v>193</v>
      </c>
      <c r="D201" s="144">
        <v>25</v>
      </c>
      <c r="E201" s="144">
        <v>25</v>
      </c>
      <c r="F201" s="144"/>
      <c r="G201" s="144"/>
    </row>
    <row r="202" spans="1:7" ht="24.95" customHeight="1">
      <c r="A202" s="145">
        <v>199</v>
      </c>
      <c r="B202" s="403" t="s">
        <v>335</v>
      </c>
      <c r="C202" s="70" t="s">
        <v>193</v>
      </c>
      <c r="D202" s="144">
        <v>150</v>
      </c>
      <c r="E202" s="144">
        <v>30</v>
      </c>
      <c r="F202" s="144"/>
      <c r="G202" s="144"/>
    </row>
    <row r="203" spans="1:7" ht="24.95" customHeight="1">
      <c r="A203" s="145">
        <v>200</v>
      </c>
      <c r="B203" s="403" t="s">
        <v>336</v>
      </c>
      <c r="C203" s="70" t="s">
        <v>193</v>
      </c>
      <c r="D203" s="144">
        <v>5</v>
      </c>
      <c r="E203" s="144">
        <v>2</v>
      </c>
      <c r="F203" s="144"/>
      <c r="G203" s="144"/>
    </row>
    <row r="204" spans="1:7" ht="24.95" customHeight="1">
      <c r="A204" s="145">
        <v>201</v>
      </c>
      <c r="B204" s="403" t="s">
        <v>1223</v>
      </c>
      <c r="C204" s="70" t="s">
        <v>193</v>
      </c>
      <c r="D204" s="144">
        <v>18</v>
      </c>
      <c r="E204" s="144">
        <v>5</v>
      </c>
      <c r="F204" s="144"/>
      <c r="G204" s="144"/>
    </row>
    <row r="205" spans="1:7" ht="24.95" customHeight="1">
      <c r="A205" s="145">
        <v>202</v>
      </c>
      <c r="B205" s="403" t="s">
        <v>829</v>
      </c>
      <c r="C205" s="70" t="s">
        <v>193</v>
      </c>
      <c r="D205" s="144">
        <v>25</v>
      </c>
      <c r="E205" s="144">
        <v>10</v>
      </c>
      <c r="F205" s="144"/>
      <c r="G205" s="144"/>
    </row>
    <row r="206" spans="1:7" ht="24.95" customHeight="1">
      <c r="A206" s="145">
        <v>203</v>
      </c>
      <c r="B206" s="403" t="s">
        <v>337</v>
      </c>
      <c r="C206" s="70" t="s">
        <v>193</v>
      </c>
      <c r="D206" s="144">
        <v>65</v>
      </c>
      <c r="E206" s="144">
        <v>15</v>
      </c>
      <c r="F206" s="144"/>
      <c r="G206" s="144"/>
    </row>
    <row r="207" spans="1:7" ht="24.95" customHeight="1">
      <c r="A207" s="145">
        <v>204</v>
      </c>
      <c r="B207" s="403" t="s">
        <v>338</v>
      </c>
      <c r="C207" s="70" t="s">
        <v>193</v>
      </c>
      <c r="D207" s="144">
        <v>0</v>
      </c>
      <c r="E207" s="144">
        <v>20</v>
      </c>
      <c r="F207" s="144"/>
      <c r="G207" s="144"/>
    </row>
    <row r="208" spans="1:7" ht="24.95" customHeight="1">
      <c r="A208" s="145">
        <v>205</v>
      </c>
      <c r="B208" s="403" t="s">
        <v>339</v>
      </c>
      <c r="C208" s="70" t="s">
        <v>193</v>
      </c>
      <c r="D208" s="144">
        <v>15</v>
      </c>
      <c r="E208" s="144">
        <v>5</v>
      </c>
      <c r="F208" s="144"/>
      <c r="G208" s="144"/>
    </row>
    <row r="209" spans="1:7" ht="24.95" customHeight="1">
      <c r="A209" s="145">
        <v>206</v>
      </c>
      <c r="B209" s="403" t="s">
        <v>1224</v>
      </c>
      <c r="C209" s="70" t="s">
        <v>193</v>
      </c>
      <c r="D209" s="144">
        <v>180</v>
      </c>
      <c r="E209" s="144">
        <v>40</v>
      </c>
      <c r="F209" s="144"/>
      <c r="G209" s="144"/>
    </row>
    <row r="210" spans="1:7" ht="24.95" customHeight="1">
      <c r="A210" s="145">
        <v>207</v>
      </c>
      <c r="B210" s="403" t="s">
        <v>1225</v>
      </c>
      <c r="C210" s="70" t="s">
        <v>193</v>
      </c>
      <c r="D210" s="144">
        <v>0</v>
      </c>
      <c r="E210" s="144">
        <v>60</v>
      </c>
      <c r="F210" s="144"/>
      <c r="G210" s="144"/>
    </row>
    <row r="211" spans="1:7" ht="24.95" customHeight="1">
      <c r="A211" s="145">
        <v>208</v>
      </c>
      <c r="B211" s="403" t="s">
        <v>340</v>
      </c>
      <c r="C211" s="70" t="s">
        <v>193</v>
      </c>
      <c r="D211" s="144">
        <v>30</v>
      </c>
      <c r="E211" s="144">
        <v>10</v>
      </c>
      <c r="F211" s="144"/>
      <c r="G211" s="144"/>
    </row>
    <row r="212" spans="1:7" ht="24.95" customHeight="1">
      <c r="A212" s="145">
        <v>209</v>
      </c>
      <c r="B212" s="403" t="s">
        <v>1226</v>
      </c>
      <c r="C212" s="70" t="s">
        <v>193</v>
      </c>
      <c r="D212" s="144">
        <v>50</v>
      </c>
      <c r="E212" s="144">
        <v>15</v>
      </c>
      <c r="F212" s="144"/>
      <c r="G212" s="144"/>
    </row>
    <row r="213" spans="1:7" ht="24.95" customHeight="1">
      <c r="A213" s="145">
        <v>210</v>
      </c>
      <c r="B213" s="403" t="s">
        <v>341</v>
      </c>
      <c r="C213" s="70" t="s">
        <v>193</v>
      </c>
      <c r="D213" s="144">
        <v>10</v>
      </c>
      <c r="E213" s="144">
        <v>0</v>
      </c>
      <c r="F213" s="144"/>
      <c r="G213" s="144"/>
    </row>
    <row r="214" spans="1:7" ht="24.95" customHeight="1">
      <c r="A214" s="145">
        <v>211</v>
      </c>
      <c r="B214" s="403" t="s">
        <v>342</v>
      </c>
      <c r="C214" s="70" t="s">
        <v>193</v>
      </c>
      <c r="D214" s="144">
        <v>10</v>
      </c>
      <c r="E214" s="144">
        <v>0</v>
      </c>
      <c r="F214" s="144"/>
      <c r="G214" s="144"/>
    </row>
    <row r="215" spans="1:7" ht="24.95" customHeight="1">
      <c r="A215" s="145">
        <v>212</v>
      </c>
      <c r="B215" s="403" t="s">
        <v>343</v>
      </c>
      <c r="C215" s="70" t="s">
        <v>193</v>
      </c>
      <c r="D215" s="144">
        <v>0</v>
      </c>
      <c r="E215" s="144">
        <v>100</v>
      </c>
      <c r="F215" s="144"/>
      <c r="G215" s="144"/>
    </row>
    <row r="216" spans="1:7" ht="24.95" customHeight="1">
      <c r="A216" s="145">
        <v>213</v>
      </c>
      <c r="B216" s="403" t="s">
        <v>497</v>
      </c>
      <c r="C216" s="70" t="s">
        <v>193</v>
      </c>
      <c r="D216" s="144">
        <v>100</v>
      </c>
      <c r="E216" s="144">
        <v>30</v>
      </c>
      <c r="F216" s="144"/>
      <c r="G216" s="144"/>
    </row>
    <row r="217" spans="1:7" ht="24.95" customHeight="1">
      <c r="A217" s="145">
        <v>214</v>
      </c>
      <c r="B217" s="403" t="s">
        <v>498</v>
      </c>
      <c r="C217" s="70" t="s">
        <v>193</v>
      </c>
      <c r="D217" s="144">
        <v>0</v>
      </c>
      <c r="E217" s="144">
        <v>50</v>
      </c>
      <c r="F217" s="144"/>
      <c r="G217" s="144"/>
    </row>
    <row r="218" spans="1:7" ht="24.95" customHeight="1">
      <c r="A218" s="145">
        <v>215</v>
      </c>
      <c r="B218" s="403" t="s">
        <v>344</v>
      </c>
      <c r="C218" s="70" t="s">
        <v>193</v>
      </c>
      <c r="D218" s="144">
        <v>1</v>
      </c>
      <c r="E218" s="144">
        <v>0</v>
      </c>
      <c r="F218" s="144"/>
      <c r="G218" s="144"/>
    </row>
    <row r="219" spans="1:7" ht="24.95" customHeight="1">
      <c r="A219" s="145">
        <v>216</v>
      </c>
      <c r="B219" s="403" t="s">
        <v>345</v>
      </c>
      <c r="C219" s="70" t="s">
        <v>193</v>
      </c>
      <c r="D219" s="144">
        <v>0</v>
      </c>
      <c r="E219" s="144">
        <v>250</v>
      </c>
      <c r="F219" s="144"/>
      <c r="G219" s="144"/>
    </row>
    <row r="220" spans="1:7" ht="24.95" customHeight="1">
      <c r="A220" s="145">
        <v>217</v>
      </c>
      <c r="B220" s="403" t="s">
        <v>346</v>
      </c>
      <c r="C220" s="70" t="s">
        <v>193</v>
      </c>
      <c r="D220" s="144">
        <v>0</v>
      </c>
      <c r="E220" s="144">
        <v>15</v>
      </c>
      <c r="F220" s="144"/>
      <c r="G220" s="144"/>
    </row>
    <row r="221" spans="1:7" ht="24.95" customHeight="1">
      <c r="A221" s="145">
        <v>218</v>
      </c>
      <c r="B221" s="403" t="s">
        <v>605</v>
      </c>
      <c r="C221" s="70" t="s">
        <v>193</v>
      </c>
      <c r="D221" s="144">
        <v>140</v>
      </c>
      <c r="E221" s="144">
        <v>30</v>
      </c>
      <c r="F221" s="144"/>
      <c r="G221" s="144"/>
    </row>
    <row r="222" spans="1:7" ht="24.95" customHeight="1">
      <c r="A222" s="145">
        <v>219</v>
      </c>
      <c r="B222" s="403" t="s">
        <v>348</v>
      </c>
      <c r="C222" s="70" t="s">
        <v>193</v>
      </c>
      <c r="D222" s="144">
        <v>60</v>
      </c>
      <c r="E222" s="144">
        <v>20</v>
      </c>
      <c r="F222" s="144"/>
      <c r="G222" s="144"/>
    </row>
    <row r="223" spans="1:7" ht="24.95" customHeight="1">
      <c r="A223" s="145">
        <v>220</v>
      </c>
      <c r="B223" s="403" t="s">
        <v>349</v>
      </c>
      <c r="C223" s="70" t="s">
        <v>193</v>
      </c>
      <c r="D223" s="144">
        <v>50</v>
      </c>
      <c r="E223" s="144">
        <v>15</v>
      </c>
      <c r="F223" s="144"/>
      <c r="G223" s="144"/>
    </row>
    <row r="224" spans="1:7" ht="24.95" customHeight="1">
      <c r="A224" s="145">
        <v>221</v>
      </c>
      <c r="B224" s="403" t="s">
        <v>1227</v>
      </c>
      <c r="C224" s="70" t="s">
        <v>193</v>
      </c>
      <c r="D224" s="144">
        <v>15</v>
      </c>
      <c r="E224" s="144">
        <v>10</v>
      </c>
      <c r="F224" s="144"/>
      <c r="G224" s="144"/>
    </row>
    <row r="225" spans="1:7" ht="24.95" customHeight="1">
      <c r="A225" s="145">
        <v>222</v>
      </c>
      <c r="B225" s="403" t="s">
        <v>353</v>
      </c>
      <c r="C225" s="70" t="s">
        <v>193</v>
      </c>
      <c r="D225" s="144">
        <v>0</v>
      </c>
      <c r="E225" s="144">
        <v>60</v>
      </c>
      <c r="F225" s="144"/>
      <c r="G225" s="144"/>
    </row>
    <row r="226" spans="1:7" ht="24.95" customHeight="1">
      <c r="A226" s="145">
        <v>223</v>
      </c>
      <c r="B226" s="403" t="s">
        <v>354</v>
      </c>
      <c r="C226" s="70" t="s">
        <v>193</v>
      </c>
      <c r="D226" s="144">
        <v>0</v>
      </c>
      <c r="E226" s="144">
        <v>60</v>
      </c>
      <c r="F226" s="144"/>
      <c r="G226" s="144"/>
    </row>
    <row r="227" spans="1:7" ht="24.95" customHeight="1">
      <c r="A227" s="145">
        <v>224</v>
      </c>
      <c r="B227" s="403" t="s">
        <v>355</v>
      </c>
      <c r="C227" s="70" t="s">
        <v>193</v>
      </c>
      <c r="D227" s="144">
        <v>0</v>
      </c>
      <c r="E227" s="144">
        <v>60</v>
      </c>
      <c r="F227" s="144"/>
      <c r="G227" s="144"/>
    </row>
    <row r="228" spans="1:7" ht="24.95" customHeight="1">
      <c r="A228" s="145">
        <v>225</v>
      </c>
      <c r="B228" s="403" t="s">
        <v>356</v>
      </c>
      <c r="C228" s="70" t="s">
        <v>542</v>
      </c>
      <c r="D228" s="144">
        <v>80</v>
      </c>
      <c r="E228" s="144">
        <v>30</v>
      </c>
      <c r="F228" s="144"/>
      <c r="G228" s="144"/>
    </row>
    <row r="229" spans="1:7" ht="24.95" customHeight="1">
      <c r="A229" s="145">
        <v>226</v>
      </c>
      <c r="B229" s="403" t="s">
        <v>360</v>
      </c>
      <c r="C229" s="70" t="s">
        <v>193</v>
      </c>
      <c r="D229" s="144">
        <v>50</v>
      </c>
      <c r="E229" s="144">
        <v>30</v>
      </c>
      <c r="F229" s="144"/>
      <c r="G229" s="144"/>
    </row>
    <row r="230" spans="1:7" ht="24.95" customHeight="1">
      <c r="A230" s="145">
        <v>227</v>
      </c>
      <c r="B230" s="403" t="s">
        <v>1048</v>
      </c>
      <c r="C230" s="70" t="s">
        <v>193</v>
      </c>
      <c r="D230" s="144">
        <v>100</v>
      </c>
      <c r="E230" s="144">
        <v>50</v>
      </c>
      <c r="F230" s="144"/>
      <c r="G230" s="144"/>
    </row>
    <row r="231" spans="1:7" ht="24.95" customHeight="1">
      <c r="A231" s="145">
        <v>228</v>
      </c>
      <c r="B231" s="403" t="s">
        <v>361</v>
      </c>
      <c r="C231" s="70" t="s">
        <v>193</v>
      </c>
      <c r="D231" s="144">
        <v>40</v>
      </c>
      <c r="E231" s="144">
        <v>30</v>
      </c>
      <c r="F231" s="144"/>
      <c r="G231" s="144"/>
    </row>
    <row r="232" spans="1:7" ht="24.95" customHeight="1">
      <c r="A232" s="145">
        <v>229</v>
      </c>
      <c r="B232" s="403" t="s">
        <v>362</v>
      </c>
      <c r="C232" s="70" t="s">
        <v>193</v>
      </c>
      <c r="D232" s="144">
        <v>35</v>
      </c>
      <c r="E232" s="144">
        <v>30</v>
      </c>
      <c r="F232" s="144"/>
      <c r="G232" s="144"/>
    </row>
    <row r="233" spans="1:7" ht="24.95" customHeight="1">
      <c r="A233" s="145">
        <v>230</v>
      </c>
      <c r="B233" s="403" t="s">
        <v>363</v>
      </c>
      <c r="C233" s="70" t="s">
        <v>542</v>
      </c>
      <c r="D233" s="144">
        <v>25</v>
      </c>
      <c r="E233" s="144">
        <v>30</v>
      </c>
      <c r="F233" s="144"/>
      <c r="G233" s="144"/>
    </row>
    <row r="234" spans="1:7" ht="24.95" customHeight="1">
      <c r="A234" s="145">
        <v>231</v>
      </c>
      <c r="B234" s="403" t="s">
        <v>364</v>
      </c>
      <c r="C234" s="70" t="s">
        <v>193</v>
      </c>
      <c r="D234" s="144">
        <v>30</v>
      </c>
      <c r="E234" s="144">
        <v>30</v>
      </c>
      <c r="F234" s="144"/>
      <c r="G234" s="144"/>
    </row>
    <row r="235" spans="1:7" ht="24.95" customHeight="1">
      <c r="A235" s="145">
        <v>232</v>
      </c>
      <c r="B235" s="403" t="s">
        <v>365</v>
      </c>
      <c r="C235" s="70" t="s">
        <v>193</v>
      </c>
      <c r="D235" s="144">
        <v>30</v>
      </c>
      <c r="E235" s="144">
        <v>30</v>
      </c>
      <c r="F235" s="144"/>
      <c r="G235" s="144"/>
    </row>
    <row r="236" spans="1:7" ht="24.95" customHeight="1">
      <c r="A236" s="145">
        <v>233</v>
      </c>
      <c r="B236" s="403" t="s">
        <v>366</v>
      </c>
      <c r="C236" s="70" t="s">
        <v>542</v>
      </c>
      <c r="D236" s="144">
        <v>0</v>
      </c>
      <c r="E236" s="144">
        <v>50</v>
      </c>
      <c r="F236" s="144"/>
      <c r="G236" s="144"/>
    </row>
    <row r="237" spans="1:7" ht="24.95" customHeight="1">
      <c r="A237" s="145">
        <v>234</v>
      </c>
      <c r="B237" s="403" t="s">
        <v>146</v>
      </c>
      <c r="C237" s="70" t="s">
        <v>193</v>
      </c>
      <c r="D237" s="144">
        <v>150</v>
      </c>
      <c r="E237" s="144">
        <v>30</v>
      </c>
      <c r="F237" s="144"/>
      <c r="G237" s="144"/>
    </row>
    <row r="238" spans="1:7" ht="24.95" customHeight="1">
      <c r="A238" s="145">
        <v>235</v>
      </c>
      <c r="B238" s="403" t="s">
        <v>1050</v>
      </c>
      <c r="C238" s="70" t="s">
        <v>193</v>
      </c>
      <c r="D238" s="144">
        <v>100</v>
      </c>
      <c r="E238" s="144">
        <v>25</v>
      </c>
      <c r="F238" s="144"/>
      <c r="G238" s="144"/>
    </row>
    <row r="239" spans="1:7" ht="24.95" customHeight="1">
      <c r="A239" s="145">
        <v>236</v>
      </c>
      <c r="B239" s="403" t="s">
        <v>370</v>
      </c>
      <c r="C239" s="70" t="s">
        <v>193</v>
      </c>
      <c r="D239" s="144">
        <v>550</v>
      </c>
      <c r="E239" s="144">
        <v>50</v>
      </c>
      <c r="F239" s="144"/>
      <c r="G239" s="144"/>
    </row>
    <row r="240" spans="1:7" ht="24.95" customHeight="1">
      <c r="A240" s="145">
        <v>237</v>
      </c>
      <c r="B240" s="403" t="s">
        <v>370</v>
      </c>
      <c r="C240" s="70" t="s">
        <v>193</v>
      </c>
      <c r="D240" s="144">
        <v>250</v>
      </c>
      <c r="E240" s="144">
        <v>50</v>
      </c>
      <c r="F240" s="144"/>
      <c r="G240" s="144"/>
    </row>
    <row r="241" spans="1:7" ht="24.95" customHeight="1">
      <c r="A241" s="145">
        <v>238</v>
      </c>
      <c r="B241" s="403" t="s">
        <v>371</v>
      </c>
      <c r="C241" s="70" t="s">
        <v>193</v>
      </c>
      <c r="D241" s="144">
        <v>0</v>
      </c>
      <c r="E241" s="144">
        <v>120</v>
      </c>
      <c r="F241" s="144"/>
      <c r="G241" s="144"/>
    </row>
    <row r="242" spans="1:7" ht="24.95" customHeight="1">
      <c r="A242" s="145">
        <v>239</v>
      </c>
      <c r="B242" s="403" t="s">
        <v>372</v>
      </c>
      <c r="C242" s="70" t="s">
        <v>193</v>
      </c>
      <c r="D242" s="144">
        <v>0</v>
      </c>
      <c r="E242" s="144">
        <v>10</v>
      </c>
      <c r="F242" s="144"/>
      <c r="G242" s="144"/>
    </row>
    <row r="243" spans="1:7" ht="24.95" customHeight="1">
      <c r="A243" s="145">
        <v>240</v>
      </c>
      <c r="B243" s="403" t="s">
        <v>1051</v>
      </c>
      <c r="C243" s="70" t="s">
        <v>193</v>
      </c>
      <c r="D243" s="144">
        <v>60</v>
      </c>
      <c r="E243" s="144">
        <v>20</v>
      </c>
      <c r="F243" s="144"/>
      <c r="G243" s="144"/>
    </row>
    <row r="244" spans="1:7" ht="24.95" customHeight="1">
      <c r="A244" s="145">
        <v>241</v>
      </c>
      <c r="B244" s="403" t="s">
        <v>373</v>
      </c>
      <c r="C244" s="70" t="s">
        <v>193</v>
      </c>
      <c r="D244" s="144">
        <v>60</v>
      </c>
      <c r="E244" s="144">
        <v>20</v>
      </c>
      <c r="F244" s="144"/>
      <c r="G244" s="144"/>
    </row>
    <row r="245" spans="1:7" ht="24.95" customHeight="1">
      <c r="A245" s="145">
        <v>242</v>
      </c>
      <c r="B245" s="403" t="s">
        <v>374</v>
      </c>
      <c r="C245" s="70" t="s">
        <v>542</v>
      </c>
      <c r="D245" s="144">
        <v>100</v>
      </c>
      <c r="E245" s="144">
        <v>50</v>
      </c>
      <c r="F245" s="144"/>
      <c r="G245" s="144"/>
    </row>
    <row r="246" spans="1:7" ht="24.95" customHeight="1">
      <c r="A246" s="145">
        <v>243</v>
      </c>
      <c r="B246" s="403" t="s">
        <v>1228</v>
      </c>
      <c r="C246" s="70" t="s">
        <v>542</v>
      </c>
      <c r="D246" s="144">
        <v>130</v>
      </c>
      <c r="E246" s="144">
        <v>60</v>
      </c>
      <c r="F246" s="144"/>
      <c r="G246" s="144"/>
    </row>
    <row r="247" spans="1:7" ht="24.95" customHeight="1">
      <c r="A247" s="145">
        <v>244</v>
      </c>
      <c r="B247" s="403" t="s">
        <v>1229</v>
      </c>
      <c r="C247" s="70" t="s">
        <v>542</v>
      </c>
      <c r="D247" s="144">
        <v>130</v>
      </c>
      <c r="E247" s="144">
        <v>60</v>
      </c>
      <c r="F247" s="144"/>
      <c r="G247" s="144"/>
    </row>
    <row r="248" spans="1:7" ht="24.95" customHeight="1">
      <c r="A248" s="145">
        <v>245</v>
      </c>
      <c r="B248" s="403" t="s">
        <v>1056</v>
      </c>
      <c r="C248" s="70" t="s">
        <v>193</v>
      </c>
      <c r="D248" s="144">
        <v>80</v>
      </c>
      <c r="E248" s="144">
        <v>20</v>
      </c>
      <c r="F248" s="144"/>
      <c r="G248" s="144"/>
    </row>
    <row r="249" spans="1:7" ht="24.95" customHeight="1">
      <c r="A249" s="145">
        <v>246</v>
      </c>
      <c r="B249" s="403" t="s">
        <v>1230</v>
      </c>
      <c r="C249" s="70" t="s">
        <v>193</v>
      </c>
      <c r="D249" s="144">
        <v>60</v>
      </c>
      <c r="E249" s="144">
        <v>35</v>
      </c>
      <c r="F249" s="144"/>
      <c r="G249" s="144"/>
    </row>
    <row r="250" spans="1:7" ht="24.95" customHeight="1">
      <c r="A250" s="145">
        <v>247</v>
      </c>
      <c r="B250" s="403" t="s">
        <v>376</v>
      </c>
      <c r="C250" s="70" t="s">
        <v>193</v>
      </c>
      <c r="D250" s="144">
        <v>80</v>
      </c>
      <c r="E250" s="144">
        <v>30</v>
      </c>
      <c r="F250" s="144"/>
      <c r="G250" s="144"/>
    </row>
    <row r="251" spans="1:7" ht="24.95" customHeight="1">
      <c r="A251" s="145">
        <v>248</v>
      </c>
      <c r="B251" s="403" t="s">
        <v>377</v>
      </c>
      <c r="C251" s="70" t="s">
        <v>193</v>
      </c>
      <c r="D251" s="144">
        <v>200</v>
      </c>
      <c r="E251" s="144">
        <v>50</v>
      </c>
      <c r="F251" s="144"/>
      <c r="G251" s="144"/>
    </row>
    <row r="252" spans="1:7" ht="24.95" customHeight="1">
      <c r="A252" s="145">
        <v>249</v>
      </c>
      <c r="B252" s="403" t="s">
        <v>1057</v>
      </c>
      <c r="C252" s="70" t="s">
        <v>193</v>
      </c>
      <c r="D252" s="144">
        <v>120</v>
      </c>
      <c r="E252" s="144">
        <v>30</v>
      </c>
      <c r="F252" s="144"/>
      <c r="G252" s="144"/>
    </row>
    <row r="253" spans="1:7" ht="24.95" customHeight="1">
      <c r="A253" s="145">
        <v>250</v>
      </c>
      <c r="B253" s="403" t="s">
        <v>1058</v>
      </c>
      <c r="C253" s="70" t="s">
        <v>193</v>
      </c>
      <c r="D253" s="144">
        <v>80</v>
      </c>
      <c r="E253" s="144">
        <v>50</v>
      </c>
      <c r="F253" s="144"/>
      <c r="G253" s="144"/>
    </row>
    <row r="254" spans="1:7" ht="24.95" customHeight="1">
      <c r="A254" s="145">
        <v>251</v>
      </c>
      <c r="B254" s="403" t="s">
        <v>383</v>
      </c>
      <c r="C254" s="70" t="s">
        <v>193</v>
      </c>
      <c r="D254" s="144">
        <v>100</v>
      </c>
      <c r="E254" s="144">
        <v>50</v>
      </c>
      <c r="F254" s="144"/>
      <c r="G254" s="144"/>
    </row>
    <row r="255" spans="1:7" ht="24.95" customHeight="1">
      <c r="A255" s="145">
        <v>252</v>
      </c>
      <c r="B255" s="403" t="s">
        <v>384</v>
      </c>
      <c r="C255" s="70" t="s">
        <v>193</v>
      </c>
      <c r="D255" s="144">
        <v>0</v>
      </c>
      <c r="E255" s="144">
        <v>20</v>
      </c>
      <c r="F255" s="144"/>
      <c r="G255" s="144"/>
    </row>
    <row r="256" spans="1:7" ht="24.95" customHeight="1">
      <c r="A256" s="145">
        <v>253</v>
      </c>
      <c r="B256" s="403" t="s">
        <v>385</v>
      </c>
      <c r="C256" s="70" t="s">
        <v>193</v>
      </c>
      <c r="D256" s="144">
        <v>0</v>
      </c>
      <c r="E256" s="144">
        <v>10</v>
      </c>
      <c r="F256" s="144"/>
      <c r="G256" s="144"/>
    </row>
    <row r="257" spans="1:7" ht="24.95" customHeight="1">
      <c r="A257" s="145">
        <v>254</v>
      </c>
      <c r="B257" s="403" t="s">
        <v>386</v>
      </c>
      <c r="C257" s="70" t="s">
        <v>193</v>
      </c>
      <c r="D257" s="144">
        <v>30</v>
      </c>
      <c r="E257" s="144">
        <v>30</v>
      </c>
      <c r="F257" s="144"/>
      <c r="G257" s="144"/>
    </row>
    <row r="258" spans="1:7" ht="24.95" customHeight="1">
      <c r="A258" s="145">
        <v>255</v>
      </c>
      <c r="B258" s="403" t="s">
        <v>387</v>
      </c>
      <c r="C258" s="70" t="s">
        <v>193</v>
      </c>
      <c r="D258" s="144">
        <v>400</v>
      </c>
      <c r="E258" s="144">
        <v>50</v>
      </c>
      <c r="F258" s="144"/>
      <c r="G258" s="144"/>
    </row>
    <row r="259" spans="1:7" ht="24.95" customHeight="1">
      <c r="A259" s="145">
        <v>256</v>
      </c>
      <c r="B259" s="403" t="s">
        <v>388</v>
      </c>
      <c r="C259" s="70" t="s">
        <v>193</v>
      </c>
      <c r="D259" s="144">
        <v>400</v>
      </c>
      <c r="E259" s="144">
        <v>50</v>
      </c>
      <c r="F259" s="144"/>
      <c r="G259" s="144"/>
    </row>
    <row r="260" spans="1:7" ht="24.95" customHeight="1">
      <c r="A260" s="145">
        <v>257</v>
      </c>
      <c r="B260" s="403" t="s">
        <v>389</v>
      </c>
      <c r="C260" s="70" t="s">
        <v>193</v>
      </c>
      <c r="D260" s="144">
        <v>60</v>
      </c>
      <c r="E260" s="144">
        <v>15</v>
      </c>
      <c r="F260" s="144"/>
      <c r="G260" s="144"/>
    </row>
    <row r="261" spans="1:7" ht="24.95" customHeight="1">
      <c r="A261" s="145">
        <v>258</v>
      </c>
      <c r="B261" s="403" t="s">
        <v>390</v>
      </c>
      <c r="C261" s="70" t="s">
        <v>193</v>
      </c>
      <c r="D261" s="144">
        <v>50</v>
      </c>
      <c r="E261" s="144">
        <v>10</v>
      </c>
      <c r="F261" s="144"/>
      <c r="G261" s="144"/>
    </row>
    <row r="262" spans="1:7" ht="24.95" customHeight="1">
      <c r="A262" s="145">
        <v>259</v>
      </c>
      <c r="B262" s="403" t="s">
        <v>391</v>
      </c>
      <c r="C262" s="70" t="s">
        <v>193</v>
      </c>
      <c r="D262" s="144">
        <v>250</v>
      </c>
      <c r="E262" s="144">
        <v>60</v>
      </c>
      <c r="F262" s="144"/>
      <c r="G262" s="144"/>
    </row>
    <row r="263" spans="1:7" ht="24.95" customHeight="1">
      <c r="A263" s="145">
        <v>260</v>
      </c>
      <c r="B263" s="403" t="s">
        <v>392</v>
      </c>
      <c r="C263" s="70" t="s">
        <v>193</v>
      </c>
      <c r="D263" s="144">
        <v>60</v>
      </c>
      <c r="E263" s="144">
        <v>15</v>
      </c>
      <c r="F263" s="144"/>
      <c r="G263" s="144"/>
    </row>
    <row r="264" spans="1:7" ht="24.95" customHeight="1">
      <c r="A264" s="145">
        <v>261</v>
      </c>
      <c r="B264" s="403" t="s">
        <v>393</v>
      </c>
      <c r="C264" s="70" t="s">
        <v>193</v>
      </c>
      <c r="D264" s="144">
        <v>130</v>
      </c>
      <c r="E264" s="144">
        <v>15</v>
      </c>
      <c r="F264" s="144"/>
      <c r="G264" s="144"/>
    </row>
    <row r="265" spans="1:7" ht="24.95" customHeight="1">
      <c r="A265" s="145">
        <v>262</v>
      </c>
      <c r="B265" s="403" t="s">
        <v>394</v>
      </c>
      <c r="C265" s="70" t="s">
        <v>193</v>
      </c>
      <c r="D265" s="144">
        <v>130</v>
      </c>
      <c r="E265" s="144">
        <v>15</v>
      </c>
      <c r="F265" s="144"/>
      <c r="G265" s="144"/>
    </row>
    <row r="266" spans="1:7" ht="24.95" customHeight="1">
      <c r="A266" s="145">
        <v>263</v>
      </c>
      <c r="B266" s="403" t="s">
        <v>395</v>
      </c>
      <c r="C266" s="70" t="s">
        <v>193</v>
      </c>
      <c r="D266" s="144">
        <v>130</v>
      </c>
      <c r="E266" s="144">
        <v>15</v>
      </c>
      <c r="F266" s="144"/>
      <c r="G266" s="144"/>
    </row>
    <row r="267" spans="1:7" ht="24.95" customHeight="1">
      <c r="A267" s="145">
        <v>264</v>
      </c>
      <c r="B267" s="403" t="s">
        <v>396</v>
      </c>
      <c r="C267" s="70" t="s">
        <v>193</v>
      </c>
      <c r="D267" s="144">
        <v>130</v>
      </c>
      <c r="E267" s="144">
        <v>15</v>
      </c>
      <c r="F267" s="144"/>
      <c r="G267" s="144"/>
    </row>
    <row r="268" spans="1:7" ht="24.95" customHeight="1">
      <c r="A268" s="145">
        <v>265</v>
      </c>
      <c r="B268" s="403" t="s">
        <v>1231</v>
      </c>
      <c r="C268" s="70" t="s">
        <v>193</v>
      </c>
      <c r="D268" s="144">
        <v>0</v>
      </c>
      <c r="E268" s="144">
        <v>60</v>
      </c>
      <c r="F268" s="144"/>
      <c r="G268" s="144"/>
    </row>
    <row r="269" spans="1:7" ht="24.95" customHeight="1">
      <c r="A269" s="145">
        <v>266</v>
      </c>
      <c r="B269" s="403" t="s">
        <v>397</v>
      </c>
      <c r="C269" s="70" t="s">
        <v>193</v>
      </c>
      <c r="D269" s="144">
        <v>100</v>
      </c>
      <c r="E269" s="144">
        <v>50</v>
      </c>
      <c r="F269" s="144"/>
      <c r="G269" s="144"/>
    </row>
    <row r="270" spans="1:7" ht="24.95" customHeight="1">
      <c r="A270" s="145">
        <v>267</v>
      </c>
      <c r="B270" s="403" t="s">
        <v>1232</v>
      </c>
      <c r="C270" s="70" t="s">
        <v>193</v>
      </c>
      <c r="D270" s="144">
        <v>100</v>
      </c>
      <c r="E270" s="144">
        <v>20</v>
      </c>
      <c r="F270" s="144"/>
      <c r="G270" s="144"/>
    </row>
    <row r="271" spans="1:7" ht="24.95" customHeight="1">
      <c r="A271" s="145">
        <v>268</v>
      </c>
      <c r="B271" s="403" t="s">
        <v>401</v>
      </c>
      <c r="C271" s="70" t="s">
        <v>542</v>
      </c>
      <c r="D271" s="144">
        <v>130</v>
      </c>
      <c r="E271" s="144">
        <v>20</v>
      </c>
      <c r="F271" s="144"/>
      <c r="G271" s="144"/>
    </row>
    <row r="272" spans="1:7" ht="24.95" customHeight="1">
      <c r="A272" s="145">
        <v>269</v>
      </c>
      <c r="B272" s="403" t="s">
        <v>402</v>
      </c>
      <c r="C272" s="70" t="s">
        <v>193</v>
      </c>
      <c r="D272" s="144">
        <v>50</v>
      </c>
      <c r="E272" s="144">
        <v>15</v>
      </c>
      <c r="F272" s="144"/>
      <c r="G272" s="144"/>
    </row>
    <row r="273" spans="1:7" ht="24.95" customHeight="1">
      <c r="A273" s="145">
        <v>270</v>
      </c>
      <c r="B273" s="403" t="s">
        <v>403</v>
      </c>
      <c r="C273" s="70" t="s">
        <v>193</v>
      </c>
      <c r="D273" s="144">
        <v>60</v>
      </c>
      <c r="E273" s="144">
        <v>10</v>
      </c>
      <c r="F273" s="144"/>
      <c r="G273" s="144"/>
    </row>
    <row r="274" spans="1:7" ht="24.95" customHeight="1">
      <c r="A274" s="145">
        <v>271</v>
      </c>
      <c r="B274" s="403" t="s">
        <v>404</v>
      </c>
      <c r="C274" s="70" t="s">
        <v>193</v>
      </c>
      <c r="D274" s="144">
        <v>50</v>
      </c>
      <c r="E274" s="144">
        <v>10</v>
      </c>
      <c r="F274" s="144"/>
      <c r="G274" s="144"/>
    </row>
    <row r="275" spans="1:7" ht="24.95" customHeight="1">
      <c r="A275" s="145">
        <v>272</v>
      </c>
      <c r="B275" s="403" t="s">
        <v>405</v>
      </c>
      <c r="C275" s="70" t="s">
        <v>542</v>
      </c>
      <c r="D275" s="144">
        <v>200</v>
      </c>
      <c r="E275" s="144">
        <v>50</v>
      </c>
      <c r="F275" s="144"/>
      <c r="G275" s="144"/>
    </row>
    <row r="276" spans="1:7" ht="24.95" customHeight="1">
      <c r="A276" s="145">
        <v>273</v>
      </c>
      <c r="B276" s="403" t="s">
        <v>1233</v>
      </c>
      <c r="C276" s="70" t="s">
        <v>407</v>
      </c>
      <c r="D276" s="144">
        <v>15</v>
      </c>
      <c r="E276" s="144">
        <v>5</v>
      </c>
      <c r="F276" s="144"/>
      <c r="G276" s="144"/>
    </row>
    <row r="277" spans="1:7" ht="24.95" customHeight="1">
      <c r="A277" s="145">
        <v>274</v>
      </c>
      <c r="B277" s="403" t="s">
        <v>1234</v>
      </c>
      <c r="C277" s="70" t="s">
        <v>193</v>
      </c>
      <c r="D277" s="144">
        <v>90</v>
      </c>
      <c r="E277" s="144">
        <v>150</v>
      </c>
      <c r="F277" s="144"/>
      <c r="G277" s="144"/>
    </row>
    <row r="278" spans="1:7" ht="24.95" customHeight="1">
      <c r="A278" s="145">
        <v>275</v>
      </c>
      <c r="B278" s="403" t="s">
        <v>1235</v>
      </c>
      <c r="C278" s="70" t="s">
        <v>193</v>
      </c>
      <c r="D278" s="144">
        <v>700</v>
      </c>
      <c r="E278" s="144">
        <v>150</v>
      </c>
      <c r="F278" s="144"/>
      <c r="G278" s="144"/>
    </row>
    <row r="279" spans="1:7" ht="24.95" customHeight="1">
      <c r="A279" s="145">
        <v>276</v>
      </c>
      <c r="B279" s="403" t="s">
        <v>1236</v>
      </c>
      <c r="C279" s="70" t="s">
        <v>193</v>
      </c>
      <c r="D279" s="144">
        <v>600</v>
      </c>
      <c r="E279" s="144">
        <v>150</v>
      </c>
      <c r="F279" s="144"/>
      <c r="G279" s="144"/>
    </row>
    <row r="280" spans="1:7" ht="24.95" customHeight="1">
      <c r="A280" s="145">
        <v>277</v>
      </c>
      <c r="B280" s="403" t="s">
        <v>2407</v>
      </c>
      <c r="C280" s="70" t="s">
        <v>193</v>
      </c>
      <c r="D280" s="144">
        <v>2300</v>
      </c>
      <c r="E280" s="144">
        <v>150</v>
      </c>
      <c r="F280" s="144"/>
      <c r="G280" s="144"/>
    </row>
    <row r="281" spans="1:7" ht="24.95" customHeight="1">
      <c r="A281" s="145">
        <v>278</v>
      </c>
      <c r="B281" s="403" t="s">
        <v>1062</v>
      </c>
      <c r="C281" s="70" t="s">
        <v>193</v>
      </c>
      <c r="D281" s="144">
        <v>0</v>
      </c>
      <c r="E281" s="144">
        <v>150</v>
      </c>
      <c r="F281" s="144"/>
      <c r="G281" s="144"/>
    </row>
    <row r="282" spans="1:7" ht="24.95" customHeight="1">
      <c r="A282" s="145">
        <v>279</v>
      </c>
      <c r="B282" s="403" t="s">
        <v>1063</v>
      </c>
      <c r="C282" s="70" t="s">
        <v>193</v>
      </c>
      <c r="D282" s="144">
        <v>0</v>
      </c>
      <c r="E282" s="144">
        <v>600</v>
      </c>
      <c r="F282" s="144"/>
      <c r="G282" s="144"/>
    </row>
    <row r="283" spans="1:7" ht="24.95" customHeight="1">
      <c r="A283" s="145">
        <v>280</v>
      </c>
      <c r="B283" s="403" t="s">
        <v>867</v>
      </c>
      <c r="C283" s="70" t="s">
        <v>193</v>
      </c>
      <c r="D283" s="144">
        <v>200</v>
      </c>
      <c r="E283" s="144">
        <v>250</v>
      </c>
      <c r="F283" s="144"/>
      <c r="G283" s="144"/>
    </row>
    <row r="284" spans="1:7" ht="24.95" customHeight="1">
      <c r="A284" s="145">
        <v>281</v>
      </c>
      <c r="B284" s="403" t="s">
        <v>43</v>
      </c>
      <c r="C284" s="70" t="s">
        <v>193</v>
      </c>
      <c r="D284" s="144">
        <v>250</v>
      </c>
      <c r="E284" s="144"/>
      <c r="F284" s="144"/>
      <c r="G284" s="144"/>
    </row>
    <row r="285" spans="1:7" ht="24.95" customHeight="1">
      <c r="A285" s="145">
        <v>282</v>
      </c>
      <c r="B285" s="403" t="s">
        <v>1064</v>
      </c>
      <c r="C285" s="70" t="s">
        <v>193</v>
      </c>
      <c r="D285" s="144">
        <v>100</v>
      </c>
      <c r="E285" s="144"/>
      <c r="F285" s="144"/>
      <c r="G285" s="144"/>
    </row>
    <row r="286" spans="1:7" ht="24.95" customHeight="1">
      <c r="A286" s="145">
        <v>283</v>
      </c>
      <c r="B286" s="403" t="s">
        <v>412</v>
      </c>
      <c r="C286" s="70" t="s">
        <v>193</v>
      </c>
      <c r="D286" s="144">
        <v>50</v>
      </c>
      <c r="E286" s="144">
        <v>50</v>
      </c>
      <c r="F286" s="144"/>
      <c r="G286" s="144"/>
    </row>
    <row r="287" spans="1:7" ht="24.95" customHeight="1">
      <c r="A287" s="145">
        <v>284</v>
      </c>
      <c r="B287" s="403" t="s">
        <v>415</v>
      </c>
      <c r="C287" s="70" t="s">
        <v>193</v>
      </c>
      <c r="D287" s="144">
        <v>36</v>
      </c>
      <c r="E287" s="144">
        <v>28</v>
      </c>
      <c r="F287" s="144"/>
      <c r="G287" s="144"/>
    </row>
    <row r="288" spans="1:7" ht="24.95" customHeight="1">
      <c r="A288" s="145">
        <v>285</v>
      </c>
      <c r="B288" s="403" t="s">
        <v>895</v>
      </c>
      <c r="C288" s="70" t="s">
        <v>193</v>
      </c>
      <c r="D288" s="144">
        <v>60</v>
      </c>
      <c r="E288" s="144">
        <v>25</v>
      </c>
      <c r="F288" s="144"/>
      <c r="G288" s="144"/>
    </row>
    <row r="289" spans="1:7" ht="24.95" customHeight="1">
      <c r="A289" s="145">
        <v>286</v>
      </c>
      <c r="B289" s="403" t="s">
        <v>425</v>
      </c>
      <c r="C289" s="70" t="s">
        <v>193</v>
      </c>
      <c r="D289" s="144">
        <v>140</v>
      </c>
      <c r="E289" s="144">
        <v>25</v>
      </c>
      <c r="F289" s="144"/>
      <c r="G289" s="144"/>
    </row>
    <row r="290" spans="1:7" ht="24.95" customHeight="1">
      <c r="A290" s="145">
        <v>287</v>
      </c>
      <c r="B290" s="403" t="s">
        <v>1070</v>
      </c>
      <c r="C290" s="70" t="s">
        <v>193</v>
      </c>
      <c r="D290" s="144">
        <v>30</v>
      </c>
      <c r="E290" s="144">
        <v>15</v>
      </c>
      <c r="F290" s="144"/>
      <c r="G290" s="144"/>
    </row>
    <row r="291" spans="1:7" ht="24.95" customHeight="1">
      <c r="A291" s="145">
        <v>288</v>
      </c>
      <c r="B291" s="403" t="s">
        <v>427</v>
      </c>
      <c r="C291" s="70" t="s">
        <v>193</v>
      </c>
      <c r="D291" s="144">
        <v>0</v>
      </c>
      <c r="E291" s="144">
        <v>15</v>
      </c>
      <c r="F291" s="144"/>
      <c r="G291" s="144"/>
    </row>
    <row r="292" spans="1:7" ht="24.95" customHeight="1">
      <c r="A292" s="145">
        <v>289</v>
      </c>
      <c r="B292" s="403" t="s">
        <v>431</v>
      </c>
      <c r="C292" s="70" t="s">
        <v>193</v>
      </c>
      <c r="D292" s="144">
        <v>0</v>
      </c>
      <c r="E292" s="144">
        <v>15</v>
      </c>
      <c r="F292" s="144"/>
      <c r="G292" s="144"/>
    </row>
    <row r="293" spans="1:7" ht="24.95" customHeight="1">
      <c r="A293" s="145">
        <v>290</v>
      </c>
      <c r="B293" s="403" t="s">
        <v>432</v>
      </c>
      <c r="C293" s="70" t="s">
        <v>193</v>
      </c>
      <c r="D293" s="144">
        <v>40</v>
      </c>
      <c r="E293" s="144">
        <v>20</v>
      </c>
      <c r="F293" s="144"/>
      <c r="G293" s="144"/>
    </row>
    <row r="294" spans="1:7" ht="24.95" customHeight="1">
      <c r="A294" s="145">
        <v>291</v>
      </c>
      <c r="B294" s="403" t="s">
        <v>433</v>
      </c>
      <c r="C294" s="70" t="s">
        <v>193</v>
      </c>
      <c r="D294" s="144">
        <v>10</v>
      </c>
      <c r="E294" s="144">
        <v>20</v>
      </c>
      <c r="F294" s="144"/>
      <c r="G294" s="144"/>
    </row>
    <row r="295" spans="1:7" ht="24.95" customHeight="1">
      <c r="A295" s="145">
        <v>292</v>
      </c>
      <c r="B295" s="403" t="s">
        <v>434</v>
      </c>
      <c r="C295" s="70" t="s">
        <v>193</v>
      </c>
      <c r="D295" s="144">
        <v>50</v>
      </c>
      <c r="E295" s="144">
        <v>20</v>
      </c>
      <c r="F295" s="144"/>
      <c r="G295" s="144"/>
    </row>
    <row r="296" spans="1:7" ht="24.95" customHeight="1">
      <c r="A296" s="145">
        <v>293</v>
      </c>
      <c r="B296" s="403" t="s">
        <v>435</v>
      </c>
      <c r="C296" s="70" t="s">
        <v>193</v>
      </c>
      <c r="D296" s="144">
        <v>0</v>
      </c>
      <c r="E296" s="144">
        <v>25</v>
      </c>
      <c r="F296" s="144"/>
      <c r="G296" s="144"/>
    </row>
    <row r="297" spans="1:7" ht="24.95" customHeight="1">
      <c r="A297" s="145">
        <v>294</v>
      </c>
      <c r="B297" s="403" t="s">
        <v>437</v>
      </c>
      <c r="C297" s="70" t="s">
        <v>193</v>
      </c>
      <c r="D297" s="144">
        <v>50</v>
      </c>
      <c r="E297" s="144">
        <v>20</v>
      </c>
      <c r="F297" s="144"/>
      <c r="G297" s="144"/>
    </row>
    <row r="298" spans="1:7" ht="24.95" customHeight="1">
      <c r="A298" s="145">
        <v>295</v>
      </c>
      <c r="B298" s="403" t="s">
        <v>438</v>
      </c>
      <c r="C298" s="70" t="s">
        <v>193</v>
      </c>
      <c r="D298" s="144">
        <v>0</v>
      </c>
      <c r="E298" s="144">
        <v>25</v>
      </c>
      <c r="F298" s="144"/>
      <c r="G298" s="144"/>
    </row>
    <row r="299" spans="1:7" ht="24.95" customHeight="1">
      <c r="A299" s="145">
        <v>296</v>
      </c>
      <c r="B299" s="403" t="s">
        <v>442</v>
      </c>
      <c r="C299" s="70" t="s">
        <v>193</v>
      </c>
      <c r="D299" s="144">
        <v>400</v>
      </c>
      <c r="E299" s="144">
        <v>50</v>
      </c>
      <c r="F299" s="144"/>
      <c r="G299" s="144"/>
    </row>
    <row r="300" spans="1:7" ht="24.95" customHeight="1">
      <c r="A300" s="145">
        <v>297</v>
      </c>
      <c r="B300" s="403" t="s">
        <v>443</v>
      </c>
      <c r="C300" s="70" t="s">
        <v>193</v>
      </c>
      <c r="D300" s="144">
        <v>400</v>
      </c>
      <c r="E300" s="144">
        <v>50</v>
      </c>
      <c r="F300" s="144"/>
      <c r="G300" s="144"/>
    </row>
    <row r="301" spans="1:7" ht="24.95" customHeight="1">
      <c r="A301" s="145">
        <v>298</v>
      </c>
      <c r="B301" s="403" t="s">
        <v>444</v>
      </c>
      <c r="C301" s="70" t="s">
        <v>193</v>
      </c>
      <c r="D301" s="144">
        <v>600</v>
      </c>
      <c r="E301" s="144">
        <v>100</v>
      </c>
      <c r="F301" s="144"/>
      <c r="G301" s="144"/>
    </row>
    <row r="302" spans="1:7" ht="24.95" customHeight="1">
      <c r="A302" s="145">
        <v>299</v>
      </c>
      <c r="B302" s="403" t="s">
        <v>446</v>
      </c>
      <c r="C302" s="70" t="s">
        <v>193</v>
      </c>
      <c r="D302" s="144">
        <v>0</v>
      </c>
      <c r="E302" s="144">
        <v>100</v>
      </c>
      <c r="F302" s="144"/>
      <c r="G302" s="144"/>
    </row>
    <row r="303" spans="1:7" ht="24.95" customHeight="1">
      <c r="A303" s="145">
        <v>300</v>
      </c>
      <c r="B303" s="403" t="s">
        <v>447</v>
      </c>
      <c r="C303" s="70" t="s">
        <v>193</v>
      </c>
      <c r="D303" s="144">
        <v>50</v>
      </c>
      <c r="E303" s="144">
        <v>15</v>
      </c>
      <c r="F303" s="144"/>
      <c r="G303" s="144"/>
    </row>
    <row r="304" spans="1:7" ht="24.95" customHeight="1">
      <c r="A304" s="145">
        <v>301</v>
      </c>
      <c r="B304" s="403" t="s">
        <v>448</v>
      </c>
      <c r="C304" s="70" t="s">
        <v>193</v>
      </c>
      <c r="D304" s="144">
        <v>250</v>
      </c>
      <c r="E304" s="144">
        <v>25</v>
      </c>
      <c r="F304" s="144"/>
      <c r="G304" s="144"/>
    </row>
    <row r="305" spans="1:7" ht="24.95" customHeight="1">
      <c r="A305" s="145">
        <v>302</v>
      </c>
      <c r="B305" s="403" t="s">
        <v>1237</v>
      </c>
      <c r="C305" s="70" t="s">
        <v>193</v>
      </c>
      <c r="D305" s="144">
        <v>15</v>
      </c>
      <c r="E305" s="144">
        <v>8</v>
      </c>
      <c r="F305" s="144"/>
      <c r="G305" s="144"/>
    </row>
    <row r="306" spans="1:7" ht="24.95" customHeight="1">
      <c r="A306" s="145">
        <v>303</v>
      </c>
      <c r="B306" s="403" t="s">
        <v>449</v>
      </c>
      <c r="C306" s="70" t="s">
        <v>193</v>
      </c>
      <c r="D306" s="144">
        <v>250</v>
      </c>
      <c r="E306" s="144">
        <v>15</v>
      </c>
      <c r="F306" s="144"/>
      <c r="G306" s="144"/>
    </row>
    <row r="307" spans="1:7" ht="24.95" customHeight="1">
      <c r="A307" s="145">
        <v>304</v>
      </c>
      <c r="B307" s="403" t="s">
        <v>1238</v>
      </c>
      <c r="C307" s="70" t="s">
        <v>193</v>
      </c>
      <c r="D307" s="144">
        <v>35</v>
      </c>
      <c r="E307" s="144">
        <v>15</v>
      </c>
      <c r="F307" s="144"/>
      <c r="G307" s="144"/>
    </row>
    <row r="308" spans="1:7" ht="24.95" customHeight="1">
      <c r="A308" s="145">
        <v>305</v>
      </c>
      <c r="B308" s="403" t="s">
        <v>1239</v>
      </c>
      <c r="C308" s="70" t="s">
        <v>193</v>
      </c>
      <c r="D308" s="144">
        <v>35</v>
      </c>
      <c r="E308" s="144">
        <v>10</v>
      </c>
      <c r="F308" s="144"/>
      <c r="G308" s="144"/>
    </row>
    <row r="309" spans="1:7" ht="24.95" customHeight="1">
      <c r="A309" s="145">
        <v>306</v>
      </c>
      <c r="B309" s="403" t="s">
        <v>1240</v>
      </c>
      <c r="C309" s="70" t="s">
        <v>193</v>
      </c>
      <c r="D309" s="144">
        <v>15</v>
      </c>
      <c r="E309" s="144">
        <v>10</v>
      </c>
      <c r="F309" s="144"/>
      <c r="G309" s="144"/>
    </row>
    <row r="310" spans="1:7" ht="24.95" customHeight="1">
      <c r="A310" s="145">
        <v>307</v>
      </c>
      <c r="B310" s="403" t="s">
        <v>450</v>
      </c>
      <c r="C310" s="70" t="s">
        <v>193</v>
      </c>
      <c r="D310" s="144">
        <v>60</v>
      </c>
      <c r="E310" s="144">
        <v>0</v>
      </c>
      <c r="F310" s="144"/>
      <c r="G310" s="144"/>
    </row>
    <row r="311" spans="1:7" ht="24.95" customHeight="1">
      <c r="A311" s="145">
        <v>308</v>
      </c>
      <c r="B311" s="403" t="s">
        <v>451</v>
      </c>
      <c r="C311" s="70" t="s">
        <v>193</v>
      </c>
      <c r="D311" s="144">
        <v>0</v>
      </c>
      <c r="E311" s="144">
        <v>120</v>
      </c>
      <c r="F311" s="144"/>
      <c r="G311" s="144"/>
    </row>
    <row r="312" spans="1:7" ht="24.95" customHeight="1">
      <c r="A312" s="145">
        <v>309</v>
      </c>
      <c r="B312" s="403" t="s">
        <v>556</v>
      </c>
      <c r="C312" s="70" t="s">
        <v>193</v>
      </c>
      <c r="D312" s="144">
        <v>400</v>
      </c>
      <c r="E312" s="144">
        <v>50</v>
      </c>
      <c r="F312" s="144"/>
      <c r="G312" s="144"/>
    </row>
    <row r="313" spans="1:7" ht="24.95" customHeight="1">
      <c r="A313" s="145">
        <v>310</v>
      </c>
      <c r="B313" s="403" t="s">
        <v>1241</v>
      </c>
      <c r="C313" s="70" t="s">
        <v>193</v>
      </c>
      <c r="D313" s="144">
        <v>0</v>
      </c>
      <c r="E313" s="144">
        <v>55</v>
      </c>
      <c r="F313" s="144"/>
      <c r="G313" s="144"/>
    </row>
    <row r="314" spans="1:7" ht="24.95" customHeight="1">
      <c r="A314" s="145">
        <v>311</v>
      </c>
      <c r="B314" s="403" t="s">
        <v>458</v>
      </c>
      <c r="C314" s="70" t="s">
        <v>193</v>
      </c>
      <c r="D314" s="144">
        <v>500</v>
      </c>
      <c r="E314" s="144">
        <v>50</v>
      </c>
      <c r="F314" s="144"/>
      <c r="G314" s="144"/>
    </row>
    <row r="315" spans="1:7" ht="24.95" customHeight="1">
      <c r="A315" s="145">
        <v>312</v>
      </c>
      <c r="B315" s="403" t="s">
        <v>452</v>
      </c>
      <c r="C315" s="70" t="s">
        <v>193</v>
      </c>
      <c r="D315" s="144">
        <v>80</v>
      </c>
      <c r="E315" s="144">
        <v>25</v>
      </c>
      <c r="F315" s="144"/>
      <c r="G315" s="144"/>
    </row>
    <row r="316" spans="1:7" ht="24.95" customHeight="1">
      <c r="A316" s="145">
        <v>313</v>
      </c>
      <c r="B316" s="403" t="s">
        <v>453</v>
      </c>
      <c r="C316" s="70" t="s">
        <v>193</v>
      </c>
      <c r="D316" s="144">
        <v>40</v>
      </c>
      <c r="E316" s="144">
        <v>10</v>
      </c>
      <c r="F316" s="144"/>
      <c r="G316" s="144"/>
    </row>
    <row r="317" spans="1:7" ht="24.95" customHeight="1">
      <c r="A317" s="145">
        <v>314</v>
      </c>
      <c r="B317" s="403" t="s">
        <v>454</v>
      </c>
      <c r="C317" s="70" t="s">
        <v>193</v>
      </c>
      <c r="D317" s="144">
        <v>25</v>
      </c>
      <c r="E317" s="144">
        <v>10</v>
      </c>
      <c r="F317" s="144"/>
      <c r="G317" s="144"/>
    </row>
    <row r="318" spans="1:7" ht="24.95" customHeight="1">
      <c r="A318" s="145">
        <v>315</v>
      </c>
      <c r="B318" s="403" t="s">
        <v>455</v>
      </c>
      <c r="C318" s="70" t="s">
        <v>193</v>
      </c>
      <c r="D318" s="144">
        <v>60</v>
      </c>
      <c r="E318" s="144">
        <v>15</v>
      </c>
      <c r="F318" s="144"/>
      <c r="G318" s="144"/>
    </row>
    <row r="319" spans="1:7" ht="24.95" customHeight="1">
      <c r="A319" s="145">
        <v>316</v>
      </c>
      <c r="B319" s="403" t="s">
        <v>456</v>
      </c>
      <c r="C319" s="70" t="s">
        <v>193</v>
      </c>
      <c r="D319" s="144">
        <v>50</v>
      </c>
      <c r="E319" s="144">
        <v>10</v>
      </c>
      <c r="F319" s="144"/>
      <c r="G319" s="144"/>
    </row>
    <row r="320" spans="1:7" ht="24.95" customHeight="1">
      <c r="A320" s="145">
        <v>317</v>
      </c>
      <c r="B320" s="403" t="s">
        <v>457</v>
      </c>
      <c r="C320" s="70" t="s">
        <v>193</v>
      </c>
      <c r="D320" s="144">
        <v>90</v>
      </c>
      <c r="E320" s="144">
        <v>10</v>
      </c>
      <c r="F320" s="144"/>
      <c r="G320" s="144"/>
    </row>
    <row r="321" spans="1:7" ht="24.95" customHeight="1">
      <c r="A321" s="145">
        <v>318</v>
      </c>
      <c r="B321" s="403" t="s">
        <v>1242</v>
      </c>
      <c r="C321" s="70" t="s">
        <v>193</v>
      </c>
      <c r="D321" s="144">
        <v>140</v>
      </c>
      <c r="E321" s="144">
        <v>10</v>
      </c>
      <c r="F321" s="144"/>
      <c r="G321" s="144"/>
    </row>
    <row r="322" spans="1:7" ht="24.95" customHeight="1">
      <c r="A322" s="145">
        <v>319</v>
      </c>
      <c r="B322" s="403" t="s">
        <v>460</v>
      </c>
      <c r="C322" s="70" t="s">
        <v>193</v>
      </c>
      <c r="D322" s="144">
        <v>400</v>
      </c>
      <c r="E322" s="144">
        <v>10</v>
      </c>
      <c r="F322" s="144"/>
      <c r="G322" s="144"/>
    </row>
    <row r="323" spans="1:7" ht="24.95" customHeight="1">
      <c r="A323" s="145">
        <v>320</v>
      </c>
      <c r="B323" s="403" t="s">
        <v>461</v>
      </c>
      <c r="C323" s="70" t="s">
        <v>193</v>
      </c>
      <c r="D323" s="144">
        <v>140</v>
      </c>
      <c r="E323" s="144">
        <v>15</v>
      </c>
      <c r="F323" s="144"/>
      <c r="G323" s="144"/>
    </row>
    <row r="324" spans="1:7" ht="24.95" customHeight="1">
      <c r="A324" s="145">
        <v>321</v>
      </c>
      <c r="B324" s="403" t="s">
        <v>462</v>
      </c>
      <c r="C324" s="70" t="s">
        <v>193</v>
      </c>
      <c r="D324" s="144">
        <v>100</v>
      </c>
      <c r="E324" s="144">
        <v>15</v>
      </c>
      <c r="F324" s="144"/>
      <c r="G324" s="144"/>
    </row>
    <row r="325" spans="1:7" ht="24.95" customHeight="1">
      <c r="A325" s="145">
        <v>322</v>
      </c>
      <c r="B325" s="403" t="s">
        <v>1243</v>
      </c>
      <c r="C325" s="70" t="s">
        <v>193</v>
      </c>
      <c r="D325" s="144">
        <v>10</v>
      </c>
      <c r="E325" s="144">
        <v>10</v>
      </c>
      <c r="F325" s="144"/>
      <c r="G325" s="144"/>
    </row>
    <row r="326" spans="1:7" ht="24.95" customHeight="1">
      <c r="A326" s="145">
        <v>323</v>
      </c>
      <c r="B326" s="403" t="s">
        <v>463</v>
      </c>
      <c r="C326" s="70" t="s">
        <v>193</v>
      </c>
      <c r="D326" s="144">
        <v>200</v>
      </c>
      <c r="E326" s="144">
        <v>30</v>
      </c>
      <c r="F326" s="144"/>
      <c r="G326" s="144"/>
    </row>
    <row r="327" spans="1:7" ht="24.95" customHeight="1">
      <c r="A327" s="145">
        <v>324</v>
      </c>
      <c r="B327" s="403" t="s">
        <v>1244</v>
      </c>
      <c r="C327" s="70" t="s">
        <v>193</v>
      </c>
      <c r="D327" s="144">
        <v>150</v>
      </c>
      <c r="E327" s="144">
        <v>10</v>
      </c>
      <c r="F327" s="144"/>
      <c r="G327" s="144"/>
    </row>
    <row r="328" spans="1:7" ht="24.95" customHeight="1">
      <c r="A328" s="145">
        <v>325</v>
      </c>
      <c r="B328" s="403" t="s">
        <v>1245</v>
      </c>
      <c r="C328" s="70" t="s">
        <v>193</v>
      </c>
      <c r="D328" s="144">
        <v>0</v>
      </c>
      <c r="E328" s="144">
        <v>40</v>
      </c>
      <c r="F328" s="144"/>
      <c r="G328" s="144"/>
    </row>
    <row r="329" spans="1:7" ht="24.95" customHeight="1">
      <c r="A329" s="145">
        <v>326</v>
      </c>
      <c r="B329" s="403" t="s">
        <v>464</v>
      </c>
      <c r="C329" s="70" t="s">
        <v>193</v>
      </c>
      <c r="D329" s="144">
        <v>100</v>
      </c>
      <c r="E329" s="144">
        <v>15</v>
      </c>
      <c r="F329" s="144"/>
      <c r="G329" s="144"/>
    </row>
    <row r="330" spans="1:7" ht="24.95" customHeight="1">
      <c r="A330" s="145">
        <v>327</v>
      </c>
      <c r="B330" s="403" t="s">
        <v>465</v>
      </c>
      <c r="C330" s="70" t="s">
        <v>193</v>
      </c>
      <c r="D330" s="144">
        <v>80</v>
      </c>
      <c r="E330" s="144">
        <v>10</v>
      </c>
      <c r="F330" s="144"/>
      <c r="G330" s="144"/>
    </row>
    <row r="331" spans="1:7" ht="24.95" customHeight="1">
      <c r="A331" s="145">
        <v>328</v>
      </c>
      <c r="B331" s="403" t="s">
        <v>1246</v>
      </c>
      <c r="C331" s="70" t="s">
        <v>193</v>
      </c>
      <c r="D331" s="144">
        <v>50</v>
      </c>
      <c r="E331" s="144">
        <v>10</v>
      </c>
      <c r="F331" s="144"/>
      <c r="G331" s="144"/>
    </row>
    <row r="332" spans="1:7" ht="24.95" customHeight="1">
      <c r="A332" s="145">
        <v>329</v>
      </c>
      <c r="B332" s="403" t="s">
        <v>1247</v>
      </c>
      <c r="C332" s="70" t="s">
        <v>193</v>
      </c>
      <c r="D332" s="144">
        <v>60</v>
      </c>
      <c r="E332" s="144">
        <v>10</v>
      </c>
      <c r="F332" s="144"/>
      <c r="G332" s="144"/>
    </row>
    <row r="333" spans="1:7" ht="24.95" customHeight="1">
      <c r="A333" s="145">
        <v>330</v>
      </c>
      <c r="B333" s="403" t="s">
        <v>1248</v>
      </c>
      <c r="C333" s="70" t="s">
        <v>193</v>
      </c>
      <c r="D333" s="144">
        <v>50</v>
      </c>
      <c r="E333" s="144">
        <v>10</v>
      </c>
      <c r="F333" s="144"/>
      <c r="G333" s="144"/>
    </row>
    <row r="334" spans="1:7" ht="24.95" customHeight="1">
      <c r="A334" s="145">
        <v>331</v>
      </c>
      <c r="B334" s="403" t="s">
        <v>1249</v>
      </c>
      <c r="C334" s="70" t="s">
        <v>193</v>
      </c>
      <c r="D334" s="144">
        <v>60</v>
      </c>
      <c r="E334" s="144">
        <v>10</v>
      </c>
      <c r="F334" s="144"/>
      <c r="G334" s="144"/>
    </row>
    <row r="335" spans="1:7" ht="24.95" customHeight="1">
      <c r="A335" s="145">
        <v>332</v>
      </c>
      <c r="B335" s="403" t="s">
        <v>469</v>
      </c>
      <c r="C335" s="70" t="s">
        <v>193</v>
      </c>
      <c r="D335" s="144">
        <v>50</v>
      </c>
      <c r="E335" s="144">
        <v>20</v>
      </c>
      <c r="F335" s="144"/>
      <c r="G335" s="144"/>
    </row>
    <row r="336" spans="1:7" ht="24.95" customHeight="1">
      <c r="A336" s="145">
        <v>333</v>
      </c>
      <c r="B336" s="403" t="s">
        <v>466</v>
      </c>
      <c r="C336" s="70" t="s">
        <v>193</v>
      </c>
      <c r="D336" s="144">
        <v>250</v>
      </c>
      <c r="E336" s="144">
        <v>15</v>
      </c>
      <c r="F336" s="144"/>
      <c r="G336" s="144"/>
    </row>
    <row r="337" spans="1:7" ht="24.95" customHeight="1">
      <c r="A337" s="145">
        <v>334</v>
      </c>
      <c r="B337" s="403" t="s">
        <v>1250</v>
      </c>
      <c r="C337" s="70" t="s">
        <v>193</v>
      </c>
      <c r="D337" s="144">
        <v>40</v>
      </c>
      <c r="E337" s="144">
        <v>10</v>
      </c>
      <c r="F337" s="144"/>
      <c r="G337" s="144"/>
    </row>
    <row r="338" spans="1:7" ht="24.95" customHeight="1">
      <c r="A338" s="145">
        <v>335</v>
      </c>
      <c r="B338" s="403" t="s">
        <v>1251</v>
      </c>
      <c r="C338" s="70" t="s">
        <v>193</v>
      </c>
      <c r="D338" s="144">
        <v>300</v>
      </c>
      <c r="E338" s="144">
        <v>80</v>
      </c>
      <c r="F338" s="144"/>
      <c r="G338" s="144"/>
    </row>
    <row r="339" spans="1:7" ht="24.95" customHeight="1">
      <c r="A339" s="145">
        <v>336</v>
      </c>
      <c r="B339" s="403" t="s">
        <v>1252</v>
      </c>
      <c r="C339" s="70" t="s">
        <v>193</v>
      </c>
      <c r="D339" s="144">
        <v>50</v>
      </c>
      <c r="E339" s="144">
        <v>10</v>
      </c>
      <c r="F339" s="144"/>
      <c r="G339" s="144"/>
    </row>
    <row r="340" spans="1:7" ht="24.95" customHeight="1">
      <c r="A340" s="145">
        <v>337</v>
      </c>
      <c r="B340" s="403" t="s">
        <v>1253</v>
      </c>
      <c r="C340" s="70" t="s">
        <v>193</v>
      </c>
      <c r="D340" s="144">
        <v>200</v>
      </c>
      <c r="E340" s="144">
        <v>40</v>
      </c>
      <c r="F340" s="144"/>
      <c r="G340" s="144"/>
    </row>
    <row r="341" spans="1:7" ht="24.95" customHeight="1">
      <c r="A341" s="145">
        <v>338</v>
      </c>
      <c r="B341" s="403" t="s">
        <v>470</v>
      </c>
      <c r="C341" s="70" t="s">
        <v>193</v>
      </c>
      <c r="D341" s="144">
        <v>50</v>
      </c>
      <c r="E341" s="144">
        <v>20</v>
      </c>
      <c r="F341" s="144"/>
      <c r="G341" s="144"/>
    </row>
    <row r="342" spans="1:7" ht="24.95" customHeight="1">
      <c r="A342" s="145">
        <v>339</v>
      </c>
      <c r="B342" s="403" t="s">
        <v>467</v>
      </c>
      <c r="C342" s="70" t="s">
        <v>193</v>
      </c>
      <c r="D342" s="144">
        <v>150</v>
      </c>
      <c r="E342" s="144">
        <v>10</v>
      </c>
      <c r="F342" s="144"/>
      <c r="G342" s="144"/>
    </row>
    <row r="343" spans="1:7" ht="24.95" customHeight="1">
      <c r="A343" s="145">
        <v>340</v>
      </c>
      <c r="B343" s="403" t="s">
        <v>468</v>
      </c>
      <c r="C343" s="70" t="s">
        <v>193</v>
      </c>
      <c r="D343" s="144">
        <v>50</v>
      </c>
      <c r="E343" s="144">
        <v>10</v>
      </c>
      <c r="F343" s="144"/>
      <c r="G343" s="144"/>
    </row>
    <row r="344" spans="1:7" ht="24.95" customHeight="1">
      <c r="A344" s="145">
        <v>341</v>
      </c>
      <c r="B344" s="403" t="s">
        <v>478</v>
      </c>
      <c r="C344" s="70" t="s">
        <v>193</v>
      </c>
      <c r="D344" s="144">
        <v>60</v>
      </c>
      <c r="E344" s="144">
        <v>10</v>
      </c>
      <c r="F344" s="144"/>
      <c r="G344" s="144"/>
    </row>
    <row r="345" spans="1:7" ht="24.95" customHeight="1">
      <c r="A345" s="145">
        <v>342</v>
      </c>
      <c r="B345" s="403" t="s">
        <v>1254</v>
      </c>
      <c r="C345" s="70" t="s">
        <v>193</v>
      </c>
      <c r="D345" s="144">
        <v>30</v>
      </c>
      <c r="E345" s="144">
        <v>10</v>
      </c>
      <c r="F345" s="144"/>
      <c r="G345" s="144"/>
    </row>
    <row r="346" spans="1:7" ht="24.95" customHeight="1">
      <c r="A346" s="145">
        <v>343</v>
      </c>
      <c r="B346" s="403" t="s">
        <v>862</v>
      </c>
      <c r="C346" s="70" t="s">
        <v>193</v>
      </c>
      <c r="D346" s="144">
        <v>100</v>
      </c>
      <c r="E346" s="144">
        <v>10</v>
      </c>
      <c r="F346" s="144"/>
      <c r="G346" s="144"/>
    </row>
    <row r="347" spans="1:7" ht="24.95" customHeight="1">
      <c r="A347" s="145">
        <v>344</v>
      </c>
      <c r="B347" s="403" t="s">
        <v>1255</v>
      </c>
      <c r="C347" s="70" t="s">
        <v>193</v>
      </c>
      <c r="D347" s="144">
        <v>350</v>
      </c>
      <c r="E347" s="144">
        <v>30</v>
      </c>
      <c r="F347" s="144"/>
      <c r="G347" s="144"/>
    </row>
    <row r="348" spans="1:7" ht="24.95" customHeight="1">
      <c r="A348" s="145">
        <v>345</v>
      </c>
      <c r="B348" s="403" t="s">
        <v>479</v>
      </c>
      <c r="C348" s="70" t="s">
        <v>193</v>
      </c>
      <c r="D348" s="144">
        <v>60</v>
      </c>
      <c r="E348" s="144">
        <v>20</v>
      </c>
      <c r="F348" s="144"/>
      <c r="G348" s="144"/>
    </row>
    <row r="349" spans="1:7" ht="24.95" customHeight="1">
      <c r="A349" s="145">
        <v>346</v>
      </c>
      <c r="B349" s="403" t="s">
        <v>480</v>
      </c>
      <c r="C349" s="70" t="s">
        <v>193</v>
      </c>
      <c r="D349" s="144">
        <v>40</v>
      </c>
      <c r="E349" s="144">
        <v>10</v>
      </c>
      <c r="F349" s="144"/>
      <c r="G349" s="144"/>
    </row>
    <row r="350" spans="1:7" ht="24.95" customHeight="1">
      <c r="A350" s="145">
        <v>347</v>
      </c>
      <c r="B350" s="403" t="s">
        <v>481</v>
      </c>
      <c r="C350" s="70" t="s">
        <v>193</v>
      </c>
      <c r="D350" s="144">
        <v>20</v>
      </c>
      <c r="E350" s="144">
        <v>5</v>
      </c>
      <c r="F350" s="144"/>
      <c r="G350" s="144"/>
    </row>
    <row r="351" spans="1:7" ht="24.95" customHeight="1">
      <c r="A351" s="145">
        <v>348</v>
      </c>
      <c r="B351" s="403" t="s">
        <v>482</v>
      </c>
      <c r="C351" s="70" t="s">
        <v>193</v>
      </c>
      <c r="D351" s="144">
        <v>0</v>
      </c>
      <c r="E351" s="144">
        <v>10</v>
      </c>
      <c r="F351" s="144"/>
      <c r="G351" s="144"/>
    </row>
    <row r="352" spans="1:7" ht="24.95" customHeight="1">
      <c r="A352" s="145">
        <v>349</v>
      </c>
      <c r="B352" s="403" t="s">
        <v>483</v>
      </c>
      <c r="C352" s="70" t="s">
        <v>193</v>
      </c>
      <c r="D352" s="144">
        <v>0</v>
      </c>
      <c r="E352" s="144">
        <v>15</v>
      </c>
      <c r="F352" s="144"/>
      <c r="G352" s="144"/>
    </row>
    <row r="353" spans="1:7" ht="24.95" customHeight="1">
      <c r="A353" s="145">
        <v>350</v>
      </c>
      <c r="B353" s="403" t="s">
        <v>484</v>
      </c>
      <c r="C353" s="70" t="s">
        <v>193</v>
      </c>
      <c r="D353" s="144">
        <v>20</v>
      </c>
      <c r="E353" s="144">
        <v>0</v>
      </c>
      <c r="F353" s="144"/>
      <c r="G353" s="144"/>
    </row>
    <row r="354" spans="1:7" ht="24.95" customHeight="1">
      <c r="A354" s="145">
        <v>351</v>
      </c>
      <c r="B354" s="403" t="s">
        <v>398</v>
      </c>
      <c r="C354" s="70" t="s">
        <v>193</v>
      </c>
      <c r="D354" s="144">
        <v>20</v>
      </c>
      <c r="E354" s="144">
        <v>0</v>
      </c>
      <c r="F354" s="144"/>
      <c r="G354" s="144"/>
    </row>
    <row r="355" spans="1:7" ht="24.95" customHeight="1">
      <c r="A355" s="145">
        <v>352</v>
      </c>
      <c r="B355" s="403" t="s">
        <v>399</v>
      </c>
      <c r="C355" s="70" t="s">
        <v>193</v>
      </c>
      <c r="D355" s="144">
        <v>25</v>
      </c>
      <c r="E355" s="144">
        <v>0</v>
      </c>
      <c r="F355" s="144"/>
      <c r="G355" s="144"/>
    </row>
    <row r="356" spans="1:7" ht="24.95" customHeight="1">
      <c r="A356" s="145">
        <v>353</v>
      </c>
      <c r="B356" s="403" t="s">
        <v>485</v>
      </c>
      <c r="C356" s="70" t="s">
        <v>193</v>
      </c>
      <c r="D356" s="144">
        <v>20</v>
      </c>
      <c r="E356" s="144">
        <v>0</v>
      </c>
      <c r="F356" s="144"/>
      <c r="G356" s="144"/>
    </row>
    <row r="357" spans="1:7" ht="24.95" customHeight="1">
      <c r="A357" s="145">
        <v>354</v>
      </c>
      <c r="B357" s="403" t="s">
        <v>486</v>
      </c>
      <c r="C357" s="70" t="s">
        <v>1256</v>
      </c>
      <c r="D357" s="144">
        <v>0</v>
      </c>
      <c r="E357" s="144">
        <v>800</v>
      </c>
      <c r="F357" s="144"/>
      <c r="G357" s="144"/>
    </row>
    <row r="358" spans="1:7" ht="24.95" customHeight="1">
      <c r="A358" s="145">
        <v>355</v>
      </c>
      <c r="B358" s="403" t="s">
        <v>487</v>
      </c>
      <c r="C358" s="70" t="s">
        <v>1257</v>
      </c>
      <c r="D358" s="144">
        <v>0</v>
      </c>
      <c r="E358" s="144">
        <v>70</v>
      </c>
      <c r="F358" s="144"/>
      <c r="G358" s="144"/>
    </row>
    <row r="359" spans="1:7" ht="24.95" customHeight="1">
      <c r="A359" s="145">
        <v>356</v>
      </c>
      <c r="B359" s="403" t="s">
        <v>1099</v>
      </c>
      <c r="C359" s="70" t="s">
        <v>1257</v>
      </c>
      <c r="D359" s="144">
        <v>0</v>
      </c>
      <c r="E359" s="144">
        <v>20</v>
      </c>
      <c r="F359" s="144"/>
      <c r="G359" s="144"/>
    </row>
    <row r="360" spans="1:7" ht="24.95" customHeight="1">
      <c r="A360" s="145">
        <v>357</v>
      </c>
      <c r="B360" s="403" t="s">
        <v>1100</v>
      </c>
      <c r="C360" s="70" t="s">
        <v>175</v>
      </c>
      <c r="D360" s="144">
        <v>0</v>
      </c>
      <c r="E360" s="144">
        <v>120</v>
      </c>
      <c r="F360" s="144"/>
      <c r="G360" s="144"/>
    </row>
    <row r="361" spans="1:7" ht="24.95" customHeight="1">
      <c r="A361" s="145">
        <v>358</v>
      </c>
      <c r="B361" s="403" t="s">
        <v>538</v>
      </c>
      <c r="C361" s="70" t="s">
        <v>107</v>
      </c>
      <c r="D361" s="144">
        <v>0</v>
      </c>
      <c r="E361" s="144">
        <v>3</v>
      </c>
      <c r="F361" s="144"/>
      <c r="G361" s="144"/>
    </row>
    <row r="362" spans="1:7" ht="24.95" customHeight="1">
      <c r="A362" s="145">
        <v>359</v>
      </c>
      <c r="B362" s="403" t="s">
        <v>1258</v>
      </c>
      <c r="C362" s="70" t="s">
        <v>193</v>
      </c>
      <c r="D362" s="144">
        <v>30</v>
      </c>
      <c r="E362" s="144">
        <v>10</v>
      </c>
      <c r="F362" s="144"/>
      <c r="G362" s="144"/>
    </row>
    <row r="363" spans="1:7" ht="24.95" customHeight="1">
      <c r="A363" s="145">
        <v>360</v>
      </c>
      <c r="B363" s="403" t="s">
        <v>590</v>
      </c>
      <c r="C363" s="70" t="s">
        <v>193</v>
      </c>
      <c r="D363" s="144">
        <v>20</v>
      </c>
      <c r="E363" s="144">
        <v>5</v>
      </c>
      <c r="F363" s="144"/>
      <c r="G363" s="144"/>
    </row>
    <row r="364" spans="1:7" ht="24.95" customHeight="1">
      <c r="A364" s="145">
        <v>361</v>
      </c>
      <c r="B364" s="403" t="s">
        <v>264</v>
      </c>
      <c r="C364" s="70" t="s">
        <v>193</v>
      </c>
      <c r="D364" s="144">
        <v>20</v>
      </c>
      <c r="E364" s="144">
        <v>0</v>
      </c>
      <c r="F364" s="144"/>
      <c r="G364" s="144"/>
    </row>
    <row r="365" spans="1:7" ht="24.95" customHeight="1">
      <c r="A365" s="145">
        <v>362</v>
      </c>
      <c r="B365" s="403" t="s">
        <v>1096</v>
      </c>
      <c r="C365" s="70" t="s">
        <v>193</v>
      </c>
      <c r="D365" s="144">
        <v>0</v>
      </c>
      <c r="E365" s="144">
        <v>50</v>
      </c>
      <c r="F365" s="144"/>
      <c r="G365" s="144"/>
    </row>
    <row r="366" spans="1:7" ht="24.95" customHeight="1">
      <c r="A366" s="145">
        <v>363</v>
      </c>
      <c r="B366" s="403" t="s">
        <v>1097</v>
      </c>
      <c r="C366" s="70" t="s">
        <v>193</v>
      </c>
      <c r="D366" s="144">
        <v>0</v>
      </c>
      <c r="E366" s="144">
        <v>70</v>
      </c>
      <c r="F366" s="144"/>
      <c r="G366" s="144"/>
    </row>
    <row r="367" spans="1:7" ht="24.95" customHeight="1">
      <c r="A367" s="145">
        <v>364</v>
      </c>
      <c r="B367" s="403" t="s">
        <v>1098</v>
      </c>
      <c r="C367" s="70" t="s">
        <v>193</v>
      </c>
      <c r="D367" s="144">
        <v>0</v>
      </c>
      <c r="E367" s="144">
        <v>90</v>
      </c>
      <c r="F367" s="144"/>
      <c r="G367" s="144"/>
    </row>
    <row r="368" spans="1:7" ht="24.95" customHeight="1">
      <c r="A368" s="145">
        <v>365</v>
      </c>
      <c r="B368" s="403" t="s">
        <v>489</v>
      </c>
      <c r="C368" s="70" t="s">
        <v>193</v>
      </c>
      <c r="D368" s="144">
        <v>0</v>
      </c>
      <c r="E368" s="144">
        <v>50</v>
      </c>
      <c r="F368" s="144"/>
      <c r="G368" s="144"/>
    </row>
    <row r="369" spans="1:7" ht="24.95" customHeight="1">
      <c r="A369" s="145">
        <v>366</v>
      </c>
      <c r="B369" s="403" t="s">
        <v>490</v>
      </c>
      <c r="C369" s="70" t="s">
        <v>193</v>
      </c>
      <c r="D369" s="144">
        <v>0</v>
      </c>
      <c r="E369" s="144">
        <v>70</v>
      </c>
      <c r="F369" s="144"/>
      <c r="G369" s="144"/>
    </row>
    <row r="370" spans="1:7" ht="24.95" customHeight="1">
      <c r="A370" s="145">
        <v>367</v>
      </c>
      <c r="B370" s="403" t="s">
        <v>491</v>
      </c>
      <c r="C370" s="70" t="s">
        <v>193</v>
      </c>
      <c r="D370" s="144">
        <v>0</v>
      </c>
      <c r="E370" s="144">
        <v>90</v>
      </c>
      <c r="F370" s="144"/>
      <c r="G370" s="144"/>
    </row>
    <row r="371" spans="1:7" ht="24.95" customHeight="1">
      <c r="A371" s="145">
        <v>368</v>
      </c>
      <c r="B371" s="403" t="s">
        <v>492</v>
      </c>
      <c r="C371" s="70" t="s">
        <v>193</v>
      </c>
      <c r="D371" s="144">
        <v>0</v>
      </c>
      <c r="E371" s="144">
        <v>20</v>
      </c>
      <c r="F371" s="144"/>
      <c r="G371" s="144"/>
    </row>
    <row r="372" spans="1:7" ht="24.95" customHeight="1">
      <c r="A372" s="145">
        <v>369</v>
      </c>
      <c r="B372" s="403" t="s">
        <v>160</v>
      </c>
      <c r="C372" s="70" t="s">
        <v>193</v>
      </c>
      <c r="D372" s="144">
        <v>0</v>
      </c>
      <c r="E372" s="144">
        <v>20</v>
      </c>
      <c r="F372" s="144"/>
      <c r="G372" s="144"/>
    </row>
    <row r="373" spans="1:7" ht="24.95" customHeight="1">
      <c r="A373" s="145">
        <v>370</v>
      </c>
      <c r="B373" s="403" t="s">
        <v>1101</v>
      </c>
      <c r="C373" s="70"/>
      <c r="D373" s="144"/>
      <c r="E373" s="144"/>
      <c r="F373" s="144"/>
      <c r="G373" s="144"/>
    </row>
    <row r="374" spans="1:7" ht="24.95" customHeight="1">
      <c r="A374" s="145">
        <v>371</v>
      </c>
      <c r="B374" s="403" t="s">
        <v>1102</v>
      </c>
      <c r="C374" s="70" t="s">
        <v>193</v>
      </c>
      <c r="D374" s="144">
        <v>80</v>
      </c>
      <c r="E374" s="144">
        <v>40</v>
      </c>
      <c r="F374" s="144"/>
      <c r="G374" s="144"/>
    </row>
    <row r="375" spans="1:7" ht="24.95" customHeight="1">
      <c r="A375" s="145">
        <v>372</v>
      </c>
      <c r="B375" s="403" t="s">
        <v>606</v>
      </c>
      <c r="C375" s="70" t="s">
        <v>193</v>
      </c>
      <c r="D375" s="144">
        <v>150</v>
      </c>
      <c r="E375" s="144">
        <v>40</v>
      </c>
      <c r="F375" s="144"/>
      <c r="G375" s="144"/>
    </row>
    <row r="376" spans="1:7" ht="24.95" customHeight="1">
      <c r="A376" s="145">
        <v>373</v>
      </c>
      <c r="B376" s="403" t="s">
        <v>1103</v>
      </c>
      <c r="C376" s="70" t="s">
        <v>193</v>
      </c>
      <c r="D376" s="144">
        <v>30</v>
      </c>
      <c r="E376" s="144">
        <v>20</v>
      </c>
      <c r="F376" s="144"/>
      <c r="G376" s="144"/>
    </row>
    <row r="377" spans="1:7" ht="24.95" customHeight="1">
      <c r="A377" s="145">
        <v>374</v>
      </c>
      <c r="B377" s="403" t="s">
        <v>496</v>
      </c>
      <c r="C377" s="70" t="s">
        <v>193</v>
      </c>
      <c r="D377" s="144">
        <v>240</v>
      </c>
      <c r="E377" s="144">
        <v>20</v>
      </c>
      <c r="F377" s="144"/>
      <c r="G377" s="144"/>
    </row>
    <row r="378" spans="1:7" ht="24.95" customHeight="1">
      <c r="A378" s="145">
        <v>375</v>
      </c>
      <c r="B378" s="403" t="s">
        <v>500</v>
      </c>
      <c r="C378" s="70" t="s">
        <v>193</v>
      </c>
      <c r="D378" s="144">
        <v>40</v>
      </c>
      <c r="E378" s="144">
        <v>15</v>
      </c>
      <c r="F378" s="144"/>
      <c r="G378" s="144"/>
    </row>
    <row r="379" spans="1:7" ht="24.95" customHeight="1">
      <c r="A379" s="145">
        <v>376</v>
      </c>
      <c r="B379" s="403" t="s">
        <v>501</v>
      </c>
      <c r="C379" s="70" t="s">
        <v>193</v>
      </c>
      <c r="D379" s="144">
        <v>280</v>
      </c>
      <c r="E379" s="144">
        <v>35</v>
      </c>
      <c r="F379" s="144"/>
      <c r="G379" s="144"/>
    </row>
    <row r="380" spans="1:7" ht="24.95" customHeight="1">
      <c r="A380" s="145">
        <v>377</v>
      </c>
      <c r="B380" s="403" t="s">
        <v>1259</v>
      </c>
      <c r="C380" s="70" t="s">
        <v>193</v>
      </c>
      <c r="D380" s="144">
        <v>0</v>
      </c>
      <c r="E380" s="144">
        <v>50</v>
      </c>
      <c r="F380" s="144"/>
      <c r="G380" s="144"/>
    </row>
    <row r="381" spans="1:7" ht="24.95" customHeight="1">
      <c r="A381" s="145">
        <v>378</v>
      </c>
      <c r="B381" s="403" t="s">
        <v>1260</v>
      </c>
      <c r="C381" s="70" t="s">
        <v>193</v>
      </c>
      <c r="D381" s="144">
        <v>0</v>
      </c>
      <c r="E381" s="144">
        <v>80</v>
      </c>
      <c r="F381" s="144"/>
      <c r="G381" s="144"/>
    </row>
    <row r="382" spans="1:7" ht="24.95" customHeight="1">
      <c r="A382" s="145">
        <v>379</v>
      </c>
      <c r="B382" s="403" t="s">
        <v>504</v>
      </c>
      <c r="C382" s="70" t="s">
        <v>193</v>
      </c>
      <c r="D382" s="144">
        <v>0</v>
      </c>
      <c r="E382" s="144">
        <v>100</v>
      </c>
      <c r="F382" s="144"/>
      <c r="G382" s="144"/>
    </row>
    <row r="383" spans="1:7" ht="24.95" customHeight="1">
      <c r="A383" s="145">
        <v>380</v>
      </c>
      <c r="B383" s="403" t="s">
        <v>505</v>
      </c>
      <c r="C383" s="70" t="s">
        <v>193</v>
      </c>
      <c r="D383" s="144">
        <v>700</v>
      </c>
      <c r="E383" s="144">
        <v>50</v>
      </c>
      <c r="F383" s="144"/>
      <c r="G383" s="144"/>
    </row>
    <row r="384" spans="1:7" ht="24.95" customHeight="1">
      <c r="A384" s="145">
        <v>381</v>
      </c>
      <c r="B384" s="403" t="s">
        <v>1261</v>
      </c>
      <c r="C384" s="70" t="s">
        <v>193</v>
      </c>
      <c r="D384" s="144">
        <v>40</v>
      </c>
      <c r="E384" s="144">
        <v>5</v>
      </c>
      <c r="F384" s="144"/>
      <c r="G384" s="144"/>
    </row>
    <row r="385" spans="1:7" ht="24.95" customHeight="1">
      <c r="A385" s="145">
        <v>382</v>
      </c>
      <c r="B385" s="403" t="s">
        <v>506</v>
      </c>
      <c r="C385" s="70" t="s">
        <v>193</v>
      </c>
      <c r="D385" s="144">
        <v>120</v>
      </c>
      <c r="E385" s="144">
        <v>20</v>
      </c>
      <c r="F385" s="144"/>
      <c r="G385" s="144"/>
    </row>
    <row r="386" spans="1:7" ht="24.95" customHeight="1">
      <c r="A386" s="145">
        <v>383</v>
      </c>
      <c r="B386" s="403" t="s">
        <v>615</v>
      </c>
      <c r="C386" s="70" t="s">
        <v>193</v>
      </c>
      <c r="D386" s="144">
        <v>0</v>
      </c>
      <c r="E386" s="144">
        <v>50</v>
      </c>
      <c r="F386" s="144"/>
      <c r="G386" s="144"/>
    </row>
    <row r="387" spans="1:7" ht="24.95" customHeight="1">
      <c r="A387" s="145">
        <v>384</v>
      </c>
      <c r="B387" s="403" t="s">
        <v>510</v>
      </c>
      <c r="C387" s="70" t="s">
        <v>193</v>
      </c>
      <c r="D387" s="144">
        <v>15</v>
      </c>
      <c r="E387" s="144">
        <v>10</v>
      </c>
      <c r="F387" s="144"/>
      <c r="G387" s="144"/>
    </row>
    <row r="388" spans="1:7" ht="24.95" customHeight="1">
      <c r="A388" s="145">
        <v>385</v>
      </c>
      <c r="B388" s="403" t="s">
        <v>511</v>
      </c>
      <c r="C388" s="70" t="s">
        <v>193</v>
      </c>
      <c r="D388" s="144">
        <v>0</v>
      </c>
      <c r="E388" s="144">
        <v>40</v>
      </c>
      <c r="F388" s="144"/>
      <c r="G388" s="144"/>
    </row>
    <row r="389" spans="1:7" ht="24.95" customHeight="1">
      <c r="A389" s="145">
        <v>386</v>
      </c>
      <c r="B389" s="403" t="s">
        <v>512</v>
      </c>
      <c r="C389" s="70" t="s">
        <v>193</v>
      </c>
      <c r="D389" s="144">
        <v>100</v>
      </c>
      <c r="E389" s="144">
        <v>30</v>
      </c>
      <c r="F389" s="144"/>
      <c r="G389" s="144"/>
    </row>
    <row r="390" spans="1:7" ht="24.95" customHeight="1">
      <c r="A390" s="145">
        <v>387</v>
      </c>
      <c r="B390" s="403" t="s">
        <v>1262</v>
      </c>
      <c r="C390" s="70" t="s">
        <v>193</v>
      </c>
      <c r="D390" s="144">
        <v>0</v>
      </c>
      <c r="E390" s="144">
        <v>25</v>
      </c>
      <c r="F390" s="144"/>
      <c r="G390" s="144"/>
    </row>
    <row r="391" spans="1:7" ht="24.95" customHeight="1">
      <c r="A391" s="145">
        <v>388</v>
      </c>
      <c r="B391" s="403" t="s">
        <v>514</v>
      </c>
      <c r="C391" s="70" t="s">
        <v>193</v>
      </c>
      <c r="D391" s="144">
        <v>30</v>
      </c>
      <c r="E391" s="144">
        <v>10</v>
      </c>
      <c r="F391" s="144"/>
      <c r="G391" s="144"/>
    </row>
    <row r="392" spans="1:7" ht="24.95" customHeight="1">
      <c r="A392" s="145">
        <v>389</v>
      </c>
      <c r="B392" s="403" t="s">
        <v>515</v>
      </c>
      <c r="C392" s="70" t="s">
        <v>193</v>
      </c>
      <c r="D392" s="144">
        <v>0</v>
      </c>
      <c r="E392" s="144">
        <v>30</v>
      </c>
      <c r="F392" s="144"/>
      <c r="G392" s="144"/>
    </row>
    <row r="393" spans="1:7" ht="24.95" customHeight="1">
      <c r="A393" s="145">
        <v>390</v>
      </c>
      <c r="B393" s="403" t="s">
        <v>516</v>
      </c>
      <c r="C393" s="70" t="s">
        <v>78</v>
      </c>
      <c r="D393" s="144">
        <v>15</v>
      </c>
      <c r="E393" s="144">
        <v>5</v>
      </c>
      <c r="F393" s="144"/>
      <c r="G393" s="144"/>
    </row>
    <row r="394" spans="1:7" ht="24.95" customHeight="1">
      <c r="A394" s="145">
        <v>391</v>
      </c>
      <c r="B394" s="403" t="s">
        <v>518</v>
      </c>
      <c r="C394" s="70" t="s">
        <v>193</v>
      </c>
      <c r="D394" s="144">
        <v>0</v>
      </c>
      <c r="E394" s="144">
        <v>50</v>
      </c>
      <c r="F394" s="144"/>
      <c r="G394" s="144"/>
    </row>
    <row r="395" spans="1:7" ht="24.95" customHeight="1">
      <c r="A395" s="145">
        <v>392</v>
      </c>
      <c r="B395" s="403" t="s">
        <v>519</v>
      </c>
      <c r="C395" s="70" t="s">
        <v>193</v>
      </c>
      <c r="D395" s="144">
        <v>0</v>
      </c>
      <c r="E395" s="144">
        <v>70</v>
      </c>
      <c r="F395" s="144"/>
      <c r="G395" s="144"/>
    </row>
    <row r="396" spans="1:7" ht="24.95" customHeight="1">
      <c r="A396" s="145">
        <v>393</v>
      </c>
      <c r="B396" s="403" t="s">
        <v>520</v>
      </c>
      <c r="C396" s="70" t="s">
        <v>193</v>
      </c>
      <c r="D396" s="144">
        <v>0</v>
      </c>
      <c r="E396" s="144">
        <v>90</v>
      </c>
      <c r="F396" s="144"/>
      <c r="G396" s="144"/>
    </row>
    <row r="397" spans="1:7" ht="24.95" customHeight="1">
      <c r="A397" s="145">
        <v>394</v>
      </c>
      <c r="B397" s="403" t="s">
        <v>612</v>
      </c>
      <c r="C397" s="70" t="s">
        <v>193</v>
      </c>
      <c r="D397" s="144">
        <v>30</v>
      </c>
      <c r="E397" s="144">
        <v>5</v>
      </c>
      <c r="F397" s="144"/>
      <c r="G397" s="144"/>
    </row>
    <row r="398" spans="1:7" ht="24.95" customHeight="1">
      <c r="A398" s="145">
        <v>395</v>
      </c>
      <c r="B398" s="403" t="s">
        <v>521</v>
      </c>
      <c r="C398" s="70" t="s">
        <v>193</v>
      </c>
      <c r="D398" s="144">
        <v>300</v>
      </c>
      <c r="E398" s="144">
        <v>40</v>
      </c>
      <c r="F398" s="144"/>
      <c r="G398" s="144"/>
    </row>
    <row r="399" spans="1:7" ht="24.95" customHeight="1">
      <c r="A399" s="145">
        <v>396</v>
      </c>
      <c r="B399" s="403" t="s">
        <v>60</v>
      </c>
      <c r="C399" s="70" t="s">
        <v>193</v>
      </c>
      <c r="D399" s="144">
        <v>60</v>
      </c>
      <c r="E399" s="144">
        <v>15</v>
      </c>
      <c r="F399" s="144"/>
      <c r="G399" s="144"/>
    </row>
    <row r="400" spans="1:7" ht="24.95" customHeight="1">
      <c r="A400" s="145">
        <v>397</v>
      </c>
      <c r="B400" s="403" t="s">
        <v>617</v>
      </c>
      <c r="C400" s="70" t="s">
        <v>193</v>
      </c>
      <c r="D400" s="144">
        <v>40</v>
      </c>
      <c r="E400" s="144">
        <v>15</v>
      </c>
      <c r="F400" s="144"/>
      <c r="G400" s="144"/>
    </row>
    <row r="401" spans="1:7" ht="24.95" customHeight="1">
      <c r="A401" s="145">
        <v>398</v>
      </c>
      <c r="B401" s="403" t="s">
        <v>522</v>
      </c>
      <c r="C401" s="70" t="s">
        <v>193</v>
      </c>
      <c r="D401" s="144">
        <v>100</v>
      </c>
      <c r="E401" s="144">
        <v>25</v>
      </c>
      <c r="F401" s="144"/>
      <c r="G401" s="144"/>
    </row>
    <row r="402" spans="1:7" ht="24.95" customHeight="1">
      <c r="A402" s="145">
        <v>399</v>
      </c>
      <c r="B402" s="403" t="s">
        <v>523</v>
      </c>
      <c r="C402" s="70" t="s">
        <v>407</v>
      </c>
      <c r="D402" s="144">
        <v>10</v>
      </c>
      <c r="E402" s="144">
        <v>0</v>
      </c>
      <c r="F402" s="144"/>
      <c r="G402" s="144"/>
    </row>
    <row r="403" spans="1:7" ht="24.95" customHeight="1">
      <c r="A403" s="145">
        <v>400</v>
      </c>
      <c r="B403" s="403" t="s">
        <v>525</v>
      </c>
      <c r="C403" s="70" t="s">
        <v>193</v>
      </c>
      <c r="D403" s="144">
        <v>0</v>
      </c>
      <c r="E403" s="144">
        <v>15</v>
      </c>
      <c r="F403" s="144"/>
      <c r="G403" s="144"/>
    </row>
    <row r="404" spans="1:7" ht="24.95" customHeight="1">
      <c r="A404" s="145">
        <v>401</v>
      </c>
      <c r="B404" s="403" t="s">
        <v>526</v>
      </c>
      <c r="C404" s="70" t="s">
        <v>193</v>
      </c>
      <c r="D404" s="144">
        <v>5</v>
      </c>
      <c r="E404" s="144">
        <v>2</v>
      </c>
      <c r="F404" s="144"/>
      <c r="G404" s="144"/>
    </row>
    <row r="405" spans="1:7" ht="24.95" customHeight="1">
      <c r="A405" s="145">
        <v>402</v>
      </c>
      <c r="B405" s="403" t="s">
        <v>528</v>
      </c>
      <c r="C405" s="70" t="s">
        <v>193</v>
      </c>
      <c r="D405" s="144">
        <v>30</v>
      </c>
      <c r="E405" s="144">
        <v>5</v>
      </c>
      <c r="F405" s="144"/>
      <c r="G405" s="144"/>
    </row>
    <row r="406" spans="1:7" ht="24.95" customHeight="1">
      <c r="A406" s="145">
        <v>403</v>
      </c>
      <c r="B406" s="403" t="s">
        <v>529</v>
      </c>
      <c r="C406" s="70" t="s">
        <v>193</v>
      </c>
      <c r="D406" s="144">
        <v>0</v>
      </c>
      <c r="E406" s="144">
        <v>80</v>
      </c>
      <c r="F406" s="144"/>
      <c r="G406" s="144"/>
    </row>
    <row r="407" spans="1:7" ht="24.95" customHeight="1">
      <c r="A407" s="145">
        <v>404</v>
      </c>
      <c r="B407" s="403" t="s">
        <v>530</v>
      </c>
      <c r="C407" s="70" t="s">
        <v>193</v>
      </c>
      <c r="D407" s="144">
        <v>50</v>
      </c>
      <c r="E407" s="144">
        <v>10</v>
      </c>
      <c r="F407" s="144"/>
      <c r="G407" s="144"/>
    </row>
    <row r="408" spans="1:7" ht="24.95" customHeight="1">
      <c r="A408" s="145">
        <v>405</v>
      </c>
      <c r="B408" s="403" t="s">
        <v>531</v>
      </c>
      <c r="C408" s="70" t="s">
        <v>193</v>
      </c>
      <c r="D408" s="144">
        <v>0</v>
      </c>
      <c r="E408" s="144">
        <v>60</v>
      </c>
      <c r="F408" s="144"/>
      <c r="G408" s="144"/>
    </row>
    <row r="409" spans="1:7" ht="24.95" customHeight="1">
      <c r="A409" s="145">
        <v>406</v>
      </c>
      <c r="B409" s="403" t="s">
        <v>532</v>
      </c>
      <c r="C409" s="70" t="s">
        <v>193</v>
      </c>
      <c r="D409" s="144">
        <v>60</v>
      </c>
      <c r="E409" s="144">
        <v>25</v>
      </c>
      <c r="F409" s="144"/>
      <c r="G409" s="144"/>
    </row>
    <row r="410" spans="1:7" ht="24.95" customHeight="1">
      <c r="A410" s="145">
        <v>407</v>
      </c>
      <c r="B410" s="403" t="s">
        <v>533</v>
      </c>
      <c r="C410" s="70" t="s">
        <v>193</v>
      </c>
      <c r="D410" s="144">
        <v>0</v>
      </c>
      <c r="E410" s="144">
        <v>25</v>
      </c>
      <c r="F410" s="144"/>
      <c r="G410" s="144"/>
    </row>
    <row r="411" spans="1:7" ht="24.95" customHeight="1">
      <c r="A411" s="145">
        <v>408</v>
      </c>
      <c r="B411" s="403" t="s">
        <v>497</v>
      </c>
      <c r="C411" s="70" t="s">
        <v>193</v>
      </c>
      <c r="D411" s="144">
        <v>80</v>
      </c>
      <c r="E411" s="144">
        <v>25</v>
      </c>
      <c r="F411" s="144"/>
      <c r="G411" s="144"/>
    </row>
    <row r="412" spans="1:7" ht="24.95" customHeight="1">
      <c r="A412" s="145">
        <v>409</v>
      </c>
      <c r="B412" s="403" t="s">
        <v>534</v>
      </c>
      <c r="C412" s="70" t="s">
        <v>193</v>
      </c>
      <c r="D412" s="144">
        <v>0</v>
      </c>
      <c r="E412" s="144">
        <v>30</v>
      </c>
      <c r="F412" s="144"/>
      <c r="G412" s="144"/>
    </row>
    <row r="413" spans="1:7" ht="24.95" customHeight="1">
      <c r="A413" s="145">
        <v>410</v>
      </c>
      <c r="B413" s="403" t="s">
        <v>2445</v>
      </c>
      <c r="C413" s="70" t="s">
        <v>193</v>
      </c>
      <c r="D413" s="144">
        <v>0</v>
      </c>
      <c r="E413" s="144">
        <v>30</v>
      </c>
      <c r="F413" s="144"/>
      <c r="G413" s="144"/>
    </row>
    <row r="414" spans="1:7" ht="24.95" customHeight="1">
      <c r="A414" s="145">
        <v>411</v>
      </c>
      <c r="B414" s="403" t="s">
        <v>535</v>
      </c>
      <c r="C414" s="70" t="s">
        <v>193</v>
      </c>
      <c r="D414" s="144">
        <v>300</v>
      </c>
      <c r="E414" s="144">
        <v>30</v>
      </c>
      <c r="F414" s="144"/>
      <c r="G414" s="144"/>
    </row>
    <row r="415" spans="1:7" ht="24.95" customHeight="1">
      <c r="A415" s="145">
        <v>412</v>
      </c>
      <c r="B415" s="403" t="s">
        <v>536</v>
      </c>
      <c r="C415" s="70" t="s">
        <v>193</v>
      </c>
      <c r="D415" s="144">
        <v>0</v>
      </c>
      <c r="E415" s="144">
        <v>150</v>
      </c>
      <c r="F415" s="144"/>
      <c r="G415" s="144"/>
    </row>
    <row r="416" spans="1:7" ht="24.95" customHeight="1">
      <c r="A416" s="145">
        <v>413</v>
      </c>
      <c r="B416" s="403" t="s">
        <v>537</v>
      </c>
      <c r="C416" s="70" t="s">
        <v>193</v>
      </c>
      <c r="D416" s="144">
        <v>0</v>
      </c>
      <c r="E416" s="144">
        <v>30</v>
      </c>
      <c r="F416" s="144"/>
      <c r="G416" s="144"/>
    </row>
    <row r="417" spans="1:7" ht="24.95" customHeight="1">
      <c r="A417" s="145">
        <v>414</v>
      </c>
      <c r="B417" s="403" t="s">
        <v>475</v>
      </c>
      <c r="C417" s="70" t="s">
        <v>193</v>
      </c>
      <c r="D417" s="144">
        <v>0</v>
      </c>
      <c r="E417" s="144">
        <v>30</v>
      </c>
      <c r="F417" s="144"/>
      <c r="G417" s="144"/>
    </row>
    <row r="418" spans="1:7" ht="24.95" customHeight="1">
      <c r="A418" s="145">
        <v>415</v>
      </c>
      <c r="B418" s="403" t="s">
        <v>499</v>
      </c>
      <c r="C418" s="70" t="s">
        <v>193</v>
      </c>
      <c r="D418" s="144">
        <v>30</v>
      </c>
      <c r="E418" s="144">
        <v>15</v>
      </c>
      <c r="F418" s="144"/>
      <c r="G418" s="144"/>
    </row>
    <row r="419" spans="1:7" ht="24.95" customHeight="1">
      <c r="A419" s="145">
        <v>416</v>
      </c>
      <c r="B419" s="403" t="s">
        <v>1108</v>
      </c>
      <c r="C419" s="70" t="s">
        <v>517</v>
      </c>
      <c r="D419" s="144">
        <v>15</v>
      </c>
      <c r="E419" s="144">
        <v>5</v>
      </c>
      <c r="F419" s="144"/>
      <c r="G419" s="144"/>
    </row>
    <row r="420" spans="1:7" ht="24.95" customHeight="1">
      <c r="A420" s="145">
        <v>417</v>
      </c>
      <c r="B420" s="403" t="s">
        <v>540</v>
      </c>
      <c r="C420" s="70" t="s">
        <v>193</v>
      </c>
      <c r="D420" s="144">
        <v>200</v>
      </c>
      <c r="E420" s="144">
        <v>20</v>
      </c>
      <c r="F420" s="144"/>
      <c r="G420" s="144"/>
    </row>
    <row r="421" spans="1:7" ht="24.95" customHeight="1">
      <c r="A421" s="145">
        <v>418</v>
      </c>
      <c r="B421" s="403" t="s">
        <v>541</v>
      </c>
      <c r="C421" s="70" t="s">
        <v>542</v>
      </c>
      <c r="D421" s="144">
        <v>40</v>
      </c>
      <c r="E421" s="144">
        <v>5</v>
      </c>
      <c r="F421" s="144"/>
      <c r="G421" s="144"/>
    </row>
    <row r="422" spans="1:7" ht="24.95" customHeight="1">
      <c r="A422" s="145">
        <v>419</v>
      </c>
      <c r="B422" s="403" t="s">
        <v>1113</v>
      </c>
      <c r="C422" s="70" t="s">
        <v>542</v>
      </c>
      <c r="D422" s="144">
        <v>20</v>
      </c>
      <c r="E422" s="144">
        <v>5</v>
      </c>
      <c r="F422" s="144"/>
      <c r="G422" s="144"/>
    </row>
    <row r="423" spans="1:7" ht="24.95" customHeight="1">
      <c r="A423" s="145">
        <v>420</v>
      </c>
      <c r="B423" s="403" t="s">
        <v>544</v>
      </c>
      <c r="C423" s="70" t="s">
        <v>193</v>
      </c>
      <c r="D423" s="144">
        <v>0</v>
      </c>
      <c r="E423" s="144">
        <v>10</v>
      </c>
      <c r="F423" s="144"/>
      <c r="G423" s="144"/>
    </row>
    <row r="424" spans="1:7" ht="24.95" customHeight="1">
      <c r="A424" s="145">
        <v>421</v>
      </c>
      <c r="B424" s="403" t="s">
        <v>545</v>
      </c>
      <c r="C424" s="70" t="s">
        <v>193</v>
      </c>
      <c r="D424" s="144">
        <v>0</v>
      </c>
      <c r="E424" s="144">
        <v>15</v>
      </c>
      <c r="F424" s="144"/>
      <c r="G424" s="144"/>
    </row>
    <row r="425" spans="1:7" ht="24.95" customHeight="1">
      <c r="A425" s="145">
        <v>422</v>
      </c>
      <c r="B425" s="403" t="s">
        <v>546</v>
      </c>
      <c r="C425" s="70" t="s">
        <v>193</v>
      </c>
      <c r="D425" s="144">
        <v>5</v>
      </c>
      <c r="E425" s="144">
        <v>5</v>
      </c>
      <c r="F425" s="144"/>
      <c r="G425" s="144"/>
    </row>
    <row r="426" spans="1:7" ht="24.95" customHeight="1">
      <c r="A426" s="145">
        <v>423</v>
      </c>
      <c r="B426" s="403" t="s">
        <v>548</v>
      </c>
      <c r="C426" s="70" t="s">
        <v>193</v>
      </c>
      <c r="D426" s="144">
        <v>10</v>
      </c>
      <c r="E426" s="144">
        <v>0</v>
      </c>
      <c r="F426" s="144"/>
      <c r="G426" s="144"/>
    </row>
    <row r="427" spans="1:7" ht="24.95" customHeight="1">
      <c r="A427" s="145">
        <v>424</v>
      </c>
      <c r="B427" s="403" t="s">
        <v>549</v>
      </c>
      <c r="C427" s="70" t="s">
        <v>193</v>
      </c>
      <c r="D427" s="144">
        <v>2</v>
      </c>
      <c r="E427" s="144">
        <v>0</v>
      </c>
      <c r="F427" s="144"/>
      <c r="G427" s="144"/>
    </row>
    <row r="428" spans="1:7" ht="24.95" customHeight="1">
      <c r="A428" s="145">
        <v>425</v>
      </c>
      <c r="B428" s="403" t="s">
        <v>550</v>
      </c>
      <c r="C428" s="70" t="s">
        <v>193</v>
      </c>
      <c r="D428" s="144">
        <v>1</v>
      </c>
      <c r="E428" s="144">
        <v>0</v>
      </c>
      <c r="F428" s="144"/>
      <c r="G428" s="144"/>
    </row>
    <row r="429" spans="1:7" ht="24.95" customHeight="1">
      <c r="A429" s="145">
        <v>426</v>
      </c>
      <c r="B429" s="403" t="s">
        <v>551</v>
      </c>
      <c r="C429" s="70" t="s">
        <v>193</v>
      </c>
      <c r="D429" s="144">
        <v>0</v>
      </c>
      <c r="E429" s="144">
        <v>5</v>
      </c>
      <c r="F429" s="144"/>
      <c r="G429" s="144"/>
    </row>
    <row r="430" spans="1:7" ht="24.95" customHeight="1">
      <c r="A430" s="145">
        <v>427</v>
      </c>
      <c r="B430" s="403" t="s">
        <v>38</v>
      </c>
      <c r="C430" s="70" t="s">
        <v>193</v>
      </c>
      <c r="D430" s="144">
        <v>45</v>
      </c>
      <c r="E430" s="144">
        <v>36</v>
      </c>
      <c r="F430" s="144"/>
      <c r="G430" s="144"/>
    </row>
    <row r="431" spans="1:7" ht="24.95" customHeight="1">
      <c r="A431" s="145">
        <v>428</v>
      </c>
      <c r="B431" s="403" t="s">
        <v>1114</v>
      </c>
      <c r="C431" s="70" t="s">
        <v>193</v>
      </c>
      <c r="D431" s="144">
        <v>25</v>
      </c>
      <c r="E431" s="144">
        <v>36</v>
      </c>
      <c r="F431" s="144"/>
      <c r="G431" s="144"/>
    </row>
    <row r="432" spans="1:7" ht="24.95" customHeight="1">
      <c r="A432" s="145">
        <v>429</v>
      </c>
      <c r="B432" s="403" t="s">
        <v>99</v>
      </c>
      <c r="C432" s="70" t="s">
        <v>193</v>
      </c>
      <c r="D432" s="144">
        <v>0</v>
      </c>
      <c r="E432" s="144">
        <v>20</v>
      </c>
      <c r="F432" s="144"/>
      <c r="G432" s="144"/>
    </row>
    <row r="433" spans="1:7" ht="24.95" customHeight="1">
      <c r="A433" s="145">
        <v>430</v>
      </c>
      <c r="B433" s="403" t="s">
        <v>281</v>
      </c>
      <c r="C433" s="70" t="s">
        <v>193</v>
      </c>
      <c r="D433" s="144">
        <v>130</v>
      </c>
      <c r="E433" s="144">
        <v>0</v>
      </c>
      <c r="F433" s="144"/>
      <c r="G433" s="144"/>
    </row>
    <row r="434" spans="1:7" ht="24.95" customHeight="1" thickBot="1">
      <c r="A434" s="145">
        <v>431</v>
      </c>
      <c r="B434" s="403" t="s">
        <v>552</v>
      </c>
      <c r="C434" s="70" t="s">
        <v>193</v>
      </c>
      <c r="D434" s="144">
        <v>10</v>
      </c>
      <c r="E434" s="144">
        <v>0</v>
      </c>
      <c r="F434" s="144"/>
      <c r="G434" s="144"/>
    </row>
    <row r="435" spans="1:7" ht="24.95" customHeight="1" thickBot="1">
      <c r="A435" s="438">
        <v>432</v>
      </c>
      <c r="B435" s="441" t="s">
        <v>3997</v>
      </c>
      <c r="C435" s="426" t="s">
        <v>193</v>
      </c>
      <c r="D435" s="427">
        <v>165</v>
      </c>
      <c r="E435" s="428">
        <v>90</v>
      </c>
      <c r="F435" s="437"/>
      <c r="G435" s="437"/>
    </row>
    <row r="436" spans="1:7" ht="24.95" customHeight="1" thickBot="1">
      <c r="A436" s="438">
        <v>433</v>
      </c>
      <c r="B436" s="443" t="s">
        <v>3998</v>
      </c>
      <c r="C436" s="432" t="s">
        <v>193</v>
      </c>
      <c r="D436" s="433" t="s">
        <v>1561</v>
      </c>
      <c r="E436" s="434">
        <v>70</v>
      </c>
      <c r="F436" s="437"/>
      <c r="G436" s="437"/>
    </row>
    <row r="437" spans="1:7" ht="24.95" customHeight="1">
      <c r="A437" s="438">
        <v>434</v>
      </c>
      <c r="B437" s="442" t="s">
        <v>553</v>
      </c>
      <c r="C437" s="70" t="s">
        <v>193</v>
      </c>
      <c r="D437" s="144">
        <v>0</v>
      </c>
      <c r="E437" s="144">
        <v>10</v>
      </c>
      <c r="F437" s="144"/>
      <c r="G437" s="144"/>
    </row>
    <row r="438" spans="1:7" ht="24.95" customHeight="1">
      <c r="A438" s="438">
        <v>435</v>
      </c>
      <c r="B438" s="403" t="s">
        <v>554</v>
      </c>
      <c r="C438" s="70" t="s">
        <v>193</v>
      </c>
      <c r="D438" s="144">
        <v>0</v>
      </c>
      <c r="E438" s="144">
        <v>10</v>
      </c>
      <c r="F438" s="144"/>
      <c r="G438" s="144"/>
    </row>
    <row r="439" spans="1:7" ht="24.95" customHeight="1" thickBot="1">
      <c r="A439" s="459">
        <v>436</v>
      </c>
      <c r="B439" s="403" t="s">
        <v>2555</v>
      </c>
      <c r="C439" s="70" t="s">
        <v>560</v>
      </c>
      <c r="D439" s="144">
        <v>10</v>
      </c>
      <c r="E439" s="144" t="s">
        <v>1561</v>
      </c>
      <c r="F439" s="144"/>
      <c r="G439" s="144"/>
    </row>
    <row r="440" spans="1:7" ht="24.95" customHeight="1" thickBot="1">
      <c r="A440" s="459">
        <v>437</v>
      </c>
      <c r="B440" s="425" t="s">
        <v>1067</v>
      </c>
      <c r="C440" s="426" t="s">
        <v>193</v>
      </c>
      <c r="D440" s="427">
        <v>140</v>
      </c>
      <c r="E440" s="428">
        <v>60</v>
      </c>
      <c r="F440" s="458"/>
      <c r="G440" s="458"/>
    </row>
    <row r="441" spans="1:7" ht="24.95" customHeight="1" thickBot="1">
      <c r="A441" s="459">
        <v>438</v>
      </c>
      <c r="B441" s="431" t="s">
        <v>156</v>
      </c>
      <c r="C441" s="432" t="s">
        <v>148</v>
      </c>
      <c r="D441" s="433">
        <v>50</v>
      </c>
      <c r="E441" s="434">
        <v>40</v>
      </c>
      <c r="F441" s="458"/>
      <c r="G441" s="458"/>
    </row>
    <row r="442" spans="1:7" ht="24.95" customHeight="1">
      <c r="A442" s="459">
        <v>439</v>
      </c>
      <c r="B442" s="403" t="s">
        <v>607</v>
      </c>
      <c r="C442" s="70" t="s">
        <v>193</v>
      </c>
      <c r="D442" s="144">
        <v>50</v>
      </c>
      <c r="E442" s="144">
        <v>30</v>
      </c>
      <c r="F442" s="144"/>
      <c r="G442" s="144"/>
    </row>
    <row r="443" spans="1:7" ht="24.95" customHeight="1">
      <c r="A443" s="459">
        <v>440</v>
      </c>
      <c r="B443" s="403" t="s">
        <v>1263</v>
      </c>
      <c r="C443" s="70" t="s">
        <v>193</v>
      </c>
      <c r="D443" s="144">
        <v>0</v>
      </c>
      <c r="E443" s="144">
        <v>3</v>
      </c>
      <c r="F443" s="144"/>
      <c r="G443" s="144"/>
    </row>
    <row r="444" spans="1:7" ht="24.95" customHeight="1">
      <c r="A444" s="459">
        <v>441</v>
      </c>
      <c r="B444" s="403" t="s">
        <v>557</v>
      </c>
      <c r="C444" s="70" t="s">
        <v>193</v>
      </c>
      <c r="D444" s="144">
        <v>40</v>
      </c>
      <c r="E444" s="144">
        <v>10</v>
      </c>
      <c r="F444" s="144"/>
      <c r="G444" s="144"/>
    </row>
    <row r="445" spans="1:7" ht="21" customHeight="1">
      <c r="A445" s="517" t="s">
        <v>161</v>
      </c>
      <c r="B445" s="518"/>
      <c r="C445" s="519"/>
      <c r="D445" s="53">
        <f>SUM(D4:D444)</f>
        <v>40644</v>
      </c>
      <c r="E445" s="53">
        <f>SUM(E4:E444)</f>
        <v>15727</v>
      </c>
      <c r="F445" s="53">
        <f>SUM(F4:F444)</f>
        <v>0</v>
      </c>
      <c r="G445" s="53">
        <f>SUM(G4:G444)</f>
        <v>0</v>
      </c>
    </row>
    <row r="446" spans="1:7" ht="18" customHeight="1">
      <c r="A446" s="520"/>
      <c r="B446" s="521"/>
      <c r="C446" s="522"/>
      <c r="D446" s="271">
        <f>D445+E445</f>
        <v>56371</v>
      </c>
      <c r="E446" s="272"/>
      <c r="F446" s="271">
        <f>F445+G445</f>
        <v>0</v>
      </c>
      <c r="G446" s="272"/>
    </row>
  </sheetData>
  <sheetProtection selectLockedCells="1"/>
  <autoFilter ref="A3:E446"/>
  <mergeCells count="2">
    <mergeCell ref="A445:C446"/>
    <mergeCell ref="A2:G2"/>
  </mergeCells>
  <pageMargins left="0.25" right="0.25" top="0.75" bottom="0.75" header="0.3" footer="0.3"/>
  <pageSetup scale="47" firstPageNumber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2060"/>
    <pageSetUpPr fitToPage="1"/>
  </sheetPr>
  <dimension ref="A1:G131"/>
  <sheetViews>
    <sheetView view="pageBreakPreview" topLeftCell="A110" zoomScale="70" zoomScaleNormal="150" zoomScaleSheetLayoutView="70" workbookViewId="0">
      <selection activeCell="F129" sqref="F4:G129"/>
    </sheetView>
  </sheetViews>
  <sheetFormatPr defaultColWidth="9.140625" defaultRowHeight="21"/>
  <cols>
    <col min="1" max="1" width="7.140625" style="54" customWidth="1"/>
    <col min="2" max="2" width="91.7109375" style="54" customWidth="1"/>
    <col min="3" max="3" width="18.7109375" style="55" customWidth="1"/>
    <col min="4" max="4" width="23.5703125" style="56" customWidth="1"/>
    <col min="5" max="5" width="26.28515625" style="56" customWidth="1"/>
    <col min="6" max="7" width="31.28515625" style="57" customWidth="1"/>
    <col min="8" max="16384" width="9.140625" style="57"/>
  </cols>
  <sheetData>
    <row r="1" spans="1:7" ht="27" customHeight="1"/>
    <row r="2" spans="1:7" ht="15" customHeight="1">
      <c r="A2" s="523" t="s">
        <v>3784</v>
      </c>
      <c r="B2" s="524"/>
      <c r="C2" s="524"/>
      <c r="D2" s="524"/>
      <c r="E2" s="524"/>
      <c r="F2" s="524"/>
      <c r="G2" s="524"/>
    </row>
    <row r="3" spans="1:7" ht="147">
      <c r="A3" s="58" t="s">
        <v>0</v>
      </c>
      <c r="B3" s="58" t="s">
        <v>183</v>
      </c>
      <c r="C3" s="59" t="s">
        <v>2</v>
      </c>
      <c r="D3" s="60" t="s">
        <v>919</v>
      </c>
      <c r="E3" s="60" t="s">
        <v>920</v>
      </c>
      <c r="F3" s="60" t="s">
        <v>3776</v>
      </c>
      <c r="G3" s="60" t="s">
        <v>3777</v>
      </c>
    </row>
    <row r="4" spans="1:7">
      <c r="A4" s="58">
        <v>1</v>
      </c>
      <c r="B4" s="80" t="s">
        <v>9</v>
      </c>
      <c r="C4" s="58" t="s">
        <v>193</v>
      </c>
      <c r="D4" s="60">
        <v>220</v>
      </c>
      <c r="E4" s="60">
        <v>25</v>
      </c>
      <c r="F4" s="60"/>
      <c r="G4" s="60"/>
    </row>
    <row r="5" spans="1:7">
      <c r="A5" s="58">
        <v>2</v>
      </c>
      <c r="B5" s="80" t="s">
        <v>11</v>
      </c>
      <c r="C5" s="58" t="s">
        <v>193</v>
      </c>
      <c r="D5" s="60">
        <v>280</v>
      </c>
      <c r="E5" s="60">
        <v>25</v>
      </c>
      <c r="F5" s="60"/>
      <c r="G5" s="60"/>
    </row>
    <row r="6" spans="1:7">
      <c r="A6" s="58">
        <v>3</v>
      </c>
      <c r="B6" s="80" t="s">
        <v>12</v>
      </c>
      <c r="C6" s="58" t="s">
        <v>193</v>
      </c>
      <c r="D6" s="60">
        <v>200</v>
      </c>
      <c r="E6" s="60">
        <v>25</v>
      </c>
      <c r="F6" s="60"/>
      <c r="G6" s="60"/>
    </row>
    <row r="7" spans="1:7">
      <c r="A7" s="58">
        <v>4</v>
      </c>
      <c r="B7" s="80" t="s">
        <v>21</v>
      </c>
      <c r="C7" s="58" t="s">
        <v>193</v>
      </c>
      <c r="D7" s="60">
        <v>102</v>
      </c>
      <c r="E7" s="60">
        <v>15</v>
      </c>
      <c r="F7" s="60"/>
      <c r="G7" s="60"/>
    </row>
    <row r="8" spans="1:7">
      <c r="A8" s="58">
        <v>5</v>
      </c>
      <c r="B8" s="80" t="s">
        <v>26</v>
      </c>
      <c r="C8" s="58" t="s">
        <v>193</v>
      </c>
      <c r="D8" s="60">
        <v>484.5</v>
      </c>
      <c r="E8" s="60">
        <v>26</v>
      </c>
      <c r="F8" s="60"/>
      <c r="G8" s="60"/>
    </row>
    <row r="9" spans="1:7">
      <c r="A9" s="58">
        <v>6</v>
      </c>
      <c r="B9" s="80" t="s">
        <v>27</v>
      </c>
      <c r="C9" s="58" t="s">
        <v>193</v>
      </c>
      <c r="D9" s="60">
        <v>80.75</v>
      </c>
      <c r="E9" s="60">
        <v>30</v>
      </c>
      <c r="F9" s="60"/>
      <c r="G9" s="60"/>
    </row>
    <row r="10" spans="1:7">
      <c r="A10" s="58">
        <v>7</v>
      </c>
      <c r="B10" s="80" t="s">
        <v>28</v>
      </c>
      <c r="C10" s="58" t="s">
        <v>193</v>
      </c>
      <c r="D10" s="60">
        <v>233.75</v>
      </c>
      <c r="E10" s="60">
        <v>15</v>
      </c>
      <c r="F10" s="60"/>
      <c r="G10" s="60"/>
    </row>
    <row r="11" spans="1:7">
      <c r="A11" s="58">
        <v>8</v>
      </c>
      <c r="B11" s="80" t="s">
        <v>163</v>
      </c>
      <c r="C11" s="58" t="s">
        <v>193</v>
      </c>
      <c r="D11" s="60">
        <v>110.5</v>
      </c>
      <c r="E11" s="60">
        <v>15</v>
      </c>
      <c r="F11" s="60"/>
      <c r="G11" s="60"/>
    </row>
    <row r="12" spans="1:7">
      <c r="A12" s="58">
        <v>9</v>
      </c>
      <c r="B12" s="80" t="s">
        <v>863</v>
      </c>
      <c r="C12" s="58" t="s">
        <v>193</v>
      </c>
      <c r="D12" s="60">
        <v>76.5</v>
      </c>
      <c r="E12" s="60">
        <v>60</v>
      </c>
      <c r="F12" s="60"/>
      <c r="G12" s="60"/>
    </row>
    <row r="13" spans="1:7">
      <c r="A13" s="58">
        <v>10</v>
      </c>
      <c r="B13" s="80" t="s">
        <v>864</v>
      </c>
      <c r="C13" s="58" t="s">
        <v>621</v>
      </c>
      <c r="D13" s="60">
        <v>12.75</v>
      </c>
      <c r="E13" s="60">
        <v>35</v>
      </c>
      <c r="F13" s="60"/>
      <c r="G13" s="60"/>
    </row>
    <row r="14" spans="1:7">
      <c r="A14" s="58">
        <v>11</v>
      </c>
      <c r="B14" s="80" t="s">
        <v>33</v>
      </c>
      <c r="C14" s="58" t="s">
        <v>193</v>
      </c>
      <c r="D14" s="60">
        <v>208.25</v>
      </c>
      <c r="E14" s="550">
        <v>40</v>
      </c>
      <c r="F14" s="60"/>
      <c r="G14" s="550"/>
    </row>
    <row r="15" spans="1:7">
      <c r="A15" s="58">
        <v>12</v>
      </c>
      <c r="B15" s="80" t="s">
        <v>562</v>
      </c>
      <c r="C15" s="58" t="s">
        <v>193</v>
      </c>
      <c r="D15" s="60">
        <v>35</v>
      </c>
      <c r="E15" s="551"/>
      <c r="F15" s="60"/>
      <c r="G15" s="551"/>
    </row>
    <row r="16" spans="1:7">
      <c r="A16" s="58">
        <v>13</v>
      </c>
      <c r="B16" s="80" t="s">
        <v>865</v>
      </c>
      <c r="C16" s="58" t="s">
        <v>193</v>
      </c>
      <c r="D16" s="60">
        <v>140.25</v>
      </c>
      <c r="E16" s="550">
        <v>85</v>
      </c>
      <c r="F16" s="60"/>
      <c r="G16" s="550"/>
    </row>
    <row r="17" spans="1:7">
      <c r="A17" s="58">
        <v>14</v>
      </c>
      <c r="B17" s="80" t="s">
        <v>611</v>
      </c>
      <c r="C17" s="58" t="s">
        <v>193</v>
      </c>
      <c r="D17" s="60">
        <v>16</v>
      </c>
      <c r="E17" s="552"/>
      <c r="F17" s="60"/>
      <c r="G17" s="552"/>
    </row>
    <row r="18" spans="1:7">
      <c r="A18" s="58">
        <v>15</v>
      </c>
      <c r="B18" s="80" t="s">
        <v>866</v>
      </c>
      <c r="C18" s="58" t="s">
        <v>193</v>
      </c>
      <c r="D18" s="60">
        <v>110</v>
      </c>
      <c r="E18" s="551"/>
      <c r="F18" s="60"/>
      <c r="G18" s="551"/>
    </row>
    <row r="19" spans="1:7">
      <c r="A19" s="58">
        <v>16</v>
      </c>
      <c r="B19" s="80" t="s">
        <v>39</v>
      </c>
      <c r="C19" s="58" t="s">
        <v>193</v>
      </c>
      <c r="D19" s="60">
        <v>140.25</v>
      </c>
      <c r="E19" s="60">
        <v>40</v>
      </c>
      <c r="F19" s="60"/>
      <c r="G19" s="60"/>
    </row>
    <row r="20" spans="1:7">
      <c r="A20" s="58">
        <v>17</v>
      </c>
      <c r="B20" s="80" t="s">
        <v>40</v>
      </c>
      <c r="C20" s="58" t="s">
        <v>193</v>
      </c>
      <c r="D20" s="60">
        <v>114.75</v>
      </c>
      <c r="E20" s="60">
        <v>50</v>
      </c>
      <c r="F20" s="60"/>
      <c r="G20" s="60"/>
    </row>
    <row r="21" spans="1:7">
      <c r="A21" s="58">
        <v>18</v>
      </c>
      <c r="B21" s="80" t="s">
        <v>41</v>
      </c>
      <c r="C21" s="58" t="s">
        <v>193</v>
      </c>
      <c r="D21" s="60">
        <v>63.75</v>
      </c>
      <c r="E21" s="60">
        <v>35</v>
      </c>
      <c r="F21" s="60"/>
      <c r="G21" s="60"/>
    </row>
    <row r="22" spans="1:7">
      <c r="A22" s="58">
        <v>19</v>
      </c>
      <c r="B22" s="80" t="s">
        <v>867</v>
      </c>
      <c r="C22" s="58" t="s">
        <v>193</v>
      </c>
      <c r="D22" s="550">
        <v>650</v>
      </c>
      <c r="E22" s="550">
        <v>200</v>
      </c>
      <c r="F22" s="550"/>
      <c r="G22" s="550"/>
    </row>
    <row r="23" spans="1:7">
      <c r="A23" s="58">
        <v>20</v>
      </c>
      <c r="B23" s="80" t="s">
        <v>43</v>
      </c>
      <c r="C23" s="58" t="s">
        <v>193</v>
      </c>
      <c r="D23" s="552"/>
      <c r="E23" s="552"/>
      <c r="F23" s="552"/>
      <c r="G23" s="552"/>
    </row>
    <row r="24" spans="1:7">
      <c r="A24" s="58">
        <v>21</v>
      </c>
      <c r="B24" s="80" t="s">
        <v>44</v>
      </c>
      <c r="C24" s="58" t="s">
        <v>193</v>
      </c>
      <c r="D24" s="551"/>
      <c r="E24" s="551"/>
      <c r="F24" s="551"/>
      <c r="G24" s="551"/>
    </row>
    <row r="25" spans="1:7">
      <c r="A25" s="58">
        <v>22</v>
      </c>
      <c r="B25" s="80" t="s">
        <v>868</v>
      </c>
      <c r="C25" s="58" t="s">
        <v>193</v>
      </c>
      <c r="D25" s="60">
        <v>129.19999999999999</v>
      </c>
      <c r="E25" s="60">
        <v>25</v>
      </c>
      <c r="F25" s="60"/>
      <c r="G25" s="60"/>
    </row>
    <row r="26" spans="1:7">
      <c r="A26" s="58">
        <v>23</v>
      </c>
      <c r="B26" s="80" t="s">
        <v>869</v>
      </c>
      <c r="C26" s="58" t="s">
        <v>193</v>
      </c>
      <c r="D26" s="60">
        <v>185.3</v>
      </c>
      <c r="E26" s="60">
        <v>30</v>
      </c>
      <c r="F26" s="60"/>
      <c r="G26" s="60"/>
    </row>
    <row r="27" spans="1:7">
      <c r="A27" s="58">
        <v>24</v>
      </c>
      <c r="B27" s="80" t="s">
        <v>168</v>
      </c>
      <c r="C27" s="58" t="s">
        <v>193</v>
      </c>
      <c r="D27" s="60">
        <v>14.45</v>
      </c>
      <c r="E27" s="60">
        <v>25</v>
      </c>
      <c r="F27" s="60"/>
      <c r="G27" s="60"/>
    </row>
    <row r="28" spans="1:7">
      <c r="A28" s="58">
        <v>25</v>
      </c>
      <c r="B28" s="80" t="s">
        <v>60</v>
      </c>
      <c r="C28" s="58" t="s">
        <v>193</v>
      </c>
      <c r="D28" s="60">
        <v>15.3</v>
      </c>
      <c r="E28" s="60">
        <v>25</v>
      </c>
      <c r="F28" s="60"/>
      <c r="G28" s="60"/>
    </row>
    <row r="29" spans="1:7">
      <c r="A29" s="58">
        <v>26</v>
      </c>
      <c r="B29" s="80" t="s">
        <v>67</v>
      </c>
      <c r="C29" s="58" t="s">
        <v>65</v>
      </c>
      <c r="D29" s="60">
        <v>27.2</v>
      </c>
      <c r="E29" s="60">
        <v>20</v>
      </c>
      <c r="F29" s="60"/>
      <c r="G29" s="60"/>
    </row>
    <row r="30" spans="1:7">
      <c r="A30" s="58">
        <v>27</v>
      </c>
      <c r="B30" s="80" t="s">
        <v>870</v>
      </c>
      <c r="C30" s="58" t="s">
        <v>65</v>
      </c>
      <c r="D30" s="60">
        <v>8.5</v>
      </c>
      <c r="E30" s="60">
        <v>20</v>
      </c>
      <c r="F30" s="60"/>
      <c r="G30" s="60"/>
    </row>
    <row r="31" spans="1:7">
      <c r="A31" s="58">
        <v>28</v>
      </c>
      <c r="B31" s="80" t="s">
        <v>76</v>
      </c>
      <c r="C31" s="58" t="s">
        <v>2444</v>
      </c>
      <c r="D31" s="60">
        <v>6.8</v>
      </c>
      <c r="E31" s="60">
        <v>25</v>
      </c>
      <c r="F31" s="60"/>
      <c r="G31" s="60"/>
    </row>
    <row r="32" spans="1:7">
      <c r="A32" s="58">
        <v>29</v>
      </c>
      <c r="B32" s="80" t="s">
        <v>182</v>
      </c>
      <c r="C32" s="58" t="s">
        <v>65</v>
      </c>
      <c r="D32" s="60">
        <v>6.8</v>
      </c>
      <c r="E32" s="60">
        <v>0</v>
      </c>
      <c r="F32" s="60"/>
      <c r="G32" s="60"/>
    </row>
    <row r="33" spans="1:7">
      <c r="A33" s="58">
        <v>30</v>
      </c>
      <c r="B33" s="80" t="s">
        <v>77</v>
      </c>
      <c r="C33" s="58" t="s">
        <v>78</v>
      </c>
      <c r="D33" s="60">
        <v>8.5</v>
      </c>
      <c r="E33" s="60">
        <v>30</v>
      </c>
      <c r="F33" s="60"/>
      <c r="G33" s="60"/>
    </row>
    <row r="34" spans="1:7">
      <c r="A34" s="58">
        <v>31</v>
      </c>
      <c r="B34" s="80" t="s">
        <v>80</v>
      </c>
      <c r="C34" s="58" t="s">
        <v>193</v>
      </c>
      <c r="D34" s="60">
        <v>6.8</v>
      </c>
      <c r="E34" s="60">
        <v>5</v>
      </c>
      <c r="F34" s="60"/>
      <c r="G34" s="60"/>
    </row>
    <row r="35" spans="1:7">
      <c r="A35" s="58">
        <v>32</v>
      </c>
      <c r="B35" s="80" t="s">
        <v>81</v>
      </c>
      <c r="C35" s="58" t="s">
        <v>193</v>
      </c>
      <c r="D35" s="60">
        <v>4.25</v>
      </c>
      <c r="E35" s="60">
        <v>5</v>
      </c>
      <c r="F35" s="60"/>
      <c r="G35" s="60"/>
    </row>
    <row r="36" spans="1:7">
      <c r="A36" s="58">
        <v>33</v>
      </c>
      <c r="B36" s="80" t="s">
        <v>83</v>
      </c>
      <c r="C36" s="58" t="s">
        <v>193</v>
      </c>
      <c r="D36" s="60">
        <v>1113.5</v>
      </c>
      <c r="E36" s="60">
        <v>65</v>
      </c>
      <c r="F36" s="60"/>
      <c r="G36" s="60"/>
    </row>
    <row r="37" spans="1:7">
      <c r="A37" s="58">
        <v>34</v>
      </c>
      <c r="B37" s="80" t="s">
        <v>86</v>
      </c>
      <c r="C37" s="58" t="s">
        <v>5</v>
      </c>
      <c r="D37" s="60">
        <v>18.7</v>
      </c>
      <c r="E37" s="60">
        <v>0</v>
      </c>
      <c r="F37" s="60"/>
      <c r="G37" s="60"/>
    </row>
    <row r="38" spans="1:7">
      <c r="A38" s="58">
        <v>35</v>
      </c>
      <c r="B38" s="80" t="s">
        <v>87</v>
      </c>
      <c r="C38" s="58" t="s">
        <v>193</v>
      </c>
      <c r="D38" s="60">
        <v>27.2</v>
      </c>
      <c r="E38" s="60">
        <v>0</v>
      </c>
      <c r="F38" s="60"/>
      <c r="G38" s="60"/>
    </row>
    <row r="39" spans="1:7">
      <c r="A39" s="58">
        <v>36</v>
      </c>
      <c r="B39" s="80" t="s">
        <v>91</v>
      </c>
      <c r="C39" s="58" t="s">
        <v>193</v>
      </c>
      <c r="D39" s="60">
        <v>0</v>
      </c>
      <c r="E39" s="60">
        <v>45</v>
      </c>
      <c r="F39" s="60"/>
      <c r="G39" s="60"/>
    </row>
    <row r="40" spans="1:7">
      <c r="A40" s="58">
        <v>37</v>
      </c>
      <c r="B40" s="80" t="s">
        <v>174</v>
      </c>
      <c r="C40" s="58" t="s">
        <v>193</v>
      </c>
      <c r="D40" s="60">
        <v>0</v>
      </c>
      <c r="E40" s="60">
        <v>25</v>
      </c>
      <c r="F40" s="60"/>
      <c r="G40" s="60"/>
    </row>
    <row r="41" spans="1:7">
      <c r="A41" s="58">
        <v>38</v>
      </c>
      <c r="B41" s="80" t="s">
        <v>98</v>
      </c>
      <c r="C41" s="58"/>
      <c r="D41" s="60">
        <v>0</v>
      </c>
      <c r="E41" s="60">
        <v>0</v>
      </c>
      <c r="F41" s="60"/>
      <c r="G41" s="60"/>
    </row>
    <row r="42" spans="1:7">
      <c r="A42" s="58">
        <v>39</v>
      </c>
      <c r="B42" s="80" t="s">
        <v>871</v>
      </c>
      <c r="C42" s="167" t="s">
        <v>872</v>
      </c>
      <c r="D42" s="168">
        <v>95.2</v>
      </c>
      <c r="E42" s="168">
        <v>20</v>
      </c>
      <c r="F42" s="168"/>
      <c r="G42" s="168"/>
    </row>
    <row r="43" spans="1:7">
      <c r="A43" s="58">
        <v>40</v>
      </c>
      <c r="B43" s="80" t="s">
        <v>873</v>
      </c>
      <c r="C43" s="167" t="s">
        <v>872</v>
      </c>
      <c r="D43" s="168">
        <v>225.25</v>
      </c>
      <c r="E43" s="168">
        <v>30</v>
      </c>
      <c r="F43" s="168"/>
      <c r="G43" s="168"/>
    </row>
    <row r="44" spans="1:7">
      <c r="A44" s="58">
        <v>41</v>
      </c>
      <c r="B44" s="80" t="s">
        <v>874</v>
      </c>
      <c r="C44" s="167" t="s">
        <v>193</v>
      </c>
      <c r="D44" s="168">
        <v>52.7</v>
      </c>
      <c r="E44" s="168">
        <v>50</v>
      </c>
      <c r="F44" s="168"/>
      <c r="G44" s="168"/>
    </row>
    <row r="45" spans="1:7">
      <c r="A45" s="58">
        <v>42</v>
      </c>
      <c r="B45" s="80" t="s">
        <v>875</v>
      </c>
      <c r="C45" s="167" t="s">
        <v>872</v>
      </c>
      <c r="D45" s="168">
        <v>51</v>
      </c>
      <c r="E45" s="168">
        <v>50</v>
      </c>
      <c r="F45" s="168"/>
      <c r="G45" s="168"/>
    </row>
    <row r="46" spans="1:7">
      <c r="A46" s="58">
        <v>43</v>
      </c>
      <c r="B46" s="80" t="s">
        <v>876</v>
      </c>
      <c r="C46" s="167" t="s">
        <v>193</v>
      </c>
      <c r="D46" s="168">
        <v>4.6500000000000004</v>
      </c>
      <c r="E46" s="168">
        <v>40</v>
      </c>
      <c r="F46" s="168"/>
      <c r="G46" s="168"/>
    </row>
    <row r="47" spans="1:7">
      <c r="A47" s="58">
        <v>44</v>
      </c>
      <c r="B47" s="80" t="s">
        <v>877</v>
      </c>
      <c r="C47" s="167" t="s">
        <v>193</v>
      </c>
      <c r="D47" s="168">
        <v>4.6500000000000004</v>
      </c>
      <c r="E47" s="168">
        <v>40</v>
      </c>
      <c r="F47" s="168"/>
      <c r="G47" s="168"/>
    </row>
    <row r="48" spans="1:7">
      <c r="A48" s="58">
        <v>45</v>
      </c>
      <c r="B48" s="80" t="s">
        <v>878</v>
      </c>
      <c r="C48" s="167" t="s">
        <v>193</v>
      </c>
      <c r="D48" s="168">
        <v>12.75</v>
      </c>
      <c r="E48" s="168">
        <v>0</v>
      </c>
      <c r="F48" s="168"/>
      <c r="G48" s="168"/>
    </row>
    <row r="49" spans="1:7">
      <c r="A49" s="58">
        <v>46</v>
      </c>
      <c r="B49" s="80" t="s">
        <v>879</v>
      </c>
      <c r="C49" s="167" t="s">
        <v>193</v>
      </c>
      <c r="D49" s="168">
        <v>182.75</v>
      </c>
      <c r="E49" s="168">
        <v>20</v>
      </c>
      <c r="F49" s="168"/>
      <c r="G49" s="168"/>
    </row>
    <row r="50" spans="1:7">
      <c r="A50" s="58">
        <v>47</v>
      </c>
      <c r="B50" s="80" t="s">
        <v>74</v>
      </c>
      <c r="C50" s="167" t="s">
        <v>193</v>
      </c>
      <c r="D50" s="168">
        <v>17</v>
      </c>
      <c r="E50" s="168">
        <v>5</v>
      </c>
      <c r="F50" s="168"/>
      <c r="G50" s="168"/>
    </row>
    <row r="51" spans="1:7">
      <c r="A51" s="58">
        <v>48</v>
      </c>
      <c r="B51" s="80" t="s">
        <v>880</v>
      </c>
      <c r="C51" s="167" t="s">
        <v>148</v>
      </c>
      <c r="D51" s="168">
        <v>57.8</v>
      </c>
      <c r="E51" s="168">
        <v>15</v>
      </c>
      <c r="F51" s="168"/>
      <c r="G51" s="168"/>
    </row>
    <row r="52" spans="1:7">
      <c r="A52" s="58">
        <v>49</v>
      </c>
      <c r="B52" s="80" t="s">
        <v>881</v>
      </c>
      <c r="C52" s="167" t="s">
        <v>193</v>
      </c>
      <c r="D52" s="168">
        <v>14.45</v>
      </c>
      <c r="E52" s="168">
        <v>10</v>
      </c>
      <c r="F52" s="168"/>
      <c r="G52" s="168"/>
    </row>
    <row r="53" spans="1:7">
      <c r="A53" s="58">
        <v>50</v>
      </c>
      <c r="B53" s="80" t="s">
        <v>882</v>
      </c>
      <c r="C53" s="167" t="s">
        <v>193</v>
      </c>
      <c r="D53" s="168">
        <v>15.3</v>
      </c>
      <c r="E53" s="168">
        <v>25</v>
      </c>
      <c r="F53" s="168"/>
      <c r="G53" s="168"/>
    </row>
    <row r="54" spans="1:7">
      <c r="A54" s="58">
        <v>51</v>
      </c>
      <c r="B54" s="80" t="s">
        <v>883</v>
      </c>
      <c r="C54" s="167" t="s">
        <v>148</v>
      </c>
      <c r="D54" s="168">
        <v>74.8</v>
      </c>
      <c r="E54" s="168">
        <v>40</v>
      </c>
      <c r="F54" s="168"/>
      <c r="G54" s="168"/>
    </row>
    <row r="55" spans="1:7">
      <c r="A55" s="58">
        <v>52</v>
      </c>
      <c r="B55" s="80" t="s">
        <v>884</v>
      </c>
      <c r="C55" s="167" t="s">
        <v>560</v>
      </c>
      <c r="D55" s="168">
        <v>25.5</v>
      </c>
      <c r="E55" s="168">
        <v>20</v>
      </c>
      <c r="F55" s="168"/>
      <c r="G55" s="168"/>
    </row>
    <row r="56" spans="1:7">
      <c r="A56" s="58">
        <v>53</v>
      </c>
      <c r="B56" s="80" t="s">
        <v>885</v>
      </c>
      <c r="C56" s="167" t="s">
        <v>560</v>
      </c>
      <c r="D56" s="168">
        <v>30.6</v>
      </c>
      <c r="E56" s="168">
        <v>20</v>
      </c>
      <c r="F56" s="168"/>
      <c r="G56" s="168"/>
    </row>
    <row r="57" spans="1:7">
      <c r="A57" s="58">
        <v>54</v>
      </c>
      <c r="B57" s="80" t="s">
        <v>886</v>
      </c>
      <c r="C57" s="167" t="s">
        <v>193</v>
      </c>
      <c r="D57" s="168">
        <v>7.65</v>
      </c>
      <c r="E57" s="168">
        <v>5</v>
      </c>
      <c r="F57" s="168"/>
      <c r="G57" s="168"/>
    </row>
    <row r="58" spans="1:7">
      <c r="A58" s="58">
        <v>55</v>
      </c>
      <c r="B58" s="80" t="s">
        <v>887</v>
      </c>
      <c r="C58" s="167" t="s">
        <v>193</v>
      </c>
      <c r="D58" s="168">
        <v>0</v>
      </c>
      <c r="E58" s="168">
        <v>20</v>
      </c>
      <c r="F58" s="168"/>
      <c r="G58" s="168"/>
    </row>
    <row r="59" spans="1:7">
      <c r="A59" s="58">
        <v>56</v>
      </c>
      <c r="B59" s="80" t="s">
        <v>2192</v>
      </c>
      <c r="C59" s="167" t="s">
        <v>193</v>
      </c>
      <c r="D59" s="168" t="s">
        <v>1561</v>
      </c>
      <c r="E59" s="168">
        <v>50</v>
      </c>
      <c r="F59" s="168"/>
      <c r="G59" s="168"/>
    </row>
    <row r="60" spans="1:7">
      <c r="A60" s="58">
        <v>57</v>
      </c>
      <c r="B60" s="80" t="s">
        <v>2193</v>
      </c>
      <c r="C60" s="167" t="s">
        <v>193</v>
      </c>
      <c r="D60" s="168">
        <v>500</v>
      </c>
      <c r="E60" s="168">
        <v>85</v>
      </c>
      <c r="F60" s="168"/>
      <c r="G60" s="168"/>
    </row>
    <row r="61" spans="1:7">
      <c r="A61" s="58">
        <v>58</v>
      </c>
      <c r="B61" s="80" t="s">
        <v>891</v>
      </c>
      <c r="C61" s="167" t="s">
        <v>193</v>
      </c>
      <c r="D61" s="168">
        <v>90</v>
      </c>
      <c r="E61" s="168">
        <v>30</v>
      </c>
      <c r="F61" s="168"/>
      <c r="G61" s="168"/>
    </row>
    <row r="62" spans="1:7">
      <c r="A62" s="58">
        <v>59</v>
      </c>
      <c r="B62" s="76" t="s">
        <v>3407</v>
      </c>
      <c r="C62" s="77" t="s">
        <v>193</v>
      </c>
      <c r="D62" s="64" t="s">
        <v>1561</v>
      </c>
      <c r="E62" s="64">
        <v>150</v>
      </c>
      <c r="F62" s="64"/>
      <c r="G62" s="64"/>
    </row>
    <row r="63" spans="1:7">
      <c r="A63" s="58">
        <v>60</v>
      </c>
      <c r="B63" s="76" t="s">
        <v>3411</v>
      </c>
      <c r="C63" s="77" t="s">
        <v>193</v>
      </c>
      <c r="D63" s="64" t="s">
        <v>1561</v>
      </c>
      <c r="E63" s="64">
        <v>40</v>
      </c>
      <c r="F63" s="64"/>
      <c r="G63" s="64"/>
    </row>
    <row r="64" spans="1:7">
      <c r="A64" s="58">
        <v>61</v>
      </c>
      <c r="B64" s="76" t="s">
        <v>3408</v>
      </c>
      <c r="C64" s="77" t="s">
        <v>193</v>
      </c>
      <c r="D64" s="64">
        <v>180</v>
      </c>
      <c r="E64" s="64">
        <v>40</v>
      </c>
      <c r="F64" s="64"/>
      <c r="G64" s="64"/>
    </row>
    <row r="65" spans="1:7">
      <c r="A65" s="58">
        <v>62</v>
      </c>
      <c r="B65" s="76" t="s">
        <v>3409</v>
      </c>
      <c r="C65" s="77" t="s">
        <v>193</v>
      </c>
      <c r="D65" s="64">
        <v>80</v>
      </c>
      <c r="E65" s="64" t="s">
        <v>1561</v>
      </c>
      <c r="F65" s="64"/>
      <c r="G65" s="64"/>
    </row>
    <row r="66" spans="1:7">
      <c r="A66" s="58">
        <v>63</v>
      </c>
      <c r="B66" s="76" t="s">
        <v>3410</v>
      </c>
      <c r="C66" s="77" t="s">
        <v>193</v>
      </c>
      <c r="D66" s="64">
        <v>50</v>
      </c>
      <c r="E66" s="64" t="s">
        <v>1561</v>
      </c>
      <c r="F66" s="64"/>
      <c r="G66" s="64"/>
    </row>
    <row r="67" spans="1:7">
      <c r="A67" s="58">
        <v>64</v>
      </c>
      <c r="B67" s="76" t="s">
        <v>1655</v>
      </c>
      <c r="C67" s="77" t="s">
        <v>193</v>
      </c>
      <c r="D67" s="64" t="s">
        <v>1561</v>
      </c>
      <c r="E67" s="64">
        <v>130</v>
      </c>
      <c r="F67" s="64"/>
      <c r="G67" s="64"/>
    </row>
    <row r="68" spans="1:7">
      <c r="A68" s="58">
        <v>65</v>
      </c>
      <c r="B68" s="76" t="s">
        <v>1656</v>
      </c>
      <c r="C68" s="77" t="s">
        <v>193</v>
      </c>
      <c r="D68" s="64" t="s">
        <v>1561</v>
      </c>
      <c r="E68" s="64">
        <v>170</v>
      </c>
      <c r="F68" s="64"/>
      <c r="G68" s="64"/>
    </row>
    <row r="69" spans="1:7">
      <c r="A69" s="58">
        <v>66</v>
      </c>
      <c r="B69" s="76" t="s">
        <v>3388</v>
      </c>
      <c r="C69" s="167" t="s">
        <v>193</v>
      </c>
      <c r="D69" s="64">
        <v>50</v>
      </c>
      <c r="E69" s="64">
        <v>20</v>
      </c>
      <c r="F69" s="64"/>
      <c r="G69" s="64"/>
    </row>
    <row r="70" spans="1:7">
      <c r="A70" s="58">
        <v>67</v>
      </c>
      <c r="B70" s="76" t="s">
        <v>1107</v>
      </c>
      <c r="C70" s="167" t="s">
        <v>193</v>
      </c>
      <c r="D70" s="64">
        <v>170</v>
      </c>
      <c r="E70" s="64">
        <v>30</v>
      </c>
      <c r="F70" s="64"/>
      <c r="G70" s="64"/>
    </row>
    <row r="71" spans="1:7">
      <c r="A71" s="58">
        <v>68</v>
      </c>
      <c r="B71" s="76" t="s">
        <v>3389</v>
      </c>
      <c r="C71" s="167" t="s">
        <v>193</v>
      </c>
      <c r="D71" s="64" t="s">
        <v>1561</v>
      </c>
      <c r="E71" s="64">
        <v>50</v>
      </c>
      <c r="F71" s="64"/>
      <c r="G71" s="64"/>
    </row>
    <row r="72" spans="1:7">
      <c r="A72" s="58">
        <v>69</v>
      </c>
      <c r="B72" s="76" t="s">
        <v>3390</v>
      </c>
      <c r="C72" s="167" t="s">
        <v>193</v>
      </c>
      <c r="D72" s="64" t="s">
        <v>1561</v>
      </c>
      <c r="E72" s="64">
        <v>50</v>
      </c>
      <c r="F72" s="64"/>
      <c r="G72" s="64"/>
    </row>
    <row r="73" spans="1:7">
      <c r="A73" s="58">
        <v>70</v>
      </c>
      <c r="B73" s="76" t="s">
        <v>3391</v>
      </c>
      <c r="C73" s="167" t="s">
        <v>193</v>
      </c>
      <c r="D73" s="64">
        <v>120</v>
      </c>
      <c r="E73" s="64" t="s">
        <v>1561</v>
      </c>
      <c r="F73" s="64"/>
      <c r="G73" s="64"/>
    </row>
    <row r="74" spans="1:7">
      <c r="A74" s="58">
        <v>71</v>
      </c>
      <c r="B74" s="76" t="s">
        <v>3392</v>
      </c>
      <c r="C74" s="167" t="s">
        <v>193</v>
      </c>
      <c r="D74" s="64" t="s">
        <v>1561</v>
      </c>
      <c r="E74" s="64">
        <v>80</v>
      </c>
      <c r="F74" s="64"/>
      <c r="G74" s="64"/>
    </row>
    <row r="75" spans="1:7">
      <c r="A75" s="58">
        <v>72</v>
      </c>
      <c r="B75" s="76" t="s">
        <v>2498</v>
      </c>
      <c r="C75" s="77" t="s">
        <v>193</v>
      </c>
      <c r="D75" s="64">
        <v>60</v>
      </c>
      <c r="E75" s="64">
        <v>30</v>
      </c>
      <c r="F75" s="64"/>
      <c r="G75" s="64"/>
    </row>
    <row r="76" spans="1:7">
      <c r="A76" s="58">
        <v>73</v>
      </c>
      <c r="B76" s="76" t="s">
        <v>2529</v>
      </c>
      <c r="C76" s="77" t="s">
        <v>193</v>
      </c>
      <c r="D76" s="64">
        <v>20</v>
      </c>
      <c r="E76" s="64">
        <v>50</v>
      </c>
      <c r="F76" s="64"/>
      <c r="G76" s="64"/>
    </row>
    <row r="77" spans="1:7">
      <c r="A77" s="58">
        <v>74</v>
      </c>
      <c r="B77" s="76" t="s">
        <v>584</v>
      </c>
      <c r="C77" s="77" t="s">
        <v>193</v>
      </c>
      <c r="D77" s="64" t="s">
        <v>1561</v>
      </c>
      <c r="E77" s="64">
        <v>30</v>
      </c>
      <c r="F77" s="64"/>
      <c r="G77" s="64"/>
    </row>
    <row r="78" spans="1:7">
      <c r="A78" s="58">
        <v>75</v>
      </c>
      <c r="B78" s="76" t="s">
        <v>2527</v>
      </c>
      <c r="C78" s="77" t="s">
        <v>916</v>
      </c>
      <c r="D78" s="64">
        <v>38</v>
      </c>
      <c r="E78" s="64">
        <v>40</v>
      </c>
      <c r="F78" s="64"/>
      <c r="G78" s="64"/>
    </row>
    <row r="79" spans="1:7">
      <c r="A79" s="58">
        <v>76</v>
      </c>
      <c r="B79" s="76" t="s">
        <v>2550</v>
      </c>
      <c r="C79" s="77" t="s">
        <v>193</v>
      </c>
      <c r="D79" s="64">
        <v>700</v>
      </c>
      <c r="E79" s="64">
        <v>20</v>
      </c>
      <c r="F79" s="64"/>
      <c r="G79" s="64"/>
    </row>
    <row r="80" spans="1:7">
      <c r="A80" s="58">
        <v>77</v>
      </c>
      <c r="B80" s="76" t="s">
        <v>2350</v>
      </c>
      <c r="C80" s="77" t="s">
        <v>193</v>
      </c>
      <c r="D80" s="64">
        <v>135</v>
      </c>
      <c r="E80" s="64">
        <v>40</v>
      </c>
      <c r="F80" s="64"/>
      <c r="G80" s="64"/>
    </row>
    <row r="81" spans="1:7">
      <c r="A81" s="58">
        <v>78</v>
      </c>
      <c r="B81" s="76" t="s">
        <v>2382</v>
      </c>
      <c r="C81" s="77" t="s">
        <v>193</v>
      </c>
      <c r="D81" s="64">
        <v>70</v>
      </c>
      <c r="E81" s="64" t="s">
        <v>1561</v>
      </c>
      <c r="F81" s="64"/>
      <c r="G81" s="64"/>
    </row>
    <row r="82" spans="1:7">
      <c r="A82" s="58">
        <v>79</v>
      </c>
      <c r="B82" s="65" t="s">
        <v>3885</v>
      </c>
      <c r="C82" s="66" t="s">
        <v>193</v>
      </c>
      <c r="D82" s="446">
        <v>110</v>
      </c>
      <c r="E82" s="446">
        <v>60</v>
      </c>
      <c r="F82" s="66"/>
      <c r="G82" s="66"/>
    </row>
    <row r="83" spans="1:7">
      <c r="A83" s="58">
        <v>80</v>
      </c>
      <c r="B83" s="65" t="s">
        <v>3886</v>
      </c>
      <c r="C83" s="66" t="s">
        <v>193</v>
      </c>
      <c r="D83" s="446">
        <v>150</v>
      </c>
      <c r="E83" s="446">
        <v>60</v>
      </c>
      <c r="F83" s="66"/>
      <c r="G83" s="66"/>
    </row>
    <row r="84" spans="1:7">
      <c r="A84" s="58">
        <v>81</v>
      </c>
      <c r="B84" s="65" t="s">
        <v>3887</v>
      </c>
      <c r="C84" s="66" t="s">
        <v>193</v>
      </c>
      <c r="D84" s="446">
        <v>100</v>
      </c>
      <c r="E84" s="446" t="s">
        <v>1561</v>
      </c>
      <c r="F84" s="66"/>
      <c r="G84" s="66"/>
    </row>
    <row r="85" spans="1:7">
      <c r="A85" s="58">
        <v>82</v>
      </c>
      <c r="B85" s="65" t="s">
        <v>3888</v>
      </c>
      <c r="C85" s="66" t="s">
        <v>193</v>
      </c>
      <c r="D85" s="446" t="s">
        <v>1561</v>
      </c>
      <c r="E85" s="446">
        <v>25</v>
      </c>
      <c r="F85" s="66"/>
      <c r="G85" s="67"/>
    </row>
    <row r="86" spans="1:7">
      <c r="A86" s="58">
        <v>83</v>
      </c>
      <c r="B86" s="65" t="s">
        <v>3889</v>
      </c>
      <c r="C86" s="66" t="s">
        <v>148</v>
      </c>
      <c r="D86" s="446">
        <v>50</v>
      </c>
      <c r="E86" s="446" t="s">
        <v>1561</v>
      </c>
      <c r="F86" s="66"/>
      <c r="G86" s="66"/>
    </row>
    <row r="87" spans="1:7">
      <c r="A87" s="58">
        <v>84</v>
      </c>
      <c r="B87" s="65" t="s">
        <v>3890</v>
      </c>
      <c r="C87" s="66" t="s">
        <v>193</v>
      </c>
      <c r="D87" s="446" t="s">
        <v>1561</v>
      </c>
      <c r="E87" s="446">
        <v>50</v>
      </c>
      <c r="F87" s="66"/>
      <c r="G87" s="67"/>
    </row>
    <row r="88" spans="1:7">
      <c r="A88" s="58">
        <v>85</v>
      </c>
      <c r="B88" s="65" t="s">
        <v>3891</v>
      </c>
      <c r="C88" s="66" t="s">
        <v>193</v>
      </c>
      <c r="D88" s="79">
        <v>355</v>
      </c>
      <c r="E88" s="67" t="s">
        <v>1561</v>
      </c>
      <c r="F88" s="79"/>
      <c r="G88" s="67"/>
    </row>
    <row r="89" spans="1:7">
      <c r="A89" s="58">
        <v>86</v>
      </c>
      <c r="B89" s="65" t="s">
        <v>3834</v>
      </c>
      <c r="C89" s="66" t="s">
        <v>193</v>
      </c>
      <c r="D89" s="79">
        <v>95</v>
      </c>
      <c r="E89" s="67" t="s">
        <v>1561</v>
      </c>
      <c r="F89" s="79"/>
      <c r="G89" s="67"/>
    </row>
    <row r="90" spans="1:7" ht="20.25" customHeight="1">
      <c r="A90" s="58">
        <v>87</v>
      </c>
      <c r="B90" s="65" t="s">
        <v>3892</v>
      </c>
      <c r="C90" s="66" t="s">
        <v>193</v>
      </c>
      <c r="D90" s="79">
        <v>130</v>
      </c>
      <c r="E90" s="67" t="s">
        <v>1561</v>
      </c>
      <c r="F90" s="79"/>
      <c r="G90" s="67"/>
    </row>
    <row r="91" spans="1:7">
      <c r="A91" s="58">
        <v>88</v>
      </c>
      <c r="B91" s="65" t="s">
        <v>3893</v>
      </c>
      <c r="C91" s="66" t="s">
        <v>193</v>
      </c>
      <c r="D91" s="79">
        <v>85</v>
      </c>
      <c r="E91" s="67" t="s">
        <v>1561</v>
      </c>
      <c r="F91" s="79"/>
      <c r="G91" s="67"/>
    </row>
    <row r="92" spans="1:7">
      <c r="A92" s="58">
        <v>89</v>
      </c>
      <c r="B92" s="65" t="s">
        <v>3894</v>
      </c>
      <c r="C92" s="66" t="s">
        <v>193</v>
      </c>
      <c r="D92" s="79">
        <v>95</v>
      </c>
      <c r="E92" s="67" t="s">
        <v>1561</v>
      </c>
      <c r="F92" s="79"/>
      <c r="G92" s="67"/>
    </row>
    <row r="93" spans="1:7" ht="21.75" thickBot="1">
      <c r="A93" s="58">
        <v>90</v>
      </c>
      <c r="B93" s="65" t="s">
        <v>3895</v>
      </c>
      <c r="C93" s="66" t="s">
        <v>193</v>
      </c>
      <c r="D93" s="79">
        <v>95</v>
      </c>
      <c r="E93" s="67" t="s">
        <v>1561</v>
      </c>
      <c r="F93" s="79"/>
      <c r="G93" s="67"/>
    </row>
    <row r="94" spans="1:7" ht="21.75" thickBot="1">
      <c r="A94" s="58">
        <v>91</v>
      </c>
      <c r="B94" s="425" t="s">
        <v>3999</v>
      </c>
      <c r="C94" s="426" t="s">
        <v>193</v>
      </c>
      <c r="D94" s="427">
        <v>1500</v>
      </c>
      <c r="E94" s="428">
        <v>250</v>
      </c>
      <c r="F94" s="79"/>
      <c r="G94" s="436"/>
    </row>
    <row r="95" spans="1:7" ht="21.75" thickBot="1">
      <c r="A95" s="58">
        <v>92</v>
      </c>
      <c r="B95" s="431" t="s">
        <v>4000</v>
      </c>
      <c r="C95" s="432" t="s">
        <v>193</v>
      </c>
      <c r="D95" s="433">
        <v>1328</v>
      </c>
      <c r="E95" s="434" t="s">
        <v>1561</v>
      </c>
      <c r="F95" s="79"/>
      <c r="G95" s="436"/>
    </row>
    <row r="96" spans="1:7" ht="21.75" thickBot="1">
      <c r="A96" s="58">
        <v>93</v>
      </c>
      <c r="B96" s="431" t="s">
        <v>2176</v>
      </c>
      <c r="C96" s="432" t="s">
        <v>193</v>
      </c>
      <c r="D96" s="433">
        <v>85</v>
      </c>
      <c r="E96" s="434">
        <v>30</v>
      </c>
      <c r="F96" s="79"/>
      <c r="G96" s="436"/>
    </row>
    <row r="97" spans="1:7" ht="21.75" thickBot="1">
      <c r="A97" s="58">
        <v>94</v>
      </c>
      <c r="B97" s="431" t="s">
        <v>4001</v>
      </c>
      <c r="C97" s="432" t="s">
        <v>193</v>
      </c>
      <c r="D97" s="433">
        <v>45</v>
      </c>
      <c r="E97" s="434" t="s">
        <v>1561</v>
      </c>
      <c r="F97" s="79"/>
      <c r="G97" s="436"/>
    </row>
    <row r="98" spans="1:7" ht="21.75" thickBot="1">
      <c r="A98" s="58">
        <v>95</v>
      </c>
      <c r="B98" s="431" t="s">
        <v>4002</v>
      </c>
      <c r="C98" s="432" t="s">
        <v>193</v>
      </c>
      <c r="D98" s="433">
        <v>150</v>
      </c>
      <c r="E98" s="434">
        <v>50</v>
      </c>
      <c r="F98" s="79"/>
      <c r="G98" s="436"/>
    </row>
    <row r="99" spans="1:7" ht="21.75" thickBot="1">
      <c r="A99" s="58">
        <v>96</v>
      </c>
      <c r="B99" s="431" t="s">
        <v>4003</v>
      </c>
      <c r="C99" s="432" t="s">
        <v>193</v>
      </c>
      <c r="D99" s="433">
        <v>28</v>
      </c>
      <c r="E99" s="434" t="s">
        <v>1561</v>
      </c>
      <c r="F99" s="79"/>
      <c r="G99" s="436"/>
    </row>
    <row r="100" spans="1:7" ht="21.75" thickBot="1">
      <c r="A100" s="58">
        <v>97</v>
      </c>
      <c r="B100" s="431" t="s">
        <v>2546</v>
      </c>
      <c r="C100" s="432" t="s">
        <v>193</v>
      </c>
      <c r="D100" s="433">
        <v>45</v>
      </c>
      <c r="E100" s="434">
        <v>70</v>
      </c>
      <c r="F100" s="79"/>
      <c r="G100" s="436"/>
    </row>
    <row r="101" spans="1:7" ht="21.75" thickBot="1">
      <c r="A101" s="58">
        <v>98</v>
      </c>
      <c r="B101" s="431" t="s">
        <v>2068</v>
      </c>
      <c r="C101" s="432" t="s">
        <v>193</v>
      </c>
      <c r="D101" s="433">
        <v>120</v>
      </c>
      <c r="E101" s="434">
        <v>15</v>
      </c>
      <c r="F101" s="79"/>
      <c r="G101" s="436"/>
    </row>
    <row r="102" spans="1:7" ht="21.75" thickBot="1">
      <c r="A102" s="58">
        <v>99</v>
      </c>
      <c r="B102" s="431" t="s">
        <v>4004</v>
      </c>
      <c r="C102" s="432" t="s">
        <v>916</v>
      </c>
      <c r="D102" s="433">
        <v>95</v>
      </c>
      <c r="E102" s="434" t="s">
        <v>1561</v>
      </c>
      <c r="F102" s="79"/>
      <c r="G102" s="436"/>
    </row>
    <row r="103" spans="1:7">
      <c r="A103" s="58">
        <v>100</v>
      </c>
      <c r="B103" s="65" t="s">
        <v>3896</v>
      </c>
      <c r="C103" s="66" t="s">
        <v>193</v>
      </c>
      <c r="D103" s="67" t="s">
        <v>1561</v>
      </c>
      <c r="E103" s="67">
        <v>200</v>
      </c>
      <c r="F103" s="67"/>
      <c r="G103" s="67"/>
    </row>
    <row r="104" spans="1:7">
      <c r="A104" s="58">
        <v>101</v>
      </c>
      <c r="B104" s="65" t="s">
        <v>3897</v>
      </c>
      <c r="C104" s="66" t="s">
        <v>193</v>
      </c>
      <c r="D104" s="67" t="s">
        <v>1561</v>
      </c>
      <c r="E104" s="67">
        <v>450</v>
      </c>
      <c r="F104" s="67"/>
      <c r="G104" s="67"/>
    </row>
    <row r="105" spans="1:7">
      <c r="A105" s="58">
        <v>102</v>
      </c>
      <c r="B105" s="65" t="s">
        <v>3422</v>
      </c>
      <c r="C105" s="66" t="s">
        <v>193</v>
      </c>
      <c r="D105" s="67">
        <v>180</v>
      </c>
      <c r="E105" s="67">
        <v>50</v>
      </c>
      <c r="F105" s="67"/>
      <c r="G105" s="67"/>
    </row>
    <row r="106" spans="1:7">
      <c r="A106" s="58">
        <v>103</v>
      </c>
      <c r="B106" s="76" t="s">
        <v>777</v>
      </c>
      <c r="C106" s="77" t="s">
        <v>193</v>
      </c>
      <c r="D106" s="64">
        <v>1300</v>
      </c>
      <c r="E106" s="64">
        <v>40</v>
      </c>
      <c r="F106" s="64"/>
      <c r="G106" s="64"/>
    </row>
    <row r="107" spans="1:7">
      <c r="A107" s="58">
        <v>104</v>
      </c>
      <c r="B107" s="76" t="s">
        <v>2399</v>
      </c>
      <c r="C107" s="77" t="s">
        <v>193</v>
      </c>
      <c r="D107" s="64">
        <v>640</v>
      </c>
      <c r="E107" s="64">
        <v>50</v>
      </c>
      <c r="F107" s="64"/>
      <c r="G107" s="64"/>
    </row>
    <row r="108" spans="1:7">
      <c r="A108" s="58">
        <v>105</v>
      </c>
      <c r="B108" s="76" t="s">
        <v>2375</v>
      </c>
      <c r="C108" s="77" t="s">
        <v>193</v>
      </c>
      <c r="D108" s="64">
        <v>150</v>
      </c>
      <c r="E108" s="64">
        <v>25</v>
      </c>
      <c r="F108" s="64"/>
      <c r="G108" s="64"/>
    </row>
    <row r="109" spans="1:7">
      <c r="A109" s="58">
        <v>106</v>
      </c>
      <c r="B109" s="65" t="s">
        <v>3898</v>
      </c>
      <c r="C109" s="66" t="s">
        <v>148</v>
      </c>
      <c r="D109" s="435">
        <v>190</v>
      </c>
      <c r="E109" s="435">
        <v>60</v>
      </c>
      <c r="F109" s="65"/>
      <c r="G109" s="66"/>
    </row>
    <row r="110" spans="1:7" ht="21.75" thickBot="1">
      <c r="A110" s="58">
        <v>107</v>
      </c>
      <c r="B110" s="152" t="s">
        <v>3899</v>
      </c>
      <c r="C110" s="66" t="s">
        <v>193</v>
      </c>
      <c r="D110" s="66" t="s">
        <v>1561</v>
      </c>
      <c r="E110" s="67">
        <v>25</v>
      </c>
      <c r="F110" s="66"/>
      <c r="G110" s="67"/>
    </row>
    <row r="111" spans="1:7" ht="21.75" thickBot="1">
      <c r="A111" s="58">
        <v>108</v>
      </c>
      <c r="B111" s="425" t="s">
        <v>4023</v>
      </c>
      <c r="C111" s="426" t="s">
        <v>193</v>
      </c>
      <c r="D111" s="427">
        <v>600</v>
      </c>
      <c r="E111" s="428">
        <v>280</v>
      </c>
      <c r="F111" s="66"/>
      <c r="G111" s="453"/>
    </row>
    <row r="112" spans="1:7" ht="21.75" thickBot="1">
      <c r="A112" s="58">
        <v>109</v>
      </c>
      <c r="B112" s="431" t="s">
        <v>4024</v>
      </c>
      <c r="C112" s="432" t="s">
        <v>193</v>
      </c>
      <c r="D112" s="433">
        <v>50</v>
      </c>
      <c r="E112" s="434" t="s">
        <v>1561</v>
      </c>
      <c r="F112" s="66"/>
      <c r="G112" s="453"/>
    </row>
    <row r="113" spans="1:7" ht="21.75" thickBot="1">
      <c r="A113" s="58">
        <v>110</v>
      </c>
      <c r="B113" s="431" t="s">
        <v>2349</v>
      </c>
      <c r="C113" s="432" t="s">
        <v>193</v>
      </c>
      <c r="D113" s="433" t="s">
        <v>1561</v>
      </c>
      <c r="E113" s="434">
        <v>40</v>
      </c>
      <c r="F113" s="66"/>
      <c r="G113" s="453"/>
    </row>
    <row r="114" spans="1:7" ht="21.75" thickBot="1">
      <c r="A114" s="58">
        <v>111</v>
      </c>
      <c r="B114" s="431" t="s">
        <v>4025</v>
      </c>
      <c r="C114" s="432" t="s">
        <v>193</v>
      </c>
      <c r="D114" s="433">
        <v>225</v>
      </c>
      <c r="E114" s="434">
        <v>50</v>
      </c>
      <c r="F114" s="66"/>
      <c r="G114" s="453"/>
    </row>
    <row r="115" spans="1:7">
      <c r="A115" s="58">
        <v>112</v>
      </c>
      <c r="B115" s="65" t="s">
        <v>3900</v>
      </c>
      <c r="C115" s="66" t="s">
        <v>193</v>
      </c>
      <c r="D115" s="67">
        <v>450</v>
      </c>
      <c r="E115" s="67">
        <v>40</v>
      </c>
      <c r="F115" s="67"/>
      <c r="G115" s="67"/>
    </row>
    <row r="116" spans="1:7">
      <c r="A116" s="58">
        <v>113</v>
      </c>
      <c r="B116" s="65" t="s">
        <v>2177</v>
      </c>
      <c r="C116" s="66" t="s">
        <v>193</v>
      </c>
      <c r="D116" s="67">
        <v>140</v>
      </c>
      <c r="E116" s="67">
        <v>40</v>
      </c>
      <c r="F116" s="67"/>
      <c r="G116" s="67"/>
    </row>
    <row r="117" spans="1:7">
      <c r="A117" s="58">
        <v>114</v>
      </c>
      <c r="B117" s="65" t="s">
        <v>1408</v>
      </c>
      <c r="C117" s="66" t="s">
        <v>193</v>
      </c>
      <c r="D117" s="67">
        <v>50</v>
      </c>
      <c r="E117" s="67">
        <v>45</v>
      </c>
      <c r="F117" s="67"/>
      <c r="G117" s="67"/>
    </row>
    <row r="118" spans="1:7" ht="21.75" thickBot="1">
      <c r="A118" s="58">
        <v>115</v>
      </c>
      <c r="B118" s="65" t="s">
        <v>3901</v>
      </c>
      <c r="C118" s="66" t="s">
        <v>193</v>
      </c>
      <c r="D118" s="67" t="s">
        <v>1561</v>
      </c>
      <c r="E118" s="67">
        <v>20</v>
      </c>
      <c r="F118" s="67"/>
      <c r="G118" s="67"/>
    </row>
    <row r="119" spans="1:7" ht="21.75" thickBot="1">
      <c r="A119" s="58">
        <v>116</v>
      </c>
      <c r="B119" s="425" t="s">
        <v>4022</v>
      </c>
      <c r="C119" s="426" t="s">
        <v>193</v>
      </c>
      <c r="D119" s="427">
        <v>130</v>
      </c>
      <c r="E119" s="428">
        <v>40</v>
      </c>
      <c r="F119" s="450"/>
      <c r="G119" s="450"/>
    </row>
    <row r="120" spans="1:7">
      <c r="A120" s="58">
        <v>117</v>
      </c>
      <c r="B120" s="65" t="s">
        <v>3902</v>
      </c>
      <c r="C120" s="66" t="s">
        <v>193</v>
      </c>
      <c r="D120" s="67" t="s">
        <v>1561</v>
      </c>
      <c r="E120" s="67">
        <v>30</v>
      </c>
      <c r="F120" s="67"/>
      <c r="G120" s="67"/>
    </row>
    <row r="121" spans="1:7">
      <c r="A121" s="58">
        <v>118</v>
      </c>
      <c r="B121" s="65" t="s">
        <v>1644</v>
      </c>
      <c r="C121" s="66" t="s">
        <v>193</v>
      </c>
      <c r="D121" s="67">
        <v>90</v>
      </c>
      <c r="E121" s="67" t="s">
        <v>1561</v>
      </c>
      <c r="F121" s="67"/>
      <c r="G121" s="67"/>
    </row>
    <row r="122" spans="1:7" ht="21.75" thickBot="1">
      <c r="A122" s="58">
        <v>119</v>
      </c>
      <c r="B122" s="76" t="s">
        <v>2400</v>
      </c>
      <c r="C122" s="77" t="s">
        <v>193</v>
      </c>
      <c r="D122" s="64">
        <v>520</v>
      </c>
      <c r="E122" s="64">
        <v>40</v>
      </c>
      <c r="F122" s="64"/>
      <c r="G122" s="64"/>
    </row>
    <row r="123" spans="1:7" ht="21.75" thickBot="1">
      <c r="A123" s="58">
        <v>120</v>
      </c>
      <c r="B123" s="425" t="s">
        <v>3988</v>
      </c>
      <c r="C123" s="426" t="s">
        <v>193</v>
      </c>
      <c r="D123" s="427" t="s">
        <v>1561</v>
      </c>
      <c r="E123" s="428">
        <v>80</v>
      </c>
      <c r="F123" s="64"/>
      <c r="G123" s="64"/>
    </row>
    <row r="124" spans="1:7" ht="21.75" thickBot="1">
      <c r="A124" s="58">
        <v>121</v>
      </c>
      <c r="B124" s="431" t="s">
        <v>64</v>
      </c>
      <c r="C124" s="432" t="s">
        <v>193</v>
      </c>
      <c r="D124" s="433">
        <v>350</v>
      </c>
      <c r="E124" s="434">
        <v>50</v>
      </c>
      <c r="F124" s="64"/>
      <c r="G124" s="64"/>
    </row>
    <row r="125" spans="1:7" ht="21.75" thickBot="1">
      <c r="A125" s="58">
        <v>122</v>
      </c>
      <c r="B125" s="425" t="s">
        <v>3061</v>
      </c>
      <c r="C125" s="426" t="s">
        <v>193</v>
      </c>
      <c r="D125" s="427">
        <v>15</v>
      </c>
      <c r="E125" s="428" t="s">
        <v>1561</v>
      </c>
      <c r="F125" s="64"/>
      <c r="G125" s="64"/>
    </row>
    <row r="126" spans="1:7" ht="21.75" thickBot="1">
      <c r="A126" s="58">
        <v>123</v>
      </c>
      <c r="B126" s="425" t="s">
        <v>4048</v>
      </c>
      <c r="C126" s="426" t="s">
        <v>193</v>
      </c>
      <c r="D126" s="427">
        <v>155</v>
      </c>
      <c r="E126" s="428">
        <v>70</v>
      </c>
      <c r="F126" s="64"/>
      <c r="G126" s="64"/>
    </row>
    <row r="127" spans="1:7">
      <c r="A127" s="58">
        <v>124</v>
      </c>
      <c r="B127" s="76" t="s">
        <v>126</v>
      </c>
      <c r="C127" s="77" t="s">
        <v>193</v>
      </c>
      <c r="D127" s="64">
        <v>25</v>
      </c>
      <c r="E127" s="64">
        <v>40</v>
      </c>
      <c r="F127" s="64"/>
      <c r="G127" s="64"/>
    </row>
    <row r="128" spans="1:7">
      <c r="A128" s="58">
        <v>125</v>
      </c>
      <c r="B128" s="76" t="s">
        <v>2186</v>
      </c>
      <c r="C128" s="77" t="s">
        <v>193</v>
      </c>
      <c r="D128" s="64">
        <v>748</v>
      </c>
      <c r="E128" s="64" t="s">
        <v>1561</v>
      </c>
      <c r="F128" s="64"/>
      <c r="G128" s="64"/>
    </row>
    <row r="129" spans="1:7">
      <c r="A129" s="58">
        <v>126</v>
      </c>
      <c r="B129" s="80" t="s">
        <v>888</v>
      </c>
      <c r="C129" s="167" t="s">
        <v>193</v>
      </c>
      <c r="D129" s="168">
        <v>0</v>
      </c>
      <c r="E129" s="168">
        <v>25</v>
      </c>
      <c r="F129" s="168"/>
      <c r="G129" s="168"/>
    </row>
    <row r="130" spans="1:7">
      <c r="A130" s="525" t="s">
        <v>161</v>
      </c>
      <c r="B130" s="526"/>
      <c r="C130" s="527"/>
      <c r="D130" s="68">
        <f>SUM(D4:D129)</f>
        <v>18655.55</v>
      </c>
      <c r="E130" s="68">
        <f>SUM(E4:E129)</f>
        <v>5011</v>
      </c>
      <c r="F130" s="68">
        <f>SUM(F4:F129)</f>
        <v>0</v>
      </c>
      <c r="G130" s="68">
        <f>SUM(G4:G129)</f>
        <v>0</v>
      </c>
    </row>
    <row r="131" spans="1:7">
      <c r="A131" s="528"/>
      <c r="B131" s="529"/>
      <c r="C131" s="530"/>
      <c r="D131" s="92">
        <f>D130+E130</f>
        <v>23666.55</v>
      </c>
      <c r="E131" s="106"/>
      <c r="F131" s="92">
        <f>F130+G130</f>
        <v>0</v>
      </c>
      <c r="G131" s="106"/>
    </row>
  </sheetData>
  <sheetProtection selectLockedCells="1"/>
  <autoFilter ref="A3:E131"/>
  <mergeCells count="10">
    <mergeCell ref="A130:C131"/>
    <mergeCell ref="E14:E15"/>
    <mergeCell ref="E16:E18"/>
    <mergeCell ref="D22:D24"/>
    <mergeCell ref="E22:E24"/>
    <mergeCell ref="G14:G15"/>
    <mergeCell ref="G16:G18"/>
    <mergeCell ref="F22:F24"/>
    <mergeCell ref="G22:G24"/>
    <mergeCell ref="A2:G2"/>
  </mergeCells>
  <phoneticPr fontId="13" type="noConversion"/>
  <pageMargins left="0.25" right="0.25" top="0.75" bottom="0.75" header="0.3" footer="0.3"/>
  <pageSetup scale="44" firstPageNumber="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2060"/>
    <pageSetUpPr fitToPage="1"/>
  </sheetPr>
  <dimension ref="A1:G177"/>
  <sheetViews>
    <sheetView view="pageBreakPreview" topLeftCell="A159" zoomScale="70" zoomScaleNormal="160" zoomScaleSheetLayoutView="70" workbookViewId="0">
      <selection activeCell="F175" sqref="F4:G175"/>
    </sheetView>
  </sheetViews>
  <sheetFormatPr defaultColWidth="9.140625" defaultRowHeight="24"/>
  <cols>
    <col min="1" max="1" width="8.28515625" style="107" customWidth="1"/>
    <col min="2" max="2" width="85.42578125" style="107" customWidth="1"/>
    <col min="3" max="3" width="19.140625" style="108" customWidth="1"/>
    <col min="4" max="4" width="26.140625" style="109" customWidth="1"/>
    <col min="5" max="5" width="31.140625" style="109" customWidth="1"/>
    <col min="6" max="7" width="29.5703125" style="110" customWidth="1"/>
    <col min="8" max="16384" width="9.140625" style="110"/>
  </cols>
  <sheetData>
    <row r="1" spans="1:7" ht="27" customHeight="1"/>
    <row r="2" spans="1:7" ht="15" customHeight="1">
      <c r="A2" s="562" t="s">
        <v>3785</v>
      </c>
      <c r="B2" s="563"/>
      <c r="C2" s="563"/>
      <c r="D2" s="563"/>
      <c r="E2" s="563"/>
      <c r="F2" s="563"/>
      <c r="G2" s="563"/>
    </row>
    <row r="3" spans="1:7" ht="192">
      <c r="A3" s="111" t="s">
        <v>0</v>
      </c>
      <c r="B3" s="111" t="s">
        <v>183</v>
      </c>
      <c r="C3" s="112" t="s">
        <v>2</v>
      </c>
      <c r="D3" s="113" t="s">
        <v>919</v>
      </c>
      <c r="E3" s="113" t="s">
        <v>920</v>
      </c>
      <c r="F3" s="113" t="s">
        <v>3776</v>
      </c>
      <c r="G3" s="113" t="s">
        <v>3777</v>
      </c>
    </row>
    <row r="4" spans="1:7">
      <c r="A4" s="111">
        <v>1</v>
      </c>
      <c r="B4" s="138" t="s">
        <v>4</v>
      </c>
      <c r="C4" s="154" t="s">
        <v>5</v>
      </c>
      <c r="D4" s="155">
        <v>150</v>
      </c>
      <c r="E4" s="155">
        <v>15</v>
      </c>
      <c r="F4" s="155"/>
      <c r="G4" s="155"/>
    </row>
    <row r="5" spans="1:7">
      <c r="A5" s="111">
        <v>2</v>
      </c>
      <c r="B5" s="138" t="s">
        <v>6</v>
      </c>
      <c r="C5" s="154" t="s">
        <v>5</v>
      </c>
      <c r="D5" s="155">
        <v>160</v>
      </c>
      <c r="E5" s="155">
        <v>25</v>
      </c>
      <c r="F5" s="155"/>
      <c r="G5" s="155"/>
    </row>
    <row r="6" spans="1:7">
      <c r="A6" s="111">
        <v>3</v>
      </c>
      <c r="B6" s="138" t="s">
        <v>8</v>
      </c>
      <c r="C6" s="154" t="s">
        <v>193</v>
      </c>
      <c r="D6" s="155">
        <v>90</v>
      </c>
      <c r="E6" s="155">
        <v>40</v>
      </c>
      <c r="F6" s="155"/>
      <c r="G6" s="155"/>
    </row>
    <row r="7" spans="1:7">
      <c r="A7" s="111">
        <v>4</v>
      </c>
      <c r="B7" s="138" t="s">
        <v>9</v>
      </c>
      <c r="C7" s="154" t="s">
        <v>193</v>
      </c>
      <c r="D7" s="155">
        <v>250</v>
      </c>
      <c r="E7" s="155">
        <v>25</v>
      </c>
      <c r="F7" s="155"/>
      <c r="G7" s="155"/>
    </row>
    <row r="8" spans="1:7">
      <c r="A8" s="111">
        <v>5</v>
      </c>
      <c r="B8" s="138" t="s">
        <v>11</v>
      </c>
      <c r="C8" s="154" t="s">
        <v>193</v>
      </c>
      <c r="D8" s="155">
        <v>280</v>
      </c>
      <c r="E8" s="155">
        <v>60</v>
      </c>
      <c r="F8" s="155"/>
      <c r="G8" s="155"/>
    </row>
    <row r="9" spans="1:7">
      <c r="A9" s="111">
        <v>6</v>
      </c>
      <c r="B9" s="138" t="s">
        <v>12</v>
      </c>
      <c r="C9" s="154" t="s">
        <v>193</v>
      </c>
      <c r="D9" s="155">
        <v>250</v>
      </c>
      <c r="E9" s="155">
        <v>60</v>
      </c>
      <c r="F9" s="155"/>
      <c r="G9" s="155"/>
    </row>
    <row r="10" spans="1:7">
      <c r="A10" s="111">
        <v>7</v>
      </c>
      <c r="B10" s="138" t="s">
        <v>558</v>
      </c>
      <c r="C10" s="154" t="s">
        <v>193</v>
      </c>
      <c r="D10" s="155">
        <v>85</v>
      </c>
      <c r="E10" s="155">
        <v>60</v>
      </c>
      <c r="F10" s="155"/>
      <c r="G10" s="155"/>
    </row>
    <row r="11" spans="1:7">
      <c r="A11" s="111">
        <v>8</v>
      </c>
      <c r="B11" s="138" t="s">
        <v>17</v>
      </c>
      <c r="C11" s="154" t="s">
        <v>193</v>
      </c>
      <c r="D11" s="155">
        <v>274.55</v>
      </c>
      <c r="E11" s="155">
        <v>33</v>
      </c>
      <c r="F11" s="155"/>
      <c r="G11" s="155"/>
    </row>
    <row r="12" spans="1:7">
      <c r="A12" s="111">
        <v>9</v>
      </c>
      <c r="B12" s="138" t="s">
        <v>18</v>
      </c>
      <c r="C12" s="154" t="s">
        <v>193</v>
      </c>
      <c r="D12" s="155">
        <v>233.75</v>
      </c>
      <c r="E12" s="155">
        <v>33</v>
      </c>
      <c r="F12" s="155"/>
      <c r="G12" s="155"/>
    </row>
    <row r="13" spans="1:7">
      <c r="A13" s="111">
        <v>10</v>
      </c>
      <c r="B13" s="138" t="s">
        <v>19</v>
      </c>
      <c r="C13" s="154" t="s">
        <v>193</v>
      </c>
      <c r="D13" s="155">
        <v>9.35</v>
      </c>
      <c r="E13" s="155">
        <v>9</v>
      </c>
      <c r="F13" s="155"/>
      <c r="G13" s="155"/>
    </row>
    <row r="14" spans="1:7">
      <c r="A14" s="111">
        <v>11</v>
      </c>
      <c r="B14" s="138" t="s">
        <v>21</v>
      </c>
      <c r="C14" s="154" t="s">
        <v>193</v>
      </c>
      <c r="D14" s="155">
        <v>39.950000000000003</v>
      </c>
      <c r="E14" s="155">
        <v>9</v>
      </c>
      <c r="F14" s="155"/>
      <c r="G14" s="155"/>
    </row>
    <row r="15" spans="1:7">
      <c r="A15" s="111">
        <v>12</v>
      </c>
      <c r="B15" s="138" t="s">
        <v>23</v>
      </c>
      <c r="C15" s="154" t="s">
        <v>193</v>
      </c>
      <c r="D15" s="155">
        <v>64.599999999999994</v>
      </c>
      <c r="E15" s="155">
        <v>38</v>
      </c>
      <c r="F15" s="155"/>
      <c r="G15" s="155"/>
    </row>
    <row r="16" spans="1:7">
      <c r="A16" s="111">
        <v>13</v>
      </c>
      <c r="B16" s="138" t="s">
        <v>24</v>
      </c>
      <c r="C16" s="154" t="s">
        <v>193</v>
      </c>
      <c r="D16" s="155">
        <v>64.599999999999994</v>
      </c>
      <c r="E16" s="155">
        <v>38</v>
      </c>
      <c r="F16" s="155"/>
      <c r="G16" s="155"/>
    </row>
    <row r="17" spans="1:7">
      <c r="A17" s="111">
        <v>14</v>
      </c>
      <c r="B17" s="138" t="s">
        <v>25</v>
      </c>
      <c r="C17" s="154" t="s">
        <v>193</v>
      </c>
      <c r="D17" s="155">
        <v>48.45</v>
      </c>
      <c r="E17" s="155">
        <v>38</v>
      </c>
      <c r="F17" s="155"/>
      <c r="G17" s="155"/>
    </row>
    <row r="18" spans="1:7">
      <c r="A18" s="111">
        <v>15</v>
      </c>
      <c r="B18" s="138" t="s">
        <v>28</v>
      </c>
      <c r="C18" s="154" t="s">
        <v>193</v>
      </c>
      <c r="D18" s="155">
        <v>80.75</v>
      </c>
      <c r="E18" s="155">
        <v>14</v>
      </c>
      <c r="F18" s="155"/>
      <c r="G18" s="155"/>
    </row>
    <row r="19" spans="1:7">
      <c r="A19" s="111">
        <v>16</v>
      </c>
      <c r="B19" s="138" t="s">
        <v>848</v>
      </c>
      <c r="C19" s="154" t="s">
        <v>193</v>
      </c>
      <c r="D19" s="155">
        <v>1334.5</v>
      </c>
      <c r="E19" s="155">
        <v>100</v>
      </c>
      <c r="F19" s="155"/>
      <c r="G19" s="155"/>
    </row>
    <row r="20" spans="1:7">
      <c r="A20" s="111">
        <v>17</v>
      </c>
      <c r="B20" s="138" t="s">
        <v>29</v>
      </c>
      <c r="C20" s="154" t="s">
        <v>193</v>
      </c>
      <c r="D20" s="155">
        <v>2018.75</v>
      </c>
      <c r="E20" s="155">
        <v>95</v>
      </c>
      <c r="F20" s="155"/>
      <c r="G20" s="155"/>
    </row>
    <row r="21" spans="1:7">
      <c r="A21" s="111">
        <v>18</v>
      </c>
      <c r="B21" s="138" t="s">
        <v>33</v>
      </c>
      <c r="C21" s="154" t="s">
        <v>193</v>
      </c>
      <c r="D21" s="155">
        <v>565.25</v>
      </c>
      <c r="E21" s="155">
        <v>66</v>
      </c>
      <c r="F21" s="155"/>
      <c r="G21" s="155"/>
    </row>
    <row r="22" spans="1:7">
      <c r="A22" s="111">
        <v>19</v>
      </c>
      <c r="B22" s="138" t="s">
        <v>34</v>
      </c>
      <c r="C22" s="154" t="s">
        <v>193</v>
      </c>
      <c r="D22" s="155">
        <v>323</v>
      </c>
      <c r="E22" s="155">
        <v>66</v>
      </c>
      <c r="F22" s="155"/>
      <c r="G22" s="155"/>
    </row>
    <row r="23" spans="1:7">
      <c r="A23" s="111">
        <v>20</v>
      </c>
      <c r="B23" s="138" t="s">
        <v>36</v>
      </c>
      <c r="C23" s="154" t="s">
        <v>193</v>
      </c>
      <c r="D23" s="155">
        <v>1130.5</v>
      </c>
      <c r="E23" s="155">
        <v>42</v>
      </c>
      <c r="F23" s="155"/>
      <c r="G23" s="155"/>
    </row>
    <row r="24" spans="1:7">
      <c r="A24" s="111">
        <v>21</v>
      </c>
      <c r="B24" s="138" t="s">
        <v>37</v>
      </c>
      <c r="C24" s="154" t="s">
        <v>193</v>
      </c>
      <c r="D24" s="155">
        <v>28.05</v>
      </c>
      <c r="E24" s="155">
        <v>38</v>
      </c>
      <c r="F24" s="155"/>
      <c r="G24" s="155"/>
    </row>
    <row r="25" spans="1:7">
      <c r="A25" s="111">
        <v>22</v>
      </c>
      <c r="B25" s="138" t="s">
        <v>38</v>
      </c>
      <c r="C25" s="154" t="s">
        <v>193</v>
      </c>
      <c r="D25" s="155">
        <v>113.05</v>
      </c>
      <c r="E25" s="155">
        <v>42</v>
      </c>
      <c r="F25" s="155"/>
      <c r="G25" s="155"/>
    </row>
    <row r="26" spans="1:7">
      <c r="A26" s="111">
        <v>23</v>
      </c>
      <c r="B26" s="138" t="s">
        <v>165</v>
      </c>
      <c r="C26" s="154" t="s">
        <v>193</v>
      </c>
      <c r="D26" s="155">
        <v>565.25</v>
      </c>
      <c r="E26" s="155">
        <v>57</v>
      </c>
      <c r="F26" s="155"/>
      <c r="G26" s="155"/>
    </row>
    <row r="27" spans="1:7">
      <c r="A27" s="111">
        <v>24</v>
      </c>
      <c r="B27" s="138" t="s">
        <v>166</v>
      </c>
      <c r="C27" s="154" t="s">
        <v>193</v>
      </c>
      <c r="D27" s="155">
        <v>35.700000000000003</v>
      </c>
      <c r="E27" s="155">
        <v>9</v>
      </c>
      <c r="F27" s="155"/>
      <c r="G27" s="155"/>
    </row>
    <row r="28" spans="1:7">
      <c r="A28" s="111">
        <v>25</v>
      </c>
      <c r="B28" s="138" t="s">
        <v>40</v>
      </c>
      <c r="C28" s="154" t="s">
        <v>193</v>
      </c>
      <c r="D28" s="155">
        <v>116.45</v>
      </c>
      <c r="E28" s="155">
        <v>47</v>
      </c>
      <c r="F28" s="155"/>
      <c r="G28" s="155"/>
    </row>
    <row r="29" spans="1:7">
      <c r="A29" s="111">
        <v>26</v>
      </c>
      <c r="B29" s="138" t="s">
        <v>41</v>
      </c>
      <c r="C29" s="154" t="s">
        <v>193</v>
      </c>
      <c r="D29" s="155">
        <v>120.7</v>
      </c>
      <c r="E29" s="155">
        <v>38</v>
      </c>
      <c r="F29" s="155"/>
      <c r="G29" s="155"/>
    </row>
    <row r="30" spans="1:7">
      <c r="A30" s="111">
        <v>27</v>
      </c>
      <c r="B30" s="138" t="s">
        <v>42</v>
      </c>
      <c r="C30" s="154" t="s">
        <v>193</v>
      </c>
      <c r="D30" s="155">
        <v>282.2</v>
      </c>
      <c r="E30" s="559">
        <v>237</v>
      </c>
      <c r="F30" s="155"/>
      <c r="G30" s="559"/>
    </row>
    <row r="31" spans="1:7">
      <c r="A31" s="111">
        <v>28</v>
      </c>
      <c r="B31" s="138" t="s">
        <v>43</v>
      </c>
      <c r="C31" s="154" t="s">
        <v>193</v>
      </c>
      <c r="D31" s="155">
        <v>282.2</v>
      </c>
      <c r="E31" s="560"/>
      <c r="F31" s="155"/>
      <c r="G31" s="560"/>
    </row>
    <row r="32" spans="1:7">
      <c r="A32" s="111">
        <v>29</v>
      </c>
      <c r="B32" s="138" t="s">
        <v>44</v>
      </c>
      <c r="C32" s="154" t="s">
        <v>193</v>
      </c>
      <c r="D32" s="155">
        <v>56.1</v>
      </c>
      <c r="E32" s="561"/>
      <c r="F32" s="155"/>
      <c r="G32" s="561"/>
    </row>
    <row r="33" spans="1:7">
      <c r="A33" s="111">
        <v>30</v>
      </c>
      <c r="B33" s="138" t="s">
        <v>426</v>
      </c>
      <c r="C33" s="154" t="s">
        <v>193</v>
      </c>
      <c r="D33" s="155">
        <v>918</v>
      </c>
      <c r="E33" s="155">
        <v>300</v>
      </c>
      <c r="F33" s="155"/>
      <c r="G33" s="155"/>
    </row>
    <row r="34" spans="1:7">
      <c r="A34" s="111">
        <v>31</v>
      </c>
      <c r="B34" s="138" t="s">
        <v>45</v>
      </c>
      <c r="C34" s="154" t="s">
        <v>193</v>
      </c>
      <c r="D34" s="155">
        <v>88.4</v>
      </c>
      <c r="E34" s="155">
        <v>47</v>
      </c>
      <c r="F34" s="155"/>
      <c r="G34" s="155"/>
    </row>
    <row r="35" spans="1:7">
      <c r="A35" s="111">
        <v>32</v>
      </c>
      <c r="B35" s="138" t="s">
        <v>849</v>
      </c>
      <c r="C35" s="154" t="s">
        <v>193</v>
      </c>
      <c r="D35" s="155">
        <v>102</v>
      </c>
      <c r="E35" s="155">
        <v>50</v>
      </c>
      <c r="F35" s="155"/>
      <c r="G35" s="155"/>
    </row>
    <row r="36" spans="1:7">
      <c r="A36" s="111">
        <v>33</v>
      </c>
      <c r="B36" s="138" t="s">
        <v>49</v>
      </c>
      <c r="C36" s="154" t="s">
        <v>193</v>
      </c>
      <c r="D36" s="155">
        <v>88.4</v>
      </c>
      <c r="E36" s="155">
        <v>332</v>
      </c>
      <c r="F36" s="155"/>
      <c r="G36" s="155"/>
    </row>
    <row r="37" spans="1:7">
      <c r="A37" s="111">
        <v>34</v>
      </c>
      <c r="B37" s="138" t="s">
        <v>50</v>
      </c>
      <c r="C37" s="154" t="s">
        <v>193</v>
      </c>
      <c r="D37" s="155">
        <v>28.05</v>
      </c>
      <c r="E37" s="155">
        <v>114</v>
      </c>
      <c r="F37" s="155"/>
      <c r="G37" s="155"/>
    </row>
    <row r="38" spans="1:7">
      <c r="A38" s="111">
        <v>35</v>
      </c>
      <c r="B38" s="138" t="s">
        <v>51</v>
      </c>
      <c r="C38" s="154" t="s">
        <v>193</v>
      </c>
      <c r="D38" s="155">
        <v>23.8</v>
      </c>
      <c r="E38" s="155">
        <v>161</v>
      </c>
      <c r="F38" s="155"/>
      <c r="G38" s="155"/>
    </row>
    <row r="39" spans="1:7">
      <c r="A39" s="111">
        <v>36</v>
      </c>
      <c r="B39" s="138" t="s">
        <v>52</v>
      </c>
      <c r="C39" s="154" t="s">
        <v>193</v>
      </c>
      <c r="D39" s="155">
        <v>56.1</v>
      </c>
      <c r="E39" s="155">
        <v>285</v>
      </c>
      <c r="F39" s="155"/>
      <c r="G39" s="155"/>
    </row>
    <row r="40" spans="1:7">
      <c r="A40" s="111">
        <v>37</v>
      </c>
      <c r="B40" s="138" t="s">
        <v>53</v>
      </c>
      <c r="C40" s="154" t="s">
        <v>193</v>
      </c>
      <c r="D40" s="155">
        <v>8.5</v>
      </c>
      <c r="E40" s="155">
        <v>285</v>
      </c>
      <c r="F40" s="155"/>
      <c r="G40" s="155"/>
    </row>
    <row r="41" spans="1:7">
      <c r="A41" s="111">
        <v>38</v>
      </c>
      <c r="B41" s="138" t="s">
        <v>54</v>
      </c>
      <c r="C41" s="154" t="s">
        <v>193</v>
      </c>
      <c r="D41" s="155">
        <v>28.05</v>
      </c>
      <c r="E41" s="155">
        <v>42</v>
      </c>
      <c r="F41" s="155"/>
      <c r="G41" s="155"/>
    </row>
    <row r="42" spans="1:7">
      <c r="A42" s="111">
        <v>39</v>
      </c>
      <c r="B42" s="138" t="s">
        <v>54</v>
      </c>
      <c r="C42" s="154" t="s">
        <v>193</v>
      </c>
      <c r="D42" s="155">
        <v>28.05</v>
      </c>
      <c r="E42" s="155">
        <v>42</v>
      </c>
      <c r="F42" s="155"/>
      <c r="G42" s="155"/>
    </row>
    <row r="43" spans="1:7">
      <c r="A43" s="111">
        <v>40</v>
      </c>
      <c r="B43" s="138" t="s">
        <v>56</v>
      </c>
      <c r="C43" s="154" t="s">
        <v>193</v>
      </c>
      <c r="D43" s="155">
        <v>108.8</v>
      </c>
      <c r="E43" s="559">
        <v>28</v>
      </c>
      <c r="F43" s="155"/>
      <c r="G43" s="559"/>
    </row>
    <row r="44" spans="1:7">
      <c r="A44" s="111">
        <v>41</v>
      </c>
      <c r="B44" s="138" t="s">
        <v>58</v>
      </c>
      <c r="C44" s="154" t="s">
        <v>193</v>
      </c>
      <c r="D44" s="155">
        <v>25.5</v>
      </c>
      <c r="E44" s="561"/>
      <c r="F44" s="155"/>
      <c r="G44" s="561"/>
    </row>
    <row r="45" spans="1:7">
      <c r="A45" s="111">
        <v>42</v>
      </c>
      <c r="B45" s="138" t="s">
        <v>243</v>
      </c>
      <c r="C45" s="154" t="s">
        <v>193</v>
      </c>
      <c r="D45" s="155">
        <v>1292</v>
      </c>
      <c r="E45" s="155">
        <v>47</v>
      </c>
      <c r="F45" s="155"/>
      <c r="G45" s="155"/>
    </row>
    <row r="46" spans="1:7">
      <c r="A46" s="111">
        <v>43</v>
      </c>
      <c r="B46" s="138" t="s">
        <v>168</v>
      </c>
      <c r="C46" s="154" t="s">
        <v>193</v>
      </c>
      <c r="D46" s="155">
        <v>10.199999999999999</v>
      </c>
      <c r="E46" s="155">
        <v>19</v>
      </c>
      <c r="F46" s="155"/>
      <c r="G46" s="155"/>
    </row>
    <row r="47" spans="1:7">
      <c r="A47" s="111">
        <v>44</v>
      </c>
      <c r="B47" s="138" t="s">
        <v>59</v>
      </c>
      <c r="C47" s="154" t="s">
        <v>193</v>
      </c>
      <c r="D47" s="155">
        <v>847.45</v>
      </c>
      <c r="E47" s="155">
        <v>66</v>
      </c>
      <c r="F47" s="155"/>
      <c r="G47" s="155"/>
    </row>
    <row r="48" spans="1:7">
      <c r="A48" s="111">
        <v>45</v>
      </c>
      <c r="B48" s="138" t="s">
        <v>61</v>
      </c>
      <c r="C48" s="154" t="s">
        <v>193</v>
      </c>
      <c r="D48" s="155">
        <v>88.4</v>
      </c>
      <c r="E48" s="155">
        <v>19</v>
      </c>
      <c r="F48" s="155"/>
      <c r="G48" s="155"/>
    </row>
    <row r="49" spans="1:7">
      <c r="A49" s="111">
        <v>46</v>
      </c>
      <c r="B49" s="138" t="s">
        <v>850</v>
      </c>
      <c r="C49" s="154" t="s">
        <v>193</v>
      </c>
      <c r="D49" s="155">
        <v>484.5</v>
      </c>
      <c r="E49" s="155">
        <v>0</v>
      </c>
      <c r="F49" s="155"/>
      <c r="G49" s="155"/>
    </row>
    <row r="50" spans="1:7">
      <c r="A50" s="111">
        <v>47</v>
      </c>
      <c r="B50" s="138" t="s">
        <v>62</v>
      </c>
      <c r="C50" s="154" t="s">
        <v>193</v>
      </c>
      <c r="D50" s="155">
        <v>113.05</v>
      </c>
      <c r="E50" s="155">
        <v>190</v>
      </c>
      <c r="F50" s="155"/>
      <c r="G50" s="155"/>
    </row>
    <row r="51" spans="1:7">
      <c r="A51" s="111">
        <v>48</v>
      </c>
      <c r="B51" s="138" t="s">
        <v>63</v>
      </c>
      <c r="C51" s="154" t="s">
        <v>193</v>
      </c>
      <c r="D51" s="155">
        <v>39.950000000000003</v>
      </c>
      <c r="E51" s="155">
        <v>47</v>
      </c>
      <c r="F51" s="155"/>
      <c r="G51" s="155"/>
    </row>
    <row r="52" spans="1:7">
      <c r="A52" s="111">
        <v>49</v>
      </c>
      <c r="B52" s="138" t="s">
        <v>64</v>
      </c>
      <c r="C52" s="154" t="s">
        <v>193</v>
      </c>
      <c r="D52" s="155">
        <v>807.5</v>
      </c>
      <c r="E52" s="155">
        <v>66</v>
      </c>
      <c r="F52" s="155"/>
      <c r="G52" s="155"/>
    </row>
    <row r="53" spans="1:7">
      <c r="A53" s="111">
        <v>50</v>
      </c>
      <c r="B53" s="138" t="s">
        <v>66</v>
      </c>
      <c r="C53" s="154" t="s">
        <v>65</v>
      </c>
      <c r="D53" s="155">
        <v>19.55</v>
      </c>
      <c r="E53" s="155">
        <v>9</v>
      </c>
      <c r="F53" s="155"/>
      <c r="G53" s="155"/>
    </row>
    <row r="54" spans="1:7">
      <c r="A54" s="111">
        <v>51</v>
      </c>
      <c r="B54" s="138" t="s">
        <v>67</v>
      </c>
      <c r="C54" s="154" t="s">
        <v>65</v>
      </c>
      <c r="D54" s="155">
        <v>22.1</v>
      </c>
      <c r="E54" s="155">
        <v>14</v>
      </c>
      <c r="F54" s="155"/>
      <c r="G54" s="155"/>
    </row>
    <row r="55" spans="1:7">
      <c r="A55" s="111">
        <v>52</v>
      </c>
      <c r="B55" s="138" t="s">
        <v>68</v>
      </c>
      <c r="C55" s="154" t="s">
        <v>65</v>
      </c>
      <c r="D55" s="155">
        <v>28.05</v>
      </c>
      <c r="E55" s="155">
        <v>9</v>
      </c>
      <c r="F55" s="155"/>
      <c r="G55" s="155"/>
    </row>
    <row r="56" spans="1:7">
      <c r="A56" s="111">
        <v>53</v>
      </c>
      <c r="B56" s="156" t="s">
        <v>69</v>
      </c>
      <c r="C56" s="154" t="s">
        <v>65</v>
      </c>
      <c r="D56" s="155">
        <v>19.55</v>
      </c>
      <c r="E56" s="155">
        <v>9</v>
      </c>
      <c r="F56" s="155"/>
      <c r="G56" s="155"/>
    </row>
    <row r="57" spans="1:7">
      <c r="A57" s="111">
        <v>54</v>
      </c>
      <c r="B57" s="138" t="s">
        <v>70</v>
      </c>
      <c r="C57" s="154" t="s">
        <v>65</v>
      </c>
      <c r="D57" s="155">
        <v>5.0999999999999996</v>
      </c>
      <c r="E57" s="155">
        <v>19</v>
      </c>
      <c r="F57" s="155"/>
      <c r="G57" s="155"/>
    </row>
    <row r="58" spans="1:7">
      <c r="A58" s="111">
        <v>55</v>
      </c>
      <c r="B58" s="138" t="s">
        <v>71</v>
      </c>
      <c r="C58" s="154" t="s">
        <v>193</v>
      </c>
      <c r="D58" s="155">
        <v>11.9</v>
      </c>
      <c r="E58" s="155">
        <v>0</v>
      </c>
      <c r="F58" s="155"/>
      <c r="G58" s="155"/>
    </row>
    <row r="59" spans="1:7">
      <c r="A59" s="111">
        <v>56</v>
      </c>
      <c r="B59" s="138" t="s">
        <v>72</v>
      </c>
      <c r="C59" s="154" t="s">
        <v>73</v>
      </c>
      <c r="D59" s="155">
        <v>5.95</v>
      </c>
      <c r="E59" s="155">
        <v>0</v>
      </c>
      <c r="F59" s="155"/>
      <c r="G59" s="155"/>
    </row>
    <row r="60" spans="1:7">
      <c r="A60" s="111">
        <v>57</v>
      </c>
      <c r="B60" s="138" t="s">
        <v>74</v>
      </c>
      <c r="C60" s="154" t="s">
        <v>193</v>
      </c>
      <c r="D60" s="155">
        <v>48.45</v>
      </c>
      <c r="E60" s="155">
        <v>9</v>
      </c>
      <c r="F60" s="155"/>
      <c r="G60" s="155"/>
    </row>
    <row r="61" spans="1:7">
      <c r="A61" s="111">
        <v>58</v>
      </c>
      <c r="B61" s="138" t="s">
        <v>181</v>
      </c>
      <c r="C61" s="154" t="s">
        <v>193</v>
      </c>
      <c r="D61" s="155">
        <v>48.45</v>
      </c>
      <c r="E61" s="155">
        <v>19</v>
      </c>
      <c r="F61" s="155"/>
      <c r="G61" s="155"/>
    </row>
    <row r="62" spans="1:7">
      <c r="A62" s="111">
        <v>59</v>
      </c>
      <c r="B62" s="138" t="s">
        <v>75</v>
      </c>
      <c r="C62" s="154" t="s">
        <v>193</v>
      </c>
      <c r="D62" s="155">
        <v>48.45</v>
      </c>
      <c r="E62" s="155">
        <v>19</v>
      </c>
      <c r="F62" s="155"/>
      <c r="G62" s="155"/>
    </row>
    <row r="63" spans="1:7">
      <c r="A63" s="111">
        <v>60</v>
      </c>
      <c r="B63" s="138" t="s">
        <v>76</v>
      </c>
      <c r="C63" s="154" t="s">
        <v>65</v>
      </c>
      <c r="D63" s="155">
        <v>9.35</v>
      </c>
      <c r="E63" s="155">
        <v>23</v>
      </c>
      <c r="F63" s="155"/>
      <c r="G63" s="155"/>
    </row>
    <row r="64" spans="1:7">
      <c r="A64" s="111">
        <v>61</v>
      </c>
      <c r="B64" s="138" t="s">
        <v>77</v>
      </c>
      <c r="C64" s="154" t="s">
        <v>78</v>
      </c>
      <c r="D64" s="155">
        <v>11.05</v>
      </c>
      <c r="E64" s="559">
        <v>28</v>
      </c>
      <c r="F64" s="155"/>
      <c r="G64" s="559"/>
    </row>
    <row r="65" spans="1:7">
      <c r="A65" s="111">
        <v>62</v>
      </c>
      <c r="B65" s="138" t="s">
        <v>79</v>
      </c>
      <c r="C65" s="154" t="s">
        <v>78</v>
      </c>
      <c r="D65" s="155">
        <v>1.7</v>
      </c>
      <c r="E65" s="561"/>
      <c r="F65" s="155"/>
      <c r="G65" s="561"/>
    </row>
    <row r="66" spans="1:7">
      <c r="A66" s="111">
        <v>63</v>
      </c>
      <c r="B66" s="138" t="s">
        <v>80</v>
      </c>
      <c r="C66" s="154" t="s">
        <v>193</v>
      </c>
      <c r="D66" s="155">
        <v>11.9</v>
      </c>
      <c r="E66" s="155">
        <v>5</v>
      </c>
      <c r="F66" s="155"/>
      <c r="G66" s="155"/>
    </row>
    <row r="67" spans="1:7">
      <c r="A67" s="111">
        <v>64</v>
      </c>
      <c r="B67" s="157" t="s">
        <v>851</v>
      </c>
      <c r="C67" s="154" t="s">
        <v>193</v>
      </c>
      <c r="D67" s="155">
        <v>12.75</v>
      </c>
      <c r="E67" s="155">
        <v>5</v>
      </c>
      <c r="F67" s="155"/>
      <c r="G67" s="155"/>
    </row>
    <row r="68" spans="1:7">
      <c r="A68" s="111">
        <v>65</v>
      </c>
      <c r="B68" s="138" t="s">
        <v>81</v>
      </c>
      <c r="C68" s="154" t="s">
        <v>193</v>
      </c>
      <c r="D68" s="155">
        <v>4.25</v>
      </c>
      <c r="E68" s="155">
        <v>5</v>
      </c>
      <c r="F68" s="155"/>
      <c r="G68" s="155"/>
    </row>
    <row r="69" spans="1:7">
      <c r="A69" s="111">
        <v>66</v>
      </c>
      <c r="B69" s="138" t="s">
        <v>852</v>
      </c>
      <c r="C69" s="154" t="s">
        <v>193</v>
      </c>
      <c r="D69" s="155">
        <v>4.25</v>
      </c>
      <c r="E69" s="155">
        <v>5</v>
      </c>
      <c r="F69" s="155"/>
      <c r="G69" s="155"/>
    </row>
    <row r="70" spans="1:7">
      <c r="A70" s="111">
        <v>67</v>
      </c>
      <c r="B70" s="138" t="s">
        <v>82</v>
      </c>
      <c r="C70" s="154" t="s">
        <v>193</v>
      </c>
      <c r="D70" s="155">
        <v>2.5499999999999998</v>
      </c>
      <c r="E70" s="155">
        <v>19</v>
      </c>
      <c r="F70" s="155"/>
      <c r="G70" s="155"/>
    </row>
    <row r="71" spans="1:7">
      <c r="A71" s="111">
        <v>68</v>
      </c>
      <c r="B71" s="138" t="s">
        <v>83</v>
      </c>
      <c r="C71" s="154" t="s">
        <v>193</v>
      </c>
      <c r="D71" s="155">
        <v>872.1</v>
      </c>
      <c r="E71" s="155">
        <v>47</v>
      </c>
      <c r="F71" s="155"/>
      <c r="G71" s="155"/>
    </row>
    <row r="72" spans="1:7">
      <c r="A72" s="111">
        <v>69</v>
      </c>
      <c r="B72" s="138" t="s">
        <v>84</v>
      </c>
      <c r="C72" s="154" t="s">
        <v>193</v>
      </c>
      <c r="D72" s="155">
        <v>928.2</v>
      </c>
      <c r="E72" s="155">
        <v>47</v>
      </c>
      <c r="F72" s="155"/>
      <c r="G72" s="155"/>
    </row>
    <row r="73" spans="1:7">
      <c r="A73" s="111">
        <v>70</v>
      </c>
      <c r="B73" s="138" t="s">
        <v>85</v>
      </c>
      <c r="C73" s="154" t="s">
        <v>5</v>
      </c>
      <c r="D73" s="155">
        <v>32.299999999999997</v>
      </c>
      <c r="E73" s="155">
        <v>19</v>
      </c>
      <c r="F73" s="155"/>
      <c r="G73" s="155"/>
    </row>
    <row r="74" spans="1:7">
      <c r="A74" s="111">
        <v>71</v>
      </c>
      <c r="B74" s="138" t="s">
        <v>86</v>
      </c>
      <c r="C74" s="154" t="s">
        <v>5</v>
      </c>
      <c r="D74" s="155">
        <v>35.700000000000003</v>
      </c>
      <c r="E74" s="155">
        <v>5</v>
      </c>
      <c r="F74" s="155"/>
      <c r="G74" s="155"/>
    </row>
    <row r="75" spans="1:7">
      <c r="A75" s="111">
        <v>72</v>
      </c>
      <c r="B75" s="138" t="s">
        <v>87</v>
      </c>
      <c r="C75" s="154" t="s">
        <v>193</v>
      </c>
      <c r="D75" s="155">
        <v>23.8</v>
      </c>
      <c r="E75" s="155">
        <v>0</v>
      </c>
      <c r="F75" s="155"/>
      <c r="G75" s="155"/>
    </row>
    <row r="76" spans="1:7">
      <c r="A76" s="111">
        <v>73</v>
      </c>
      <c r="B76" s="138" t="s">
        <v>853</v>
      </c>
      <c r="C76" s="154" t="s">
        <v>148</v>
      </c>
      <c r="D76" s="155">
        <v>6.8</v>
      </c>
      <c r="E76" s="155">
        <v>0</v>
      </c>
      <c r="F76" s="155"/>
      <c r="G76" s="155"/>
    </row>
    <row r="77" spans="1:7">
      <c r="A77" s="111">
        <v>74</v>
      </c>
      <c r="B77" s="156" t="s">
        <v>88</v>
      </c>
      <c r="C77" s="154" t="s">
        <v>5</v>
      </c>
      <c r="D77" s="155">
        <v>39.950000000000003</v>
      </c>
      <c r="E77" s="155">
        <v>5</v>
      </c>
      <c r="F77" s="155"/>
      <c r="G77" s="155"/>
    </row>
    <row r="78" spans="1:7">
      <c r="A78" s="111">
        <v>75</v>
      </c>
      <c r="B78" s="138" t="s">
        <v>89</v>
      </c>
      <c r="C78" s="154" t="s">
        <v>193</v>
      </c>
      <c r="D78" s="155">
        <v>0</v>
      </c>
      <c r="E78" s="155">
        <v>23</v>
      </c>
      <c r="F78" s="155"/>
      <c r="G78" s="155"/>
    </row>
    <row r="79" spans="1:7">
      <c r="A79" s="111">
        <v>76</v>
      </c>
      <c r="B79" s="138" t="s">
        <v>90</v>
      </c>
      <c r="C79" s="154" t="s">
        <v>193</v>
      </c>
      <c r="D79" s="155">
        <v>0</v>
      </c>
      <c r="E79" s="155">
        <v>23</v>
      </c>
      <c r="F79" s="155"/>
      <c r="G79" s="155"/>
    </row>
    <row r="80" spans="1:7">
      <c r="A80" s="111">
        <v>77</v>
      </c>
      <c r="B80" s="138" t="s">
        <v>91</v>
      </c>
      <c r="C80" s="154" t="s">
        <v>193</v>
      </c>
      <c r="D80" s="155">
        <v>0</v>
      </c>
      <c r="E80" s="155">
        <v>23</v>
      </c>
      <c r="F80" s="155"/>
      <c r="G80" s="155"/>
    </row>
    <row r="81" spans="1:7" ht="48">
      <c r="A81" s="111">
        <v>78</v>
      </c>
      <c r="B81" s="138" t="s">
        <v>92</v>
      </c>
      <c r="C81" s="154" t="s">
        <v>175</v>
      </c>
      <c r="D81" s="155">
        <v>0</v>
      </c>
      <c r="E81" s="155">
        <v>23</v>
      </c>
      <c r="F81" s="155"/>
      <c r="G81" s="155"/>
    </row>
    <row r="82" spans="1:7">
      <c r="A82" s="111">
        <v>79</v>
      </c>
      <c r="B82" s="156" t="s">
        <v>93</v>
      </c>
      <c r="C82" s="154" t="s">
        <v>94</v>
      </c>
      <c r="D82" s="155">
        <v>0</v>
      </c>
      <c r="E82" s="155">
        <v>23</v>
      </c>
      <c r="F82" s="155"/>
      <c r="G82" s="155"/>
    </row>
    <row r="83" spans="1:7">
      <c r="A83" s="111">
        <v>80</v>
      </c>
      <c r="B83" s="138" t="s">
        <v>854</v>
      </c>
      <c r="C83" s="154" t="s">
        <v>96</v>
      </c>
      <c r="D83" s="155">
        <v>0</v>
      </c>
      <c r="E83" s="155">
        <v>15</v>
      </c>
      <c r="F83" s="155"/>
      <c r="G83" s="155"/>
    </row>
    <row r="84" spans="1:7">
      <c r="A84" s="111">
        <v>81</v>
      </c>
      <c r="B84" s="138" t="s">
        <v>855</v>
      </c>
      <c r="C84" s="154" t="s">
        <v>96</v>
      </c>
      <c r="D84" s="155">
        <v>2.5499999999999998</v>
      </c>
      <c r="E84" s="155">
        <v>0</v>
      </c>
      <c r="F84" s="155"/>
      <c r="G84" s="155"/>
    </row>
    <row r="85" spans="1:7">
      <c r="A85" s="111">
        <v>82</v>
      </c>
      <c r="B85" s="138" t="s">
        <v>97</v>
      </c>
      <c r="C85" s="154" t="s">
        <v>96</v>
      </c>
      <c r="D85" s="155">
        <v>0</v>
      </c>
      <c r="E85" s="155">
        <v>28</v>
      </c>
      <c r="F85" s="155"/>
      <c r="G85" s="155"/>
    </row>
    <row r="86" spans="1:7">
      <c r="A86" s="111">
        <v>83</v>
      </c>
      <c r="B86" s="138" t="s">
        <v>98</v>
      </c>
      <c r="C86" s="154" t="s">
        <v>193</v>
      </c>
      <c r="D86" s="155">
        <v>0</v>
      </c>
      <c r="E86" s="155">
        <v>0</v>
      </c>
      <c r="F86" s="155"/>
      <c r="G86" s="155"/>
    </row>
    <row r="87" spans="1:7">
      <c r="A87" s="111">
        <v>84</v>
      </c>
      <c r="B87" s="138" t="s">
        <v>99</v>
      </c>
      <c r="C87" s="154" t="s">
        <v>193</v>
      </c>
      <c r="D87" s="155">
        <v>0</v>
      </c>
      <c r="E87" s="155">
        <v>19</v>
      </c>
      <c r="F87" s="155"/>
      <c r="G87" s="155"/>
    </row>
    <row r="88" spans="1:7">
      <c r="A88" s="111">
        <v>85</v>
      </c>
      <c r="B88" s="156" t="s">
        <v>100</v>
      </c>
      <c r="C88" s="154" t="s">
        <v>193</v>
      </c>
      <c r="D88" s="155">
        <v>23.8</v>
      </c>
      <c r="E88" s="155">
        <v>57</v>
      </c>
      <c r="F88" s="155"/>
      <c r="G88" s="155"/>
    </row>
    <row r="89" spans="1:7">
      <c r="A89" s="111">
        <v>86</v>
      </c>
      <c r="B89" s="138" t="s">
        <v>101</v>
      </c>
      <c r="C89" s="154" t="s">
        <v>193</v>
      </c>
      <c r="D89" s="155">
        <v>0</v>
      </c>
      <c r="E89" s="155">
        <v>237</v>
      </c>
      <c r="F89" s="155"/>
      <c r="G89" s="155"/>
    </row>
    <row r="90" spans="1:7">
      <c r="A90" s="111">
        <v>87</v>
      </c>
      <c r="B90" s="138" t="s">
        <v>102</v>
      </c>
      <c r="C90" s="154" t="s">
        <v>193</v>
      </c>
      <c r="D90" s="155">
        <v>0</v>
      </c>
      <c r="E90" s="155">
        <v>475</v>
      </c>
      <c r="F90" s="155"/>
      <c r="G90" s="155"/>
    </row>
    <row r="91" spans="1:7">
      <c r="A91" s="111">
        <v>88</v>
      </c>
      <c r="B91" s="138" t="s">
        <v>103</v>
      </c>
      <c r="C91" s="154" t="s">
        <v>193</v>
      </c>
      <c r="D91" s="155">
        <v>646</v>
      </c>
      <c r="E91" s="155">
        <v>142</v>
      </c>
      <c r="F91" s="155"/>
      <c r="G91" s="155"/>
    </row>
    <row r="92" spans="1:7">
      <c r="A92" s="111">
        <v>89</v>
      </c>
      <c r="B92" s="138" t="s">
        <v>104</v>
      </c>
      <c r="C92" s="154" t="s">
        <v>193</v>
      </c>
      <c r="D92" s="155">
        <v>524.45000000000005</v>
      </c>
      <c r="E92" s="155">
        <v>38</v>
      </c>
      <c r="F92" s="155"/>
      <c r="G92" s="155"/>
    </row>
    <row r="93" spans="1:7">
      <c r="A93" s="111">
        <v>90</v>
      </c>
      <c r="B93" s="138" t="s">
        <v>105</v>
      </c>
      <c r="C93" s="154" t="s">
        <v>193</v>
      </c>
      <c r="D93" s="155">
        <v>524.45000000000005</v>
      </c>
      <c r="E93" s="155">
        <v>38</v>
      </c>
      <c r="F93" s="155"/>
      <c r="G93" s="155"/>
    </row>
    <row r="94" spans="1:7">
      <c r="A94" s="111">
        <v>91</v>
      </c>
      <c r="B94" s="138" t="s">
        <v>108</v>
      </c>
      <c r="C94" s="154" t="s">
        <v>193</v>
      </c>
      <c r="D94" s="155">
        <v>0</v>
      </c>
      <c r="E94" s="155">
        <v>190</v>
      </c>
      <c r="F94" s="155"/>
      <c r="G94" s="155"/>
    </row>
    <row r="95" spans="1:7">
      <c r="A95" s="111">
        <v>92</v>
      </c>
      <c r="B95" s="138" t="s">
        <v>109</v>
      </c>
      <c r="C95" s="154" t="s">
        <v>193</v>
      </c>
      <c r="D95" s="155">
        <v>0</v>
      </c>
      <c r="E95" s="155">
        <v>19</v>
      </c>
      <c r="F95" s="155"/>
      <c r="G95" s="155"/>
    </row>
    <row r="96" spans="1:7">
      <c r="A96" s="111">
        <v>93</v>
      </c>
      <c r="B96" s="138" t="s">
        <v>110</v>
      </c>
      <c r="C96" s="154" t="s">
        <v>193</v>
      </c>
      <c r="D96" s="155">
        <v>0</v>
      </c>
      <c r="E96" s="155">
        <v>142</v>
      </c>
      <c r="F96" s="155"/>
      <c r="G96" s="155"/>
    </row>
    <row r="97" spans="1:7">
      <c r="A97" s="111">
        <v>94</v>
      </c>
      <c r="B97" s="138" t="s">
        <v>111</v>
      </c>
      <c r="C97" s="154" t="s">
        <v>193</v>
      </c>
      <c r="D97" s="155">
        <v>4.25</v>
      </c>
      <c r="E97" s="155">
        <v>5</v>
      </c>
      <c r="F97" s="155"/>
      <c r="G97" s="155"/>
    </row>
    <row r="98" spans="1:7">
      <c r="A98" s="111">
        <v>95</v>
      </c>
      <c r="B98" s="138" t="s">
        <v>112</v>
      </c>
      <c r="C98" s="154" t="s">
        <v>193</v>
      </c>
      <c r="D98" s="155">
        <v>0</v>
      </c>
      <c r="E98" s="155">
        <v>38</v>
      </c>
      <c r="F98" s="155"/>
      <c r="G98" s="155"/>
    </row>
    <row r="99" spans="1:7">
      <c r="A99" s="111">
        <v>96</v>
      </c>
      <c r="B99" s="138" t="s">
        <v>113</v>
      </c>
      <c r="C99" s="154" t="s">
        <v>193</v>
      </c>
      <c r="D99" s="155">
        <v>443.7</v>
      </c>
      <c r="E99" s="155">
        <v>76</v>
      </c>
      <c r="F99" s="155"/>
      <c r="G99" s="155"/>
    </row>
    <row r="100" spans="1:7">
      <c r="A100" s="111">
        <v>97</v>
      </c>
      <c r="B100" s="138" t="s">
        <v>114</v>
      </c>
      <c r="C100" s="154" t="s">
        <v>193</v>
      </c>
      <c r="D100" s="155">
        <v>0</v>
      </c>
      <c r="E100" s="155">
        <v>47</v>
      </c>
      <c r="F100" s="155"/>
      <c r="G100" s="155"/>
    </row>
    <row r="101" spans="1:7">
      <c r="A101" s="111">
        <v>98</v>
      </c>
      <c r="B101" s="138" t="s">
        <v>115</v>
      </c>
      <c r="C101" s="154" t="s">
        <v>193</v>
      </c>
      <c r="D101" s="155">
        <v>233.75</v>
      </c>
      <c r="E101" s="155">
        <v>190</v>
      </c>
      <c r="F101" s="155"/>
      <c r="G101" s="155"/>
    </row>
    <row r="102" spans="1:7">
      <c r="A102" s="111">
        <v>99</v>
      </c>
      <c r="B102" s="158" t="s">
        <v>117</v>
      </c>
      <c r="C102" s="159" t="s">
        <v>193</v>
      </c>
      <c r="D102" s="155">
        <v>5652.5</v>
      </c>
      <c r="E102" s="155">
        <v>142</v>
      </c>
      <c r="F102" s="155"/>
      <c r="G102" s="155"/>
    </row>
    <row r="103" spans="1:7">
      <c r="A103" s="111">
        <v>100</v>
      </c>
      <c r="B103" s="158" t="s">
        <v>118</v>
      </c>
      <c r="C103" s="159" t="s">
        <v>193</v>
      </c>
      <c r="D103" s="155">
        <v>323</v>
      </c>
      <c r="E103" s="155">
        <v>66</v>
      </c>
      <c r="F103" s="155"/>
      <c r="G103" s="155"/>
    </row>
    <row r="104" spans="1:7">
      <c r="A104" s="111">
        <v>101</v>
      </c>
      <c r="B104" s="158" t="s">
        <v>119</v>
      </c>
      <c r="C104" s="159" t="s">
        <v>193</v>
      </c>
      <c r="D104" s="155">
        <v>51</v>
      </c>
      <c r="E104" s="155">
        <v>50</v>
      </c>
      <c r="F104" s="155"/>
      <c r="G104" s="155"/>
    </row>
    <row r="105" spans="1:7">
      <c r="A105" s="111">
        <v>102</v>
      </c>
      <c r="B105" s="160" t="s">
        <v>120</v>
      </c>
      <c r="C105" s="159" t="s">
        <v>193</v>
      </c>
      <c r="D105" s="155">
        <v>0</v>
      </c>
      <c r="E105" s="155">
        <v>38</v>
      </c>
      <c r="F105" s="155"/>
      <c r="G105" s="155"/>
    </row>
    <row r="106" spans="1:7">
      <c r="A106" s="111">
        <v>103</v>
      </c>
      <c r="B106" s="158" t="s">
        <v>122</v>
      </c>
      <c r="C106" s="159" t="s">
        <v>193</v>
      </c>
      <c r="D106" s="155">
        <v>7.65</v>
      </c>
      <c r="E106" s="155">
        <v>9</v>
      </c>
      <c r="F106" s="155"/>
      <c r="G106" s="155"/>
    </row>
    <row r="107" spans="1:7">
      <c r="A107" s="111">
        <v>104</v>
      </c>
      <c r="B107" s="158" t="s">
        <v>123</v>
      </c>
      <c r="C107" s="159" t="s">
        <v>193</v>
      </c>
      <c r="D107" s="155">
        <v>7.65</v>
      </c>
      <c r="E107" s="155">
        <v>9</v>
      </c>
      <c r="F107" s="155"/>
      <c r="G107" s="155"/>
    </row>
    <row r="108" spans="1:7">
      <c r="A108" s="111">
        <v>105</v>
      </c>
      <c r="B108" s="158" t="s">
        <v>124</v>
      </c>
      <c r="C108" s="159" t="s">
        <v>193</v>
      </c>
      <c r="D108" s="155">
        <v>387.6</v>
      </c>
      <c r="E108" s="155">
        <v>19</v>
      </c>
      <c r="F108" s="155"/>
      <c r="G108" s="155"/>
    </row>
    <row r="109" spans="1:7">
      <c r="A109" s="111">
        <v>106</v>
      </c>
      <c r="B109" s="158" t="s">
        <v>125</v>
      </c>
      <c r="C109" s="159" t="s">
        <v>193</v>
      </c>
      <c r="D109" s="155">
        <v>169.15</v>
      </c>
      <c r="E109" s="155">
        <v>19</v>
      </c>
      <c r="F109" s="155"/>
      <c r="G109" s="155"/>
    </row>
    <row r="110" spans="1:7">
      <c r="A110" s="111">
        <v>107</v>
      </c>
      <c r="B110" s="158" t="s">
        <v>126</v>
      </c>
      <c r="C110" s="159" t="s">
        <v>193</v>
      </c>
      <c r="D110" s="155">
        <v>35.700000000000003</v>
      </c>
      <c r="E110" s="155">
        <v>38</v>
      </c>
      <c r="F110" s="155"/>
      <c r="G110" s="155"/>
    </row>
    <row r="111" spans="1:7">
      <c r="A111" s="111">
        <v>108</v>
      </c>
      <c r="B111" s="158" t="s">
        <v>127</v>
      </c>
      <c r="C111" s="159" t="s">
        <v>193</v>
      </c>
      <c r="D111" s="155">
        <v>92.65</v>
      </c>
      <c r="E111" s="155">
        <v>9</v>
      </c>
      <c r="F111" s="155"/>
      <c r="G111" s="155"/>
    </row>
    <row r="112" spans="1:7">
      <c r="A112" s="111">
        <v>109</v>
      </c>
      <c r="B112" s="158" t="s">
        <v>128</v>
      </c>
      <c r="C112" s="159" t="s">
        <v>193</v>
      </c>
      <c r="D112" s="155">
        <v>1170.45</v>
      </c>
      <c r="E112" s="155">
        <v>28</v>
      </c>
      <c r="F112" s="155"/>
      <c r="G112" s="155"/>
    </row>
    <row r="113" spans="1:7">
      <c r="A113" s="111">
        <v>110</v>
      </c>
      <c r="B113" s="158" t="s">
        <v>856</v>
      </c>
      <c r="C113" s="159" t="s">
        <v>193</v>
      </c>
      <c r="D113" s="155">
        <v>1955</v>
      </c>
      <c r="E113" s="155">
        <v>40</v>
      </c>
      <c r="F113" s="155"/>
      <c r="G113" s="155"/>
    </row>
    <row r="114" spans="1:7">
      <c r="A114" s="111">
        <v>111</v>
      </c>
      <c r="B114" s="158" t="s">
        <v>39</v>
      </c>
      <c r="C114" s="159" t="s">
        <v>193</v>
      </c>
      <c r="D114" s="155">
        <v>114.75</v>
      </c>
      <c r="E114" s="155">
        <v>40</v>
      </c>
      <c r="F114" s="155"/>
      <c r="G114" s="155"/>
    </row>
    <row r="115" spans="1:7">
      <c r="A115" s="111">
        <v>112</v>
      </c>
      <c r="B115" s="158" t="s">
        <v>131</v>
      </c>
      <c r="C115" s="159" t="s">
        <v>193</v>
      </c>
      <c r="D115" s="155">
        <v>3553</v>
      </c>
      <c r="E115" s="155">
        <v>47</v>
      </c>
      <c r="F115" s="155"/>
      <c r="G115" s="155"/>
    </row>
    <row r="116" spans="1:7">
      <c r="A116" s="111">
        <v>113</v>
      </c>
      <c r="B116" s="158" t="s">
        <v>132</v>
      </c>
      <c r="C116" s="159" t="s">
        <v>193</v>
      </c>
      <c r="D116" s="155">
        <v>0</v>
      </c>
      <c r="E116" s="155">
        <v>285</v>
      </c>
      <c r="F116" s="155"/>
      <c r="G116" s="155"/>
    </row>
    <row r="117" spans="1:7">
      <c r="A117" s="111">
        <v>114</v>
      </c>
      <c r="B117" s="158" t="s">
        <v>133</v>
      </c>
      <c r="C117" s="159" t="s">
        <v>193</v>
      </c>
      <c r="D117" s="155">
        <v>0</v>
      </c>
      <c r="E117" s="155">
        <v>14</v>
      </c>
      <c r="F117" s="155"/>
      <c r="G117" s="155"/>
    </row>
    <row r="118" spans="1:7">
      <c r="A118" s="111">
        <v>115</v>
      </c>
      <c r="B118" s="158" t="s">
        <v>134</v>
      </c>
      <c r="C118" s="159" t="s">
        <v>193</v>
      </c>
      <c r="D118" s="155">
        <v>0</v>
      </c>
      <c r="E118" s="155">
        <v>9</v>
      </c>
      <c r="F118" s="155"/>
      <c r="G118" s="155"/>
    </row>
    <row r="119" spans="1:7" ht="48">
      <c r="A119" s="111">
        <v>116</v>
      </c>
      <c r="B119" s="158" t="s">
        <v>135</v>
      </c>
      <c r="C119" s="159" t="s">
        <v>175</v>
      </c>
      <c r="D119" s="155">
        <v>0</v>
      </c>
      <c r="E119" s="155">
        <v>28</v>
      </c>
      <c r="F119" s="155"/>
      <c r="G119" s="155"/>
    </row>
    <row r="120" spans="1:7" ht="48">
      <c r="A120" s="111">
        <v>117</v>
      </c>
      <c r="B120" s="160" t="s">
        <v>136</v>
      </c>
      <c r="C120" s="159" t="s">
        <v>175</v>
      </c>
      <c r="D120" s="155">
        <v>0</v>
      </c>
      <c r="E120" s="155">
        <v>114</v>
      </c>
      <c r="F120" s="155"/>
      <c r="G120" s="155"/>
    </row>
    <row r="121" spans="1:7" ht="48">
      <c r="A121" s="111">
        <v>118</v>
      </c>
      <c r="B121" s="158" t="s">
        <v>137</v>
      </c>
      <c r="C121" s="159" t="s">
        <v>175</v>
      </c>
      <c r="D121" s="155">
        <v>0</v>
      </c>
      <c r="E121" s="155">
        <v>285</v>
      </c>
      <c r="F121" s="155"/>
      <c r="G121" s="155"/>
    </row>
    <row r="122" spans="1:7">
      <c r="A122" s="111">
        <v>119</v>
      </c>
      <c r="B122" s="158" t="s">
        <v>138</v>
      </c>
      <c r="C122" s="159" t="s">
        <v>193</v>
      </c>
      <c r="D122" s="155">
        <v>0</v>
      </c>
      <c r="E122" s="155">
        <v>19</v>
      </c>
      <c r="F122" s="155"/>
      <c r="G122" s="155"/>
    </row>
    <row r="123" spans="1:7">
      <c r="A123" s="111">
        <v>120</v>
      </c>
      <c r="B123" s="158" t="s">
        <v>139</v>
      </c>
      <c r="C123" s="159" t="s">
        <v>193</v>
      </c>
      <c r="D123" s="155">
        <v>0</v>
      </c>
      <c r="E123" s="155">
        <v>38</v>
      </c>
      <c r="F123" s="155"/>
      <c r="G123" s="155"/>
    </row>
    <row r="124" spans="1:7">
      <c r="A124" s="111">
        <v>121</v>
      </c>
      <c r="B124" s="158" t="s">
        <v>143</v>
      </c>
      <c r="C124" s="159" t="s">
        <v>193</v>
      </c>
      <c r="D124" s="155">
        <v>0</v>
      </c>
      <c r="E124" s="155">
        <v>85</v>
      </c>
      <c r="F124" s="155"/>
      <c r="G124" s="155"/>
    </row>
    <row r="125" spans="1:7">
      <c r="A125" s="111">
        <v>122</v>
      </c>
      <c r="B125" s="158" t="s">
        <v>200</v>
      </c>
      <c r="C125" s="159" t="s">
        <v>193</v>
      </c>
      <c r="D125" s="155">
        <v>653.65</v>
      </c>
      <c r="E125" s="155">
        <v>19</v>
      </c>
      <c r="F125" s="155"/>
      <c r="G125" s="155"/>
    </row>
    <row r="126" spans="1:7">
      <c r="A126" s="111">
        <v>123</v>
      </c>
      <c r="B126" s="158" t="s">
        <v>568</v>
      </c>
      <c r="C126" s="159" t="s">
        <v>193</v>
      </c>
      <c r="D126" s="155">
        <v>403.75</v>
      </c>
      <c r="E126" s="155">
        <v>19</v>
      </c>
      <c r="F126" s="155"/>
      <c r="G126" s="155"/>
    </row>
    <row r="127" spans="1:7">
      <c r="A127" s="111">
        <v>124</v>
      </c>
      <c r="B127" s="158" t="s">
        <v>569</v>
      </c>
      <c r="C127" s="159" t="s">
        <v>193</v>
      </c>
      <c r="D127" s="155">
        <v>4.25</v>
      </c>
      <c r="E127" s="155">
        <v>5</v>
      </c>
      <c r="F127" s="155"/>
      <c r="G127" s="155"/>
    </row>
    <row r="128" spans="1:7" ht="48">
      <c r="A128" s="111">
        <v>125</v>
      </c>
      <c r="B128" s="157" t="s">
        <v>857</v>
      </c>
      <c r="C128" s="161" t="s">
        <v>858</v>
      </c>
      <c r="D128" s="162">
        <v>0</v>
      </c>
      <c r="E128" s="162">
        <v>150</v>
      </c>
      <c r="F128" s="162"/>
      <c r="G128" s="162"/>
    </row>
    <row r="129" spans="1:7">
      <c r="A129" s="111">
        <v>126</v>
      </c>
      <c r="B129" s="157" t="s">
        <v>859</v>
      </c>
      <c r="C129" s="161" t="s">
        <v>860</v>
      </c>
      <c r="D129" s="162">
        <v>0</v>
      </c>
      <c r="E129" s="162">
        <v>150</v>
      </c>
      <c r="F129" s="162"/>
      <c r="G129" s="162"/>
    </row>
    <row r="130" spans="1:7">
      <c r="A130" s="111">
        <v>127</v>
      </c>
      <c r="B130" s="157" t="s">
        <v>561</v>
      </c>
      <c r="C130" s="161" t="s">
        <v>861</v>
      </c>
      <c r="D130" s="162">
        <v>0</v>
      </c>
      <c r="E130" s="162">
        <v>50</v>
      </c>
      <c r="F130" s="162"/>
      <c r="G130" s="162"/>
    </row>
    <row r="131" spans="1:7">
      <c r="A131" s="111">
        <v>128</v>
      </c>
      <c r="B131" s="157" t="s">
        <v>862</v>
      </c>
      <c r="C131" s="161" t="s">
        <v>193</v>
      </c>
      <c r="D131" s="162">
        <v>170</v>
      </c>
      <c r="E131" s="162">
        <v>50</v>
      </c>
      <c r="F131" s="162"/>
      <c r="G131" s="162"/>
    </row>
    <row r="132" spans="1:7">
      <c r="A132" s="111">
        <v>129</v>
      </c>
      <c r="B132" s="157" t="s">
        <v>15</v>
      </c>
      <c r="C132" s="161" t="s">
        <v>193</v>
      </c>
      <c r="D132" s="162">
        <v>55.25</v>
      </c>
      <c r="E132" s="162">
        <v>40</v>
      </c>
      <c r="F132" s="162"/>
      <c r="G132" s="162"/>
    </row>
    <row r="133" spans="1:7">
      <c r="A133" s="111">
        <v>130</v>
      </c>
      <c r="B133" s="157" t="s">
        <v>16</v>
      </c>
      <c r="C133" s="161" t="s">
        <v>193</v>
      </c>
      <c r="D133" s="162">
        <v>38.25</v>
      </c>
      <c r="E133" s="162">
        <v>40</v>
      </c>
      <c r="F133" s="162"/>
      <c r="G133" s="162"/>
    </row>
    <row r="134" spans="1:7">
      <c r="A134" s="111">
        <v>131</v>
      </c>
      <c r="B134" s="163" t="s">
        <v>140</v>
      </c>
      <c r="C134" s="161" t="s">
        <v>193</v>
      </c>
      <c r="D134" s="155">
        <v>0</v>
      </c>
      <c r="E134" s="155">
        <v>56.25</v>
      </c>
      <c r="F134" s="155"/>
      <c r="G134" s="155"/>
    </row>
    <row r="135" spans="1:7">
      <c r="A135" s="111">
        <v>132</v>
      </c>
      <c r="B135" s="163" t="s">
        <v>2191</v>
      </c>
      <c r="C135" s="161" t="s">
        <v>193</v>
      </c>
      <c r="D135" s="155">
        <v>400</v>
      </c>
      <c r="E135" s="155">
        <v>70</v>
      </c>
      <c r="F135" s="155"/>
      <c r="G135" s="155"/>
    </row>
    <row r="136" spans="1:7">
      <c r="A136" s="111">
        <v>133</v>
      </c>
      <c r="B136" s="163" t="s">
        <v>184</v>
      </c>
      <c r="C136" s="161" t="s">
        <v>193</v>
      </c>
      <c r="D136" s="155">
        <v>520</v>
      </c>
      <c r="E136" s="155">
        <v>42</v>
      </c>
      <c r="F136" s="155"/>
      <c r="G136" s="155"/>
    </row>
    <row r="137" spans="1:7">
      <c r="A137" s="111">
        <v>134</v>
      </c>
      <c r="B137" s="163" t="s">
        <v>2406</v>
      </c>
      <c r="C137" s="161" t="s">
        <v>2390</v>
      </c>
      <c r="D137" s="155">
        <v>200</v>
      </c>
      <c r="E137" s="155">
        <v>50</v>
      </c>
      <c r="F137" s="155"/>
      <c r="G137" s="155"/>
    </row>
    <row r="138" spans="1:7">
      <c r="A138" s="111">
        <v>135</v>
      </c>
      <c r="B138" s="163" t="s">
        <v>1449</v>
      </c>
      <c r="C138" s="161" t="s">
        <v>193</v>
      </c>
      <c r="D138" s="155" t="s">
        <v>1561</v>
      </c>
      <c r="E138" s="155">
        <v>150</v>
      </c>
      <c r="F138" s="155"/>
      <c r="G138" s="155"/>
    </row>
    <row r="139" spans="1:7">
      <c r="A139" s="111">
        <v>136</v>
      </c>
      <c r="B139" s="163" t="s">
        <v>2463</v>
      </c>
      <c r="C139" s="161" t="s">
        <v>193</v>
      </c>
      <c r="D139" s="155">
        <v>26</v>
      </c>
      <c r="E139" s="155" t="s">
        <v>1561</v>
      </c>
      <c r="F139" s="155"/>
      <c r="G139" s="155"/>
    </row>
    <row r="140" spans="1:7">
      <c r="A140" s="111">
        <v>137</v>
      </c>
      <c r="B140" s="163" t="s">
        <v>2464</v>
      </c>
      <c r="C140" s="161" t="s">
        <v>193</v>
      </c>
      <c r="D140" s="155">
        <v>195</v>
      </c>
      <c r="E140" s="155">
        <v>80</v>
      </c>
      <c r="F140" s="155"/>
      <c r="G140" s="155"/>
    </row>
    <row r="141" spans="1:7">
      <c r="A141" s="111">
        <v>138</v>
      </c>
      <c r="B141" s="163" t="s">
        <v>2465</v>
      </c>
      <c r="C141" s="161" t="s">
        <v>193</v>
      </c>
      <c r="D141" s="155" t="s">
        <v>1561</v>
      </c>
      <c r="E141" s="155">
        <v>60</v>
      </c>
      <c r="F141" s="155"/>
      <c r="G141" s="155"/>
    </row>
    <row r="142" spans="1:7">
      <c r="A142" s="111">
        <v>139</v>
      </c>
      <c r="B142" s="163" t="s">
        <v>2378</v>
      </c>
      <c r="C142" s="161" t="s">
        <v>193</v>
      </c>
      <c r="D142" s="155" t="s">
        <v>1561</v>
      </c>
      <c r="E142" s="155">
        <v>15</v>
      </c>
      <c r="F142" s="155"/>
      <c r="G142" s="155"/>
    </row>
    <row r="143" spans="1:7">
      <c r="A143" s="111">
        <v>140</v>
      </c>
      <c r="B143" s="163" t="s">
        <v>584</v>
      </c>
      <c r="C143" s="161" t="s">
        <v>193</v>
      </c>
      <c r="D143" s="155" t="s">
        <v>1561</v>
      </c>
      <c r="E143" s="155">
        <v>20</v>
      </c>
      <c r="F143" s="155"/>
      <c r="G143" s="155"/>
    </row>
    <row r="144" spans="1:7">
      <c r="A144" s="111">
        <v>141</v>
      </c>
      <c r="B144" s="163" t="s">
        <v>2189</v>
      </c>
      <c r="C144" s="161" t="s">
        <v>193</v>
      </c>
      <c r="D144" s="155">
        <v>115</v>
      </c>
      <c r="E144" s="155" t="s">
        <v>1561</v>
      </c>
      <c r="F144" s="155"/>
      <c r="G144" s="155"/>
    </row>
    <row r="145" spans="1:7">
      <c r="A145" s="111">
        <v>142</v>
      </c>
      <c r="B145" s="163" t="s">
        <v>2513</v>
      </c>
      <c r="C145" s="161" t="s">
        <v>193</v>
      </c>
      <c r="D145" s="155">
        <v>100</v>
      </c>
      <c r="E145" s="155" t="s">
        <v>1561</v>
      </c>
      <c r="F145" s="155"/>
      <c r="G145" s="155"/>
    </row>
    <row r="146" spans="1:7">
      <c r="A146" s="111">
        <v>143</v>
      </c>
      <c r="B146" s="163" t="s">
        <v>2514</v>
      </c>
      <c r="C146" s="161" t="s">
        <v>193</v>
      </c>
      <c r="D146" s="155">
        <v>260</v>
      </c>
      <c r="E146" s="155" t="s">
        <v>1561</v>
      </c>
      <c r="F146" s="155"/>
      <c r="G146" s="155"/>
    </row>
    <row r="147" spans="1:7">
      <c r="A147" s="111">
        <v>144</v>
      </c>
      <c r="B147" s="163" t="s">
        <v>2515</v>
      </c>
      <c r="C147" s="161" t="s">
        <v>193</v>
      </c>
      <c r="D147" s="155">
        <v>70</v>
      </c>
      <c r="E147" s="155">
        <v>20</v>
      </c>
      <c r="F147" s="155"/>
      <c r="G147" s="155"/>
    </row>
    <row r="148" spans="1:7">
      <c r="A148" s="111">
        <v>145</v>
      </c>
      <c r="B148" s="163" t="s">
        <v>2516</v>
      </c>
      <c r="C148" s="161" t="s">
        <v>193</v>
      </c>
      <c r="D148" s="155" t="s">
        <v>1561</v>
      </c>
      <c r="E148" s="155">
        <v>200</v>
      </c>
      <c r="F148" s="155"/>
      <c r="G148" s="155"/>
    </row>
    <row r="149" spans="1:7">
      <c r="A149" s="111">
        <v>146</v>
      </c>
      <c r="B149" s="163" t="s">
        <v>2517</v>
      </c>
      <c r="C149" s="161" t="s">
        <v>193</v>
      </c>
      <c r="D149" s="155" t="s">
        <v>1561</v>
      </c>
      <c r="E149" s="155">
        <v>15</v>
      </c>
      <c r="F149" s="155"/>
      <c r="G149" s="155"/>
    </row>
    <row r="150" spans="1:7">
      <c r="A150" s="111">
        <v>147</v>
      </c>
      <c r="B150" s="163" t="s">
        <v>2518</v>
      </c>
      <c r="C150" s="161" t="s">
        <v>193</v>
      </c>
      <c r="D150" s="155" t="s">
        <v>1561</v>
      </c>
      <c r="E150" s="155">
        <v>50</v>
      </c>
      <c r="F150" s="155"/>
      <c r="G150" s="155"/>
    </row>
    <row r="151" spans="1:7">
      <c r="A151" s="111">
        <v>148</v>
      </c>
      <c r="B151" s="163" t="s">
        <v>1547</v>
      </c>
      <c r="C151" s="161" t="s">
        <v>193</v>
      </c>
      <c r="D151" s="155" t="s">
        <v>1561</v>
      </c>
      <c r="E151" s="155">
        <v>50</v>
      </c>
      <c r="F151" s="155"/>
      <c r="G151" s="155"/>
    </row>
    <row r="152" spans="1:7">
      <c r="A152" s="111">
        <v>149</v>
      </c>
      <c r="B152" s="163" t="s">
        <v>2519</v>
      </c>
      <c r="C152" s="161" t="s">
        <v>193</v>
      </c>
      <c r="D152" s="155" t="s">
        <v>1561</v>
      </c>
      <c r="E152" s="155">
        <v>180</v>
      </c>
      <c r="F152" s="155"/>
      <c r="G152" s="155"/>
    </row>
    <row r="153" spans="1:7">
      <c r="A153" s="111">
        <v>150</v>
      </c>
      <c r="B153" s="163" t="s">
        <v>2520</v>
      </c>
      <c r="C153" s="161" t="s">
        <v>193</v>
      </c>
      <c r="D153" s="155" t="s">
        <v>1561</v>
      </c>
      <c r="E153" s="155">
        <v>980</v>
      </c>
      <c r="F153" s="155"/>
      <c r="G153" s="155"/>
    </row>
    <row r="154" spans="1:7">
      <c r="A154" s="111">
        <v>151</v>
      </c>
      <c r="B154" s="163" t="s">
        <v>300</v>
      </c>
      <c r="C154" s="161" t="s">
        <v>193</v>
      </c>
      <c r="D154" s="155">
        <v>180</v>
      </c>
      <c r="E154" s="155">
        <v>120</v>
      </c>
      <c r="F154" s="155"/>
      <c r="G154" s="155"/>
    </row>
    <row r="155" spans="1:7">
      <c r="A155" s="111">
        <v>152</v>
      </c>
      <c r="B155" s="163" t="s">
        <v>2542</v>
      </c>
      <c r="C155" s="161" t="s">
        <v>193</v>
      </c>
      <c r="D155" s="155">
        <v>27</v>
      </c>
      <c r="E155" s="155">
        <v>10</v>
      </c>
      <c r="F155" s="155"/>
      <c r="G155" s="155"/>
    </row>
    <row r="156" spans="1:7">
      <c r="A156" s="111">
        <v>153</v>
      </c>
      <c r="B156" s="163" t="s">
        <v>1579</v>
      </c>
      <c r="C156" s="161" t="s">
        <v>2390</v>
      </c>
      <c r="D156" s="155">
        <v>0.25</v>
      </c>
      <c r="E156" s="155" t="s">
        <v>1561</v>
      </c>
      <c r="F156" s="155"/>
      <c r="G156" s="155"/>
    </row>
    <row r="157" spans="1:7">
      <c r="A157" s="111">
        <v>154</v>
      </c>
      <c r="B157" s="163" t="s">
        <v>2548</v>
      </c>
      <c r="C157" s="161" t="s">
        <v>2390</v>
      </c>
      <c r="D157" s="155">
        <v>50</v>
      </c>
      <c r="E157" s="155">
        <v>100</v>
      </c>
      <c r="F157" s="155"/>
      <c r="G157" s="155"/>
    </row>
    <row r="158" spans="1:7" ht="48">
      <c r="A158" s="111">
        <v>155</v>
      </c>
      <c r="B158" s="163" t="s">
        <v>2549</v>
      </c>
      <c r="C158" s="161" t="s">
        <v>2390</v>
      </c>
      <c r="D158" s="155">
        <v>400</v>
      </c>
      <c r="E158" s="155">
        <v>50</v>
      </c>
      <c r="F158" s="155"/>
      <c r="G158" s="155"/>
    </row>
    <row r="159" spans="1:7">
      <c r="A159" s="111">
        <v>156</v>
      </c>
      <c r="B159" s="163" t="s">
        <v>3393</v>
      </c>
      <c r="C159" s="161" t="s">
        <v>193</v>
      </c>
      <c r="D159" s="155" t="s">
        <v>1561</v>
      </c>
      <c r="E159" s="155">
        <v>250</v>
      </c>
      <c r="F159" s="155"/>
      <c r="G159" s="155"/>
    </row>
    <row r="160" spans="1:7">
      <c r="A160" s="111">
        <v>157</v>
      </c>
      <c r="B160" s="163" t="s">
        <v>1989</v>
      </c>
      <c r="C160" s="161" t="s">
        <v>193</v>
      </c>
      <c r="D160" s="155">
        <v>634</v>
      </c>
      <c r="E160" s="155">
        <v>100</v>
      </c>
      <c r="F160" s="155"/>
      <c r="G160" s="155"/>
    </row>
    <row r="161" spans="1:7">
      <c r="A161" s="111">
        <v>158</v>
      </c>
      <c r="B161" s="157" t="s">
        <v>141</v>
      </c>
      <c r="C161" s="161" t="s">
        <v>193</v>
      </c>
      <c r="D161" s="155">
        <v>0</v>
      </c>
      <c r="E161" s="155">
        <v>15.3</v>
      </c>
      <c r="F161" s="155"/>
      <c r="G161" s="155"/>
    </row>
    <row r="162" spans="1:7">
      <c r="A162" s="111">
        <v>159</v>
      </c>
      <c r="B162" s="157" t="s">
        <v>1599</v>
      </c>
      <c r="C162" s="161" t="s">
        <v>193</v>
      </c>
      <c r="D162" s="155">
        <v>425</v>
      </c>
      <c r="E162" s="155">
        <v>40</v>
      </c>
      <c r="F162" s="155"/>
      <c r="G162" s="155"/>
    </row>
    <row r="163" spans="1:7">
      <c r="A163" s="111">
        <v>160</v>
      </c>
      <c r="B163" s="163" t="s">
        <v>142</v>
      </c>
      <c r="C163" s="161" t="s">
        <v>193</v>
      </c>
      <c r="D163" s="155">
        <v>0</v>
      </c>
      <c r="E163" s="155">
        <v>400</v>
      </c>
      <c r="F163" s="155"/>
      <c r="G163" s="155"/>
    </row>
    <row r="164" spans="1:7">
      <c r="A164" s="111">
        <v>161</v>
      </c>
      <c r="B164" s="163" t="s">
        <v>2184</v>
      </c>
      <c r="C164" s="161" t="s">
        <v>193</v>
      </c>
      <c r="D164" s="155">
        <v>3748</v>
      </c>
      <c r="E164" s="155" t="s">
        <v>1561</v>
      </c>
      <c r="F164" s="155"/>
      <c r="G164" s="155"/>
    </row>
    <row r="165" spans="1:7">
      <c r="A165" s="111">
        <v>162</v>
      </c>
      <c r="B165" s="123" t="s">
        <v>3880</v>
      </c>
      <c r="C165" s="124" t="s">
        <v>193</v>
      </c>
      <c r="D165" s="124">
        <v>320</v>
      </c>
      <c r="E165" s="124">
        <v>60</v>
      </c>
      <c r="F165" s="124"/>
      <c r="G165" s="124"/>
    </row>
    <row r="166" spans="1:7">
      <c r="A166" s="111">
        <v>163</v>
      </c>
      <c r="B166" s="123" t="s">
        <v>3881</v>
      </c>
      <c r="C166" s="124" t="s">
        <v>193</v>
      </c>
      <c r="D166" s="125">
        <v>45</v>
      </c>
      <c r="E166" s="125">
        <v>25</v>
      </c>
      <c r="F166" s="124"/>
      <c r="G166" s="124"/>
    </row>
    <row r="167" spans="1:7">
      <c r="A167" s="111">
        <v>164</v>
      </c>
      <c r="B167" s="123" t="s">
        <v>3882</v>
      </c>
      <c r="C167" s="124" t="s">
        <v>193</v>
      </c>
      <c r="D167" s="124">
        <v>190</v>
      </c>
      <c r="E167" s="124">
        <v>35</v>
      </c>
      <c r="F167" s="124"/>
      <c r="G167" s="124"/>
    </row>
    <row r="168" spans="1:7">
      <c r="A168" s="111">
        <v>165</v>
      </c>
      <c r="B168" s="123" t="s">
        <v>3883</v>
      </c>
      <c r="C168" s="124" t="s">
        <v>193</v>
      </c>
      <c r="D168" s="125">
        <v>250</v>
      </c>
      <c r="E168" s="125">
        <v>50</v>
      </c>
      <c r="F168" s="125"/>
      <c r="G168" s="125"/>
    </row>
    <row r="169" spans="1:7" ht="24.75" thickBot="1">
      <c r="A169" s="111">
        <v>166</v>
      </c>
      <c r="B169" s="123" t="s">
        <v>3884</v>
      </c>
      <c r="C169" s="124" t="s">
        <v>193</v>
      </c>
      <c r="D169" s="125" t="s">
        <v>1561</v>
      </c>
      <c r="E169" s="125">
        <v>80</v>
      </c>
      <c r="F169" s="125"/>
      <c r="G169" s="125"/>
    </row>
    <row r="170" spans="1:7" ht="24.75" thickBot="1">
      <c r="A170" s="111">
        <v>167</v>
      </c>
      <c r="B170" s="447" t="s">
        <v>30</v>
      </c>
      <c r="C170" s="426" t="s">
        <v>193</v>
      </c>
      <c r="D170" s="448" t="s">
        <v>1561</v>
      </c>
      <c r="E170" s="449">
        <v>330</v>
      </c>
      <c r="F170" s="125"/>
      <c r="G170" s="125"/>
    </row>
    <row r="171" spans="1:7" ht="24.75" thickBot="1">
      <c r="A171" s="111">
        <v>168</v>
      </c>
      <c r="B171" s="163" t="s">
        <v>2185</v>
      </c>
      <c r="C171" s="161" t="s">
        <v>193</v>
      </c>
      <c r="D171" s="155" t="s">
        <v>1561</v>
      </c>
      <c r="E171" s="155">
        <v>75</v>
      </c>
      <c r="F171" s="155"/>
      <c r="G171" s="155"/>
    </row>
    <row r="172" spans="1:7" ht="24.75" thickBot="1">
      <c r="A172" s="111">
        <v>169</v>
      </c>
      <c r="B172" s="447" t="s">
        <v>4050</v>
      </c>
      <c r="C172" s="426" t="s">
        <v>193</v>
      </c>
      <c r="D172" s="427" t="s">
        <v>1561</v>
      </c>
      <c r="E172" s="428">
        <v>85</v>
      </c>
      <c r="F172" s="155"/>
      <c r="G172" s="155"/>
    </row>
    <row r="173" spans="1:7">
      <c r="A173" s="111">
        <v>170</v>
      </c>
      <c r="B173" s="163" t="s">
        <v>1470</v>
      </c>
      <c r="C173" s="161" t="s">
        <v>193</v>
      </c>
      <c r="D173" s="155">
        <v>300</v>
      </c>
      <c r="E173" s="155">
        <v>50</v>
      </c>
      <c r="F173" s="155"/>
      <c r="G173" s="155"/>
    </row>
    <row r="174" spans="1:7">
      <c r="A174" s="111">
        <v>171</v>
      </c>
      <c r="B174" s="164" t="s">
        <v>905</v>
      </c>
      <c r="C174" s="165" t="s">
        <v>193</v>
      </c>
      <c r="D174" s="155">
        <v>0</v>
      </c>
      <c r="E174" s="155">
        <v>75</v>
      </c>
      <c r="F174" s="155"/>
      <c r="G174" s="155"/>
    </row>
    <row r="175" spans="1:7">
      <c r="A175" s="111">
        <v>172</v>
      </c>
      <c r="B175" s="164" t="s">
        <v>906</v>
      </c>
      <c r="C175" s="166" t="s">
        <v>193</v>
      </c>
      <c r="D175" s="155">
        <v>0</v>
      </c>
      <c r="E175" s="155">
        <v>85</v>
      </c>
      <c r="F175" s="155"/>
      <c r="G175" s="155"/>
    </row>
    <row r="176" spans="1:7">
      <c r="A176" s="553" t="s">
        <v>161</v>
      </c>
      <c r="B176" s="554"/>
      <c r="C176" s="555"/>
      <c r="D176" s="129">
        <f>SUM(D4:D175)</f>
        <v>42197.05000000001</v>
      </c>
      <c r="E176" s="129">
        <f>SUM(E4:E175)</f>
        <v>11692.55</v>
      </c>
      <c r="F176" s="129">
        <f>SUM(F4:F175)</f>
        <v>0</v>
      </c>
      <c r="G176" s="129">
        <f>SUM(G4:G175)</f>
        <v>0</v>
      </c>
    </row>
    <row r="177" spans="1:7">
      <c r="A177" s="556"/>
      <c r="B177" s="557"/>
      <c r="C177" s="558"/>
      <c r="D177" s="130">
        <f>D176+E176</f>
        <v>53889.600000000006</v>
      </c>
      <c r="E177" s="131"/>
      <c r="F177" s="130">
        <f>F176+G176</f>
        <v>0</v>
      </c>
      <c r="G177" s="131"/>
    </row>
  </sheetData>
  <sheetProtection selectLockedCells="1"/>
  <autoFilter ref="A3:G177"/>
  <mergeCells count="8">
    <mergeCell ref="A176:C177"/>
    <mergeCell ref="G30:G32"/>
    <mergeCell ref="G43:G44"/>
    <mergeCell ref="G64:G65"/>
    <mergeCell ref="A2:G2"/>
    <mergeCell ref="E30:E32"/>
    <mergeCell ref="E43:E44"/>
    <mergeCell ref="E64:E65"/>
  </mergeCells>
  <phoneticPr fontId="13" type="noConversion"/>
  <pageMargins left="0.25" right="0.25" top="0.75" bottom="0.75" header="0.3" footer="0.3"/>
  <pageSetup scale="44" firstPageNumber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2060"/>
    <pageSetUpPr fitToPage="1"/>
  </sheetPr>
  <dimension ref="A1:G171"/>
  <sheetViews>
    <sheetView view="pageBreakPreview" topLeftCell="A151" zoomScale="70" zoomScaleNormal="140" zoomScaleSheetLayoutView="70" workbookViewId="0">
      <selection activeCell="F169" sqref="F4:G169"/>
    </sheetView>
  </sheetViews>
  <sheetFormatPr defaultColWidth="9.140625" defaultRowHeight="21"/>
  <cols>
    <col min="1" max="1" width="9.140625" style="54" customWidth="1"/>
    <col min="2" max="2" width="82.140625" style="54" customWidth="1"/>
    <col min="3" max="3" width="20.42578125" style="55" customWidth="1"/>
    <col min="4" max="4" width="19.85546875" style="56" customWidth="1"/>
    <col min="5" max="5" width="25.85546875" style="56" customWidth="1"/>
    <col min="6" max="7" width="32" style="57" customWidth="1"/>
    <col min="8" max="16384" width="9.140625" style="57"/>
  </cols>
  <sheetData>
    <row r="1" spans="1:7" ht="27" customHeight="1"/>
    <row r="2" spans="1:7" ht="15" customHeight="1">
      <c r="A2" s="523" t="s">
        <v>3786</v>
      </c>
      <c r="B2" s="524"/>
      <c r="C2" s="524"/>
      <c r="D2" s="524"/>
      <c r="E2" s="524"/>
      <c r="F2" s="524"/>
      <c r="G2" s="524"/>
    </row>
    <row r="3" spans="1:7" ht="104.25" customHeight="1">
      <c r="A3" s="58" t="s">
        <v>0</v>
      </c>
      <c r="B3" s="58" t="s">
        <v>183</v>
      </c>
      <c r="C3" s="59" t="s">
        <v>2</v>
      </c>
      <c r="D3" s="60" t="s">
        <v>919</v>
      </c>
      <c r="E3" s="60" t="s">
        <v>920</v>
      </c>
      <c r="F3" s="60" t="s">
        <v>3776</v>
      </c>
      <c r="G3" s="60" t="s">
        <v>3777</v>
      </c>
    </row>
    <row r="4" spans="1:7" ht="29.25" customHeight="1">
      <c r="A4" s="58">
        <v>1</v>
      </c>
      <c r="B4" s="146" t="s">
        <v>4</v>
      </c>
      <c r="C4" s="147" t="s">
        <v>916</v>
      </c>
      <c r="D4" s="148">
        <v>190</v>
      </c>
      <c r="E4" s="148">
        <v>15</v>
      </c>
      <c r="F4" s="148"/>
      <c r="G4" s="148"/>
    </row>
    <row r="5" spans="1:7" ht="29.25" customHeight="1">
      <c r="A5" s="58">
        <v>2</v>
      </c>
      <c r="B5" s="146" t="s">
        <v>6</v>
      </c>
      <c r="C5" s="147" t="s">
        <v>916</v>
      </c>
      <c r="D5" s="148">
        <v>160</v>
      </c>
      <c r="E5" s="148">
        <v>15</v>
      </c>
      <c r="F5" s="148"/>
      <c r="G5" s="148"/>
    </row>
    <row r="6" spans="1:7" ht="22.5">
      <c r="A6" s="58">
        <v>3</v>
      </c>
      <c r="B6" s="146" t="s">
        <v>1166</v>
      </c>
      <c r="C6" s="147" t="s">
        <v>625</v>
      </c>
      <c r="D6" s="148">
        <v>30</v>
      </c>
      <c r="E6" s="148">
        <v>15</v>
      </c>
      <c r="F6" s="148"/>
      <c r="G6" s="148"/>
    </row>
    <row r="7" spans="1:7" ht="22.5">
      <c r="A7" s="58">
        <v>4</v>
      </c>
      <c r="B7" s="146" t="s">
        <v>1167</v>
      </c>
      <c r="C7" s="147" t="s">
        <v>625</v>
      </c>
      <c r="D7" s="148">
        <v>30</v>
      </c>
      <c r="E7" s="148">
        <v>15</v>
      </c>
      <c r="F7" s="148"/>
      <c r="G7" s="148"/>
    </row>
    <row r="8" spans="1:7" ht="27" customHeight="1">
      <c r="A8" s="58">
        <v>5</v>
      </c>
      <c r="B8" s="146" t="s">
        <v>7</v>
      </c>
      <c r="C8" s="147" t="s">
        <v>916</v>
      </c>
      <c r="D8" s="148">
        <v>135</v>
      </c>
      <c r="E8" s="148">
        <v>50</v>
      </c>
      <c r="F8" s="148"/>
      <c r="G8" s="148"/>
    </row>
    <row r="9" spans="1:7" ht="22.5">
      <c r="A9" s="58">
        <v>6</v>
      </c>
      <c r="B9" s="146" t="s">
        <v>8</v>
      </c>
      <c r="C9" s="147" t="s">
        <v>625</v>
      </c>
      <c r="D9" s="148">
        <v>130</v>
      </c>
      <c r="E9" s="148">
        <v>50</v>
      </c>
      <c r="F9" s="148"/>
      <c r="G9" s="148"/>
    </row>
    <row r="10" spans="1:7" ht="22.5">
      <c r="A10" s="58">
        <v>7</v>
      </c>
      <c r="B10" s="146" t="s">
        <v>9</v>
      </c>
      <c r="C10" s="147" t="s">
        <v>625</v>
      </c>
      <c r="D10" s="148">
        <v>235</v>
      </c>
      <c r="E10" s="148">
        <v>30</v>
      </c>
      <c r="F10" s="148"/>
      <c r="G10" s="148"/>
    </row>
    <row r="11" spans="1:7" ht="22.5">
      <c r="A11" s="58">
        <v>8</v>
      </c>
      <c r="B11" s="146" t="s">
        <v>10</v>
      </c>
      <c r="C11" s="147" t="s">
        <v>625</v>
      </c>
      <c r="D11" s="148">
        <v>215</v>
      </c>
      <c r="E11" s="148">
        <v>30</v>
      </c>
      <c r="F11" s="148"/>
      <c r="G11" s="148"/>
    </row>
    <row r="12" spans="1:7" ht="22.5">
      <c r="A12" s="58">
        <v>9</v>
      </c>
      <c r="B12" s="146" t="s">
        <v>162</v>
      </c>
      <c r="C12" s="147" t="s">
        <v>625</v>
      </c>
      <c r="D12" s="148">
        <v>384</v>
      </c>
      <c r="E12" s="148">
        <v>50</v>
      </c>
      <c r="F12" s="148"/>
      <c r="G12" s="148"/>
    </row>
    <row r="13" spans="1:7" ht="22.5">
      <c r="A13" s="58">
        <v>10</v>
      </c>
      <c r="B13" s="146" t="s">
        <v>1168</v>
      </c>
      <c r="C13" s="147" t="s">
        <v>625</v>
      </c>
      <c r="D13" s="148">
        <v>350</v>
      </c>
      <c r="E13" s="148">
        <v>50</v>
      </c>
      <c r="F13" s="148"/>
      <c r="G13" s="148"/>
    </row>
    <row r="14" spans="1:7" ht="22.5">
      <c r="A14" s="58">
        <v>11</v>
      </c>
      <c r="B14" s="146" t="s">
        <v>1169</v>
      </c>
      <c r="C14" s="147" t="s">
        <v>625</v>
      </c>
      <c r="D14" s="148">
        <v>300</v>
      </c>
      <c r="E14" s="148">
        <v>40</v>
      </c>
      <c r="F14" s="148"/>
      <c r="G14" s="148"/>
    </row>
    <row r="15" spans="1:7" ht="22.5">
      <c r="A15" s="58">
        <v>12</v>
      </c>
      <c r="B15" s="146" t="s">
        <v>558</v>
      </c>
      <c r="C15" s="147" t="s">
        <v>625</v>
      </c>
      <c r="D15" s="148">
        <v>85</v>
      </c>
      <c r="E15" s="148">
        <v>40</v>
      </c>
      <c r="F15" s="148"/>
      <c r="G15" s="148"/>
    </row>
    <row r="16" spans="1:7" ht="22.5">
      <c r="A16" s="58">
        <v>13</v>
      </c>
      <c r="B16" s="146" t="s">
        <v>889</v>
      </c>
      <c r="C16" s="147" t="s">
        <v>625</v>
      </c>
      <c r="D16" s="148">
        <v>80</v>
      </c>
      <c r="E16" s="148">
        <v>30</v>
      </c>
      <c r="F16" s="148"/>
      <c r="G16" s="148"/>
    </row>
    <row r="17" spans="1:7" ht="22.5">
      <c r="A17" s="58">
        <v>14</v>
      </c>
      <c r="B17" s="146" t="s">
        <v>567</v>
      </c>
      <c r="C17" s="147" t="s">
        <v>625</v>
      </c>
      <c r="D17" s="148">
        <v>20</v>
      </c>
      <c r="E17" s="148">
        <v>40</v>
      </c>
      <c r="F17" s="148"/>
      <c r="G17" s="148"/>
    </row>
    <row r="18" spans="1:7" ht="22.5">
      <c r="A18" s="58">
        <v>15</v>
      </c>
      <c r="B18" s="146" t="s">
        <v>890</v>
      </c>
      <c r="C18" s="147" t="s">
        <v>625</v>
      </c>
      <c r="D18" s="148">
        <v>51</v>
      </c>
      <c r="E18" s="148">
        <v>40</v>
      </c>
      <c r="F18" s="148"/>
      <c r="G18" s="148"/>
    </row>
    <row r="19" spans="1:7" ht="22.5">
      <c r="A19" s="58">
        <v>16</v>
      </c>
      <c r="B19" s="146" t="s">
        <v>15</v>
      </c>
      <c r="C19" s="147" t="s">
        <v>625</v>
      </c>
      <c r="D19" s="148">
        <v>75</v>
      </c>
      <c r="E19" s="148">
        <v>40</v>
      </c>
      <c r="F19" s="148"/>
      <c r="G19" s="148"/>
    </row>
    <row r="20" spans="1:7" ht="22.5">
      <c r="A20" s="58">
        <v>17</v>
      </c>
      <c r="B20" s="146" t="s">
        <v>17</v>
      </c>
      <c r="C20" s="147" t="s">
        <v>625</v>
      </c>
      <c r="D20" s="148">
        <v>398</v>
      </c>
      <c r="E20" s="148">
        <v>35</v>
      </c>
      <c r="F20" s="148"/>
      <c r="G20" s="148"/>
    </row>
    <row r="21" spans="1:7" ht="22.5">
      <c r="A21" s="58">
        <v>18</v>
      </c>
      <c r="B21" s="146" t="s">
        <v>19</v>
      </c>
      <c r="C21" s="147" t="s">
        <v>625</v>
      </c>
      <c r="D21" s="148">
        <v>12</v>
      </c>
      <c r="E21" s="148">
        <v>30</v>
      </c>
      <c r="F21" s="148"/>
      <c r="G21" s="148"/>
    </row>
    <row r="22" spans="1:7" ht="22.5">
      <c r="A22" s="58">
        <v>19</v>
      </c>
      <c r="B22" s="146" t="s">
        <v>20</v>
      </c>
      <c r="C22" s="147" t="s">
        <v>625</v>
      </c>
      <c r="D22" s="148">
        <v>12</v>
      </c>
      <c r="E22" s="148">
        <v>15</v>
      </c>
      <c r="F22" s="148"/>
      <c r="G22" s="148"/>
    </row>
    <row r="23" spans="1:7" ht="22.5">
      <c r="A23" s="58">
        <v>20</v>
      </c>
      <c r="B23" s="146" t="s">
        <v>21</v>
      </c>
      <c r="C23" s="147" t="s">
        <v>625</v>
      </c>
      <c r="D23" s="148">
        <v>100</v>
      </c>
      <c r="E23" s="148">
        <v>20</v>
      </c>
      <c r="F23" s="148"/>
      <c r="G23" s="148"/>
    </row>
    <row r="24" spans="1:7" ht="22.5">
      <c r="A24" s="58">
        <v>21</v>
      </c>
      <c r="B24" s="146" t="s">
        <v>22</v>
      </c>
      <c r="C24" s="147" t="s">
        <v>625</v>
      </c>
      <c r="D24" s="148">
        <v>100</v>
      </c>
      <c r="E24" s="148">
        <v>20</v>
      </c>
      <c r="F24" s="148"/>
      <c r="G24" s="148"/>
    </row>
    <row r="25" spans="1:7" ht="22.5">
      <c r="A25" s="58">
        <v>22</v>
      </c>
      <c r="B25" s="146" t="s">
        <v>23</v>
      </c>
      <c r="C25" s="147" t="s">
        <v>625</v>
      </c>
      <c r="D25" s="148">
        <v>40</v>
      </c>
      <c r="E25" s="148">
        <v>40</v>
      </c>
      <c r="F25" s="148"/>
      <c r="G25" s="148"/>
    </row>
    <row r="26" spans="1:7" ht="22.5">
      <c r="A26" s="58">
        <v>23</v>
      </c>
      <c r="B26" s="146" t="s">
        <v>24</v>
      </c>
      <c r="C26" s="147" t="s">
        <v>625</v>
      </c>
      <c r="D26" s="148">
        <v>35</v>
      </c>
      <c r="E26" s="148">
        <v>40</v>
      </c>
      <c r="F26" s="148"/>
      <c r="G26" s="148"/>
    </row>
    <row r="27" spans="1:7" ht="22.5">
      <c r="A27" s="58">
        <v>24</v>
      </c>
      <c r="B27" s="146" t="s">
        <v>891</v>
      </c>
      <c r="C27" s="147" t="s">
        <v>625</v>
      </c>
      <c r="D27" s="148">
        <v>80</v>
      </c>
      <c r="E27" s="148">
        <v>40</v>
      </c>
      <c r="F27" s="148"/>
      <c r="G27" s="148"/>
    </row>
    <row r="28" spans="1:7" ht="22.5">
      <c r="A28" s="58">
        <v>25</v>
      </c>
      <c r="B28" s="146" t="s">
        <v>26</v>
      </c>
      <c r="C28" s="147" t="s">
        <v>625</v>
      </c>
      <c r="D28" s="148">
        <v>135</v>
      </c>
      <c r="E28" s="148">
        <v>35</v>
      </c>
      <c r="F28" s="148"/>
      <c r="G28" s="148"/>
    </row>
    <row r="29" spans="1:7" ht="22.5">
      <c r="A29" s="58">
        <v>26</v>
      </c>
      <c r="B29" s="146" t="s">
        <v>27</v>
      </c>
      <c r="C29" s="147" t="s">
        <v>625</v>
      </c>
      <c r="D29" s="148">
        <v>40</v>
      </c>
      <c r="E29" s="148">
        <v>40</v>
      </c>
      <c r="F29" s="148"/>
      <c r="G29" s="148"/>
    </row>
    <row r="30" spans="1:7" ht="22.5">
      <c r="A30" s="58">
        <v>27</v>
      </c>
      <c r="B30" s="146" t="s">
        <v>28</v>
      </c>
      <c r="C30" s="147" t="s">
        <v>625</v>
      </c>
      <c r="D30" s="148">
        <v>70</v>
      </c>
      <c r="E30" s="148">
        <v>20</v>
      </c>
      <c r="F30" s="148"/>
      <c r="G30" s="148"/>
    </row>
    <row r="31" spans="1:7" ht="22.5">
      <c r="A31" s="58">
        <v>28</v>
      </c>
      <c r="B31" s="146" t="s">
        <v>31</v>
      </c>
      <c r="C31" s="147" t="s">
        <v>625</v>
      </c>
      <c r="D31" s="148">
        <v>15</v>
      </c>
      <c r="E31" s="148">
        <v>20</v>
      </c>
      <c r="F31" s="148"/>
      <c r="G31" s="148"/>
    </row>
    <row r="32" spans="1:7" ht="22.5">
      <c r="A32" s="58">
        <v>29</v>
      </c>
      <c r="B32" s="146" t="s">
        <v>163</v>
      </c>
      <c r="C32" s="147" t="s">
        <v>625</v>
      </c>
      <c r="D32" s="148">
        <v>65</v>
      </c>
      <c r="E32" s="148">
        <v>20</v>
      </c>
      <c r="F32" s="148"/>
      <c r="G32" s="148"/>
    </row>
    <row r="33" spans="1:7" ht="22.5">
      <c r="A33" s="58">
        <v>30</v>
      </c>
      <c r="B33" s="146" t="s">
        <v>33</v>
      </c>
      <c r="C33" s="147" t="s">
        <v>625</v>
      </c>
      <c r="D33" s="148">
        <v>138</v>
      </c>
      <c r="E33" s="148">
        <v>40</v>
      </c>
      <c r="F33" s="148"/>
      <c r="G33" s="148"/>
    </row>
    <row r="34" spans="1:7" ht="22.5">
      <c r="A34" s="58">
        <v>31</v>
      </c>
      <c r="B34" s="146" t="s">
        <v>34</v>
      </c>
      <c r="C34" s="147" t="s">
        <v>625</v>
      </c>
      <c r="D34" s="148">
        <v>260</v>
      </c>
      <c r="E34" s="148">
        <v>60</v>
      </c>
      <c r="F34" s="148"/>
      <c r="G34" s="148"/>
    </row>
    <row r="35" spans="1:7" ht="22.5">
      <c r="A35" s="58">
        <v>32</v>
      </c>
      <c r="B35" s="146" t="s">
        <v>36</v>
      </c>
      <c r="C35" s="147" t="s">
        <v>644</v>
      </c>
      <c r="D35" s="148">
        <v>887</v>
      </c>
      <c r="E35" s="148">
        <v>40</v>
      </c>
      <c r="F35" s="148"/>
      <c r="G35" s="148"/>
    </row>
    <row r="36" spans="1:7" ht="22.5">
      <c r="A36" s="58">
        <v>33</v>
      </c>
      <c r="B36" s="146" t="s">
        <v>37</v>
      </c>
      <c r="C36" s="147" t="s">
        <v>625</v>
      </c>
      <c r="D36" s="148">
        <v>110</v>
      </c>
      <c r="E36" s="148">
        <v>40</v>
      </c>
      <c r="F36" s="148"/>
      <c r="G36" s="148"/>
    </row>
    <row r="37" spans="1:7" ht="22.5">
      <c r="A37" s="58">
        <v>34</v>
      </c>
      <c r="B37" s="146" t="s">
        <v>38</v>
      </c>
      <c r="C37" s="147" t="s">
        <v>625</v>
      </c>
      <c r="D37" s="148">
        <v>95</v>
      </c>
      <c r="E37" s="148">
        <v>40</v>
      </c>
      <c r="F37" s="148"/>
      <c r="G37" s="148"/>
    </row>
    <row r="38" spans="1:7" ht="22.5">
      <c r="A38" s="58">
        <v>35</v>
      </c>
      <c r="B38" s="146" t="s">
        <v>185</v>
      </c>
      <c r="C38" s="147" t="s">
        <v>625</v>
      </c>
      <c r="D38" s="148">
        <v>165</v>
      </c>
      <c r="E38" s="148">
        <v>50</v>
      </c>
      <c r="F38" s="148"/>
      <c r="G38" s="148"/>
    </row>
    <row r="39" spans="1:7" ht="22.5">
      <c r="A39" s="58">
        <v>36</v>
      </c>
      <c r="B39" s="146" t="s">
        <v>559</v>
      </c>
      <c r="C39" s="147" t="s">
        <v>625</v>
      </c>
      <c r="D39" s="148">
        <v>200</v>
      </c>
      <c r="E39" s="148">
        <v>50</v>
      </c>
      <c r="F39" s="148"/>
      <c r="G39" s="148"/>
    </row>
    <row r="40" spans="1:7" ht="22.5">
      <c r="A40" s="58">
        <v>37</v>
      </c>
      <c r="B40" s="146" t="s">
        <v>40</v>
      </c>
      <c r="C40" s="147" t="s">
        <v>625</v>
      </c>
      <c r="D40" s="148">
        <v>235</v>
      </c>
      <c r="E40" s="148">
        <v>50</v>
      </c>
      <c r="F40" s="148"/>
      <c r="G40" s="148"/>
    </row>
    <row r="41" spans="1:7" ht="22.5">
      <c r="A41" s="58">
        <v>38</v>
      </c>
      <c r="B41" s="146" t="s">
        <v>41</v>
      </c>
      <c r="C41" s="147" t="s">
        <v>625</v>
      </c>
      <c r="D41" s="148">
        <v>200</v>
      </c>
      <c r="E41" s="148">
        <v>50</v>
      </c>
      <c r="F41" s="148"/>
      <c r="G41" s="148"/>
    </row>
    <row r="42" spans="1:7" ht="22.5">
      <c r="A42" s="58">
        <v>39</v>
      </c>
      <c r="B42" s="146" t="s">
        <v>892</v>
      </c>
      <c r="C42" s="147" t="s">
        <v>625</v>
      </c>
      <c r="D42" s="148">
        <v>140</v>
      </c>
      <c r="E42" s="148">
        <v>500</v>
      </c>
      <c r="F42" s="148"/>
      <c r="G42" s="148"/>
    </row>
    <row r="43" spans="1:7" ht="22.5">
      <c r="A43" s="58">
        <v>40</v>
      </c>
      <c r="B43" s="146" t="s">
        <v>893</v>
      </c>
      <c r="C43" s="147" t="s">
        <v>625</v>
      </c>
      <c r="D43" s="148">
        <v>154</v>
      </c>
      <c r="E43" s="148">
        <v>500</v>
      </c>
      <c r="F43" s="148"/>
      <c r="G43" s="148"/>
    </row>
    <row r="44" spans="1:7" ht="22.5">
      <c r="A44" s="58">
        <v>41</v>
      </c>
      <c r="B44" s="146" t="s">
        <v>894</v>
      </c>
      <c r="C44" s="147" t="s">
        <v>625</v>
      </c>
      <c r="D44" s="148">
        <v>50</v>
      </c>
      <c r="E44" s="148">
        <v>500</v>
      </c>
      <c r="F44" s="148"/>
      <c r="G44" s="148"/>
    </row>
    <row r="45" spans="1:7" ht="22.5">
      <c r="A45" s="58">
        <v>42</v>
      </c>
      <c r="B45" s="146" t="s">
        <v>49</v>
      </c>
      <c r="C45" s="147" t="s">
        <v>625</v>
      </c>
      <c r="D45" s="148">
        <v>68</v>
      </c>
      <c r="E45" s="148">
        <v>500</v>
      </c>
      <c r="F45" s="148"/>
      <c r="G45" s="148"/>
    </row>
    <row r="46" spans="1:7" ht="22.5">
      <c r="A46" s="58">
        <v>43</v>
      </c>
      <c r="B46" s="146" t="s">
        <v>50</v>
      </c>
      <c r="C46" s="147" t="s">
        <v>625</v>
      </c>
      <c r="D46" s="148">
        <v>25</v>
      </c>
      <c r="E46" s="148">
        <v>20</v>
      </c>
      <c r="F46" s="148"/>
      <c r="G46" s="148"/>
    </row>
    <row r="47" spans="1:7" ht="22.5">
      <c r="A47" s="58">
        <v>44</v>
      </c>
      <c r="B47" s="146" t="s">
        <v>51</v>
      </c>
      <c r="C47" s="147" t="s">
        <v>625</v>
      </c>
      <c r="D47" s="148">
        <v>35</v>
      </c>
      <c r="E47" s="148">
        <v>250</v>
      </c>
      <c r="F47" s="148"/>
      <c r="G47" s="148"/>
    </row>
    <row r="48" spans="1:7" ht="22.5">
      <c r="A48" s="58">
        <v>45</v>
      </c>
      <c r="B48" s="146" t="s">
        <v>52</v>
      </c>
      <c r="C48" s="147" t="s">
        <v>625</v>
      </c>
      <c r="D48" s="148">
        <v>40</v>
      </c>
      <c r="E48" s="148">
        <v>250</v>
      </c>
      <c r="F48" s="148"/>
      <c r="G48" s="148"/>
    </row>
    <row r="49" spans="1:7" ht="22.5">
      <c r="A49" s="58">
        <v>46</v>
      </c>
      <c r="B49" s="146" t="s">
        <v>53</v>
      </c>
      <c r="C49" s="147" t="s">
        <v>625</v>
      </c>
      <c r="D49" s="148">
        <v>4</v>
      </c>
      <c r="E49" s="148">
        <v>60</v>
      </c>
      <c r="F49" s="148"/>
      <c r="G49" s="148"/>
    </row>
    <row r="50" spans="1:7" ht="22.5">
      <c r="A50" s="58">
        <v>47</v>
      </c>
      <c r="B50" s="146" t="s">
        <v>54</v>
      </c>
      <c r="C50" s="147" t="s">
        <v>625</v>
      </c>
      <c r="D50" s="148">
        <v>24</v>
      </c>
      <c r="E50" s="148">
        <v>100</v>
      </c>
      <c r="F50" s="148"/>
      <c r="G50" s="148"/>
    </row>
    <row r="51" spans="1:7" ht="22.5">
      <c r="A51" s="58">
        <v>48</v>
      </c>
      <c r="B51" s="146" t="s">
        <v>55</v>
      </c>
      <c r="C51" s="147" t="s">
        <v>625</v>
      </c>
      <c r="D51" s="148">
        <v>27</v>
      </c>
      <c r="E51" s="148">
        <v>100</v>
      </c>
      <c r="F51" s="148"/>
      <c r="G51" s="148"/>
    </row>
    <row r="52" spans="1:7" ht="22.5">
      <c r="A52" s="58">
        <v>49</v>
      </c>
      <c r="B52" s="146" t="s">
        <v>1170</v>
      </c>
      <c r="C52" s="147" t="s">
        <v>625</v>
      </c>
      <c r="D52" s="148">
        <v>234</v>
      </c>
      <c r="E52" s="148">
        <v>40</v>
      </c>
      <c r="F52" s="148"/>
      <c r="G52" s="148"/>
    </row>
    <row r="53" spans="1:7" ht="22.5">
      <c r="A53" s="58">
        <v>50</v>
      </c>
      <c r="B53" s="146" t="s">
        <v>1171</v>
      </c>
      <c r="C53" s="147" t="s">
        <v>625</v>
      </c>
      <c r="D53" s="148">
        <v>92</v>
      </c>
      <c r="E53" s="148">
        <v>50</v>
      </c>
      <c r="F53" s="148"/>
      <c r="G53" s="148"/>
    </row>
    <row r="54" spans="1:7" ht="22.5">
      <c r="A54" s="58">
        <v>51</v>
      </c>
      <c r="B54" s="146" t="s">
        <v>1172</v>
      </c>
      <c r="C54" s="147" t="s">
        <v>625</v>
      </c>
      <c r="D54" s="148">
        <v>111</v>
      </c>
      <c r="E54" s="148">
        <v>50</v>
      </c>
      <c r="F54" s="148"/>
      <c r="G54" s="148"/>
    </row>
    <row r="55" spans="1:7" ht="22.5">
      <c r="A55" s="58">
        <v>52</v>
      </c>
      <c r="B55" s="146" t="s">
        <v>189</v>
      </c>
      <c r="C55" s="147" t="s">
        <v>625</v>
      </c>
      <c r="D55" s="148">
        <v>17</v>
      </c>
      <c r="E55" s="148">
        <v>5</v>
      </c>
      <c r="F55" s="148"/>
      <c r="G55" s="148"/>
    </row>
    <row r="56" spans="1:7" ht="22.5">
      <c r="A56" s="58">
        <v>53</v>
      </c>
      <c r="B56" s="146" t="s">
        <v>190</v>
      </c>
      <c r="C56" s="147" t="s">
        <v>625</v>
      </c>
      <c r="D56" s="148">
        <v>118</v>
      </c>
      <c r="E56" s="148">
        <v>20</v>
      </c>
      <c r="F56" s="148"/>
      <c r="G56" s="148"/>
    </row>
    <row r="57" spans="1:7" ht="22.5">
      <c r="A57" s="58">
        <v>54</v>
      </c>
      <c r="B57" s="146" t="s">
        <v>62</v>
      </c>
      <c r="C57" s="147" t="s">
        <v>625</v>
      </c>
      <c r="D57" s="148">
        <v>275</v>
      </c>
      <c r="E57" s="148">
        <v>140</v>
      </c>
      <c r="F57" s="148"/>
      <c r="G57" s="148"/>
    </row>
    <row r="58" spans="1:7" ht="22.5">
      <c r="A58" s="58">
        <v>55</v>
      </c>
      <c r="B58" s="146" t="s">
        <v>63</v>
      </c>
      <c r="C58" s="147" t="s">
        <v>625</v>
      </c>
      <c r="D58" s="148">
        <v>35</v>
      </c>
      <c r="E58" s="148">
        <v>20</v>
      </c>
      <c r="F58" s="148"/>
      <c r="G58" s="148"/>
    </row>
    <row r="59" spans="1:7" ht="22.5">
      <c r="A59" s="58">
        <v>56</v>
      </c>
      <c r="B59" s="146" t="s">
        <v>64</v>
      </c>
      <c r="C59" s="147" t="s">
        <v>625</v>
      </c>
      <c r="D59" s="148">
        <v>702</v>
      </c>
      <c r="E59" s="148">
        <v>50</v>
      </c>
      <c r="F59" s="148"/>
      <c r="G59" s="148"/>
    </row>
    <row r="60" spans="1:7" ht="22.5">
      <c r="A60" s="58">
        <v>57</v>
      </c>
      <c r="B60" s="146" t="s">
        <v>66</v>
      </c>
      <c r="C60" s="147" t="s">
        <v>524</v>
      </c>
      <c r="D60" s="148">
        <v>20</v>
      </c>
      <c r="E60" s="148">
        <v>40</v>
      </c>
      <c r="F60" s="148"/>
      <c r="G60" s="148"/>
    </row>
    <row r="61" spans="1:7" ht="22.5">
      <c r="A61" s="58">
        <v>58</v>
      </c>
      <c r="B61" s="146" t="s">
        <v>68</v>
      </c>
      <c r="C61" s="147" t="s">
        <v>524</v>
      </c>
      <c r="D61" s="148">
        <v>20</v>
      </c>
      <c r="E61" s="148">
        <v>20</v>
      </c>
      <c r="F61" s="148"/>
      <c r="G61" s="148"/>
    </row>
    <row r="62" spans="1:7" ht="22.5">
      <c r="A62" s="58">
        <v>59</v>
      </c>
      <c r="B62" s="146" t="s">
        <v>74</v>
      </c>
      <c r="C62" s="147" t="s">
        <v>625</v>
      </c>
      <c r="D62" s="148">
        <v>40</v>
      </c>
      <c r="E62" s="148">
        <v>0</v>
      </c>
      <c r="F62" s="148"/>
      <c r="G62" s="148"/>
    </row>
    <row r="63" spans="1:7" ht="22.5">
      <c r="A63" s="58">
        <v>60</v>
      </c>
      <c r="B63" s="146" t="s">
        <v>181</v>
      </c>
      <c r="C63" s="147" t="s">
        <v>625</v>
      </c>
      <c r="D63" s="148">
        <v>60</v>
      </c>
      <c r="E63" s="148">
        <v>10</v>
      </c>
      <c r="F63" s="148"/>
      <c r="G63" s="148"/>
    </row>
    <row r="64" spans="1:7" ht="22.5">
      <c r="A64" s="58">
        <v>61</v>
      </c>
      <c r="B64" s="146" t="s">
        <v>75</v>
      </c>
      <c r="C64" s="147" t="s">
        <v>625</v>
      </c>
      <c r="D64" s="148">
        <v>75</v>
      </c>
      <c r="E64" s="148">
        <v>50</v>
      </c>
      <c r="F64" s="148"/>
      <c r="G64" s="148"/>
    </row>
    <row r="65" spans="1:7" ht="22.5">
      <c r="A65" s="58">
        <v>62</v>
      </c>
      <c r="B65" s="146" t="s">
        <v>895</v>
      </c>
      <c r="C65" s="147" t="s">
        <v>625</v>
      </c>
      <c r="D65" s="148">
        <v>60</v>
      </c>
      <c r="E65" s="148">
        <v>700</v>
      </c>
      <c r="F65" s="148"/>
      <c r="G65" s="148"/>
    </row>
    <row r="66" spans="1:7" ht="22.5">
      <c r="A66" s="58">
        <v>63</v>
      </c>
      <c r="B66" s="146" t="s">
        <v>870</v>
      </c>
      <c r="C66" s="147" t="s">
        <v>524</v>
      </c>
      <c r="D66" s="148">
        <v>10</v>
      </c>
      <c r="E66" s="148">
        <v>5</v>
      </c>
      <c r="F66" s="148"/>
      <c r="G66" s="148"/>
    </row>
    <row r="67" spans="1:7" ht="22.5">
      <c r="A67" s="58">
        <v>64</v>
      </c>
      <c r="B67" s="146" t="s">
        <v>76</v>
      </c>
      <c r="C67" s="147" t="s">
        <v>524</v>
      </c>
      <c r="D67" s="148">
        <v>20</v>
      </c>
      <c r="E67" s="148">
        <v>5</v>
      </c>
      <c r="F67" s="148"/>
      <c r="G67" s="148"/>
    </row>
    <row r="68" spans="1:7" ht="22.5">
      <c r="A68" s="58">
        <v>65</v>
      </c>
      <c r="B68" s="146" t="s">
        <v>182</v>
      </c>
      <c r="C68" s="147" t="s">
        <v>524</v>
      </c>
      <c r="D68" s="148">
        <v>10</v>
      </c>
      <c r="E68" s="148">
        <v>0</v>
      </c>
      <c r="F68" s="148"/>
      <c r="G68" s="148"/>
    </row>
    <row r="69" spans="1:7" ht="22.5">
      <c r="A69" s="58">
        <v>66</v>
      </c>
      <c r="B69" s="146" t="s">
        <v>77</v>
      </c>
      <c r="C69" s="147" t="s">
        <v>1139</v>
      </c>
      <c r="D69" s="148">
        <v>15</v>
      </c>
      <c r="E69" s="148">
        <v>5</v>
      </c>
      <c r="F69" s="148"/>
      <c r="G69" s="148"/>
    </row>
    <row r="70" spans="1:7" ht="22.5">
      <c r="A70" s="58">
        <v>67</v>
      </c>
      <c r="B70" s="146" t="s">
        <v>1173</v>
      </c>
      <c r="C70" s="147" t="s">
        <v>1141</v>
      </c>
      <c r="D70" s="148">
        <v>20</v>
      </c>
      <c r="E70" s="148">
        <v>0</v>
      </c>
      <c r="F70" s="148"/>
      <c r="G70" s="148"/>
    </row>
    <row r="71" spans="1:7" ht="22.5">
      <c r="A71" s="58">
        <v>68</v>
      </c>
      <c r="B71" s="146" t="s">
        <v>80</v>
      </c>
      <c r="C71" s="147" t="s">
        <v>625</v>
      </c>
      <c r="D71" s="148">
        <v>25</v>
      </c>
      <c r="E71" s="148">
        <v>10</v>
      </c>
      <c r="F71" s="148"/>
      <c r="G71" s="148"/>
    </row>
    <row r="72" spans="1:7" ht="22.5">
      <c r="A72" s="58">
        <v>69</v>
      </c>
      <c r="B72" s="146" t="s">
        <v>81</v>
      </c>
      <c r="C72" s="147" t="s">
        <v>625</v>
      </c>
      <c r="D72" s="148">
        <v>15</v>
      </c>
      <c r="E72" s="148">
        <v>5</v>
      </c>
      <c r="F72" s="148"/>
      <c r="G72" s="148"/>
    </row>
    <row r="73" spans="1:7" ht="22.5">
      <c r="A73" s="58">
        <v>70</v>
      </c>
      <c r="B73" s="146" t="s">
        <v>82</v>
      </c>
      <c r="C73" s="147" t="s">
        <v>625</v>
      </c>
      <c r="D73" s="148">
        <v>5</v>
      </c>
      <c r="E73" s="148">
        <v>20</v>
      </c>
      <c r="F73" s="148"/>
      <c r="G73" s="148"/>
    </row>
    <row r="74" spans="1:7" ht="22.5">
      <c r="A74" s="58">
        <v>71</v>
      </c>
      <c r="B74" s="146" t="s">
        <v>83</v>
      </c>
      <c r="C74" s="147" t="s">
        <v>625</v>
      </c>
      <c r="D74" s="148">
        <v>578</v>
      </c>
      <c r="E74" s="148">
        <v>70</v>
      </c>
      <c r="F74" s="148"/>
      <c r="G74" s="148"/>
    </row>
    <row r="75" spans="1:7" ht="22.5">
      <c r="A75" s="58">
        <v>72</v>
      </c>
      <c r="B75" s="146" t="s">
        <v>84</v>
      </c>
      <c r="C75" s="147" t="s">
        <v>625</v>
      </c>
      <c r="D75" s="148">
        <v>1047</v>
      </c>
      <c r="E75" s="148">
        <v>80</v>
      </c>
      <c r="F75" s="148"/>
      <c r="G75" s="148"/>
    </row>
    <row r="76" spans="1:7" ht="22.5">
      <c r="A76" s="58">
        <v>73</v>
      </c>
      <c r="B76" s="146" t="s">
        <v>177</v>
      </c>
      <c r="C76" s="147" t="s">
        <v>625</v>
      </c>
      <c r="D76" s="148" t="s">
        <v>1561</v>
      </c>
      <c r="E76" s="148">
        <v>30</v>
      </c>
      <c r="F76" s="148"/>
      <c r="G76" s="148"/>
    </row>
    <row r="77" spans="1:7" ht="22.5">
      <c r="A77" s="58">
        <v>74</v>
      </c>
      <c r="B77" s="146" t="s">
        <v>178</v>
      </c>
      <c r="C77" s="147" t="s">
        <v>625</v>
      </c>
      <c r="D77" s="148" t="s">
        <v>1561</v>
      </c>
      <c r="E77" s="148">
        <v>30</v>
      </c>
      <c r="F77" s="148"/>
      <c r="G77" s="148"/>
    </row>
    <row r="78" spans="1:7" ht="22.5">
      <c r="A78" s="58">
        <v>75</v>
      </c>
      <c r="B78" s="146" t="s">
        <v>169</v>
      </c>
      <c r="C78" s="147" t="s">
        <v>5</v>
      </c>
      <c r="D78" s="148">
        <v>105</v>
      </c>
      <c r="E78" s="148">
        <v>30</v>
      </c>
      <c r="F78" s="148"/>
      <c r="G78" s="148"/>
    </row>
    <row r="79" spans="1:7" ht="22.5">
      <c r="A79" s="58">
        <v>76</v>
      </c>
      <c r="B79" s="146" t="s">
        <v>86</v>
      </c>
      <c r="C79" s="147" t="s">
        <v>5</v>
      </c>
      <c r="D79" s="148">
        <v>110</v>
      </c>
      <c r="E79" s="148">
        <v>10</v>
      </c>
      <c r="F79" s="148"/>
      <c r="G79" s="148"/>
    </row>
    <row r="80" spans="1:7" ht="22.5">
      <c r="A80" s="58">
        <v>77</v>
      </c>
      <c r="B80" s="146" t="s">
        <v>87</v>
      </c>
      <c r="C80" s="147" t="s">
        <v>625</v>
      </c>
      <c r="D80" s="148">
        <v>30</v>
      </c>
      <c r="E80" s="148">
        <v>0</v>
      </c>
      <c r="F80" s="148"/>
      <c r="G80" s="148"/>
    </row>
    <row r="81" spans="1:7" ht="22.5">
      <c r="A81" s="58">
        <v>78</v>
      </c>
      <c r="B81" s="146" t="s">
        <v>103</v>
      </c>
      <c r="C81" s="147" t="s">
        <v>625</v>
      </c>
      <c r="D81" s="148">
        <v>670</v>
      </c>
      <c r="E81" s="148">
        <v>140</v>
      </c>
      <c r="F81" s="148"/>
      <c r="G81" s="148"/>
    </row>
    <row r="82" spans="1:7" ht="22.5">
      <c r="A82" s="58">
        <v>79</v>
      </c>
      <c r="B82" s="146" t="s">
        <v>170</v>
      </c>
      <c r="C82" s="147" t="s">
        <v>625</v>
      </c>
      <c r="D82" s="148">
        <v>350</v>
      </c>
      <c r="E82" s="148">
        <v>100</v>
      </c>
      <c r="F82" s="148"/>
      <c r="G82" s="148"/>
    </row>
    <row r="83" spans="1:7" ht="22.5">
      <c r="A83" s="58">
        <v>80</v>
      </c>
      <c r="B83" s="146" t="s">
        <v>171</v>
      </c>
      <c r="C83" s="147" t="s">
        <v>625</v>
      </c>
      <c r="D83" s="148">
        <v>320</v>
      </c>
      <c r="E83" s="148">
        <v>120</v>
      </c>
      <c r="F83" s="148"/>
      <c r="G83" s="148"/>
    </row>
    <row r="84" spans="1:7" ht="22.5">
      <c r="A84" s="58">
        <v>81</v>
      </c>
      <c r="B84" s="146" t="s">
        <v>1174</v>
      </c>
      <c r="C84" s="147" t="s">
        <v>5</v>
      </c>
      <c r="D84" s="148">
        <v>150</v>
      </c>
      <c r="E84" s="148">
        <v>0</v>
      </c>
      <c r="F84" s="148"/>
      <c r="G84" s="148"/>
    </row>
    <row r="85" spans="1:7" ht="22.5">
      <c r="A85" s="58">
        <v>82</v>
      </c>
      <c r="B85" s="146" t="s">
        <v>1142</v>
      </c>
      <c r="C85" s="147" t="s">
        <v>625</v>
      </c>
      <c r="D85" s="148" t="s">
        <v>1561</v>
      </c>
      <c r="E85" s="148">
        <v>30</v>
      </c>
      <c r="F85" s="148"/>
      <c r="G85" s="148"/>
    </row>
    <row r="86" spans="1:7" ht="22.5">
      <c r="A86" s="58">
        <v>83</v>
      </c>
      <c r="B86" s="146" t="s">
        <v>91</v>
      </c>
      <c r="C86" s="147" t="s">
        <v>916</v>
      </c>
      <c r="D86" s="148" t="s">
        <v>1561</v>
      </c>
      <c r="E86" s="148">
        <v>15</v>
      </c>
      <c r="F86" s="148"/>
      <c r="G86" s="148"/>
    </row>
    <row r="87" spans="1:7" ht="42">
      <c r="A87" s="58">
        <v>84</v>
      </c>
      <c r="B87" s="146" t="s">
        <v>1143</v>
      </c>
      <c r="C87" s="147" t="s">
        <v>625</v>
      </c>
      <c r="D87" s="148" t="s">
        <v>1561</v>
      </c>
      <c r="E87" s="148">
        <v>20</v>
      </c>
      <c r="F87" s="148"/>
      <c r="G87" s="148"/>
    </row>
    <row r="88" spans="1:7" ht="22.5">
      <c r="A88" s="58">
        <v>85</v>
      </c>
      <c r="B88" s="146" t="s">
        <v>821</v>
      </c>
      <c r="C88" s="147" t="s">
        <v>625</v>
      </c>
      <c r="D88" s="148" t="s">
        <v>1561</v>
      </c>
      <c r="E88" s="148">
        <v>20</v>
      </c>
      <c r="F88" s="148"/>
      <c r="G88" s="148"/>
    </row>
    <row r="89" spans="1:7" ht="22.5">
      <c r="A89" s="58">
        <v>86</v>
      </c>
      <c r="B89" s="146" t="s">
        <v>97</v>
      </c>
      <c r="C89" s="147" t="s">
        <v>625</v>
      </c>
      <c r="D89" s="148" t="s">
        <v>1561</v>
      </c>
      <c r="E89" s="148">
        <v>30</v>
      </c>
      <c r="F89" s="148"/>
      <c r="G89" s="148"/>
    </row>
    <row r="90" spans="1:7" ht="22.5">
      <c r="A90" s="58">
        <v>87</v>
      </c>
      <c r="B90" s="146" t="s">
        <v>98</v>
      </c>
      <c r="C90" s="147"/>
      <c r="D90" s="148" t="s">
        <v>1561</v>
      </c>
      <c r="E90" s="148">
        <v>30</v>
      </c>
      <c r="F90" s="148"/>
      <c r="G90" s="148"/>
    </row>
    <row r="91" spans="1:7" ht="22.5">
      <c r="A91" s="58">
        <v>88</v>
      </c>
      <c r="B91" s="146" t="s">
        <v>176</v>
      </c>
      <c r="C91" s="147" t="s">
        <v>644</v>
      </c>
      <c r="D91" s="148" t="s">
        <v>1561</v>
      </c>
      <c r="E91" s="148">
        <v>240</v>
      </c>
      <c r="F91" s="148"/>
      <c r="G91" s="148"/>
    </row>
    <row r="92" spans="1:7" ht="22.5">
      <c r="A92" s="58">
        <v>89</v>
      </c>
      <c r="B92" s="146" t="s">
        <v>978</v>
      </c>
      <c r="C92" s="147" t="s">
        <v>625</v>
      </c>
      <c r="D92" s="148" t="s">
        <v>1561</v>
      </c>
      <c r="E92" s="148">
        <v>120</v>
      </c>
      <c r="F92" s="148"/>
      <c r="G92" s="148"/>
    </row>
    <row r="93" spans="1:7" ht="22.5">
      <c r="A93" s="58">
        <v>90</v>
      </c>
      <c r="B93" s="146" t="s">
        <v>234</v>
      </c>
      <c r="C93" s="147" t="s">
        <v>625</v>
      </c>
      <c r="D93" s="148" t="s">
        <v>1561</v>
      </c>
      <c r="E93" s="148">
        <v>50</v>
      </c>
      <c r="F93" s="148"/>
      <c r="G93" s="148"/>
    </row>
    <row r="94" spans="1:7" ht="22.5">
      <c r="A94" s="58">
        <v>91</v>
      </c>
      <c r="B94" s="146" t="s">
        <v>179</v>
      </c>
      <c r="C94" s="147" t="s">
        <v>625</v>
      </c>
      <c r="D94" s="148" t="s">
        <v>1561</v>
      </c>
      <c r="E94" s="148">
        <v>50</v>
      </c>
      <c r="F94" s="148"/>
      <c r="G94" s="148"/>
    </row>
    <row r="95" spans="1:7" ht="22.5">
      <c r="A95" s="58">
        <v>92</v>
      </c>
      <c r="B95" s="146" t="s">
        <v>832</v>
      </c>
      <c r="C95" s="147" t="s">
        <v>625</v>
      </c>
      <c r="D95" s="148">
        <v>846</v>
      </c>
      <c r="E95" s="148">
        <v>30</v>
      </c>
      <c r="F95" s="148"/>
      <c r="G95" s="148"/>
    </row>
    <row r="96" spans="1:7" ht="22.5">
      <c r="A96" s="58">
        <v>93</v>
      </c>
      <c r="B96" s="146" t="s">
        <v>1467</v>
      </c>
      <c r="C96" s="147" t="s">
        <v>625</v>
      </c>
      <c r="D96" s="148" t="s">
        <v>1561</v>
      </c>
      <c r="E96" s="148">
        <v>160</v>
      </c>
      <c r="F96" s="148"/>
      <c r="G96" s="148"/>
    </row>
    <row r="97" spans="1:7" ht="22.5">
      <c r="A97" s="58">
        <v>94</v>
      </c>
      <c r="B97" s="146" t="s">
        <v>852</v>
      </c>
      <c r="C97" s="147" t="s">
        <v>625</v>
      </c>
      <c r="D97" s="148">
        <v>1.5</v>
      </c>
      <c r="E97" s="148">
        <v>0</v>
      </c>
      <c r="F97" s="148"/>
      <c r="G97" s="148"/>
    </row>
    <row r="98" spans="1:7" ht="22.5">
      <c r="A98" s="58">
        <v>95</v>
      </c>
      <c r="B98" s="146" t="s">
        <v>1144</v>
      </c>
      <c r="C98" s="147" t="s">
        <v>625</v>
      </c>
      <c r="D98" s="148">
        <v>10</v>
      </c>
      <c r="E98" s="148">
        <v>0</v>
      </c>
      <c r="F98" s="148"/>
      <c r="G98" s="148"/>
    </row>
    <row r="99" spans="1:7" ht="22.5">
      <c r="A99" s="58">
        <v>96</v>
      </c>
      <c r="B99" s="146" t="s">
        <v>1145</v>
      </c>
      <c r="C99" s="147" t="s">
        <v>625</v>
      </c>
      <c r="D99" s="148">
        <v>10</v>
      </c>
      <c r="E99" s="148">
        <v>0</v>
      </c>
      <c r="F99" s="148"/>
      <c r="G99" s="148"/>
    </row>
    <row r="100" spans="1:7" ht="22.5">
      <c r="A100" s="58">
        <v>97</v>
      </c>
      <c r="B100" s="146" t="s">
        <v>172</v>
      </c>
      <c r="C100" s="147" t="s">
        <v>625</v>
      </c>
      <c r="D100" s="148">
        <v>1</v>
      </c>
      <c r="E100" s="148">
        <v>0</v>
      </c>
      <c r="F100" s="148"/>
      <c r="G100" s="148"/>
    </row>
    <row r="101" spans="1:7" ht="22.5">
      <c r="A101" s="58">
        <v>98</v>
      </c>
      <c r="B101" s="146" t="s">
        <v>1146</v>
      </c>
      <c r="C101" s="147" t="s">
        <v>625</v>
      </c>
      <c r="D101" s="148">
        <v>100</v>
      </c>
      <c r="E101" s="148">
        <v>20</v>
      </c>
      <c r="F101" s="148"/>
      <c r="G101" s="148"/>
    </row>
    <row r="102" spans="1:7" ht="22.5">
      <c r="A102" s="58">
        <v>99</v>
      </c>
      <c r="B102" s="146" t="s">
        <v>1147</v>
      </c>
      <c r="C102" s="147" t="s">
        <v>625</v>
      </c>
      <c r="D102" s="148">
        <v>100</v>
      </c>
      <c r="E102" s="148">
        <v>20</v>
      </c>
      <c r="F102" s="148"/>
      <c r="G102" s="148"/>
    </row>
    <row r="103" spans="1:7" ht="22.5">
      <c r="A103" s="58">
        <v>100</v>
      </c>
      <c r="B103" s="146" t="s">
        <v>1148</v>
      </c>
      <c r="C103" s="147" t="s">
        <v>625</v>
      </c>
      <c r="D103" s="148">
        <v>10</v>
      </c>
      <c r="E103" s="148">
        <v>0</v>
      </c>
      <c r="F103" s="148"/>
      <c r="G103" s="148"/>
    </row>
    <row r="104" spans="1:7" ht="22.5">
      <c r="A104" s="58">
        <v>101</v>
      </c>
      <c r="B104" s="146" t="s">
        <v>1149</v>
      </c>
      <c r="C104" s="147" t="s">
        <v>625</v>
      </c>
      <c r="D104" s="148">
        <v>10</v>
      </c>
      <c r="E104" s="148">
        <v>0</v>
      </c>
      <c r="F104" s="148"/>
      <c r="G104" s="148"/>
    </row>
    <row r="105" spans="1:7" ht="22.5">
      <c r="A105" s="58">
        <v>102</v>
      </c>
      <c r="B105" s="146" t="s">
        <v>1150</v>
      </c>
      <c r="C105" s="147" t="s">
        <v>625</v>
      </c>
      <c r="D105" s="148">
        <v>15</v>
      </c>
      <c r="E105" s="148">
        <v>10</v>
      </c>
      <c r="F105" s="148"/>
      <c r="G105" s="148"/>
    </row>
    <row r="106" spans="1:7" ht="22.5">
      <c r="A106" s="58">
        <v>103</v>
      </c>
      <c r="B106" s="146" t="s">
        <v>1151</v>
      </c>
      <c r="C106" s="147" t="s">
        <v>625</v>
      </c>
      <c r="D106" s="148">
        <v>1.5</v>
      </c>
      <c r="E106" s="148">
        <v>0</v>
      </c>
      <c r="F106" s="148"/>
      <c r="G106" s="148"/>
    </row>
    <row r="107" spans="1:7" ht="22.5">
      <c r="A107" s="58">
        <v>104</v>
      </c>
      <c r="B107" s="146" t="s">
        <v>1152</v>
      </c>
      <c r="C107" s="147" t="s">
        <v>625</v>
      </c>
      <c r="D107" s="148" t="s">
        <v>1561</v>
      </c>
      <c r="E107" s="148">
        <v>36</v>
      </c>
      <c r="F107" s="148"/>
      <c r="G107" s="148"/>
    </row>
    <row r="108" spans="1:7" ht="22.5">
      <c r="A108" s="58">
        <v>105</v>
      </c>
      <c r="B108" s="146" t="s">
        <v>1153</v>
      </c>
      <c r="C108" s="147" t="s">
        <v>625</v>
      </c>
      <c r="D108" s="148" t="s">
        <v>1561</v>
      </c>
      <c r="E108" s="148">
        <v>4</v>
      </c>
      <c r="F108" s="148"/>
      <c r="G108" s="148"/>
    </row>
    <row r="109" spans="1:7" ht="22.5">
      <c r="A109" s="58">
        <v>106</v>
      </c>
      <c r="B109" s="146" t="s">
        <v>233</v>
      </c>
      <c r="C109" s="147" t="s">
        <v>625</v>
      </c>
      <c r="D109" s="148">
        <v>380</v>
      </c>
      <c r="E109" s="148">
        <v>50</v>
      </c>
      <c r="F109" s="148"/>
      <c r="G109" s="148"/>
    </row>
    <row r="110" spans="1:7" ht="22.5">
      <c r="A110" s="58">
        <v>107</v>
      </c>
      <c r="B110" s="146" t="s">
        <v>1155</v>
      </c>
      <c r="C110" s="147" t="s">
        <v>625</v>
      </c>
      <c r="D110" s="148" t="s">
        <v>1561</v>
      </c>
      <c r="E110" s="148">
        <v>59</v>
      </c>
      <c r="F110" s="148"/>
      <c r="G110" s="148"/>
    </row>
    <row r="111" spans="1:7" ht="22.5">
      <c r="A111" s="58">
        <v>108</v>
      </c>
      <c r="B111" s="146" t="s">
        <v>1156</v>
      </c>
      <c r="C111" s="147" t="s">
        <v>625</v>
      </c>
      <c r="D111" s="148" t="s">
        <v>1561</v>
      </c>
      <c r="E111" s="148">
        <v>220</v>
      </c>
      <c r="F111" s="148"/>
      <c r="G111" s="148"/>
    </row>
    <row r="112" spans="1:7" ht="22.5">
      <c r="A112" s="58">
        <v>109</v>
      </c>
      <c r="B112" s="146" t="s">
        <v>584</v>
      </c>
      <c r="C112" s="147" t="s">
        <v>625</v>
      </c>
      <c r="D112" s="148" t="s">
        <v>1561</v>
      </c>
      <c r="E112" s="148">
        <v>24</v>
      </c>
      <c r="F112" s="148"/>
      <c r="G112" s="148"/>
    </row>
    <row r="113" spans="1:7" ht="22.5">
      <c r="A113" s="58">
        <v>110</v>
      </c>
      <c r="B113" s="146" t="s">
        <v>300</v>
      </c>
      <c r="C113" s="147" t="s">
        <v>625</v>
      </c>
      <c r="D113" s="148">
        <v>250</v>
      </c>
      <c r="E113" s="148">
        <v>40</v>
      </c>
      <c r="F113" s="148"/>
      <c r="G113" s="148"/>
    </row>
    <row r="114" spans="1:7" ht="22.5">
      <c r="A114" s="58">
        <v>111</v>
      </c>
      <c r="B114" s="146" t="s">
        <v>1157</v>
      </c>
      <c r="C114" s="147" t="s">
        <v>625</v>
      </c>
      <c r="D114" s="148">
        <v>14</v>
      </c>
      <c r="E114" s="148">
        <v>0</v>
      </c>
      <c r="F114" s="148"/>
      <c r="G114" s="148"/>
    </row>
    <row r="115" spans="1:7" ht="22.5">
      <c r="A115" s="58">
        <v>112</v>
      </c>
      <c r="B115" s="146" t="s">
        <v>1158</v>
      </c>
      <c r="C115" s="147" t="s">
        <v>644</v>
      </c>
      <c r="D115" s="148" t="s">
        <v>1561</v>
      </c>
      <c r="E115" s="148">
        <v>40</v>
      </c>
      <c r="F115" s="148"/>
      <c r="G115" s="148"/>
    </row>
    <row r="116" spans="1:7" ht="22.5">
      <c r="A116" s="58">
        <v>113</v>
      </c>
      <c r="B116" s="149" t="s">
        <v>2405</v>
      </c>
      <c r="C116" s="150" t="s">
        <v>625</v>
      </c>
      <c r="D116" s="148">
        <v>160</v>
      </c>
      <c r="E116" s="148">
        <v>0</v>
      </c>
      <c r="F116" s="148"/>
      <c r="G116" s="148"/>
    </row>
    <row r="117" spans="1:7" ht="22.5">
      <c r="A117" s="58">
        <v>114</v>
      </c>
      <c r="B117" s="146" t="s">
        <v>1154</v>
      </c>
      <c r="C117" s="147" t="s">
        <v>625</v>
      </c>
      <c r="D117" s="148">
        <v>240</v>
      </c>
      <c r="E117" s="148">
        <v>0</v>
      </c>
      <c r="F117" s="148"/>
      <c r="G117" s="148"/>
    </row>
    <row r="118" spans="1:7" ht="22.5">
      <c r="A118" s="58">
        <v>115</v>
      </c>
      <c r="B118" s="146" t="s">
        <v>1159</v>
      </c>
      <c r="C118" s="147" t="s">
        <v>625</v>
      </c>
      <c r="D118" s="148">
        <v>340</v>
      </c>
      <c r="E118" s="148">
        <v>0</v>
      </c>
      <c r="F118" s="148"/>
      <c r="G118" s="148"/>
    </row>
    <row r="119" spans="1:7" ht="22.5">
      <c r="A119" s="58">
        <v>116</v>
      </c>
      <c r="B119" s="146" t="s">
        <v>2351</v>
      </c>
      <c r="C119" s="147" t="s">
        <v>193</v>
      </c>
      <c r="D119" s="148">
        <v>85</v>
      </c>
      <c r="E119" s="148" t="s">
        <v>1561</v>
      </c>
      <c r="F119" s="148"/>
      <c r="G119" s="148"/>
    </row>
    <row r="120" spans="1:7" ht="22.5">
      <c r="A120" s="58">
        <v>117</v>
      </c>
      <c r="B120" s="146" t="s">
        <v>2352</v>
      </c>
      <c r="C120" s="147" t="s">
        <v>193</v>
      </c>
      <c r="D120" s="148">
        <v>365</v>
      </c>
      <c r="E120" s="148" t="s">
        <v>1561</v>
      </c>
      <c r="F120" s="148"/>
      <c r="G120" s="148"/>
    </row>
    <row r="121" spans="1:7" ht="22.5">
      <c r="A121" s="58">
        <v>118</v>
      </c>
      <c r="B121" s="146" t="s">
        <v>2353</v>
      </c>
      <c r="C121" s="147" t="s">
        <v>193</v>
      </c>
      <c r="D121" s="148">
        <v>160</v>
      </c>
      <c r="E121" s="148" t="s">
        <v>1561</v>
      </c>
      <c r="F121" s="148"/>
      <c r="G121" s="148"/>
    </row>
    <row r="122" spans="1:7" ht="22.5">
      <c r="A122" s="58">
        <v>119</v>
      </c>
      <c r="B122" s="146" t="s">
        <v>2354</v>
      </c>
      <c r="C122" s="147" t="s">
        <v>193</v>
      </c>
      <c r="D122" s="148">
        <v>55</v>
      </c>
      <c r="E122" s="148" t="s">
        <v>1561</v>
      </c>
      <c r="F122" s="148"/>
      <c r="G122" s="148"/>
    </row>
    <row r="123" spans="1:7" ht="22.5">
      <c r="A123" s="58">
        <v>120</v>
      </c>
      <c r="B123" s="146" t="s">
        <v>2355</v>
      </c>
      <c r="C123" s="147" t="s">
        <v>193</v>
      </c>
      <c r="D123" s="148">
        <v>5530</v>
      </c>
      <c r="E123" s="148" t="s">
        <v>1561</v>
      </c>
      <c r="F123" s="148"/>
      <c r="G123" s="148"/>
    </row>
    <row r="124" spans="1:7" ht="22.5">
      <c r="A124" s="58">
        <v>121</v>
      </c>
      <c r="B124" s="146" t="s">
        <v>2356</v>
      </c>
      <c r="C124" s="147" t="s">
        <v>193</v>
      </c>
      <c r="D124" s="148">
        <v>330</v>
      </c>
      <c r="E124" s="148" t="s">
        <v>1561</v>
      </c>
      <c r="F124" s="148"/>
      <c r="G124" s="148"/>
    </row>
    <row r="125" spans="1:7" ht="22.5">
      <c r="A125" s="58">
        <v>122</v>
      </c>
      <c r="B125" s="146" t="s">
        <v>2357</v>
      </c>
      <c r="C125" s="147" t="s">
        <v>193</v>
      </c>
      <c r="D125" s="148">
        <v>280</v>
      </c>
      <c r="E125" s="148" t="s">
        <v>1561</v>
      </c>
      <c r="F125" s="148"/>
      <c r="G125" s="148"/>
    </row>
    <row r="126" spans="1:7" ht="22.5">
      <c r="A126" s="58">
        <v>123</v>
      </c>
      <c r="B126" s="146" t="s">
        <v>152</v>
      </c>
      <c r="C126" s="147" t="s">
        <v>560</v>
      </c>
      <c r="D126" s="148">
        <v>0.7</v>
      </c>
      <c r="E126" s="148" t="s">
        <v>1561</v>
      </c>
      <c r="F126" s="148"/>
      <c r="G126" s="148"/>
    </row>
    <row r="127" spans="1:7" ht="22.5">
      <c r="A127" s="58">
        <v>124</v>
      </c>
      <c r="B127" s="146" t="s">
        <v>71</v>
      </c>
      <c r="C127" s="147" t="s">
        <v>2390</v>
      </c>
      <c r="D127" s="148">
        <v>14</v>
      </c>
      <c r="E127" s="148" t="s">
        <v>1561</v>
      </c>
      <c r="F127" s="148"/>
      <c r="G127" s="148"/>
    </row>
    <row r="128" spans="1:7" ht="22.5">
      <c r="A128" s="58">
        <v>125</v>
      </c>
      <c r="B128" s="146" t="s">
        <v>2391</v>
      </c>
      <c r="C128" s="147" t="s">
        <v>2390</v>
      </c>
      <c r="D128" s="148" t="s">
        <v>1561</v>
      </c>
      <c r="E128" s="148">
        <v>14</v>
      </c>
      <c r="F128" s="148"/>
      <c r="G128" s="148"/>
    </row>
    <row r="129" spans="1:7" ht="22.5">
      <c r="A129" s="58">
        <v>126</v>
      </c>
      <c r="B129" s="146" t="s">
        <v>243</v>
      </c>
      <c r="C129" s="147" t="s">
        <v>2390</v>
      </c>
      <c r="D129" s="148">
        <v>1070</v>
      </c>
      <c r="E129" s="148">
        <v>60</v>
      </c>
      <c r="F129" s="148"/>
      <c r="G129" s="148"/>
    </row>
    <row r="130" spans="1:7" ht="22.5">
      <c r="A130" s="58">
        <v>127</v>
      </c>
      <c r="B130" s="146" t="s">
        <v>2392</v>
      </c>
      <c r="C130" s="147" t="s">
        <v>2390</v>
      </c>
      <c r="D130" s="148">
        <v>350</v>
      </c>
      <c r="E130" s="148">
        <v>50</v>
      </c>
      <c r="F130" s="148"/>
      <c r="G130" s="148"/>
    </row>
    <row r="131" spans="1:7" ht="22.5">
      <c r="A131" s="58">
        <v>128</v>
      </c>
      <c r="B131" s="146" t="s">
        <v>2393</v>
      </c>
      <c r="C131" s="147" t="s">
        <v>2390</v>
      </c>
      <c r="D131" s="148" t="s">
        <v>1561</v>
      </c>
      <c r="E131" s="148">
        <v>50</v>
      </c>
      <c r="F131" s="148"/>
      <c r="G131" s="148"/>
    </row>
    <row r="132" spans="1:7" ht="22.5">
      <c r="A132" s="58">
        <v>129</v>
      </c>
      <c r="B132" s="146" t="s">
        <v>2394</v>
      </c>
      <c r="C132" s="147" t="s">
        <v>2390</v>
      </c>
      <c r="D132" s="148" t="s">
        <v>1561</v>
      </c>
      <c r="E132" s="148">
        <v>40</v>
      </c>
      <c r="F132" s="148"/>
      <c r="G132" s="148"/>
    </row>
    <row r="133" spans="1:7" ht="22.5">
      <c r="A133" s="58">
        <v>130</v>
      </c>
      <c r="B133" s="146" t="s">
        <v>2395</v>
      </c>
      <c r="C133" s="147" t="s">
        <v>2390</v>
      </c>
      <c r="D133" s="148" t="s">
        <v>1561</v>
      </c>
      <c r="E133" s="148">
        <v>50</v>
      </c>
      <c r="F133" s="148"/>
      <c r="G133" s="148"/>
    </row>
    <row r="134" spans="1:7" ht="22.5">
      <c r="A134" s="58">
        <v>131</v>
      </c>
      <c r="B134" s="146" t="s">
        <v>2358</v>
      </c>
      <c r="C134" s="147" t="s">
        <v>193</v>
      </c>
      <c r="D134" s="148">
        <v>85</v>
      </c>
      <c r="E134" s="148" t="s">
        <v>1561</v>
      </c>
      <c r="F134" s="148"/>
      <c r="G134" s="148"/>
    </row>
    <row r="135" spans="1:7" ht="22.5">
      <c r="A135" s="58">
        <v>132</v>
      </c>
      <c r="B135" s="146" t="s">
        <v>71</v>
      </c>
      <c r="C135" s="147" t="s">
        <v>193</v>
      </c>
      <c r="D135" s="148">
        <v>12</v>
      </c>
      <c r="E135" s="148" t="s">
        <v>1561</v>
      </c>
      <c r="F135" s="148"/>
      <c r="G135" s="148"/>
    </row>
    <row r="136" spans="1:7" ht="22.5">
      <c r="A136" s="58">
        <v>133</v>
      </c>
      <c r="B136" s="146" t="s">
        <v>1160</v>
      </c>
      <c r="C136" s="147" t="s">
        <v>625</v>
      </c>
      <c r="D136" s="148">
        <v>40</v>
      </c>
      <c r="E136" s="148">
        <v>0</v>
      </c>
      <c r="F136" s="148"/>
      <c r="G136" s="148"/>
    </row>
    <row r="137" spans="1:7" ht="22.5">
      <c r="A137" s="58">
        <v>134</v>
      </c>
      <c r="B137" s="146" t="s">
        <v>1161</v>
      </c>
      <c r="C137" s="147" t="s">
        <v>625</v>
      </c>
      <c r="D137" s="148" t="s">
        <v>1561</v>
      </c>
      <c r="E137" s="148">
        <v>280</v>
      </c>
      <c r="F137" s="148"/>
      <c r="G137" s="148"/>
    </row>
    <row r="138" spans="1:7" ht="22.5">
      <c r="A138" s="58">
        <v>135</v>
      </c>
      <c r="B138" s="146" t="s">
        <v>1162</v>
      </c>
      <c r="C138" s="147" t="s">
        <v>625</v>
      </c>
      <c r="D138" s="148" t="s">
        <v>1561</v>
      </c>
      <c r="E138" s="148">
        <v>650</v>
      </c>
      <c r="F138" s="148"/>
      <c r="G138" s="148"/>
    </row>
    <row r="139" spans="1:7">
      <c r="A139" s="58">
        <v>136</v>
      </c>
      <c r="B139" s="65" t="s">
        <v>3862</v>
      </c>
      <c r="C139" s="66" t="s">
        <v>193</v>
      </c>
      <c r="D139" s="455">
        <v>120</v>
      </c>
      <c r="E139" s="66" t="s">
        <v>1561</v>
      </c>
      <c r="F139" s="66"/>
      <c r="G139" s="66"/>
    </row>
    <row r="140" spans="1:7">
      <c r="A140" s="58">
        <v>137</v>
      </c>
      <c r="B140" s="65" t="s">
        <v>3863</v>
      </c>
      <c r="C140" s="66" t="s">
        <v>193</v>
      </c>
      <c r="D140" s="79">
        <v>320</v>
      </c>
      <c r="E140" s="66" t="s">
        <v>1561</v>
      </c>
      <c r="F140" s="151"/>
      <c r="G140" s="66"/>
    </row>
    <row r="141" spans="1:7">
      <c r="A141" s="58">
        <v>138</v>
      </c>
      <c r="B141" s="65" t="s">
        <v>3864</v>
      </c>
      <c r="C141" s="66" t="s">
        <v>193</v>
      </c>
      <c r="D141" s="79">
        <v>40</v>
      </c>
      <c r="E141" s="66" t="s">
        <v>1561</v>
      </c>
      <c r="F141" s="151"/>
      <c r="G141" s="66"/>
    </row>
    <row r="142" spans="1:7">
      <c r="A142" s="58">
        <v>139</v>
      </c>
      <c r="B142" s="65" t="s">
        <v>3865</v>
      </c>
      <c r="C142" s="66" t="s">
        <v>193</v>
      </c>
      <c r="D142" s="79">
        <v>50</v>
      </c>
      <c r="E142" s="66" t="s">
        <v>1561</v>
      </c>
      <c r="F142" s="151"/>
      <c r="G142" s="66"/>
    </row>
    <row r="143" spans="1:7">
      <c r="A143" s="58">
        <v>140</v>
      </c>
      <c r="B143" s="65" t="s">
        <v>3866</v>
      </c>
      <c r="C143" s="66" t="s">
        <v>193</v>
      </c>
      <c r="D143" s="79">
        <v>20</v>
      </c>
      <c r="E143" s="66" t="s">
        <v>1561</v>
      </c>
      <c r="F143" s="151"/>
      <c r="G143" s="66"/>
    </row>
    <row r="144" spans="1:7">
      <c r="A144" s="58">
        <v>141</v>
      </c>
      <c r="B144" s="65" t="s">
        <v>3867</v>
      </c>
      <c r="C144" s="66" t="s">
        <v>193</v>
      </c>
      <c r="D144" s="79">
        <v>400</v>
      </c>
      <c r="E144" s="66" t="s">
        <v>1561</v>
      </c>
      <c r="F144" s="151"/>
      <c r="G144" s="66"/>
    </row>
    <row r="145" spans="1:7">
      <c r="A145" s="58">
        <v>142</v>
      </c>
      <c r="B145" s="65" t="s">
        <v>3868</v>
      </c>
      <c r="C145" s="66" t="s">
        <v>193</v>
      </c>
      <c r="D145" s="79">
        <v>60</v>
      </c>
      <c r="E145" s="66" t="s">
        <v>1561</v>
      </c>
      <c r="F145" s="151"/>
      <c r="G145" s="66"/>
    </row>
    <row r="146" spans="1:7">
      <c r="A146" s="58">
        <v>143</v>
      </c>
      <c r="B146" s="65" t="s">
        <v>3869</v>
      </c>
      <c r="C146" s="66" t="s">
        <v>524</v>
      </c>
      <c r="D146" s="79">
        <v>20</v>
      </c>
      <c r="E146" s="66" t="s">
        <v>1561</v>
      </c>
      <c r="F146" s="79"/>
      <c r="G146" s="66"/>
    </row>
    <row r="147" spans="1:7">
      <c r="A147" s="58">
        <v>144</v>
      </c>
      <c r="B147" s="65" t="s">
        <v>3870</v>
      </c>
      <c r="C147" s="66" t="s">
        <v>193</v>
      </c>
      <c r="D147" s="66" t="s">
        <v>1561</v>
      </c>
      <c r="E147" s="455">
        <v>150</v>
      </c>
      <c r="F147" s="66"/>
      <c r="G147" s="66"/>
    </row>
    <row r="148" spans="1:7">
      <c r="A148" s="58">
        <v>145</v>
      </c>
      <c r="B148" s="65" t="s">
        <v>3871</v>
      </c>
      <c r="C148" s="66" t="s">
        <v>193</v>
      </c>
      <c r="D148" s="66" t="s">
        <v>1561</v>
      </c>
      <c r="E148" s="67">
        <v>250</v>
      </c>
      <c r="F148" s="66"/>
      <c r="G148" s="67"/>
    </row>
    <row r="149" spans="1:7" ht="22.5">
      <c r="A149" s="58">
        <v>146</v>
      </c>
      <c r="B149" s="146" t="s">
        <v>1468</v>
      </c>
      <c r="C149" s="147" t="s">
        <v>625</v>
      </c>
      <c r="D149" s="148">
        <v>550</v>
      </c>
      <c r="E149" s="148">
        <v>50</v>
      </c>
      <c r="F149" s="148"/>
      <c r="G149" s="148"/>
    </row>
    <row r="150" spans="1:7">
      <c r="A150" s="58">
        <v>147</v>
      </c>
      <c r="B150" s="152" t="s">
        <v>3872</v>
      </c>
      <c r="C150" s="66" t="s">
        <v>193</v>
      </c>
      <c r="D150" s="67">
        <v>85</v>
      </c>
      <c r="E150" s="67" t="s">
        <v>1561</v>
      </c>
      <c r="F150" s="67"/>
      <c r="G150" s="67"/>
    </row>
    <row r="151" spans="1:7">
      <c r="A151" s="58">
        <v>148</v>
      </c>
      <c r="B151" s="152" t="s">
        <v>3873</v>
      </c>
      <c r="C151" s="66" t="s">
        <v>193</v>
      </c>
      <c r="D151" s="67">
        <v>80</v>
      </c>
      <c r="E151" s="67" t="s">
        <v>1561</v>
      </c>
      <c r="F151" s="67"/>
      <c r="G151" s="67"/>
    </row>
    <row r="152" spans="1:7">
      <c r="A152" s="58">
        <v>149</v>
      </c>
      <c r="B152" s="65" t="s">
        <v>3874</v>
      </c>
      <c r="C152" s="66" t="s">
        <v>916</v>
      </c>
      <c r="D152" s="67">
        <v>460</v>
      </c>
      <c r="E152" s="67" t="s">
        <v>1561</v>
      </c>
      <c r="F152" s="67"/>
      <c r="G152" s="67"/>
    </row>
    <row r="153" spans="1:7">
      <c r="A153" s="58">
        <v>150</v>
      </c>
      <c r="B153" s="65" t="s">
        <v>3875</v>
      </c>
      <c r="C153" s="66" t="s">
        <v>524</v>
      </c>
      <c r="D153" s="67">
        <v>30</v>
      </c>
      <c r="E153" s="67" t="s">
        <v>1561</v>
      </c>
      <c r="F153" s="67"/>
      <c r="G153" s="67"/>
    </row>
    <row r="154" spans="1:7">
      <c r="A154" s="58">
        <v>151</v>
      </c>
      <c r="B154" s="65" t="s">
        <v>3876</v>
      </c>
      <c r="C154" s="66" t="s">
        <v>193</v>
      </c>
      <c r="D154" s="67" t="s">
        <v>1561</v>
      </c>
      <c r="E154" s="67">
        <v>130</v>
      </c>
      <c r="F154" s="67"/>
      <c r="G154" s="67"/>
    </row>
    <row r="155" spans="1:7">
      <c r="A155" s="58">
        <v>152</v>
      </c>
      <c r="B155" s="65" t="s">
        <v>3877</v>
      </c>
      <c r="C155" s="66" t="s">
        <v>193</v>
      </c>
      <c r="D155" s="67" t="s">
        <v>1561</v>
      </c>
      <c r="E155" s="67">
        <v>180</v>
      </c>
      <c r="F155" s="67"/>
      <c r="G155" s="67"/>
    </row>
    <row r="156" spans="1:7" ht="22.5">
      <c r="A156" s="58">
        <v>153</v>
      </c>
      <c r="B156" s="146" t="s">
        <v>1163</v>
      </c>
      <c r="C156" s="147" t="s">
        <v>625</v>
      </c>
      <c r="D156" s="148">
        <v>80</v>
      </c>
      <c r="E156" s="148">
        <v>40</v>
      </c>
      <c r="F156" s="148"/>
      <c r="G156" s="148"/>
    </row>
    <row r="157" spans="1:7" ht="22.5">
      <c r="A157" s="58">
        <v>154</v>
      </c>
      <c r="B157" s="146" t="s">
        <v>1164</v>
      </c>
      <c r="C157" s="147" t="s">
        <v>625</v>
      </c>
      <c r="D157" s="148">
        <v>120</v>
      </c>
      <c r="E157" s="148">
        <v>40</v>
      </c>
      <c r="F157" s="148"/>
      <c r="G157" s="148"/>
    </row>
    <row r="158" spans="1:7" ht="22.5">
      <c r="A158" s="58">
        <v>155</v>
      </c>
      <c r="B158" s="146" t="s">
        <v>2475</v>
      </c>
      <c r="C158" s="147" t="s">
        <v>625</v>
      </c>
      <c r="D158" s="148" t="s">
        <v>1561</v>
      </c>
      <c r="E158" s="148">
        <v>50</v>
      </c>
      <c r="F158" s="148"/>
      <c r="G158" s="148"/>
    </row>
    <row r="159" spans="1:7" ht="22.5">
      <c r="A159" s="58">
        <v>156</v>
      </c>
      <c r="B159" s="146" t="s">
        <v>2554</v>
      </c>
      <c r="C159" s="147" t="s">
        <v>2390</v>
      </c>
      <c r="D159" s="148" t="s">
        <v>1561</v>
      </c>
      <c r="E159" s="148">
        <v>150</v>
      </c>
      <c r="F159" s="148"/>
      <c r="G159" s="148"/>
    </row>
    <row r="160" spans="1:7" ht="22.5">
      <c r="A160" s="58">
        <v>157</v>
      </c>
      <c r="B160" s="146" t="s">
        <v>30</v>
      </c>
      <c r="C160" s="147" t="s">
        <v>2390</v>
      </c>
      <c r="D160" s="148" t="s">
        <v>1561</v>
      </c>
      <c r="E160" s="148">
        <v>350</v>
      </c>
      <c r="F160" s="148"/>
      <c r="G160" s="148"/>
    </row>
    <row r="161" spans="1:7">
      <c r="A161" s="58">
        <v>158</v>
      </c>
      <c r="B161" s="65" t="s">
        <v>3878</v>
      </c>
      <c r="C161" s="66" t="s">
        <v>193</v>
      </c>
      <c r="D161" s="66">
        <v>230</v>
      </c>
      <c r="E161" s="66">
        <v>60</v>
      </c>
      <c r="F161" s="66"/>
      <c r="G161" s="66"/>
    </row>
    <row r="162" spans="1:7">
      <c r="A162" s="58">
        <v>159</v>
      </c>
      <c r="B162" s="65" t="s">
        <v>3879</v>
      </c>
      <c r="C162" s="66" t="s">
        <v>193</v>
      </c>
      <c r="D162" s="67">
        <v>50</v>
      </c>
      <c r="E162" s="67">
        <v>40</v>
      </c>
      <c r="F162" s="67"/>
      <c r="G162" s="67"/>
    </row>
    <row r="163" spans="1:7" ht="23.25" thickBot="1">
      <c r="A163" s="58">
        <v>160</v>
      </c>
      <c r="B163" s="146" t="s">
        <v>2181</v>
      </c>
      <c r="C163" s="147" t="s">
        <v>193</v>
      </c>
      <c r="D163" s="148">
        <v>48</v>
      </c>
      <c r="E163" s="148">
        <v>80</v>
      </c>
      <c r="F163" s="148"/>
      <c r="G163" s="148"/>
    </row>
    <row r="164" spans="1:7" ht="21.75" thickBot="1">
      <c r="A164" s="58">
        <v>161</v>
      </c>
      <c r="B164" s="425" t="s">
        <v>4005</v>
      </c>
      <c r="C164" s="426" t="s">
        <v>193</v>
      </c>
      <c r="D164" s="427">
        <v>295</v>
      </c>
      <c r="E164" s="428">
        <v>80</v>
      </c>
      <c r="F164" s="148"/>
      <c r="G164" s="148"/>
    </row>
    <row r="165" spans="1:7" ht="23.25" thickBot="1">
      <c r="A165" s="58">
        <v>162</v>
      </c>
      <c r="B165" s="146" t="s">
        <v>1165</v>
      </c>
      <c r="C165" s="147" t="s">
        <v>625</v>
      </c>
      <c r="D165" s="148">
        <v>2200</v>
      </c>
      <c r="E165" s="148">
        <v>95</v>
      </c>
      <c r="F165" s="148"/>
      <c r="G165" s="148"/>
    </row>
    <row r="166" spans="1:7" ht="21.75" thickBot="1">
      <c r="A166" s="58">
        <v>163</v>
      </c>
      <c r="B166" s="425" t="s">
        <v>4020</v>
      </c>
      <c r="C166" s="426" t="s">
        <v>193</v>
      </c>
      <c r="D166" s="427">
        <v>315</v>
      </c>
      <c r="E166" s="428">
        <v>60</v>
      </c>
      <c r="F166" s="148"/>
      <c r="G166" s="148"/>
    </row>
    <row r="167" spans="1:7" ht="22.5">
      <c r="A167" s="58">
        <v>164</v>
      </c>
      <c r="B167" s="146" t="s">
        <v>35</v>
      </c>
      <c r="C167" s="147" t="s">
        <v>625</v>
      </c>
      <c r="D167" s="148">
        <v>300</v>
      </c>
      <c r="E167" s="148">
        <v>80</v>
      </c>
      <c r="F167" s="148"/>
      <c r="G167" s="148"/>
    </row>
    <row r="168" spans="1:7" ht="22.5">
      <c r="A168" s="58">
        <v>165</v>
      </c>
      <c r="B168" s="146" t="s">
        <v>898</v>
      </c>
      <c r="C168" s="147" t="s">
        <v>625</v>
      </c>
      <c r="D168" s="148">
        <v>1.5</v>
      </c>
      <c r="E168" s="148">
        <v>0</v>
      </c>
      <c r="F168" s="148"/>
      <c r="G168" s="148"/>
    </row>
    <row r="169" spans="1:7" ht="22.5">
      <c r="A169" s="58">
        <v>166</v>
      </c>
      <c r="B169" s="146" t="s">
        <v>3773</v>
      </c>
      <c r="C169" s="147" t="s">
        <v>625</v>
      </c>
      <c r="D169" s="148">
        <v>4500</v>
      </c>
      <c r="E169" s="148">
        <v>800</v>
      </c>
      <c r="F169" s="148"/>
      <c r="G169" s="148"/>
    </row>
    <row r="170" spans="1:7" ht="15" customHeight="1">
      <c r="A170" s="525" t="s">
        <v>161</v>
      </c>
      <c r="B170" s="526"/>
      <c r="C170" s="527"/>
      <c r="D170" s="68">
        <f>SUM(D4:D169)</f>
        <v>33008.199999999997</v>
      </c>
      <c r="E170" s="68">
        <f>SUM(E4:E169)</f>
        <v>11177</v>
      </c>
      <c r="F170" s="68">
        <f>SUM(F4:F169)</f>
        <v>0</v>
      </c>
      <c r="G170" s="68">
        <f>SUM(G4:G169)</f>
        <v>0</v>
      </c>
    </row>
    <row r="171" spans="1:7">
      <c r="A171" s="528"/>
      <c r="B171" s="529"/>
      <c r="C171" s="530"/>
      <c r="D171" s="92">
        <f>D170+E170</f>
        <v>44185.2</v>
      </c>
      <c r="E171" s="153"/>
      <c r="F171" s="92">
        <f>F170+G170</f>
        <v>0</v>
      </c>
      <c r="G171" s="153"/>
    </row>
  </sheetData>
  <sheetProtection selectLockedCells="1"/>
  <autoFilter ref="A3:E171"/>
  <mergeCells count="2">
    <mergeCell ref="A170:C171"/>
    <mergeCell ref="A2:G2"/>
  </mergeCells>
  <phoneticPr fontId="13" type="noConversion"/>
  <pageMargins left="0.25" right="0.25" top="0.75" bottom="0.75" header="0.3" footer="0.3"/>
  <pageSetup scale="46" firstPageNumber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2060"/>
    <pageSetUpPr fitToPage="1"/>
  </sheetPr>
  <dimension ref="A1:G272"/>
  <sheetViews>
    <sheetView view="pageBreakPreview" topLeftCell="A255" zoomScale="70" zoomScaleNormal="130" zoomScaleSheetLayoutView="70" workbookViewId="0">
      <selection activeCell="F270" sqref="F4:G270"/>
    </sheetView>
  </sheetViews>
  <sheetFormatPr defaultColWidth="9.140625" defaultRowHeight="24"/>
  <cols>
    <col min="1" max="1" width="10" style="107" customWidth="1"/>
    <col min="2" max="2" width="94.28515625" style="107" customWidth="1"/>
    <col min="3" max="3" width="17.140625" style="108" customWidth="1"/>
    <col min="4" max="4" width="29.140625" style="109" customWidth="1"/>
    <col min="5" max="5" width="32.140625" style="109" customWidth="1"/>
    <col min="6" max="6" width="40.140625" style="110" customWidth="1"/>
    <col min="7" max="7" width="35.42578125" style="110" customWidth="1"/>
    <col min="8" max="9" width="32.140625" style="110" customWidth="1"/>
    <col min="10" max="16384" width="9.140625" style="110"/>
  </cols>
  <sheetData>
    <row r="1" spans="1:7" ht="27" customHeight="1"/>
    <row r="2" spans="1:7" ht="15" customHeight="1">
      <c r="A2" s="562" t="s">
        <v>3783</v>
      </c>
      <c r="B2" s="563"/>
      <c r="C2" s="563"/>
      <c r="D2" s="563"/>
      <c r="E2" s="563"/>
      <c r="F2" s="563"/>
      <c r="G2" s="563"/>
    </row>
    <row r="3" spans="1:7" ht="76.5" customHeight="1">
      <c r="A3" s="111" t="s">
        <v>0</v>
      </c>
      <c r="B3" s="111" t="s">
        <v>183</v>
      </c>
      <c r="C3" s="112" t="s">
        <v>2</v>
      </c>
      <c r="D3" s="113" t="s">
        <v>919</v>
      </c>
      <c r="E3" s="113" t="s">
        <v>920</v>
      </c>
      <c r="F3" s="113" t="s">
        <v>3776</v>
      </c>
      <c r="G3" s="113" t="s">
        <v>3777</v>
      </c>
    </row>
    <row r="4" spans="1:7" ht="25.5">
      <c r="A4" s="111">
        <v>1</v>
      </c>
      <c r="B4" s="132" t="s">
        <v>626</v>
      </c>
      <c r="C4" s="133" t="s">
        <v>625</v>
      </c>
      <c r="D4" s="134">
        <v>340</v>
      </c>
      <c r="E4" s="134">
        <v>120</v>
      </c>
      <c r="F4" s="134"/>
      <c r="G4" s="134"/>
    </row>
    <row r="5" spans="1:7" ht="25.5">
      <c r="A5" s="111">
        <v>2</v>
      </c>
      <c r="B5" s="132" t="s">
        <v>627</v>
      </c>
      <c r="C5" s="133" t="s">
        <v>625</v>
      </c>
      <c r="D5" s="134">
        <v>1190</v>
      </c>
      <c r="E5" s="134">
        <v>40</v>
      </c>
      <c r="F5" s="134"/>
      <c r="G5" s="134"/>
    </row>
    <row r="6" spans="1:7" ht="25.5">
      <c r="A6" s="111">
        <v>3</v>
      </c>
      <c r="B6" s="132" t="s">
        <v>628</v>
      </c>
      <c r="C6" s="133" t="s">
        <v>625</v>
      </c>
      <c r="D6" s="134">
        <v>102</v>
      </c>
      <c r="E6" s="134">
        <v>20</v>
      </c>
      <c r="F6" s="134"/>
      <c r="G6" s="134"/>
    </row>
    <row r="7" spans="1:7" ht="25.5">
      <c r="A7" s="111">
        <v>4</v>
      </c>
      <c r="B7" s="132" t="s">
        <v>629</v>
      </c>
      <c r="C7" s="133" t="s">
        <v>625</v>
      </c>
      <c r="D7" s="134">
        <v>187</v>
      </c>
      <c r="E7" s="134">
        <v>150</v>
      </c>
      <c r="F7" s="134"/>
      <c r="G7" s="134"/>
    </row>
    <row r="8" spans="1:7" ht="25.5">
      <c r="A8" s="111">
        <v>5</v>
      </c>
      <c r="B8" s="132" t="s">
        <v>630</v>
      </c>
      <c r="C8" s="133" t="s">
        <v>625</v>
      </c>
      <c r="D8" s="134">
        <v>212.5</v>
      </c>
      <c r="E8" s="134">
        <v>150</v>
      </c>
      <c r="F8" s="134"/>
      <c r="G8" s="134"/>
    </row>
    <row r="9" spans="1:7" ht="25.5">
      <c r="A9" s="111">
        <v>6</v>
      </c>
      <c r="B9" s="132" t="s">
        <v>631</v>
      </c>
      <c r="C9" s="133" t="s">
        <v>625</v>
      </c>
      <c r="D9" s="134">
        <v>170</v>
      </c>
      <c r="E9" s="134">
        <v>150</v>
      </c>
      <c r="F9" s="134"/>
      <c r="G9" s="134"/>
    </row>
    <row r="10" spans="1:7" ht="25.5">
      <c r="A10" s="111">
        <v>7</v>
      </c>
      <c r="B10" s="132" t="s">
        <v>632</v>
      </c>
      <c r="C10" s="133" t="s">
        <v>625</v>
      </c>
      <c r="D10" s="134">
        <v>102</v>
      </c>
      <c r="E10" s="134">
        <v>20</v>
      </c>
      <c r="F10" s="134"/>
      <c r="G10" s="134"/>
    </row>
    <row r="11" spans="1:7" ht="25.5">
      <c r="A11" s="111">
        <v>8</v>
      </c>
      <c r="B11" s="132" t="s">
        <v>633</v>
      </c>
      <c r="C11" s="133" t="s">
        <v>625</v>
      </c>
      <c r="D11" s="134">
        <v>76.5</v>
      </c>
      <c r="E11" s="134">
        <v>20</v>
      </c>
      <c r="F11" s="134"/>
      <c r="G11" s="134"/>
    </row>
    <row r="12" spans="1:7" ht="25.5">
      <c r="A12" s="111">
        <v>9</v>
      </c>
      <c r="B12" s="132" t="s">
        <v>634</v>
      </c>
      <c r="C12" s="133" t="s">
        <v>625</v>
      </c>
      <c r="D12" s="134">
        <v>68</v>
      </c>
      <c r="E12" s="134">
        <v>20</v>
      </c>
      <c r="F12" s="134"/>
      <c r="G12" s="134"/>
    </row>
    <row r="13" spans="1:7" ht="25.5">
      <c r="A13" s="111">
        <v>10</v>
      </c>
      <c r="B13" s="132" t="s">
        <v>635</v>
      </c>
      <c r="C13" s="133" t="s">
        <v>625</v>
      </c>
      <c r="D13" s="134">
        <v>68</v>
      </c>
      <c r="E13" s="134">
        <v>20</v>
      </c>
      <c r="F13" s="134"/>
      <c r="G13" s="134"/>
    </row>
    <row r="14" spans="1:7" ht="25.5">
      <c r="A14" s="111">
        <v>11</v>
      </c>
      <c r="B14" s="132" t="s">
        <v>63</v>
      </c>
      <c r="C14" s="133" t="s">
        <v>625</v>
      </c>
      <c r="D14" s="134">
        <v>153</v>
      </c>
      <c r="E14" s="134">
        <v>40</v>
      </c>
      <c r="F14" s="134"/>
      <c r="G14" s="134"/>
    </row>
    <row r="15" spans="1:7" ht="25.5">
      <c r="A15" s="111">
        <v>12</v>
      </c>
      <c r="B15" s="132" t="s">
        <v>636</v>
      </c>
      <c r="C15" s="133" t="s">
        <v>625</v>
      </c>
      <c r="D15" s="134">
        <v>68</v>
      </c>
      <c r="E15" s="134">
        <v>5</v>
      </c>
      <c r="F15" s="134"/>
      <c r="G15" s="134"/>
    </row>
    <row r="16" spans="1:7" ht="25.5">
      <c r="A16" s="111">
        <v>13</v>
      </c>
      <c r="B16" s="132" t="s">
        <v>637</v>
      </c>
      <c r="C16" s="133" t="s">
        <v>625</v>
      </c>
      <c r="D16" s="134">
        <v>59.5</v>
      </c>
      <c r="E16" s="134">
        <v>60</v>
      </c>
      <c r="F16" s="134"/>
      <c r="G16" s="134"/>
    </row>
    <row r="17" spans="1:7" ht="25.5">
      <c r="A17" s="111">
        <v>14</v>
      </c>
      <c r="B17" s="132" t="s">
        <v>638</v>
      </c>
      <c r="C17" s="133" t="s">
        <v>625</v>
      </c>
      <c r="D17" s="134">
        <v>102</v>
      </c>
      <c r="E17" s="134">
        <v>40</v>
      </c>
      <c r="F17" s="134"/>
      <c r="G17" s="134"/>
    </row>
    <row r="18" spans="1:7" ht="25.5">
      <c r="A18" s="111">
        <v>15</v>
      </c>
      <c r="B18" s="132" t="s">
        <v>639</v>
      </c>
      <c r="C18" s="133" t="s">
        <v>625</v>
      </c>
      <c r="D18" s="134">
        <v>102</v>
      </c>
      <c r="E18" s="134">
        <v>35</v>
      </c>
      <c r="F18" s="134"/>
      <c r="G18" s="134"/>
    </row>
    <row r="19" spans="1:7" ht="25.5">
      <c r="A19" s="111">
        <v>16</v>
      </c>
      <c r="B19" s="132" t="s">
        <v>640</v>
      </c>
      <c r="C19" s="133" t="s">
        <v>625</v>
      </c>
      <c r="D19" s="134">
        <v>272</v>
      </c>
      <c r="E19" s="134">
        <v>35</v>
      </c>
      <c r="F19" s="134"/>
      <c r="G19" s="134"/>
    </row>
    <row r="20" spans="1:7" ht="25.5">
      <c r="A20" s="111">
        <v>17</v>
      </c>
      <c r="B20" s="132" t="s">
        <v>641</v>
      </c>
      <c r="C20" s="133" t="s">
        <v>625</v>
      </c>
      <c r="D20" s="134">
        <v>637.5</v>
      </c>
      <c r="E20" s="134">
        <v>60</v>
      </c>
      <c r="F20" s="134"/>
      <c r="G20" s="134"/>
    </row>
    <row r="21" spans="1:7" ht="25.5">
      <c r="A21" s="111">
        <v>18</v>
      </c>
      <c r="B21" s="132" t="s">
        <v>642</v>
      </c>
      <c r="C21" s="133" t="s">
        <v>625</v>
      </c>
      <c r="D21" s="134">
        <v>977.5</v>
      </c>
      <c r="E21" s="134">
        <v>60</v>
      </c>
      <c r="F21" s="134"/>
      <c r="G21" s="134"/>
    </row>
    <row r="22" spans="1:7" ht="51">
      <c r="A22" s="111">
        <v>19</v>
      </c>
      <c r="B22" s="132" t="s">
        <v>643</v>
      </c>
      <c r="C22" s="133" t="s">
        <v>644</v>
      </c>
      <c r="D22" s="134">
        <v>1360</v>
      </c>
      <c r="E22" s="134">
        <v>60</v>
      </c>
      <c r="F22" s="134"/>
      <c r="G22" s="134"/>
    </row>
    <row r="23" spans="1:7" ht="51">
      <c r="A23" s="111">
        <v>20</v>
      </c>
      <c r="B23" s="132" t="s">
        <v>645</v>
      </c>
      <c r="C23" s="133" t="s">
        <v>644</v>
      </c>
      <c r="D23" s="134">
        <v>1360</v>
      </c>
      <c r="E23" s="134">
        <v>30</v>
      </c>
      <c r="F23" s="134"/>
      <c r="G23" s="134"/>
    </row>
    <row r="24" spans="1:7" ht="25.5">
      <c r="A24" s="111">
        <v>21</v>
      </c>
      <c r="B24" s="132" t="s">
        <v>646</v>
      </c>
      <c r="C24" s="133" t="s">
        <v>625</v>
      </c>
      <c r="D24" s="134">
        <v>663</v>
      </c>
      <c r="E24" s="134">
        <v>30</v>
      </c>
      <c r="F24" s="134"/>
      <c r="G24" s="134"/>
    </row>
    <row r="25" spans="1:7" ht="25.5">
      <c r="A25" s="111">
        <v>22</v>
      </c>
      <c r="B25" s="132" t="s">
        <v>647</v>
      </c>
      <c r="C25" s="133" t="s">
        <v>625</v>
      </c>
      <c r="D25" s="134">
        <v>663</v>
      </c>
      <c r="E25" s="134">
        <v>30</v>
      </c>
      <c r="F25" s="134"/>
      <c r="G25" s="134"/>
    </row>
    <row r="26" spans="1:7" ht="25.5">
      <c r="A26" s="111">
        <v>23</v>
      </c>
      <c r="B26" s="132" t="s">
        <v>648</v>
      </c>
      <c r="C26" s="133" t="s">
        <v>625</v>
      </c>
      <c r="D26" s="134">
        <v>663</v>
      </c>
      <c r="E26" s="134">
        <v>30</v>
      </c>
      <c r="F26" s="134"/>
      <c r="G26" s="134"/>
    </row>
    <row r="27" spans="1:7" ht="25.5">
      <c r="A27" s="111">
        <v>24</v>
      </c>
      <c r="B27" s="132" t="s">
        <v>649</v>
      </c>
      <c r="C27" s="133" t="s">
        <v>625</v>
      </c>
      <c r="D27" s="134">
        <v>663</v>
      </c>
      <c r="E27" s="134">
        <v>30</v>
      </c>
      <c r="F27" s="134"/>
      <c r="G27" s="134"/>
    </row>
    <row r="28" spans="1:7" ht="25.5">
      <c r="A28" s="111">
        <v>25</v>
      </c>
      <c r="B28" s="132" t="s">
        <v>650</v>
      </c>
      <c r="C28" s="133" t="s">
        <v>625</v>
      </c>
      <c r="D28" s="134">
        <v>127.5</v>
      </c>
      <c r="E28" s="134">
        <v>35</v>
      </c>
      <c r="F28" s="134"/>
      <c r="G28" s="134"/>
    </row>
    <row r="29" spans="1:7" ht="25.5">
      <c r="A29" s="111">
        <v>26</v>
      </c>
      <c r="B29" s="132" t="s">
        <v>651</v>
      </c>
      <c r="C29" s="133" t="s">
        <v>625</v>
      </c>
      <c r="D29" s="134">
        <v>212.5</v>
      </c>
      <c r="E29" s="134">
        <v>45</v>
      </c>
      <c r="F29" s="134"/>
      <c r="G29" s="134"/>
    </row>
    <row r="30" spans="1:7" ht="25.5">
      <c r="A30" s="111">
        <v>27</v>
      </c>
      <c r="B30" s="132" t="s">
        <v>652</v>
      </c>
      <c r="C30" s="133" t="s">
        <v>625</v>
      </c>
      <c r="D30" s="134">
        <v>127.5</v>
      </c>
      <c r="E30" s="134">
        <v>45</v>
      </c>
      <c r="F30" s="134"/>
      <c r="G30" s="134"/>
    </row>
    <row r="31" spans="1:7" ht="25.5">
      <c r="A31" s="111">
        <v>28</v>
      </c>
      <c r="B31" s="132" t="s">
        <v>653</v>
      </c>
      <c r="C31" s="133" t="s">
        <v>625</v>
      </c>
      <c r="D31" s="134">
        <v>1190</v>
      </c>
      <c r="E31" s="134">
        <v>50</v>
      </c>
      <c r="F31" s="134"/>
      <c r="G31" s="134"/>
    </row>
    <row r="32" spans="1:7" ht="25.5">
      <c r="A32" s="111">
        <v>29</v>
      </c>
      <c r="B32" s="132" t="s">
        <v>654</v>
      </c>
      <c r="C32" s="133" t="s">
        <v>625</v>
      </c>
      <c r="D32" s="134">
        <v>110.5</v>
      </c>
      <c r="E32" s="134">
        <v>20</v>
      </c>
      <c r="F32" s="134"/>
      <c r="G32" s="134"/>
    </row>
    <row r="33" spans="1:7" ht="25.5">
      <c r="A33" s="111">
        <v>30</v>
      </c>
      <c r="B33" s="132" t="s">
        <v>655</v>
      </c>
      <c r="C33" s="133" t="s">
        <v>625</v>
      </c>
      <c r="D33" s="134">
        <v>110.5</v>
      </c>
      <c r="E33" s="134">
        <v>20</v>
      </c>
      <c r="F33" s="134"/>
      <c r="G33" s="134"/>
    </row>
    <row r="34" spans="1:7" ht="25.5">
      <c r="A34" s="111">
        <v>31</v>
      </c>
      <c r="B34" s="132" t="s">
        <v>656</v>
      </c>
      <c r="C34" s="133" t="s">
        <v>625</v>
      </c>
      <c r="D34" s="134">
        <v>110.5</v>
      </c>
      <c r="E34" s="134">
        <v>20</v>
      </c>
      <c r="F34" s="134"/>
      <c r="G34" s="134"/>
    </row>
    <row r="35" spans="1:7" ht="25.5">
      <c r="A35" s="111">
        <v>32</v>
      </c>
      <c r="B35" s="132" t="s">
        <v>657</v>
      </c>
      <c r="C35" s="133" t="s">
        <v>625</v>
      </c>
      <c r="D35" s="134">
        <v>110.5</v>
      </c>
      <c r="E35" s="134">
        <v>20</v>
      </c>
      <c r="F35" s="134"/>
      <c r="G35" s="134"/>
    </row>
    <row r="36" spans="1:7" ht="25.5">
      <c r="A36" s="111">
        <v>33</v>
      </c>
      <c r="B36" s="132" t="s">
        <v>658</v>
      </c>
      <c r="C36" s="133" t="s">
        <v>625</v>
      </c>
      <c r="D36" s="134">
        <v>127.5</v>
      </c>
      <c r="E36" s="134">
        <v>25</v>
      </c>
      <c r="F36" s="134"/>
      <c r="G36" s="134"/>
    </row>
    <row r="37" spans="1:7" ht="25.5">
      <c r="A37" s="111">
        <v>34</v>
      </c>
      <c r="B37" s="132" t="s">
        <v>659</v>
      </c>
      <c r="C37" s="133" t="s">
        <v>625</v>
      </c>
      <c r="D37" s="134">
        <v>38.25</v>
      </c>
      <c r="E37" s="134">
        <v>25</v>
      </c>
      <c r="F37" s="134"/>
      <c r="G37" s="134"/>
    </row>
    <row r="38" spans="1:7" ht="25.5">
      <c r="A38" s="111">
        <v>35</v>
      </c>
      <c r="B38" s="132" t="s">
        <v>660</v>
      </c>
      <c r="C38" s="133" t="s">
        <v>625</v>
      </c>
      <c r="D38" s="134">
        <v>110.5</v>
      </c>
      <c r="E38" s="134">
        <v>25</v>
      </c>
      <c r="F38" s="134"/>
      <c r="G38" s="134"/>
    </row>
    <row r="39" spans="1:7" ht="25.5">
      <c r="A39" s="111">
        <v>36</v>
      </c>
      <c r="B39" s="132" t="s">
        <v>661</v>
      </c>
      <c r="C39" s="133" t="s">
        <v>625</v>
      </c>
      <c r="D39" s="134">
        <v>110.5</v>
      </c>
      <c r="E39" s="134">
        <v>25</v>
      </c>
      <c r="F39" s="134"/>
      <c r="G39" s="134"/>
    </row>
    <row r="40" spans="1:7" ht="25.5">
      <c r="A40" s="111">
        <v>37</v>
      </c>
      <c r="B40" s="132" t="s">
        <v>662</v>
      </c>
      <c r="C40" s="133" t="s">
        <v>625</v>
      </c>
      <c r="D40" s="134">
        <v>110.5</v>
      </c>
      <c r="E40" s="134">
        <v>25</v>
      </c>
      <c r="F40" s="134"/>
      <c r="G40" s="134"/>
    </row>
    <row r="41" spans="1:7" ht="51">
      <c r="A41" s="111">
        <v>38</v>
      </c>
      <c r="B41" s="132" t="s">
        <v>663</v>
      </c>
      <c r="C41" s="133" t="s">
        <v>644</v>
      </c>
      <c r="D41" s="134">
        <v>153</v>
      </c>
      <c r="E41" s="134">
        <v>15</v>
      </c>
      <c r="F41" s="134"/>
      <c r="G41" s="134"/>
    </row>
    <row r="42" spans="1:7" ht="51">
      <c r="A42" s="111">
        <v>39</v>
      </c>
      <c r="B42" s="132" t="s">
        <v>664</v>
      </c>
      <c r="C42" s="133" t="s">
        <v>644</v>
      </c>
      <c r="D42" s="134">
        <v>187</v>
      </c>
      <c r="E42" s="134">
        <v>15</v>
      </c>
      <c r="F42" s="134"/>
      <c r="G42" s="134"/>
    </row>
    <row r="43" spans="1:7" ht="51">
      <c r="A43" s="111">
        <v>40</v>
      </c>
      <c r="B43" s="132" t="s">
        <v>665</v>
      </c>
      <c r="C43" s="133" t="s">
        <v>644</v>
      </c>
      <c r="D43" s="134">
        <v>153</v>
      </c>
      <c r="E43" s="134">
        <v>15</v>
      </c>
      <c r="F43" s="134"/>
      <c r="G43" s="134"/>
    </row>
    <row r="44" spans="1:7" ht="25.5">
      <c r="A44" s="111">
        <v>41</v>
      </c>
      <c r="B44" s="132" t="s">
        <v>666</v>
      </c>
      <c r="C44" s="133" t="s">
        <v>625</v>
      </c>
      <c r="D44" s="134">
        <v>323</v>
      </c>
      <c r="E44" s="134">
        <v>45</v>
      </c>
      <c r="F44" s="134"/>
      <c r="G44" s="134"/>
    </row>
    <row r="45" spans="1:7" ht="25.5">
      <c r="A45" s="111">
        <v>42</v>
      </c>
      <c r="B45" s="132" t="s">
        <v>667</v>
      </c>
      <c r="C45" s="133" t="s">
        <v>625</v>
      </c>
      <c r="D45" s="134">
        <v>323</v>
      </c>
      <c r="E45" s="134">
        <v>45</v>
      </c>
      <c r="F45" s="134"/>
      <c r="G45" s="134"/>
    </row>
    <row r="46" spans="1:7" ht="25.5">
      <c r="A46" s="111">
        <v>43</v>
      </c>
      <c r="B46" s="132" t="s">
        <v>668</v>
      </c>
      <c r="C46" s="133" t="s">
        <v>625</v>
      </c>
      <c r="D46" s="134">
        <v>323</v>
      </c>
      <c r="E46" s="134">
        <v>45</v>
      </c>
      <c r="F46" s="134"/>
      <c r="G46" s="134"/>
    </row>
    <row r="47" spans="1:7" ht="25.5">
      <c r="A47" s="111">
        <v>44</v>
      </c>
      <c r="B47" s="132" t="s">
        <v>669</v>
      </c>
      <c r="C47" s="133" t="s">
        <v>625</v>
      </c>
      <c r="D47" s="134">
        <v>323</v>
      </c>
      <c r="E47" s="134">
        <v>45</v>
      </c>
      <c r="F47" s="134"/>
      <c r="G47" s="134"/>
    </row>
    <row r="48" spans="1:7" ht="25.5">
      <c r="A48" s="111">
        <v>45</v>
      </c>
      <c r="B48" s="132" t="s">
        <v>670</v>
      </c>
      <c r="C48" s="133" t="s">
        <v>625</v>
      </c>
      <c r="D48" s="134">
        <v>68</v>
      </c>
      <c r="E48" s="134">
        <v>35</v>
      </c>
      <c r="F48" s="134"/>
      <c r="G48" s="134"/>
    </row>
    <row r="49" spans="1:7" ht="25.5">
      <c r="A49" s="111">
        <v>46</v>
      </c>
      <c r="B49" s="132" t="s">
        <v>671</v>
      </c>
      <c r="C49" s="133" t="s">
        <v>625</v>
      </c>
      <c r="D49" s="134">
        <v>68</v>
      </c>
      <c r="E49" s="134">
        <v>35</v>
      </c>
      <c r="F49" s="134"/>
      <c r="G49" s="134"/>
    </row>
    <row r="50" spans="1:7" ht="25.5">
      <c r="A50" s="111">
        <v>47</v>
      </c>
      <c r="B50" s="132" t="s">
        <v>672</v>
      </c>
      <c r="C50" s="133" t="s">
        <v>625</v>
      </c>
      <c r="D50" s="134">
        <v>68</v>
      </c>
      <c r="E50" s="134">
        <v>35</v>
      </c>
      <c r="F50" s="134"/>
      <c r="G50" s="134"/>
    </row>
    <row r="51" spans="1:7" ht="25.5">
      <c r="A51" s="111">
        <v>48</v>
      </c>
      <c r="B51" s="135" t="s">
        <v>673</v>
      </c>
      <c r="C51" s="136" t="s">
        <v>625</v>
      </c>
      <c r="D51" s="134">
        <v>212.5</v>
      </c>
      <c r="E51" s="134">
        <v>35</v>
      </c>
      <c r="F51" s="134"/>
      <c r="G51" s="134"/>
    </row>
    <row r="52" spans="1:7" ht="25.5">
      <c r="A52" s="111">
        <v>49</v>
      </c>
      <c r="B52" s="135" t="s">
        <v>674</v>
      </c>
      <c r="C52" s="136" t="s">
        <v>625</v>
      </c>
      <c r="D52" s="134">
        <v>212.5</v>
      </c>
      <c r="E52" s="134">
        <v>35</v>
      </c>
      <c r="F52" s="134"/>
      <c r="G52" s="134"/>
    </row>
    <row r="53" spans="1:7" ht="25.5">
      <c r="A53" s="111">
        <v>50</v>
      </c>
      <c r="B53" s="132" t="s">
        <v>675</v>
      </c>
      <c r="C53" s="133" t="s">
        <v>625</v>
      </c>
      <c r="D53" s="134">
        <v>671.5</v>
      </c>
      <c r="E53" s="134">
        <v>45</v>
      </c>
      <c r="F53" s="134"/>
      <c r="G53" s="134"/>
    </row>
    <row r="54" spans="1:7" ht="25.5">
      <c r="A54" s="111">
        <v>51</v>
      </c>
      <c r="B54" s="132" t="s">
        <v>676</v>
      </c>
      <c r="C54" s="133" t="s">
        <v>625</v>
      </c>
      <c r="D54" s="134">
        <v>671.5</v>
      </c>
      <c r="E54" s="134">
        <v>45</v>
      </c>
      <c r="F54" s="134"/>
      <c r="G54" s="134"/>
    </row>
    <row r="55" spans="1:7" ht="25.5">
      <c r="A55" s="111">
        <v>52</v>
      </c>
      <c r="B55" s="132" t="s">
        <v>917</v>
      </c>
      <c r="C55" s="133" t="s">
        <v>625</v>
      </c>
      <c r="D55" s="134">
        <v>637.5</v>
      </c>
      <c r="E55" s="134">
        <v>45</v>
      </c>
      <c r="F55" s="134"/>
      <c r="G55" s="134"/>
    </row>
    <row r="56" spans="1:7" ht="25.5">
      <c r="A56" s="111">
        <v>53</v>
      </c>
      <c r="B56" s="132" t="s">
        <v>843</v>
      </c>
      <c r="C56" s="133" t="s">
        <v>625</v>
      </c>
      <c r="D56" s="134">
        <v>637.5</v>
      </c>
      <c r="E56" s="134">
        <v>45</v>
      </c>
      <c r="F56" s="134"/>
      <c r="G56" s="134"/>
    </row>
    <row r="57" spans="1:7" ht="25.5">
      <c r="A57" s="111">
        <v>54</v>
      </c>
      <c r="B57" s="132" t="s">
        <v>677</v>
      </c>
      <c r="C57" s="133" t="s">
        <v>625</v>
      </c>
      <c r="D57" s="134">
        <v>212.5</v>
      </c>
      <c r="E57" s="134">
        <v>45</v>
      </c>
      <c r="F57" s="134"/>
      <c r="G57" s="134"/>
    </row>
    <row r="58" spans="1:7" ht="25.5">
      <c r="A58" s="111">
        <v>55</v>
      </c>
      <c r="B58" s="132" t="s">
        <v>678</v>
      </c>
      <c r="C58" s="133" t="s">
        <v>625</v>
      </c>
      <c r="D58" s="134">
        <v>25.5</v>
      </c>
      <c r="E58" s="134">
        <v>15</v>
      </c>
      <c r="F58" s="134"/>
      <c r="G58" s="134"/>
    </row>
    <row r="59" spans="1:7" ht="25.5">
      <c r="A59" s="111">
        <v>56</v>
      </c>
      <c r="B59" s="132" t="s">
        <v>679</v>
      </c>
      <c r="C59" s="133" t="s">
        <v>625</v>
      </c>
      <c r="D59" s="134">
        <v>25.5</v>
      </c>
      <c r="E59" s="134">
        <v>15</v>
      </c>
      <c r="F59" s="134"/>
      <c r="G59" s="134"/>
    </row>
    <row r="60" spans="1:7" ht="25.5">
      <c r="A60" s="111">
        <v>57</v>
      </c>
      <c r="B60" s="132" t="s">
        <v>680</v>
      </c>
      <c r="C60" s="133" t="s">
        <v>625</v>
      </c>
      <c r="D60" s="134">
        <v>68</v>
      </c>
      <c r="E60" s="134">
        <v>12</v>
      </c>
      <c r="F60" s="134"/>
      <c r="G60" s="134"/>
    </row>
    <row r="61" spans="1:7" ht="25.5">
      <c r="A61" s="111">
        <v>58</v>
      </c>
      <c r="B61" s="132" t="s">
        <v>681</v>
      </c>
      <c r="C61" s="133" t="s">
        <v>625</v>
      </c>
      <c r="D61" s="134">
        <v>68</v>
      </c>
      <c r="E61" s="134">
        <v>12</v>
      </c>
      <c r="F61" s="134"/>
      <c r="G61" s="134"/>
    </row>
    <row r="62" spans="1:7" ht="25.5">
      <c r="A62" s="111">
        <v>59</v>
      </c>
      <c r="B62" s="132" t="s">
        <v>844</v>
      </c>
      <c r="C62" s="133" t="s">
        <v>625</v>
      </c>
      <c r="D62" s="134">
        <v>595</v>
      </c>
      <c r="E62" s="134">
        <v>45</v>
      </c>
      <c r="F62" s="134"/>
      <c r="G62" s="134"/>
    </row>
    <row r="63" spans="1:7" ht="25.5">
      <c r="A63" s="111">
        <v>60</v>
      </c>
      <c r="B63" s="132" t="s">
        <v>845</v>
      </c>
      <c r="C63" s="133" t="s">
        <v>625</v>
      </c>
      <c r="D63" s="134">
        <v>595</v>
      </c>
      <c r="E63" s="134">
        <v>45</v>
      </c>
      <c r="F63" s="134"/>
      <c r="G63" s="134"/>
    </row>
    <row r="64" spans="1:7" ht="25.5">
      <c r="A64" s="111">
        <v>61</v>
      </c>
      <c r="B64" s="132" t="s">
        <v>682</v>
      </c>
      <c r="C64" s="133" t="s">
        <v>625</v>
      </c>
      <c r="D64" s="134">
        <v>187</v>
      </c>
      <c r="E64" s="134">
        <v>45</v>
      </c>
      <c r="F64" s="134"/>
      <c r="G64" s="134"/>
    </row>
    <row r="65" spans="1:7" ht="25.5">
      <c r="A65" s="111">
        <v>62</v>
      </c>
      <c r="B65" s="132" t="s">
        <v>683</v>
      </c>
      <c r="C65" s="133" t="s">
        <v>625</v>
      </c>
      <c r="D65" s="134">
        <v>187</v>
      </c>
      <c r="E65" s="134">
        <v>45</v>
      </c>
      <c r="F65" s="134"/>
      <c r="G65" s="134"/>
    </row>
    <row r="66" spans="1:7" ht="25.5">
      <c r="A66" s="111">
        <v>63</v>
      </c>
      <c r="B66" s="132" t="s">
        <v>684</v>
      </c>
      <c r="C66" s="133" t="s">
        <v>625</v>
      </c>
      <c r="D66" s="134">
        <v>68</v>
      </c>
      <c r="E66" s="134">
        <v>12</v>
      </c>
      <c r="F66" s="134"/>
      <c r="G66" s="134"/>
    </row>
    <row r="67" spans="1:7" ht="25.5">
      <c r="A67" s="111">
        <v>64</v>
      </c>
      <c r="B67" s="132" t="s">
        <v>685</v>
      </c>
      <c r="C67" s="133" t="s">
        <v>625</v>
      </c>
      <c r="D67" s="134">
        <v>42.5</v>
      </c>
      <c r="E67" s="134">
        <v>12</v>
      </c>
      <c r="F67" s="134"/>
      <c r="G67" s="134"/>
    </row>
    <row r="68" spans="1:7" ht="25.5">
      <c r="A68" s="111">
        <v>65</v>
      </c>
      <c r="B68" s="132" t="s">
        <v>686</v>
      </c>
      <c r="C68" s="133" t="s">
        <v>625</v>
      </c>
      <c r="D68" s="134">
        <v>425</v>
      </c>
      <c r="E68" s="134">
        <v>55</v>
      </c>
      <c r="F68" s="134"/>
      <c r="G68" s="134"/>
    </row>
    <row r="69" spans="1:7" ht="25.5">
      <c r="A69" s="111">
        <v>66</v>
      </c>
      <c r="B69" s="132" t="s">
        <v>687</v>
      </c>
      <c r="C69" s="133" t="s">
        <v>625</v>
      </c>
      <c r="D69" s="134">
        <v>425</v>
      </c>
      <c r="E69" s="134">
        <v>55</v>
      </c>
      <c r="F69" s="134"/>
      <c r="G69" s="134"/>
    </row>
    <row r="70" spans="1:7" ht="25.5">
      <c r="A70" s="111">
        <v>67</v>
      </c>
      <c r="B70" s="132" t="s">
        <v>688</v>
      </c>
      <c r="C70" s="133" t="s">
        <v>625</v>
      </c>
      <c r="D70" s="134">
        <v>425</v>
      </c>
      <c r="E70" s="134">
        <v>55</v>
      </c>
      <c r="F70" s="134"/>
      <c r="G70" s="134"/>
    </row>
    <row r="71" spans="1:7" ht="25.5">
      <c r="A71" s="111">
        <v>68</v>
      </c>
      <c r="B71" s="132" t="s">
        <v>689</v>
      </c>
      <c r="C71" s="133" t="s">
        <v>625</v>
      </c>
      <c r="D71" s="134">
        <v>425</v>
      </c>
      <c r="E71" s="134">
        <v>55</v>
      </c>
      <c r="F71" s="134"/>
      <c r="G71" s="134"/>
    </row>
    <row r="72" spans="1:7" ht="25.5">
      <c r="A72" s="111">
        <v>69</v>
      </c>
      <c r="B72" s="132" t="s">
        <v>690</v>
      </c>
      <c r="C72" s="133" t="s">
        <v>625</v>
      </c>
      <c r="D72" s="134">
        <v>1105</v>
      </c>
      <c r="E72" s="134">
        <v>35</v>
      </c>
      <c r="F72" s="134"/>
      <c r="G72" s="134"/>
    </row>
    <row r="73" spans="1:7" ht="25.5">
      <c r="A73" s="111">
        <v>70</v>
      </c>
      <c r="B73" s="132" t="s">
        <v>691</v>
      </c>
      <c r="C73" s="133" t="s">
        <v>625</v>
      </c>
      <c r="D73" s="134">
        <v>102</v>
      </c>
      <c r="E73" s="134">
        <v>35</v>
      </c>
      <c r="F73" s="134"/>
      <c r="G73" s="134"/>
    </row>
    <row r="74" spans="1:7" ht="25.5">
      <c r="A74" s="111">
        <v>71</v>
      </c>
      <c r="B74" s="132" t="s">
        <v>692</v>
      </c>
      <c r="C74" s="133" t="s">
        <v>625</v>
      </c>
      <c r="D74" s="134">
        <v>102</v>
      </c>
      <c r="E74" s="134">
        <v>35</v>
      </c>
      <c r="F74" s="134"/>
      <c r="G74" s="134"/>
    </row>
    <row r="75" spans="1:7" ht="25.5">
      <c r="A75" s="111">
        <v>72</v>
      </c>
      <c r="B75" s="132" t="s">
        <v>693</v>
      </c>
      <c r="C75" s="133" t="s">
        <v>625</v>
      </c>
      <c r="D75" s="134">
        <v>1105</v>
      </c>
      <c r="E75" s="134">
        <v>25</v>
      </c>
      <c r="F75" s="134"/>
      <c r="G75" s="134"/>
    </row>
    <row r="76" spans="1:7" ht="25.5">
      <c r="A76" s="111">
        <v>73</v>
      </c>
      <c r="B76" s="132" t="s">
        <v>694</v>
      </c>
      <c r="C76" s="133" t="s">
        <v>625</v>
      </c>
      <c r="D76" s="134">
        <v>102</v>
      </c>
      <c r="E76" s="134">
        <v>25</v>
      </c>
      <c r="F76" s="134"/>
      <c r="G76" s="134"/>
    </row>
    <row r="77" spans="1:7" ht="25.5">
      <c r="A77" s="111">
        <v>74</v>
      </c>
      <c r="B77" s="132" t="s">
        <v>695</v>
      </c>
      <c r="C77" s="133" t="s">
        <v>625</v>
      </c>
      <c r="D77" s="134">
        <v>102</v>
      </c>
      <c r="E77" s="134">
        <v>25</v>
      </c>
      <c r="F77" s="134"/>
      <c r="G77" s="134"/>
    </row>
    <row r="78" spans="1:7" ht="25.5">
      <c r="A78" s="111">
        <v>75</v>
      </c>
      <c r="B78" s="132" t="s">
        <v>696</v>
      </c>
      <c r="C78" s="133" t="s">
        <v>625</v>
      </c>
      <c r="D78" s="134">
        <v>102</v>
      </c>
      <c r="E78" s="134">
        <v>25</v>
      </c>
      <c r="F78" s="134"/>
      <c r="G78" s="134"/>
    </row>
    <row r="79" spans="1:7" ht="25.5">
      <c r="A79" s="111">
        <v>76</v>
      </c>
      <c r="B79" s="132" t="s">
        <v>697</v>
      </c>
      <c r="C79" s="133" t="s">
        <v>625</v>
      </c>
      <c r="D79" s="134">
        <v>102</v>
      </c>
      <c r="E79" s="134">
        <v>25</v>
      </c>
      <c r="F79" s="134"/>
      <c r="G79" s="134"/>
    </row>
    <row r="80" spans="1:7" ht="25.5">
      <c r="A80" s="111">
        <v>77</v>
      </c>
      <c r="B80" s="132" t="s">
        <v>698</v>
      </c>
      <c r="C80" s="133" t="s">
        <v>625</v>
      </c>
      <c r="D80" s="134">
        <v>102</v>
      </c>
      <c r="E80" s="134">
        <v>25</v>
      </c>
      <c r="F80" s="134"/>
      <c r="G80" s="134"/>
    </row>
    <row r="81" spans="1:7" ht="25.5">
      <c r="A81" s="111">
        <v>78</v>
      </c>
      <c r="B81" s="132" t="s">
        <v>699</v>
      </c>
      <c r="C81" s="133" t="s">
        <v>625</v>
      </c>
      <c r="D81" s="134">
        <v>102</v>
      </c>
      <c r="E81" s="134">
        <v>25</v>
      </c>
      <c r="F81" s="134"/>
      <c r="G81" s="134"/>
    </row>
    <row r="82" spans="1:7" ht="25.5">
      <c r="A82" s="111">
        <v>79</v>
      </c>
      <c r="B82" s="132" t="s">
        <v>700</v>
      </c>
      <c r="C82" s="133" t="s">
        <v>625</v>
      </c>
      <c r="D82" s="134">
        <v>340</v>
      </c>
      <c r="E82" s="134">
        <v>50</v>
      </c>
      <c r="F82" s="134"/>
      <c r="G82" s="134"/>
    </row>
    <row r="83" spans="1:7" ht="25.5">
      <c r="A83" s="111">
        <v>80</v>
      </c>
      <c r="B83" s="132" t="s">
        <v>701</v>
      </c>
      <c r="C83" s="133" t="s">
        <v>625</v>
      </c>
      <c r="D83" s="134">
        <v>340</v>
      </c>
      <c r="E83" s="134">
        <v>50</v>
      </c>
      <c r="F83" s="134"/>
      <c r="G83" s="134"/>
    </row>
    <row r="84" spans="1:7" ht="25.5">
      <c r="A84" s="111">
        <v>81</v>
      </c>
      <c r="B84" s="132" t="s">
        <v>702</v>
      </c>
      <c r="C84" s="133" t="s">
        <v>625</v>
      </c>
      <c r="D84" s="134">
        <v>340</v>
      </c>
      <c r="E84" s="134">
        <v>50</v>
      </c>
      <c r="F84" s="134"/>
      <c r="G84" s="134"/>
    </row>
    <row r="85" spans="1:7" ht="25.5">
      <c r="A85" s="111">
        <v>82</v>
      </c>
      <c r="B85" s="132" t="s">
        <v>703</v>
      </c>
      <c r="C85" s="133" t="s">
        <v>625</v>
      </c>
      <c r="D85" s="134">
        <v>255</v>
      </c>
      <c r="E85" s="134">
        <v>25</v>
      </c>
      <c r="F85" s="134"/>
      <c r="G85" s="134"/>
    </row>
    <row r="86" spans="1:7" ht="25.5">
      <c r="A86" s="111">
        <v>83</v>
      </c>
      <c r="B86" s="132" t="s">
        <v>704</v>
      </c>
      <c r="C86" s="133" t="s">
        <v>625</v>
      </c>
      <c r="D86" s="134">
        <v>255</v>
      </c>
      <c r="E86" s="134">
        <v>25</v>
      </c>
      <c r="F86" s="134"/>
      <c r="G86" s="134"/>
    </row>
    <row r="87" spans="1:7" ht="25.5">
      <c r="A87" s="111">
        <v>84</v>
      </c>
      <c r="B87" s="132" t="s">
        <v>705</v>
      </c>
      <c r="C87" s="133" t="s">
        <v>625</v>
      </c>
      <c r="D87" s="134">
        <v>102</v>
      </c>
      <c r="E87" s="134">
        <v>15</v>
      </c>
      <c r="F87" s="134"/>
      <c r="G87" s="134"/>
    </row>
    <row r="88" spans="1:7" ht="25.5">
      <c r="A88" s="111">
        <v>85</v>
      </c>
      <c r="B88" s="132" t="s">
        <v>706</v>
      </c>
      <c r="C88" s="133" t="s">
        <v>625</v>
      </c>
      <c r="D88" s="134">
        <v>102</v>
      </c>
      <c r="E88" s="134">
        <v>15</v>
      </c>
      <c r="F88" s="134"/>
      <c r="G88" s="134"/>
    </row>
    <row r="89" spans="1:7" ht="25.5">
      <c r="A89" s="111">
        <v>86</v>
      </c>
      <c r="B89" s="132" t="s">
        <v>458</v>
      </c>
      <c r="C89" s="133" t="s">
        <v>625</v>
      </c>
      <c r="D89" s="134">
        <v>1530</v>
      </c>
      <c r="E89" s="134">
        <v>90</v>
      </c>
      <c r="F89" s="134"/>
      <c r="G89" s="134"/>
    </row>
    <row r="90" spans="1:7" ht="25.5">
      <c r="A90" s="111">
        <v>87</v>
      </c>
      <c r="B90" s="132" t="s">
        <v>707</v>
      </c>
      <c r="C90" s="133" t="s">
        <v>625</v>
      </c>
      <c r="D90" s="134">
        <v>595</v>
      </c>
      <c r="E90" s="134">
        <v>90</v>
      </c>
      <c r="F90" s="134"/>
      <c r="G90" s="134"/>
    </row>
    <row r="91" spans="1:7" ht="25.5">
      <c r="A91" s="111">
        <v>88</v>
      </c>
      <c r="B91" s="132" t="s">
        <v>708</v>
      </c>
      <c r="C91" s="133" t="s">
        <v>625</v>
      </c>
      <c r="D91" s="134">
        <v>153</v>
      </c>
      <c r="E91" s="134">
        <v>25</v>
      </c>
      <c r="F91" s="134"/>
      <c r="G91" s="134"/>
    </row>
    <row r="92" spans="1:7" ht="25.5">
      <c r="A92" s="111">
        <v>89</v>
      </c>
      <c r="B92" s="132" t="s">
        <v>709</v>
      </c>
      <c r="C92" s="133" t="s">
        <v>625</v>
      </c>
      <c r="D92" s="134">
        <v>153</v>
      </c>
      <c r="E92" s="134">
        <v>25</v>
      </c>
      <c r="F92" s="134"/>
      <c r="G92" s="134"/>
    </row>
    <row r="93" spans="1:7" ht="25.5">
      <c r="A93" s="111">
        <v>90</v>
      </c>
      <c r="B93" s="132" t="s">
        <v>710</v>
      </c>
      <c r="C93" s="133" t="s">
        <v>625</v>
      </c>
      <c r="D93" s="134">
        <v>382.5</v>
      </c>
      <c r="E93" s="134">
        <v>35</v>
      </c>
      <c r="F93" s="134"/>
      <c r="G93" s="134"/>
    </row>
    <row r="94" spans="1:7" ht="25.5">
      <c r="A94" s="111">
        <v>91</v>
      </c>
      <c r="B94" s="132" t="s">
        <v>711</v>
      </c>
      <c r="C94" s="133" t="s">
        <v>625</v>
      </c>
      <c r="D94" s="134">
        <v>382.5</v>
      </c>
      <c r="E94" s="134">
        <v>35</v>
      </c>
      <c r="F94" s="134"/>
      <c r="G94" s="134"/>
    </row>
    <row r="95" spans="1:7" ht="25.5">
      <c r="A95" s="111">
        <v>92</v>
      </c>
      <c r="B95" s="132" t="s">
        <v>712</v>
      </c>
      <c r="C95" s="133" t="s">
        <v>625</v>
      </c>
      <c r="D95" s="134">
        <v>595</v>
      </c>
      <c r="E95" s="134">
        <v>25</v>
      </c>
      <c r="F95" s="134"/>
      <c r="G95" s="134"/>
    </row>
    <row r="96" spans="1:7" ht="25.5">
      <c r="A96" s="111">
        <v>93</v>
      </c>
      <c r="B96" s="132" t="s">
        <v>713</v>
      </c>
      <c r="C96" s="133" t="s">
        <v>625</v>
      </c>
      <c r="D96" s="134">
        <v>595</v>
      </c>
      <c r="E96" s="134">
        <v>25</v>
      </c>
      <c r="F96" s="134"/>
      <c r="G96" s="134"/>
    </row>
    <row r="97" spans="1:7" ht="25.5">
      <c r="A97" s="111">
        <v>94</v>
      </c>
      <c r="B97" s="132" t="s">
        <v>714</v>
      </c>
      <c r="C97" s="133" t="s">
        <v>625</v>
      </c>
      <c r="D97" s="134">
        <v>382.5</v>
      </c>
      <c r="E97" s="134">
        <v>35</v>
      </c>
      <c r="F97" s="134"/>
      <c r="G97" s="134"/>
    </row>
    <row r="98" spans="1:7" ht="25.5">
      <c r="A98" s="111">
        <v>95</v>
      </c>
      <c r="B98" s="132" t="s">
        <v>715</v>
      </c>
      <c r="C98" s="133" t="s">
        <v>625</v>
      </c>
      <c r="D98" s="134">
        <v>382.5</v>
      </c>
      <c r="E98" s="134">
        <v>35</v>
      </c>
      <c r="F98" s="134"/>
      <c r="G98" s="134"/>
    </row>
    <row r="99" spans="1:7" ht="25.5">
      <c r="A99" s="111">
        <v>96</v>
      </c>
      <c r="B99" s="132" t="s">
        <v>716</v>
      </c>
      <c r="C99" s="133" t="s">
        <v>625</v>
      </c>
      <c r="D99" s="134">
        <v>595</v>
      </c>
      <c r="E99" s="134">
        <v>25</v>
      </c>
      <c r="F99" s="134"/>
      <c r="G99" s="134"/>
    </row>
    <row r="100" spans="1:7" ht="25.5">
      <c r="A100" s="111">
        <v>97</v>
      </c>
      <c r="B100" s="132" t="s">
        <v>717</v>
      </c>
      <c r="C100" s="133" t="s">
        <v>625</v>
      </c>
      <c r="D100" s="134">
        <v>1020</v>
      </c>
      <c r="E100" s="134">
        <v>35</v>
      </c>
      <c r="F100" s="134"/>
      <c r="G100" s="134"/>
    </row>
    <row r="101" spans="1:7" ht="25.5">
      <c r="A101" s="111">
        <v>98</v>
      </c>
      <c r="B101" s="132" t="s">
        <v>718</v>
      </c>
      <c r="C101" s="133" t="s">
        <v>625</v>
      </c>
      <c r="D101" s="134">
        <v>595</v>
      </c>
      <c r="E101" s="134">
        <v>50</v>
      </c>
      <c r="F101" s="134"/>
      <c r="G101" s="134"/>
    </row>
    <row r="102" spans="1:7" ht="25.5">
      <c r="A102" s="111">
        <v>99</v>
      </c>
      <c r="B102" s="132" t="s">
        <v>719</v>
      </c>
      <c r="C102" s="133" t="s">
        <v>625</v>
      </c>
      <c r="D102" s="134">
        <v>595</v>
      </c>
      <c r="E102" s="134">
        <v>90</v>
      </c>
      <c r="F102" s="134"/>
      <c r="G102" s="134"/>
    </row>
    <row r="103" spans="1:7" ht="25.5">
      <c r="A103" s="111">
        <v>100</v>
      </c>
      <c r="B103" s="132" t="s">
        <v>720</v>
      </c>
      <c r="C103" s="133" t="s">
        <v>625</v>
      </c>
      <c r="D103" s="134">
        <v>425</v>
      </c>
      <c r="E103" s="134">
        <v>25</v>
      </c>
      <c r="F103" s="134"/>
      <c r="G103" s="134"/>
    </row>
    <row r="104" spans="1:7" ht="25.5">
      <c r="A104" s="111">
        <v>101</v>
      </c>
      <c r="B104" s="132" t="s">
        <v>721</v>
      </c>
      <c r="C104" s="133" t="s">
        <v>625</v>
      </c>
      <c r="D104" s="134">
        <v>425</v>
      </c>
      <c r="E104" s="134">
        <v>25</v>
      </c>
      <c r="F104" s="134"/>
      <c r="G104" s="134"/>
    </row>
    <row r="105" spans="1:7" ht="25.5">
      <c r="A105" s="111">
        <v>102</v>
      </c>
      <c r="B105" s="132" t="s">
        <v>722</v>
      </c>
      <c r="C105" s="133" t="s">
        <v>625</v>
      </c>
      <c r="D105" s="134">
        <v>170</v>
      </c>
      <c r="E105" s="134">
        <v>25</v>
      </c>
      <c r="F105" s="134"/>
      <c r="G105" s="134"/>
    </row>
    <row r="106" spans="1:7" ht="25.5">
      <c r="A106" s="111">
        <v>103</v>
      </c>
      <c r="B106" s="132" t="s">
        <v>723</v>
      </c>
      <c r="C106" s="133" t="s">
        <v>625</v>
      </c>
      <c r="D106" s="134">
        <v>170</v>
      </c>
      <c r="E106" s="134">
        <v>25</v>
      </c>
      <c r="F106" s="134"/>
      <c r="G106" s="134"/>
    </row>
    <row r="107" spans="1:7" ht="25.5">
      <c r="A107" s="111">
        <v>104</v>
      </c>
      <c r="B107" s="132" t="s">
        <v>724</v>
      </c>
      <c r="C107" s="133" t="s">
        <v>625</v>
      </c>
      <c r="D107" s="134">
        <v>170</v>
      </c>
      <c r="E107" s="134">
        <v>25</v>
      </c>
      <c r="F107" s="134"/>
      <c r="G107" s="134"/>
    </row>
    <row r="108" spans="1:7" ht="25.5">
      <c r="A108" s="111">
        <v>105</v>
      </c>
      <c r="B108" s="132" t="s">
        <v>725</v>
      </c>
      <c r="C108" s="133" t="s">
        <v>625</v>
      </c>
      <c r="D108" s="134">
        <v>170</v>
      </c>
      <c r="E108" s="134">
        <v>25</v>
      </c>
      <c r="F108" s="134"/>
      <c r="G108" s="134"/>
    </row>
    <row r="109" spans="1:7" ht="25.5">
      <c r="A109" s="111">
        <v>106</v>
      </c>
      <c r="B109" s="132" t="s">
        <v>726</v>
      </c>
      <c r="C109" s="133" t="s">
        <v>625</v>
      </c>
      <c r="D109" s="134">
        <v>340</v>
      </c>
      <c r="E109" s="134">
        <v>25</v>
      </c>
      <c r="F109" s="134"/>
      <c r="G109" s="134"/>
    </row>
    <row r="110" spans="1:7" ht="25.5">
      <c r="A110" s="111">
        <v>107</v>
      </c>
      <c r="B110" s="132" t="s">
        <v>727</v>
      </c>
      <c r="C110" s="133" t="s">
        <v>625</v>
      </c>
      <c r="D110" s="134">
        <v>340</v>
      </c>
      <c r="E110" s="134">
        <v>25</v>
      </c>
      <c r="F110" s="134"/>
      <c r="G110" s="134"/>
    </row>
    <row r="111" spans="1:7" ht="25.5">
      <c r="A111" s="111">
        <v>108</v>
      </c>
      <c r="B111" s="132" t="s">
        <v>728</v>
      </c>
      <c r="C111" s="133" t="s">
        <v>625</v>
      </c>
      <c r="D111" s="134">
        <v>170</v>
      </c>
      <c r="E111" s="134">
        <v>20</v>
      </c>
      <c r="F111" s="134"/>
      <c r="G111" s="134"/>
    </row>
    <row r="112" spans="1:7" ht="25.5">
      <c r="A112" s="111">
        <v>109</v>
      </c>
      <c r="B112" s="132" t="s">
        <v>729</v>
      </c>
      <c r="C112" s="133" t="s">
        <v>625</v>
      </c>
      <c r="D112" s="134">
        <v>170</v>
      </c>
      <c r="E112" s="134">
        <v>20</v>
      </c>
      <c r="F112" s="134"/>
      <c r="G112" s="134"/>
    </row>
    <row r="113" spans="1:7" ht="25.5">
      <c r="A113" s="111">
        <v>110</v>
      </c>
      <c r="B113" s="132" t="s">
        <v>730</v>
      </c>
      <c r="C113" s="133" t="s">
        <v>625</v>
      </c>
      <c r="D113" s="134">
        <v>119</v>
      </c>
      <c r="E113" s="134">
        <v>15</v>
      </c>
      <c r="F113" s="134"/>
      <c r="G113" s="134"/>
    </row>
    <row r="114" spans="1:7" ht="25.5">
      <c r="A114" s="111">
        <v>111</v>
      </c>
      <c r="B114" s="132" t="s">
        <v>731</v>
      </c>
      <c r="C114" s="133" t="s">
        <v>625</v>
      </c>
      <c r="D114" s="134">
        <v>119</v>
      </c>
      <c r="E114" s="134">
        <v>15</v>
      </c>
      <c r="F114" s="134"/>
      <c r="G114" s="134"/>
    </row>
    <row r="115" spans="1:7" ht="51">
      <c r="A115" s="111">
        <v>112</v>
      </c>
      <c r="B115" s="132" t="s">
        <v>846</v>
      </c>
      <c r="C115" s="133" t="s">
        <v>644</v>
      </c>
      <c r="D115" s="134">
        <v>119</v>
      </c>
      <c r="E115" s="134">
        <v>5</v>
      </c>
      <c r="F115" s="134"/>
      <c r="G115" s="134"/>
    </row>
    <row r="116" spans="1:7" ht="25.5">
      <c r="A116" s="111">
        <v>113</v>
      </c>
      <c r="B116" s="132" t="s">
        <v>732</v>
      </c>
      <c r="C116" s="133" t="s">
        <v>625</v>
      </c>
      <c r="D116" s="134">
        <v>127.5</v>
      </c>
      <c r="E116" s="134">
        <v>5</v>
      </c>
      <c r="F116" s="134"/>
      <c r="G116" s="134"/>
    </row>
    <row r="117" spans="1:7" ht="25.5">
      <c r="A117" s="111">
        <v>114</v>
      </c>
      <c r="B117" s="132" t="s">
        <v>733</v>
      </c>
      <c r="C117" s="133" t="s">
        <v>625</v>
      </c>
      <c r="D117" s="134">
        <v>59.5</v>
      </c>
      <c r="E117" s="134">
        <v>5</v>
      </c>
      <c r="F117" s="134"/>
      <c r="G117" s="134"/>
    </row>
    <row r="118" spans="1:7" ht="25.5">
      <c r="A118" s="111">
        <v>115</v>
      </c>
      <c r="B118" s="132" t="s">
        <v>734</v>
      </c>
      <c r="C118" s="133" t="s">
        <v>625</v>
      </c>
      <c r="D118" s="134">
        <v>102</v>
      </c>
      <c r="E118" s="134">
        <v>25</v>
      </c>
      <c r="F118" s="134"/>
      <c r="G118" s="134"/>
    </row>
    <row r="119" spans="1:7" ht="25.5">
      <c r="A119" s="111">
        <v>116</v>
      </c>
      <c r="B119" s="132" t="s">
        <v>735</v>
      </c>
      <c r="C119" s="133" t="s">
        <v>625</v>
      </c>
      <c r="D119" s="134">
        <v>102</v>
      </c>
      <c r="E119" s="134">
        <v>25</v>
      </c>
      <c r="F119" s="134"/>
      <c r="G119" s="134"/>
    </row>
    <row r="120" spans="1:7" ht="25.5">
      <c r="A120" s="111">
        <v>117</v>
      </c>
      <c r="B120" s="132" t="s">
        <v>736</v>
      </c>
      <c r="C120" s="133" t="s">
        <v>625</v>
      </c>
      <c r="D120" s="134">
        <v>42.5</v>
      </c>
      <c r="E120" s="134">
        <v>12</v>
      </c>
      <c r="F120" s="134"/>
      <c r="G120" s="134"/>
    </row>
    <row r="121" spans="1:7" ht="25.5">
      <c r="A121" s="111">
        <v>118</v>
      </c>
      <c r="B121" s="132" t="s">
        <v>737</v>
      </c>
      <c r="C121" s="133" t="s">
        <v>625</v>
      </c>
      <c r="D121" s="134">
        <v>42.5</v>
      </c>
      <c r="E121" s="134">
        <v>12</v>
      </c>
      <c r="F121" s="134"/>
      <c r="G121" s="134"/>
    </row>
    <row r="122" spans="1:7" ht="25.5">
      <c r="A122" s="111">
        <v>119</v>
      </c>
      <c r="B122" s="132" t="s">
        <v>738</v>
      </c>
      <c r="C122" s="133" t="s">
        <v>625</v>
      </c>
      <c r="D122" s="134">
        <v>425</v>
      </c>
      <c r="E122" s="134">
        <v>25</v>
      </c>
      <c r="F122" s="134"/>
      <c r="G122" s="134"/>
    </row>
    <row r="123" spans="1:7" ht="25.5">
      <c r="A123" s="111">
        <v>120</v>
      </c>
      <c r="B123" s="132" t="s">
        <v>739</v>
      </c>
      <c r="C123" s="133" t="s">
        <v>625</v>
      </c>
      <c r="D123" s="134">
        <v>425</v>
      </c>
      <c r="E123" s="134">
        <v>25</v>
      </c>
      <c r="F123" s="134"/>
      <c r="G123" s="134"/>
    </row>
    <row r="124" spans="1:7" ht="25.5">
      <c r="A124" s="111">
        <v>121</v>
      </c>
      <c r="B124" s="132" t="s">
        <v>740</v>
      </c>
      <c r="C124" s="133" t="s">
        <v>625</v>
      </c>
      <c r="D124" s="134">
        <v>170</v>
      </c>
      <c r="E124" s="134">
        <v>25</v>
      </c>
      <c r="F124" s="134"/>
      <c r="G124" s="134"/>
    </row>
    <row r="125" spans="1:7" ht="25.5">
      <c r="A125" s="111">
        <v>122</v>
      </c>
      <c r="B125" s="132" t="s">
        <v>741</v>
      </c>
      <c r="C125" s="133" t="s">
        <v>625</v>
      </c>
      <c r="D125" s="134">
        <v>170</v>
      </c>
      <c r="E125" s="134">
        <v>25</v>
      </c>
      <c r="F125" s="134"/>
      <c r="G125" s="134"/>
    </row>
    <row r="126" spans="1:7" ht="25.5">
      <c r="A126" s="111">
        <v>123</v>
      </c>
      <c r="B126" s="132" t="s">
        <v>742</v>
      </c>
      <c r="C126" s="133" t="s">
        <v>625</v>
      </c>
      <c r="D126" s="134">
        <v>170</v>
      </c>
      <c r="E126" s="134">
        <v>15</v>
      </c>
      <c r="F126" s="134"/>
      <c r="G126" s="134"/>
    </row>
    <row r="127" spans="1:7" ht="25.5">
      <c r="A127" s="111">
        <v>124</v>
      </c>
      <c r="B127" s="132" t="s">
        <v>743</v>
      </c>
      <c r="C127" s="133" t="s">
        <v>625</v>
      </c>
      <c r="D127" s="134">
        <v>170</v>
      </c>
      <c r="E127" s="134">
        <v>15</v>
      </c>
      <c r="F127" s="134"/>
      <c r="G127" s="134"/>
    </row>
    <row r="128" spans="1:7" ht="25.5">
      <c r="A128" s="111">
        <v>125</v>
      </c>
      <c r="B128" s="132" t="s">
        <v>744</v>
      </c>
      <c r="C128" s="133" t="s">
        <v>625</v>
      </c>
      <c r="D128" s="134">
        <v>68</v>
      </c>
      <c r="E128" s="134">
        <v>25</v>
      </c>
      <c r="F128" s="134"/>
      <c r="G128" s="134"/>
    </row>
    <row r="129" spans="1:7" ht="25.5">
      <c r="A129" s="111">
        <v>126</v>
      </c>
      <c r="B129" s="132" t="s">
        <v>745</v>
      </c>
      <c r="C129" s="133" t="s">
        <v>625</v>
      </c>
      <c r="D129" s="134">
        <v>850</v>
      </c>
      <c r="E129" s="134">
        <v>55</v>
      </c>
      <c r="F129" s="134"/>
      <c r="G129" s="134"/>
    </row>
    <row r="130" spans="1:7" ht="25.5">
      <c r="A130" s="111">
        <v>127</v>
      </c>
      <c r="B130" s="132" t="s">
        <v>746</v>
      </c>
      <c r="C130" s="133" t="s">
        <v>625</v>
      </c>
      <c r="D130" s="134">
        <v>17</v>
      </c>
      <c r="E130" s="134">
        <v>5</v>
      </c>
      <c r="F130" s="134"/>
      <c r="G130" s="134"/>
    </row>
    <row r="131" spans="1:7" ht="25.5">
      <c r="A131" s="111">
        <v>128</v>
      </c>
      <c r="B131" s="132" t="s">
        <v>747</v>
      </c>
      <c r="C131" s="133" t="s">
        <v>625</v>
      </c>
      <c r="D131" s="134">
        <v>17</v>
      </c>
      <c r="E131" s="134">
        <v>5</v>
      </c>
      <c r="F131" s="134"/>
      <c r="G131" s="134"/>
    </row>
    <row r="132" spans="1:7" ht="25.5">
      <c r="A132" s="111">
        <v>129</v>
      </c>
      <c r="B132" s="132" t="s">
        <v>748</v>
      </c>
      <c r="C132" s="133" t="s">
        <v>625</v>
      </c>
      <c r="D132" s="134">
        <v>212.5</v>
      </c>
      <c r="E132" s="134">
        <v>25</v>
      </c>
      <c r="F132" s="134"/>
      <c r="G132" s="134"/>
    </row>
    <row r="133" spans="1:7" ht="25.5">
      <c r="A133" s="111">
        <v>130</v>
      </c>
      <c r="B133" s="132" t="s">
        <v>749</v>
      </c>
      <c r="C133" s="133" t="s">
        <v>625</v>
      </c>
      <c r="D133" s="134">
        <v>382.5</v>
      </c>
      <c r="E133" s="134">
        <v>40</v>
      </c>
      <c r="F133" s="134"/>
      <c r="G133" s="134"/>
    </row>
    <row r="134" spans="1:7" ht="25.5">
      <c r="A134" s="111">
        <v>131</v>
      </c>
      <c r="B134" s="132" t="s">
        <v>750</v>
      </c>
      <c r="C134" s="133" t="s">
        <v>625</v>
      </c>
      <c r="D134" s="134">
        <v>25.5</v>
      </c>
      <c r="E134" s="134">
        <v>5</v>
      </c>
      <c r="F134" s="134"/>
      <c r="G134" s="134"/>
    </row>
    <row r="135" spans="1:7" ht="25.5">
      <c r="A135" s="111">
        <v>132</v>
      </c>
      <c r="B135" s="132" t="s">
        <v>751</v>
      </c>
      <c r="C135" s="133" t="s">
        <v>625</v>
      </c>
      <c r="D135" s="134">
        <v>34</v>
      </c>
      <c r="E135" s="134">
        <v>5</v>
      </c>
      <c r="F135" s="134"/>
      <c r="G135" s="134"/>
    </row>
    <row r="136" spans="1:7" ht="25.5">
      <c r="A136" s="111">
        <v>133</v>
      </c>
      <c r="B136" s="132" t="s">
        <v>752</v>
      </c>
      <c r="C136" s="133" t="s">
        <v>625</v>
      </c>
      <c r="D136" s="134">
        <v>25.5</v>
      </c>
      <c r="E136" s="134">
        <v>5</v>
      </c>
      <c r="F136" s="134"/>
      <c r="G136" s="134"/>
    </row>
    <row r="137" spans="1:7" ht="25.5">
      <c r="A137" s="111">
        <v>134</v>
      </c>
      <c r="B137" s="132" t="s">
        <v>753</v>
      </c>
      <c r="C137" s="133" t="s">
        <v>625</v>
      </c>
      <c r="D137" s="134">
        <v>17</v>
      </c>
      <c r="E137" s="134">
        <v>5</v>
      </c>
      <c r="F137" s="134"/>
      <c r="G137" s="134"/>
    </row>
    <row r="138" spans="1:7" ht="25.5">
      <c r="A138" s="111">
        <v>135</v>
      </c>
      <c r="B138" s="132" t="s">
        <v>754</v>
      </c>
      <c r="C138" s="133" t="s">
        <v>625</v>
      </c>
      <c r="D138" s="134">
        <v>17</v>
      </c>
      <c r="E138" s="134">
        <v>5</v>
      </c>
      <c r="F138" s="134"/>
      <c r="G138" s="134"/>
    </row>
    <row r="139" spans="1:7" ht="25.5">
      <c r="A139" s="111">
        <v>136</v>
      </c>
      <c r="B139" s="132" t="s">
        <v>755</v>
      </c>
      <c r="C139" s="133" t="s">
        <v>625</v>
      </c>
      <c r="D139" s="134">
        <v>12.75</v>
      </c>
      <c r="E139" s="134">
        <v>5</v>
      </c>
      <c r="F139" s="134"/>
      <c r="G139" s="134"/>
    </row>
    <row r="140" spans="1:7" ht="25.5">
      <c r="A140" s="111">
        <v>137</v>
      </c>
      <c r="B140" s="132" t="s">
        <v>756</v>
      </c>
      <c r="C140" s="133" t="s">
        <v>625</v>
      </c>
      <c r="D140" s="134">
        <v>340</v>
      </c>
      <c r="E140" s="134">
        <v>5</v>
      </c>
      <c r="F140" s="134"/>
      <c r="G140" s="134"/>
    </row>
    <row r="141" spans="1:7" ht="25.5">
      <c r="A141" s="111">
        <v>138</v>
      </c>
      <c r="B141" s="132" t="s">
        <v>757</v>
      </c>
      <c r="C141" s="133" t="s">
        <v>625</v>
      </c>
      <c r="D141" s="134">
        <v>212.5</v>
      </c>
      <c r="E141" s="134">
        <v>45</v>
      </c>
      <c r="F141" s="134"/>
      <c r="G141" s="134"/>
    </row>
    <row r="142" spans="1:7" ht="25.5">
      <c r="A142" s="111">
        <v>139</v>
      </c>
      <c r="B142" s="132" t="s">
        <v>758</v>
      </c>
      <c r="C142" s="133" t="s">
        <v>625</v>
      </c>
      <c r="D142" s="134">
        <v>170</v>
      </c>
      <c r="E142" s="134">
        <v>45</v>
      </c>
      <c r="F142" s="134"/>
      <c r="G142" s="134"/>
    </row>
    <row r="143" spans="1:7" ht="25.5">
      <c r="A143" s="111">
        <v>140</v>
      </c>
      <c r="B143" s="132" t="s">
        <v>760</v>
      </c>
      <c r="C143" s="133" t="s">
        <v>625</v>
      </c>
      <c r="D143" s="134">
        <v>425</v>
      </c>
      <c r="E143" s="134">
        <v>80</v>
      </c>
      <c r="F143" s="134"/>
      <c r="G143" s="134"/>
    </row>
    <row r="144" spans="1:7" ht="25.5">
      <c r="A144" s="111">
        <v>141</v>
      </c>
      <c r="B144" s="132" t="s">
        <v>761</v>
      </c>
      <c r="C144" s="133" t="s">
        <v>625</v>
      </c>
      <c r="D144" s="134">
        <v>212.5</v>
      </c>
      <c r="E144" s="134">
        <v>45</v>
      </c>
      <c r="F144" s="134"/>
      <c r="G144" s="134"/>
    </row>
    <row r="145" spans="1:7" ht="25.5">
      <c r="A145" s="111">
        <v>142</v>
      </c>
      <c r="B145" s="132" t="s">
        <v>762</v>
      </c>
      <c r="C145" s="133" t="s">
        <v>625</v>
      </c>
      <c r="D145" s="134">
        <v>127.5</v>
      </c>
      <c r="E145" s="134">
        <v>50</v>
      </c>
      <c r="F145" s="134"/>
      <c r="G145" s="134"/>
    </row>
    <row r="146" spans="1:7" ht="25.5">
      <c r="A146" s="111">
        <v>143</v>
      </c>
      <c r="B146" s="132" t="s">
        <v>763</v>
      </c>
      <c r="C146" s="133" t="s">
        <v>625</v>
      </c>
      <c r="D146" s="134">
        <v>340</v>
      </c>
      <c r="E146" s="134">
        <v>45</v>
      </c>
      <c r="F146" s="134"/>
      <c r="G146" s="134"/>
    </row>
    <row r="147" spans="1:7" ht="25.5">
      <c r="A147" s="111">
        <v>144</v>
      </c>
      <c r="B147" s="132" t="s">
        <v>84</v>
      </c>
      <c r="C147" s="133" t="s">
        <v>625</v>
      </c>
      <c r="D147" s="134">
        <v>1105</v>
      </c>
      <c r="E147" s="134">
        <v>45</v>
      </c>
      <c r="F147" s="134"/>
      <c r="G147" s="134"/>
    </row>
    <row r="148" spans="1:7" ht="51">
      <c r="A148" s="111">
        <v>145</v>
      </c>
      <c r="B148" s="132" t="s">
        <v>764</v>
      </c>
      <c r="C148" s="133" t="s">
        <v>644</v>
      </c>
      <c r="D148" s="134">
        <v>255</v>
      </c>
      <c r="E148" s="134">
        <v>35</v>
      </c>
      <c r="F148" s="134"/>
      <c r="G148" s="134"/>
    </row>
    <row r="149" spans="1:7" ht="25.5">
      <c r="A149" s="111">
        <v>146</v>
      </c>
      <c r="B149" s="132" t="s">
        <v>765</v>
      </c>
      <c r="C149" s="133" t="s">
        <v>625</v>
      </c>
      <c r="D149" s="134">
        <v>255</v>
      </c>
      <c r="E149" s="134">
        <v>35</v>
      </c>
      <c r="F149" s="134"/>
      <c r="G149" s="134"/>
    </row>
    <row r="150" spans="1:7" ht="25.5">
      <c r="A150" s="111">
        <v>147</v>
      </c>
      <c r="B150" s="132" t="s">
        <v>766</v>
      </c>
      <c r="C150" s="133" t="s">
        <v>625</v>
      </c>
      <c r="D150" s="134">
        <v>255</v>
      </c>
      <c r="E150" s="134">
        <v>35</v>
      </c>
      <c r="F150" s="134"/>
      <c r="G150" s="134"/>
    </row>
    <row r="151" spans="1:7" ht="25.5">
      <c r="A151" s="111">
        <v>148</v>
      </c>
      <c r="B151" s="132" t="s">
        <v>767</v>
      </c>
      <c r="C151" s="133" t="s">
        <v>625</v>
      </c>
      <c r="D151" s="134">
        <v>340</v>
      </c>
      <c r="E151" s="134">
        <v>35</v>
      </c>
      <c r="F151" s="134"/>
      <c r="G151" s="134"/>
    </row>
    <row r="152" spans="1:7" ht="25.5">
      <c r="A152" s="111">
        <v>149</v>
      </c>
      <c r="B152" s="132" t="s">
        <v>768</v>
      </c>
      <c r="C152" s="133" t="s">
        <v>625</v>
      </c>
      <c r="D152" s="134">
        <v>102</v>
      </c>
      <c r="E152" s="134">
        <v>45</v>
      </c>
      <c r="F152" s="134"/>
      <c r="G152" s="134"/>
    </row>
    <row r="153" spans="1:7" ht="25.5">
      <c r="A153" s="111">
        <v>150</v>
      </c>
      <c r="B153" s="132" t="s">
        <v>624</v>
      </c>
      <c r="C153" s="133" t="s">
        <v>625</v>
      </c>
      <c r="D153" s="134">
        <v>382.5</v>
      </c>
      <c r="E153" s="134">
        <v>50</v>
      </c>
      <c r="F153" s="134"/>
      <c r="G153" s="134"/>
    </row>
    <row r="154" spans="1:7" ht="25.5">
      <c r="A154" s="111">
        <v>151</v>
      </c>
      <c r="B154" s="132" t="s">
        <v>769</v>
      </c>
      <c r="C154" s="133" t="s">
        <v>770</v>
      </c>
      <c r="D154" s="134">
        <v>12.75</v>
      </c>
      <c r="E154" s="134">
        <v>30</v>
      </c>
      <c r="F154" s="134"/>
      <c r="G154" s="134"/>
    </row>
    <row r="155" spans="1:7" ht="25.5">
      <c r="A155" s="111">
        <v>152</v>
      </c>
      <c r="B155" s="132" t="s">
        <v>771</v>
      </c>
      <c r="C155" s="133" t="s">
        <v>625</v>
      </c>
      <c r="D155" s="134">
        <v>42.5</v>
      </c>
      <c r="E155" s="134">
        <v>35</v>
      </c>
      <c r="F155" s="134"/>
      <c r="G155" s="134"/>
    </row>
    <row r="156" spans="1:7" ht="25.5">
      <c r="A156" s="111">
        <v>153</v>
      </c>
      <c r="B156" s="132" t="s">
        <v>772</v>
      </c>
      <c r="C156" s="133" t="s">
        <v>625</v>
      </c>
      <c r="D156" s="134">
        <v>212.5</v>
      </c>
      <c r="E156" s="134">
        <v>45</v>
      </c>
      <c r="F156" s="134"/>
      <c r="G156" s="134"/>
    </row>
    <row r="157" spans="1:7" ht="25.5">
      <c r="A157" s="111">
        <v>154</v>
      </c>
      <c r="B157" s="132" t="s">
        <v>773</v>
      </c>
      <c r="C157" s="133" t="s">
        <v>625</v>
      </c>
      <c r="D157" s="134">
        <v>170</v>
      </c>
      <c r="E157" s="134">
        <v>45</v>
      </c>
      <c r="F157" s="134"/>
      <c r="G157" s="134"/>
    </row>
    <row r="158" spans="1:7" ht="25.5">
      <c r="A158" s="111">
        <v>155</v>
      </c>
      <c r="B158" s="132" t="s">
        <v>774</v>
      </c>
      <c r="C158" s="133" t="s">
        <v>625</v>
      </c>
      <c r="D158" s="134">
        <v>1190</v>
      </c>
      <c r="E158" s="134">
        <v>50</v>
      </c>
      <c r="F158" s="134"/>
      <c r="G158" s="134"/>
    </row>
    <row r="159" spans="1:7" ht="25.5">
      <c r="A159" s="111">
        <v>156</v>
      </c>
      <c r="B159" s="132" t="s">
        <v>775</v>
      </c>
      <c r="C159" s="133" t="s">
        <v>625</v>
      </c>
      <c r="D159" s="134">
        <v>297.5</v>
      </c>
      <c r="E159" s="134">
        <v>25</v>
      </c>
      <c r="F159" s="134"/>
      <c r="G159" s="134"/>
    </row>
    <row r="160" spans="1:7" ht="25.5">
      <c r="A160" s="111">
        <v>157</v>
      </c>
      <c r="B160" s="132" t="s">
        <v>776</v>
      </c>
      <c r="C160" s="133" t="s">
        <v>625</v>
      </c>
      <c r="D160" s="134">
        <v>212.5</v>
      </c>
      <c r="E160" s="134">
        <v>50</v>
      </c>
      <c r="F160" s="134"/>
      <c r="G160" s="134"/>
    </row>
    <row r="161" spans="1:7" ht="25.5">
      <c r="A161" s="111">
        <v>158</v>
      </c>
      <c r="B161" s="132" t="s">
        <v>777</v>
      </c>
      <c r="C161" s="133" t="s">
        <v>625</v>
      </c>
      <c r="D161" s="134">
        <v>2125</v>
      </c>
      <c r="E161" s="134">
        <v>80</v>
      </c>
      <c r="F161" s="134"/>
      <c r="G161" s="134"/>
    </row>
    <row r="162" spans="1:7" ht="25.5">
      <c r="A162" s="111">
        <v>159</v>
      </c>
      <c r="B162" s="132" t="s">
        <v>778</v>
      </c>
      <c r="C162" s="133" t="s">
        <v>625</v>
      </c>
      <c r="D162" s="134">
        <v>68</v>
      </c>
      <c r="E162" s="134">
        <v>90</v>
      </c>
      <c r="F162" s="134"/>
      <c r="G162" s="134"/>
    </row>
    <row r="163" spans="1:7" ht="25.5">
      <c r="A163" s="111">
        <v>160</v>
      </c>
      <c r="B163" s="132" t="s">
        <v>779</v>
      </c>
      <c r="C163" s="133" t="s">
        <v>625</v>
      </c>
      <c r="D163" s="134">
        <v>102</v>
      </c>
      <c r="E163" s="134">
        <v>55</v>
      </c>
      <c r="F163" s="134"/>
      <c r="G163" s="134"/>
    </row>
    <row r="164" spans="1:7" ht="25.5">
      <c r="A164" s="111">
        <v>161</v>
      </c>
      <c r="B164" s="132" t="s">
        <v>780</v>
      </c>
      <c r="C164" s="133" t="s">
        <v>625</v>
      </c>
      <c r="D164" s="134">
        <v>1275</v>
      </c>
      <c r="E164" s="134">
        <v>45</v>
      </c>
      <c r="F164" s="134"/>
      <c r="G164" s="134"/>
    </row>
    <row r="165" spans="1:7" ht="25.5">
      <c r="A165" s="111">
        <v>162</v>
      </c>
      <c r="B165" s="132" t="s">
        <v>781</v>
      </c>
      <c r="C165" s="133" t="s">
        <v>625</v>
      </c>
      <c r="D165" s="134">
        <v>76.5</v>
      </c>
      <c r="E165" s="134">
        <v>35</v>
      </c>
      <c r="F165" s="134"/>
      <c r="G165" s="134"/>
    </row>
    <row r="166" spans="1:7" ht="25.5">
      <c r="A166" s="111">
        <v>163</v>
      </c>
      <c r="B166" s="132" t="s">
        <v>782</v>
      </c>
      <c r="C166" s="133" t="s">
        <v>625</v>
      </c>
      <c r="D166" s="134">
        <v>552.5</v>
      </c>
      <c r="E166" s="134">
        <v>50</v>
      </c>
      <c r="F166" s="134"/>
      <c r="G166" s="134"/>
    </row>
    <row r="167" spans="1:7" ht="25.5">
      <c r="A167" s="111">
        <v>164</v>
      </c>
      <c r="B167" s="132" t="s">
        <v>783</v>
      </c>
      <c r="C167" s="133" t="s">
        <v>625</v>
      </c>
      <c r="D167" s="134">
        <v>382.5</v>
      </c>
      <c r="E167" s="134">
        <v>25</v>
      </c>
      <c r="F167" s="134"/>
      <c r="G167" s="134"/>
    </row>
    <row r="168" spans="1:7" ht="25.5">
      <c r="A168" s="111">
        <v>165</v>
      </c>
      <c r="B168" s="132" t="s">
        <v>784</v>
      </c>
      <c r="C168" s="133" t="s">
        <v>625</v>
      </c>
      <c r="D168" s="134">
        <v>68</v>
      </c>
      <c r="E168" s="134">
        <v>25</v>
      </c>
      <c r="F168" s="134"/>
      <c r="G168" s="134"/>
    </row>
    <row r="169" spans="1:7" ht="25.5">
      <c r="A169" s="111">
        <v>166</v>
      </c>
      <c r="B169" s="132" t="s">
        <v>785</v>
      </c>
      <c r="C169" s="133" t="s">
        <v>625</v>
      </c>
      <c r="D169" s="134">
        <v>34</v>
      </c>
      <c r="E169" s="134">
        <v>25</v>
      </c>
      <c r="F169" s="134"/>
      <c r="G169" s="134"/>
    </row>
    <row r="170" spans="1:7" ht="25.5">
      <c r="A170" s="111">
        <v>167</v>
      </c>
      <c r="B170" s="132" t="s">
        <v>786</v>
      </c>
      <c r="C170" s="133" t="s">
        <v>625</v>
      </c>
      <c r="D170" s="134">
        <v>212.5</v>
      </c>
      <c r="E170" s="134">
        <v>80</v>
      </c>
      <c r="F170" s="134"/>
      <c r="G170" s="134"/>
    </row>
    <row r="171" spans="1:7" ht="25.5">
      <c r="A171" s="111">
        <v>168</v>
      </c>
      <c r="B171" s="132" t="s">
        <v>787</v>
      </c>
      <c r="C171" s="133" t="s">
        <v>625</v>
      </c>
      <c r="D171" s="134">
        <v>272</v>
      </c>
      <c r="E171" s="134">
        <v>45</v>
      </c>
      <c r="F171" s="134"/>
      <c r="G171" s="134"/>
    </row>
    <row r="172" spans="1:7" ht="25.5">
      <c r="A172" s="111">
        <v>169</v>
      </c>
      <c r="B172" s="132" t="s">
        <v>788</v>
      </c>
      <c r="C172" s="133" t="s">
        <v>625</v>
      </c>
      <c r="D172" s="134">
        <v>42.5</v>
      </c>
      <c r="E172" s="134">
        <v>25</v>
      </c>
      <c r="F172" s="134"/>
      <c r="G172" s="134"/>
    </row>
    <row r="173" spans="1:7" ht="25.5">
      <c r="A173" s="111">
        <v>170</v>
      </c>
      <c r="B173" s="132" t="s">
        <v>789</v>
      </c>
      <c r="C173" s="133" t="s">
        <v>625</v>
      </c>
      <c r="D173" s="134">
        <v>3825</v>
      </c>
      <c r="E173" s="134">
        <v>250</v>
      </c>
      <c r="F173" s="134"/>
      <c r="G173" s="134"/>
    </row>
    <row r="174" spans="1:7" ht="25.5">
      <c r="A174" s="111">
        <v>171</v>
      </c>
      <c r="B174" s="132" t="s">
        <v>790</v>
      </c>
      <c r="C174" s="133" t="s">
        <v>625</v>
      </c>
      <c r="D174" s="134">
        <v>3825</v>
      </c>
      <c r="E174" s="134">
        <v>300</v>
      </c>
      <c r="F174" s="134"/>
      <c r="G174" s="134"/>
    </row>
    <row r="175" spans="1:7" ht="25.5">
      <c r="A175" s="111">
        <v>172</v>
      </c>
      <c r="B175" s="132" t="s">
        <v>791</v>
      </c>
      <c r="C175" s="133" t="s">
        <v>625</v>
      </c>
      <c r="D175" s="134">
        <v>637.5</v>
      </c>
      <c r="E175" s="134">
        <v>80</v>
      </c>
      <c r="F175" s="134"/>
      <c r="G175" s="134"/>
    </row>
    <row r="176" spans="1:7" ht="25.5">
      <c r="A176" s="111">
        <v>173</v>
      </c>
      <c r="B176" s="132" t="s">
        <v>792</v>
      </c>
      <c r="C176" s="133" t="s">
        <v>625</v>
      </c>
      <c r="D176" s="134">
        <v>212.5</v>
      </c>
      <c r="E176" s="134">
        <v>50</v>
      </c>
      <c r="F176" s="134"/>
      <c r="G176" s="134"/>
    </row>
    <row r="177" spans="1:7" ht="25.5">
      <c r="A177" s="111">
        <v>174</v>
      </c>
      <c r="B177" s="132" t="s">
        <v>793</v>
      </c>
      <c r="C177" s="133" t="s">
        <v>625</v>
      </c>
      <c r="D177" s="134">
        <v>382.5</v>
      </c>
      <c r="E177" s="134">
        <v>50</v>
      </c>
      <c r="F177" s="134"/>
      <c r="G177" s="134"/>
    </row>
    <row r="178" spans="1:7" ht="25.5">
      <c r="A178" s="111">
        <v>175</v>
      </c>
      <c r="B178" s="132" t="s">
        <v>794</v>
      </c>
      <c r="C178" s="133" t="s">
        <v>625</v>
      </c>
      <c r="D178" s="134">
        <v>1530</v>
      </c>
      <c r="E178" s="134">
        <v>150</v>
      </c>
      <c r="F178" s="134"/>
      <c r="G178" s="134"/>
    </row>
    <row r="179" spans="1:7" ht="25.5">
      <c r="A179" s="111">
        <v>176</v>
      </c>
      <c r="B179" s="132" t="s">
        <v>795</v>
      </c>
      <c r="C179" s="133" t="s">
        <v>625</v>
      </c>
      <c r="D179" s="134">
        <v>340</v>
      </c>
      <c r="E179" s="134">
        <v>45</v>
      </c>
      <c r="F179" s="134"/>
      <c r="G179" s="134"/>
    </row>
    <row r="180" spans="1:7" ht="25.5">
      <c r="A180" s="111">
        <v>177</v>
      </c>
      <c r="B180" s="132" t="s">
        <v>796</v>
      </c>
      <c r="C180" s="133" t="s">
        <v>625</v>
      </c>
      <c r="D180" s="134">
        <v>467.5</v>
      </c>
      <c r="E180" s="134">
        <v>50</v>
      </c>
      <c r="F180" s="134"/>
      <c r="G180" s="134"/>
    </row>
    <row r="181" spans="1:7" ht="25.5">
      <c r="A181" s="111">
        <v>178</v>
      </c>
      <c r="B181" s="132" t="s">
        <v>83</v>
      </c>
      <c r="C181" s="133" t="s">
        <v>625</v>
      </c>
      <c r="D181" s="134">
        <v>1275</v>
      </c>
      <c r="E181" s="134">
        <v>45</v>
      </c>
      <c r="F181" s="134"/>
      <c r="G181" s="134"/>
    </row>
    <row r="182" spans="1:7" ht="25.5">
      <c r="A182" s="111">
        <v>179</v>
      </c>
      <c r="B182" s="132" t="s">
        <v>797</v>
      </c>
      <c r="C182" s="133" t="s">
        <v>625</v>
      </c>
      <c r="D182" s="134">
        <v>68</v>
      </c>
      <c r="E182" s="134">
        <v>12</v>
      </c>
      <c r="F182" s="134"/>
      <c r="G182" s="134"/>
    </row>
    <row r="183" spans="1:7" ht="25.5">
      <c r="A183" s="111">
        <v>180</v>
      </c>
      <c r="B183" s="132" t="s">
        <v>798</v>
      </c>
      <c r="C183" s="133" t="s">
        <v>625</v>
      </c>
      <c r="D183" s="134">
        <v>127.5</v>
      </c>
      <c r="E183" s="134">
        <v>20</v>
      </c>
      <c r="F183" s="134"/>
      <c r="G183" s="134"/>
    </row>
    <row r="184" spans="1:7" ht="25.5">
      <c r="A184" s="111">
        <v>181</v>
      </c>
      <c r="B184" s="132" t="s">
        <v>799</v>
      </c>
      <c r="C184" s="133" t="s">
        <v>625</v>
      </c>
      <c r="D184" s="134">
        <v>51</v>
      </c>
      <c r="E184" s="134">
        <v>150</v>
      </c>
      <c r="F184" s="134"/>
      <c r="G184" s="134"/>
    </row>
    <row r="185" spans="1:7" ht="25.5">
      <c r="A185" s="111">
        <v>182</v>
      </c>
      <c r="B185" s="132" t="s">
        <v>800</v>
      </c>
      <c r="C185" s="133" t="s">
        <v>625</v>
      </c>
      <c r="D185" s="134">
        <v>59.5</v>
      </c>
      <c r="E185" s="134">
        <v>300</v>
      </c>
      <c r="F185" s="134"/>
      <c r="G185" s="134"/>
    </row>
    <row r="186" spans="1:7" ht="25.5">
      <c r="A186" s="111">
        <v>183</v>
      </c>
      <c r="B186" s="132" t="s">
        <v>801</v>
      </c>
      <c r="C186" s="133" t="s">
        <v>625</v>
      </c>
      <c r="D186" s="134">
        <v>212.5</v>
      </c>
      <c r="E186" s="134">
        <v>150</v>
      </c>
      <c r="F186" s="134"/>
      <c r="G186" s="134"/>
    </row>
    <row r="187" spans="1:7" ht="25.5">
      <c r="A187" s="111">
        <v>184</v>
      </c>
      <c r="B187" s="132" t="s">
        <v>802</v>
      </c>
      <c r="C187" s="133" t="s">
        <v>625</v>
      </c>
      <c r="D187" s="134">
        <v>382.5</v>
      </c>
      <c r="E187" s="134">
        <v>40</v>
      </c>
      <c r="F187" s="134"/>
      <c r="G187" s="134"/>
    </row>
    <row r="188" spans="1:7" ht="25.5">
      <c r="A188" s="111">
        <v>185</v>
      </c>
      <c r="B188" s="132" t="s">
        <v>803</v>
      </c>
      <c r="C188" s="133" t="s">
        <v>625</v>
      </c>
      <c r="D188" s="134">
        <v>25.5</v>
      </c>
      <c r="E188" s="134">
        <v>350</v>
      </c>
      <c r="F188" s="134"/>
      <c r="G188" s="134"/>
    </row>
    <row r="189" spans="1:7" ht="25.5">
      <c r="A189" s="111">
        <v>186</v>
      </c>
      <c r="B189" s="132" t="s">
        <v>804</v>
      </c>
      <c r="C189" s="133" t="s">
        <v>625</v>
      </c>
      <c r="D189" s="134">
        <v>0</v>
      </c>
      <c r="E189" s="134">
        <v>25</v>
      </c>
      <c r="F189" s="134"/>
      <c r="G189" s="134"/>
    </row>
    <row r="190" spans="1:7" ht="25.5">
      <c r="A190" s="111">
        <v>187</v>
      </c>
      <c r="B190" s="132" t="s">
        <v>805</v>
      </c>
      <c r="C190" s="133" t="s">
        <v>625</v>
      </c>
      <c r="D190" s="134">
        <v>0</v>
      </c>
      <c r="E190" s="134">
        <v>25</v>
      </c>
      <c r="F190" s="134"/>
      <c r="G190" s="134"/>
    </row>
    <row r="191" spans="1:7" ht="25.5">
      <c r="A191" s="111">
        <v>188</v>
      </c>
      <c r="B191" s="132" t="s">
        <v>70</v>
      </c>
      <c r="C191" s="133" t="s">
        <v>759</v>
      </c>
      <c r="D191" s="134">
        <v>8.5</v>
      </c>
      <c r="E191" s="134">
        <v>20</v>
      </c>
      <c r="F191" s="134"/>
      <c r="G191" s="134"/>
    </row>
    <row r="192" spans="1:7" ht="25.5">
      <c r="A192" s="111">
        <v>189</v>
      </c>
      <c r="B192" s="132" t="s">
        <v>808</v>
      </c>
      <c r="C192" s="133" t="s">
        <v>625</v>
      </c>
      <c r="D192" s="134">
        <v>102</v>
      </c>
      <c r="E192" s="134">
        <v>35</v>
      </c>
      <c r="F192" s="134"/>
      <c r="G192" s="134"/>
    </row>
    <row r="193" spans="1:7" ht="25.5">
      <c r="A193" s="111">
        <v>190</v>
      </c>
      <c r="B193" s="132" t="s">
        <v>809</v>
      </c>
      <c r="C193" s="133" t="s">
        <v>625</v>
      </c>
      <c r="D193" s="134">
        <v>38.25</v>
      </c>
      <c r="E193" s="134">
        <v>350</v>
      </c>
      <c r="F193" s="134"/>
      <c r="G193" s="134"/>
    </row>
    <row r="194" spans="1:7" ht="25.5">
      <c r="A194" s="111">
        <v>191</v>
      </c>
      <c r="B194" s="132" t="s">
        <v>810</v>
      </c>
      <c r="C194" s="133" t="s">
        <v>625</v>
      </c>
      <c r="D194" s="134">
        <v>38.25</v>
      </c>
      <c r="E194" s="134">
        <v>350</v>
      </c>
      <c r="F194" s="134"/>
      <c r="G194" s="134"/>
    </row>
    <row r="195" spans="1:7" ht="25.5">
      <c r="A195" s="111">
        <v>192</v>
      </c>
      <c r="B195" s="132" t="s">
        <v>811</v>
      </c>
      <c r="C195" s="133" t="s">
        <v>625</v>
      </c>
      <c r="D195" s="134">
        <v>204</v>
      </c>
      <c r="E195" s="134">
        <v>80</v>
      </c>
      <c r="F195" s="134"/>
      <c r="G195" s="134"/>
    </row>
    <row r="196" spans="1:7" ht="25.5">
      <c r="A196" s="111">
        <v>193</v>
      </c>
      <c r="B196" s="132" t="s">
        <v>812</v>
      </c>
      <c r="C196" s="133" t="s">
        <v>625</v>
      </c>
      <c r="D196" s="134">
        <v>170</v>
      </c>
      <c r="E196" s="134">
        <v>80</v>
      </c>
      <c r="F196" s="134"/>
      <c r="G196" s="134"/>
    </row>
    <row r="197" spans="1:7" ht="25.5">
      <c r="A197" s="111">
        <v>194</v>
      </c>
      <c r="B197" s="132" t="s">
        <v>813</v>
      </c>
      <c r="C197" s="133" t="s">
        <v>625</v>
      </c>
      <c r="D197" s="134">
        <v>63.75</v>
      </c>
      <c r="E197" s="134">
        <v>50</v>
      </c>
      <c r="F197" s="134"/>
      <c r="G197" s="134"/>
    </row>
    <row r="198" spans="1:7" ht="25.5">
      <c r="A198" s="111">
        <v>195</v>
      </c>
      <c r="B198" s="132" t="s">
        <v>814</v>
      </c>
      <c r="C198" s="133" t="s">
        <v>759</v>
      </c>
      <c r="D198" s="134">
        <v>17</v>
      </c>
      <c r="E198" s="134">
        <v>30</v>
      </c>
      <c r="F198" s="134"/>
      <c r="G198" s="134"/>
    </row>
    <row r="199" spans="1:7" ht="25.5">
      <c r="A199" s="111">
        <v>196</v>
      </c>
      <c r="B199" s="132" t="s">
        <v>815</v>
      </c>
      <c r="C199" s="133" t="s">
        <v>759</v>
      </c>
      <c r="D199" s="134">
        <v>17</v>
      </c>
      <c r="E199" s="134">
        <v>20</v>
      </c>
      <c r="F199" s="134"/>
      <c r="G199" s="134"/>
    </row>
    <row r="200" spans="1:7" ht="25.5">
      <c r="A200" s="111">
        <v>197</v>
      </c>
      <c r="B200" s="132" t="s">
        <v>816</v>
      </c>
      <c r="C200" s="133" t="s">
        <v>759</v>
      </c>
      <c r="D200" s="134">
        <v>17</v>
      </c>
      <c r="E200" s="134">
        <v>20</v>
      </c>
      <c r="F200" s="134"/>
      <c r="G200" s="134"/>
    </row>
    <row r="201" spans="1:7" ht="25.5">
      <c r="A201" s="111">
        <v>198</v>
      </c>
      <c r="B201" s="132" t="s">
        <v>817</v>
      </c>
      <c r="C201" s="133" t="s">
        <v>759</v>
      </c>
      <c r="D201" s="134">
        <v>17</v>
      </c>
      <c r="E201" s="134">
        <v>20</v>
      </c>
      <c r="F201" s="134"/>
      <c r="G201" s="134"/>
    </row>
    <row r="202" spans="1:7" ht="25.5">
      <c r="A202" s="111">
        <v>199</v>
      </c>
      <c r="B202" s="132" t="s">
        <v>818</v>
      </c>
      <c r="C202" s="133" t="s">
        <v>819</v>
      </c>
      <c r="D202" s="134">
        <v>0.42</v>
      </c>
      <c r="E202" s="134">
        <v>30</v>
      </c>
      <c r="F202" s="134"/>
      <c r="G202" s="134"/>
    </row>
    <row r="203" spans="1:7" ht="51">
      <c r="A203" s="111">
        <v>200</v>
      </c>
      <c r="B203" s="132" t="s">
        <v>820</v>
      </c>
      <c r="C203" s="133" t="s">
        <v>644</v>
      </c>
      <c r="D203" s="134">
        <v>0</v>
      </c>
      <c r="E203" s="134">
        <v>15</v>
      </c>
      <c r="F203" s="134"/>
      <c r="G203" s="134"/>
    </row>
    <row r="204" spans="1:7" ht="25.5">
      <c r="A204" s="111">
        <v>201</v>
      </c>
      <c r="B204" s="132" t="s">
        <v>189</v>
      </c>
      <c r="C204" s="137" t="s">
        <v>625</v>
      </c>
      <c r="D204" s="134">
        <v>25.5</v>
      </c>
      <c r="E204" s="134">
        <v>10</v>
      </c>
      <c r="F204" s="134"/>
      <c r="G204" s="134"/>
    </row>
    <row r="205" spans="1:7" ht="25.5">
      <c r="A205" s="111">
        <v>202</v>
      </c>
      <c r="B205" s="132" t="s">
        <v>821</v>
      </c>
      <c r="C205" s="133" t="s">
        <v>625</v>
      </c>
      <c r="D205" s="134">
        <v>0</v>
      </c>
      <c r="E205" s="134">
        <v>20</v>
      </c>
      <c r="F205" s="134"/>
      <c r="G205" s="134"/>
    </row>
    <row r="206" spans="1:7" ht="25.5">
      <c r="A206" s="111">
        <v>203</v>
      </c>
      <c r="B206" s="132" t="s">
        <v>822</v>
      </c>
      <c r="C206" s="133" t="s">
        <v>625</v>
      </c>
      <c r="D206" s="134">
        <v>0</v>
      </c>
      <c r="E206" s="134">
        <v>25</v>
      </c>
      <c r="F206" s="134"/>
      <c r="G206" s="134"/>
    </row>
    <row r="207" spans="1:7" ht="25.5">
      <c r="A207" s="111">
        <v>204</v>
      </c>
      <c r="B207" s="132" t="s">
        <v>823</v>
      </c>
      <c r="C207" s="133" t="s">
        <v>625</v>
      </c>
      <c r="D207" s="134">
        <v>0</v>
      </c>
      <c r="E207" s="134">
        <v>300</v>
      </c>
      <c r="F207" s="134"/>
      <c r="G207" s="134"/>
    </row>
    <row r="208" spans="1:7" ht="25.5">
      <c r="A208" s="111">
        <v>205</v>
      </c>
      <c r="B208" s="132" t="s">
        <v>824</v>
      </c>
      <c r="C208" s="133" t="s">
        <v>625</v>
      </c>
      <c r="D208" s="134">
        <v>297.5</v>
      </c>
      <c r="E208" s="134">
        <v>45</v>
      </c>
      <c r="F208" s="134"/>
      <c r="G208" s="134"/>
    </row>
    <row r="209" spans="1:7" ht="25.5">
      <c r="A209" s="111">
        <v>206</v>
      </c>
      <c r="B209" s="132" t="s">
        <v>825</v>
      </c>
      <c r="C209" s="133" t="s">
        <v>625</v>
      </c>
      <c r="D209" s="134">
        <v>8.5</v>
      </c>
      <c r="E209" s="134">
        <v>20</v>
      </c>
      <c r="F209" s="134"/>
      <c r="G209" s="134"/>
    </row>
    <row r="210" spans="1:7" ht="25.5">
      <c r="A210" s="111">
        <v>207</v>
      </c>
      <c r="B210" s="132" t="s">
        <v>826</v>
      </c>
      <c r="C210" s="133" t="s">
        <v>625</v>
      </c>
      <c r="D210" s="134">
        <v>255</v>
      </c>
      <c r="E210" s="134">
        <v>20</v>
      </c>
      <c r="F210" s="134"/>
      <c r="G210" s="134"/>
    </row>
    <row r="211" spans="1:7" ht="25.5">
      <c r="A211" s="111">
        <v>208</v>
      </c>
      <c r="B211" s="132" t="s">
        <v>827</v>
      </c>
      <c r="C211" s="133" t="s">
        <v>625</v>
      </c>
      <c r="D211" s="134">
        <v>297.5</v>
      </c>
      <c r="E211" s="134">
        <v>45</v>
      </c>
      <c r="F211" s="134"/>
      <c r="G211" s="134"/>
    </row>
    <row r="212" spans="1:7" ht="25.5">
      <c r="A212" s="111">
        <v>209</v>
      </c>
      <c r="B212" s="132" t="s">
        <v>828</v>
      </c>
      <c r="C212" s="133" t="s">
        <v>625</v>
      </c>
      <c r="D212" s="134">
        <v>0</v>
      </c>
      <c r="E212" s="134">
        <v>25</v>
      </c>
      <c r="F212" s="134"/>
      <c r="G212" s="134"/>
    </row>
    <row r="213" spans="1:7" ht="51">
      <c r="A213" s="111">
        <v>210</v>
      </c>
      <c r="B213" s="132" t="s">
        <v>829</v>
      </c>
      <c r="C213" s="133" t="s">
        <v>644</v>
      </c>
      <c r="D213" s="134">
        <v>212.5</v>
      </c>
      <c r="E213" s="134">
        <v>30</v>
      </c>
      <c r="F213" s="134"/>
      <c r="G213" s="134"/>
    </row>
    <row r="214" spans="1:7" ht="25.5">
      <c r="A214" s="111">
        <v>211</v>
      </c>
      <c r="B214" s="132" t="s">
        <v>190</v>
      </c>
      <c r="C214" s="133" t="s">
        <v>625</v>
      </c>
      <c r="D214" s="134">
        <v>212.5</v>
      </c>
      <c r="E214" s="134">
        <v>10</v>
      </c>
      <c r="F214" s="134"/>
      <c r="G214" s="134"/>
    </row>
    <row r="215" spans="1:7" ht="51">
      <c r="A215" s="111">
        <v>212</v>
      </c>
      <c r="B215" s="132" t="s">
        <v>830</v>
      </c>
      <c r="C215" s="133" t="s">
        <v>644</v>
      </c>
      <c r="D215" s="134">
        <v>0</v>
      </c>
      <c r="E215" s="134">
        <v>20</v>
      </c>
      <c r="F215" s="134"/>
      <c r="G215" s="134"/>
    </row>
    <row r="216" spans="1:7" ht="25.5">
      <c r="A216" s="111">
        <v>213</v>
      </c>
      <c r="B216" s="132" t="s">
        <v>831</v>
      </c>
      <c r="C216" s="133" t="s">
        <v>625</v>
      </c>
      <c r="D216" s="134">
        <v>102</v>
      </c>
      <c r="E216" s="134">
        <v>55</v>
      </c>
      <c r="F216" s="134"/>
      <c r="G216" s="134"/>
    </row>
    <row r="217" spans="1:7" ht="25.5">
      <c r="A217" s="111">
        <v>214</v>
      </c>
      <c r="B217" s="132" t="s">
        <v>832</v>
      </c>
      <c r="C217" s="133" t="s">
        <v>625</v>
      </c>
      <c r="D217" s="134">
        <v>765</v>
      </c>
      <c r="E217" s="134">
        <v>35</v>
      </c>
      <c r="F217" s="134"/>
      <c r="G217" s="134"/>
    </row>
    <row r="218" spans="1:7" ht="25.5">
      <c r="A218" s="111">
        <v>215</v>
      </c>
      <c r="B218" s="132" t="s">
        <v>833</v>
      </c>
      <c r="C218" s="133" t="s">
        <v>625</v>
      </c>
      <c r="D218" s="134">
        <v>0</v>
      </c>
      <c r="E218" s="134">
        <v>220</v>
      </c>
      <c r="F218" s="134"/>
      <c r="G218" s="134"/>
    </row>
    <row r="219" spans="1:7" ht="25.5">
      <c r="A219" s="111">
        <v>216</v>
      </c>
      <c r="B219" s="132" t="s">
        <v>444</v>
      </c>
      <c r="C219" s="133" t="s">
        <v>625</v>
      </c>
      <c r="D219" s="134">
        <v>2125</v>
      </c>
      <c r="E219" s="134">
        <v>250</v>
      </c>
      <c r="F219" s="134"/>
      <c r="G219" s="134"/>
    </row>
    <row r="220" spans="1:7" ht="25.5">
      <c r="A220" s="111">
        <v>217</v>
      </c>
      <c r="B220" s="132" t="s">
        <v>834</v>
      </c>
      <c r="C220" s="133" t="s">
        <v>625</v>
      </c>
      <c r="D220" s="134">
        <v>127.5</v>
      </c>
      <c r="E220" s="134">
        <v>25</v>
      </c>
      <c r="F220" s="134"/>
      <c r="G220" s="134"/>
    </row>
    <row r="221" spans="1:7" ht="25.5">
      <c r="A221" s="111">
        <v>218</v>
      </c>
      <c r="B221" s="132" t="s">
        <v>835</v>
      </c>
      <c r="C221" s="133" t="s">
        <v>625</v>
      </c>
      <c r="D221" s="134">
        <v>722.5</v>
      </c>
      <c r="E221" s="134">
        <v>55</v>
      </c>
      <c r="F221" s="134"/>
      <c r="G221" s="134"/>
    </row>
    <row r="222" spans="1:7" ht="25.5">
      <c r="A222" s="111">
        <v>219</v>
      </c>
      <c r="B222" s="132" t="s">
        <v>836</v>
      </c>
      <c r="C222" s="133" t="s">
        <v>625</v>
      </c>
      <c r="D222" s="134">
        <v>127.5</v>
      </c>
      <c r="E222" s="134">
        <v>25</v>
      </c>
      <c r="F222" s="134"/>
      <c r="G222" s="134"/>
    </row>
    <row r="223" spans="1:7" ht="25.5">
      <c r="A223" s="111">
        <v>220</v>
      </c>
      <c r="B223" s="132" t="s">
        <v>837</v>
      </c>
      <c r="C223" s="133" t="s">
        <v>625</v>
      </c>
      <c r="D223" s="134">
        <v>1275</v>
      </c>
      <c r="E223" s="134">
        <v>350</v>
      </c>
      <c r="F223" s="134"/>
      <c r="G223" s="134"/>
    </row>
    <row r="224" spans="1:7" ht="25.5">
      <c r="A224" s="111">
        <v>221</v>
      </c>
      <c r="B224" s="132" t="s">
        <v>838</v>
      </c>
      <c r="C224" s="133" t="s">
        <v>625</v>
      </c>
      <c r="D224" s="134">
        <v>3825</v>
      </c>
      <c r="E224" s="134">
        <v>250</v>
      </c>
      <c r="F224" s="134"/>
      <c r="G224" s="134"/>
    </row>
    <row r="225" spans="1:7" ht="25.5">
      <c r="A225" s="111">
        <v>222</v>
      </c>
      <c r="B225" s="132" t="s">
        <v>839</v>
      </c>
      <c r="C225" s="133" t="s">
        <v>625</v>
      </c>
      <c r="D225" s="134">
        <v>1360</v>
      </c>
      <c r="E225" s="134">
        <v>50</v>
      </c>
      <c r="F225" s="134"/>
      <c r="G225" s="134"/>
    </row>
    <row r="226" spans="1:7" ht="25.5">
      <c r="A226" s="111">
        <v>223</v>
      </c>
      <c r="B226" s="132" t="s">
        <v>840</v>
      </c>
      <c r="C226" s="133" t="s">
        <v>625</v>
      </c>
      <c r="D226" s="134">
        <v>127.5</v>
      </c>
      <c r="E226" s="134">
        <v>25</v>
      </c>
      <c r="F226" s="134"/>
      <c r="G226" s="134"/>
    </row>
    <row r="227" spans="1:7" ht="25.5">
      <c r="A227" s="111">
        <v>224</v>
      </c>
      <c r="B227" s="132" t="s">
        <v>841</v>
      </c>
      <c r="C227" s="133" t="s">
        <v>625</v>
      </c>
      <c r="D227" s="134">
        <v>297.5</v>
      </c>
      <c r="E227" s="134">
        <v>35</v>
      </c>
      <c r="F227" s="134"/>
      <c r="G227" s="134"/>
    </row>
    <row r="228" spans="1:7" ht="25.5">
      <c r="A228" s="111">
        <v>225</v>
      </c>
      <c r="B228" s="132" t="s">
        <v>842</v>
      </c>
      <c r="C228" s="133" t="s">
        <v>625</v>
      </c>
      <c r="D228" s="134">
        <v>382.5</v>
      </c>
      <c r="E228" s="134">
        <v>35</v>
      </c>
      <c r="F228" s="134"/>
      <c r="G228" s="134"/>
    </row>
    <row r="229" spans="1:7" ht="25.5">
      <c r="A229" s="111">
        <v>226</v>
      </c>
      <c r="B229" s="138" t="s">
        <v>847</v>
      </c>
      <c r="C229" s="139" t="s">
        <v>193</v>
      </c>
      <c r="D229" s="140">
        <v>10</v>
      </c>
      <c r="E229" s="134">
        <v>0</v>
      </c>
      <c r="F229" s="140"/>
      <c r="G229" s="134"/>
    </row>
    <row r="230" spans="1:7" ht="51">
      <c r="A230" s="111">
        <v>227</v>
      </c>
      <c r="B230" s="132" t="s">
        <v>913</v>
      </c>
      <c r="C230" s="133" t="s">
        <v>644</v>
      </c>
      <c r="D230" s="134">
        <v>45</v>
      </c>
      <c r="E230" s="134">
        <v>0</v>
      </c>
      <c r="F230" s="134"/>
      <c r="G230" s="134"/>
    </row>
    <row r="231" spans="1:7" ht="25.5">
      <c r="A231" s="111">
        <v>228</v>
      </c>
      <c r="B231" s="132" t="s">
        <v>900</v>
      </c>
      <c r="C231" s="133" t="s">
        <v>193</v>
      </c>
      <c r="D231" s="134">
        <v>0</v>
      </c>
      <c r="E231" s="134">
        <v>25</v>
      </c>
      <c r="F231" s="134"/>
      <c r="G231" s="134"/>
    </row>
    <row r="232" spans="1:7" ht="25.5">
      <c r="A232" s="111">
        <v>229</v>
      </c>
      <c r="B232" s="132" t="s">
        <v>914</v>
      </c>
      <c r="C232" s="133" t="s">
        <v>193</v>
      </c>
      <c r="D232" s="134">
        <v>0</v>
      </c>
      <c r="E232" s="134">
        <v>35</v>
      </c>
      <c r="F232" s="134"/>
      <c r="G232" s="134"/>
    </row>
    <row r="233" spans="1:7" ht="25.5">
      <c r="A233" s="111">
        <v>230</v>
      </c>
      <c r="B233" s="132" t="s">
        <v>1687</v>
      </c>
      <c r="C233" s="133" t="s">
        <v>193</v>
      </c>
      <c r="D233" s="134">
        <v>46</v>
      </c>
      <c r="E233" s="134" t="s">
        <v>1561</v>
      </c>
      <c r="F233" s="134"/>
      <c r="G233" s="134"/>
    </row>
    <row r="234" spans="1:7" ht="25.5">
      <c r="A234" s="111">
        <v>231</v>
      </c>
      <c r="B234" s="132" t="s">
        <v>2164</v>
      </c>
      <c r="C234" s="133" t="s">
        <v>193</v>
      </c>
      <c r="D234" s="134">
        <v>1330</v>
      </c>
      <c r="E234" s="134" t="s">
        <v>1561</v>
      </c>
      <c r="F234" s="134"/>
      <c r="G234" s="134"/>
    </row>
    <row r="235" spans="1:7" ht="25.5">
      <c r="A235" s="111">
        <v>232</v>
      </c>
      <c r="B235" s="132" t="s">
        <v>2165</v>
      </c>
      <c r="C235" s="133" t="s">
        <v>193</v>
      </c>
      <c r="D235" s="134">
        <v>1402</v>
      </c>
      <c r="E235" s="134" t="s">
        <v>1561</v>
      </c>
      <c r="F235" s="134"/>
      <c r="G235" s="134"/>
    </row>
    <row r="236" spans="1:7" ht="25.5">
      <c r="A236" s="111">
        <v>233</v>
      </c>
      <c r="B236" s="132" t="s">
        <v>34</v>
      </c>
      <c r="C236" s="133" t="s">
        <v>625</v>
      </c>
      <c r="D236" s="134">
        <v>340</v>
      </c>
      <c r="E236" s="134">
        <v>50</v>
      </c>
      <c r="F236" s="134"/>
      <c r="G236" s="134"/>
    </row>
    <row r="237" spans="1:7" ht="25.5">
      <c r="A237" s="111">
        <v>234</v>
      </c>
      <c r="B237" s="132" t="s">
        <v>2478</v>
      </c>
      <c r="C237" s="133" t="s">
        <v>625</v>
      </c>
      <c r="D237" s="134">
        <v>55</v>
      </c>
      <c r="E237" s="134" t="s">
        <v>1561</v>
      </c>
      <c r="F237" s="134"/>
      <c r="G237" s="134"/>
    </row>
    <row r="238" spans="1:7" ht="25.5">
      <c r="A238" s="111">
        <v>235</v>
      </c>
      <c r="B238" s="132" t="s">
        <v>611</v>
      </c>
      <c r="C238" s="133" t="s">
        <v>625</v>
      </c>
      <c r="D238" s="134">
        <v>25</v>
      </c>
      <c r="E238" s="134" t="s">
        <v>1561</v>
      </c>
      <c r="F238" s="134"/>
      <c r="G238" s="134"/>
    </row>
    <row r="239" spans="1:7" ht="51">
      <c r="A239" s="111">
        <v>236</v>
      </c>
      <c r="B239" s="132" t="s">
        <v>2479</v>
      </c>
      <c r="C239" s="133" t="s">
        <v>644</v>
      </c>
      <c r="D239" s="134">
        <v>55</v>
      </c>
      <c r="E239" s="134">
        <v>50</v>
      </c>
      <c r="F239" s="134"/>
      <c r="G239" s="134"/>
    </row>
    <row r="240" spans="1:7" ht="25.5">
      <c r="A240" s="111">
        <v>237</v>
      </c>
      <c r="B240" s="132" t="s">
        <v>2480</v>
      </c>
      <c r="C240" s="133" t="s">
        <v>625</v>
      </c>
      <c r="D240" s="134" t="s">
        <v>1561</v>
      </c>
      <c r="E240" s="134">
        <v>70</v>
      </c>
      <c r="F240" s="134"/>
      <c r="G240" s="134"/>
    </row>
    <row r="241" spans="1:7" ht="25.5">
      <c r="A241" s="111">
        <v>238</v>
      </c>
      <c r="B241" s="132" t="s">
        <v>2511</v>
      </c>
      <c r="C241" s="133" t="s">
        <v>193</v>
      </c>
      <c r="D241" s="134" t="s">
        <v>1561</v>
      </c>
      <c r="E241" s="134">
        <v>50</v>
      </c>
      <c r="F241" s="134"/>
      <c r="G241" s="134"/>
    </row>
    <row r="242" spans="1:7" ht="25.5">
      <c r="A242" s="111">
        <v>239</v>
      </c>
      <c r="B242" s="132" t="s">
        <v>1633</v>
      </c>
      <c r="C242" s="133" t="s">
        <v>193</v>
      </c>
      <c r="D242" s="134">
        <v>90</v>
      </c>
      <c r="E242" s="134" t="s">
        <v>1561</v>
      </c>
      <c r="F242" s="134"/>
      <c r="G242" s="134"/>
    </row>
    <row r="243" spans="1:7" ht="25.5">
      <c r="A243" s="111">
        <v>240</v>
      </c>
      <c r="B243" s="132" t="s">
        <v>13</v>
      </c>
      <c r="C243" s="133" t="s">
        <v>193</v>
      </c>
      <c r="D243" s="134">
        <v>35</v>
      </c>
      <c r="E243" s="134">
        <v>35</v>
      </c>
      <c r="F243" s="134"/>
      <c r="G243" s="134"/>
    </row>
    <row r="244" spans="1:7" ht="25.5">
      <c r="A244" s="111">
        <v>241</v>
      </c>
      <c r="B244" s="132" t="s">
        <v>2527</v>
      </c>
      <c r="C244" s="133" t="s">
        <v>193</v>
      </c>
      <c r="D244" s="134">
        <v>50</v>
      </c>
      <c r="E244" s="134">
        <v>50</v>
      </c>
      <c r="F244" s="134"/>
      <c r="G244" s="134"/>
    </row>
    <row r="245" spans="1:7" ht="25.5">
      <c r="A245" s="111">
        <v>242</v>
      </c>
      <c r="B245" s="132" t="s">
        <v>3394</v>
      </c>
      <c r="C245" s="133" t="s">
        <v>193</v>
      </c>
      <c r="D245" s="134">
        <v>1500</v>
      </c>
      <c r="E245" s="134" t="s">
        <v>1561</v>
      </c>
      <c r="F245" s="134"/>
      <c r="G245" s="134"/>
    </row>
    <row r="246" spans="1:7" ht="25.5">
      <c r="A246" s="111">
        <v>243</v>
      </c>
      <c r="B246" s="132" t="s">
        <v>3395</v>
      </c>
      <c r="C246" s="133" t="s">
        <v>193</v>
      </c>
      <c r="D246" s="134">
        <v>1450</v>
      </c>
      <c r="E246" s="134" t="s">
        <v>1561</v>
      </c>
      <c r="F246" s="134"/>
      <c r="G246" s="134"/>
    </row>
    <row r="247" spans="1:7" ht="48">
      <c r="A247" s="111">
        <v>244</v>
      </c>
      <c r="B247" s="132" t="s">
        <v>3396</v>
      </c>
      <c r="C247" s="133" t="s">
        <v>193</v>
      </c>
      <c r="D247" s="134">
        <v>1300</v>
      </c>
      <c r="E247" s="134" t="s">
        <v>1561</v>
      </c>
      <c r="F247" s="134"/>
      <c r="G247" s="134"/>
    </row>
    <row r="248" spans="1:7" ht="48">
      <c r="A248" s="111">
        <v>245</v>
      </c>
      <c r="B248" s="132" t="s">
        <v>3397</v>
      </c>
      <c r="C248" s="133" t="s">
        <v>193</v>
      </c>
      <c r="D248" s="134" t="s">
        <v>1561</v>
      </c>
      <c r="E248" s="134">
        <v>400</v>
      </c>
      <c r="F248" s="134"/>
      <c r="G248" s="134"/>
    </row>
    <row r="249" spans="1:7" ht="25.5">
      <c r="A249" s="111">
        <v>246</v>
      </c>
      <c r="B249" s="132" t="s">
        <v>3398</v>
      </c>
      <c r="C249" s="133" t="s">
        <v>193</v>
      </c>
      <c r="D249" s="134">
        <v>50</v>
      </c>
      <c r="E249" s="134" t="s">
        <v>1561</v>
      </c>
      <c r="F249" s="134"/>
      <c r="G249" s="134"/>
    </row>
    <row r="250" spans="1:7" ht="25.5">
      <c r="A250" s="111">
        <v>247</v>
      </c>
      <c r="B250" s="132" t="s">
        <v>2528</v>
      </c>
      <c r="C250" s="133" t="s">
        <v>193</v>
      </c>
      <c r="D250" s="134" t="s">
        <v>1561</v>
      </c>
      <c r="E250" s="134">
        <v>50</v>
      </c>
      <c r="F250" s="134"/>
      <c r="G250" s="134"/>
    </row>
    <row r="251" spans="1:7">
      <c r="A251" s="111">
        <v>248</v>
      </c>
      <c r="B251" s="123" t="s">
        <v>71</v>
      </c>
      <c r="C251" s="124" t="s">
        <v>193</v>
      </c>
      <c r="D251" s="124">
        <v>22</v>
      </c>
      <c r="E251" s="124" t="s">
        <v>1561</v>
      </c>
      <c r="F251" s="124"/>
      <c r="G251" s="124"/>
    </row>
    <row r="252" spans="1:7">
      <c r="A252" s="111">
        <v>249</v>
      </c>
      <c r="B252" s="123" t="s">
        <v>3853</v>
      </c>
      <c r="C252" s="124" t="s">
        <v>193</v>
      </c>
      <c r="D252" s="124" t="s">
        <v>1561</v>
      </c>
      <c r="E252" s="141">
        <v>150</v>
      </c>
      <c r="F252" s="124"/>
      <c r="G252" s="141"/>
    </row>
    <row r="253" spans="1:7">
      <c r="A253" s="111">
        <v>250</v>
      </c>
      <c r="B253" s="123" t="s">
        <v>3854</v>
      </c>
      <c r="C253" s="124" t="s">
        <v>193</v>
      </c>
      <c r="D253" s="124" t="s">
        <v>1561</v>
      </c>
      <c r="E253" s="141">
        <v>250</v>
      </c>
      <c r="F253" s="124"/>
      <c r="G253" s="141"/>
    </row>
    <row r="254" spans="1:7">
      <c r="A254" s="111">
        <v>251</v>
      </c>
      <c r="B254" s="123" t="s">
        <v>3855</v>
      </c>
      <c r="C254" s="124" t="s">
        <v>148</v>
      </c>
      <c r="D254" s="124" t="s">
        <v>1561</v>
      </c>
      <c r="E254" s="141">
        <v>180</v>
      </c>
      <c r="F254" s="124"/>
      <c r="G254" s="141"/>
    </row>
    <row r="255" spans="1:7">
      <c r="A255" s="111">
        <v>252</v>
      </c>
      <c r="B255" s="123" t="s">
        <v>3856</v>
      </c>
      <c r="C255" s="124" t="s">
        <v>193</v>
      </c>
      <c r="D255" s="124" t="s">
        <v>1561</v>
      </c>
      <c r="E255" s="124">
        <v>350</v>
      </c>
      <c r="F255" s="124"/>
      <c r="G255" s="124"/>
    </row>
    <row r="256" spans="1:7">
      <c r="A256" s="111">
        <v>253</v>
      </c>
      <c r="B256" s="123" t="s">
        <v>3857</v>
      </c>
      <c r="C256" s="124" t="s">
        <v>193</v>
      </c>
      <c r="D256" s="124">
        <v>400</v>
      </c>
      <c r="E256" s="124" t="s">
        <v>1561</v>
      </c>
      <c r="F256" s="124"/>
      <c r="G256" s="124"/>
    </row>
    <row r="257" spans="1:7" ht="25.5">
      <c r="A257" s="111">
        <v>254</v>
      </c>
      <c r="B257" s="132" t="s">
        <v>2535</v>
      </c>
      <c r="C257" s="133" t="s">
        <v>193</v>
      </c>
      <c r="D257" s="134" t="s">
        <v>1561</v>
      </c>
      <c r="E257" s="134">
        <v>80</v>
      </c>
      <c r="F257" s="134"/>
      <c r="G257" s="134"/>
    </row>
    <row r="258" spans="1:7" ht="25.5">
      <c r="A258" s="111">
        <v>255</v>
      </c>
      <c r="B258" s="132" t="s">
        <v>2536</v>
      </c>
      <c r="C258" s="133" t="s">
        <v>193</v>
      </c>
      <c r="D258" s="134" t="s">
        <v>1561</v>
      </c>
      <c r="E258" s="134">
        <v>124</v>
      </c>
      <c r="F258" s="134"/>
      <c r="G258" s="134"/>
    </row>
    <row r="259" spans="1:7" ht="25.5">
      <c r="A259" s="111">
        <v>256</v>
      </c>
      <c r="B259" s="132" t="s">
        <v>2537</v>
      </c>
      <c r="C259" s="133" t="s">
        <v>193</v>
      </c>
      <c r="D259" s="134" t="s">
        <v>1561</v>
      </c>
      <c r="E259" s="134">
        <v>51</v>
      </c>
      <c r="F259" s="134"/>
      <c r="G259" s="134"/>
    </row>
    <row r="260" spans="1:7" ht="48">
      <c r="A260" s="111">
        <v>257</v>
      </c>
      <c r="B260" s="132" t="s">
        <v>2443</v>
      </c>
      <c r="C260" s="133" t="s">
        <v>193</v>
      </c>
      <c r="D260" s="134">
        <v>1638</v>
      </c>
      <c r="E260" s="134" t="s">
        <v>1561</v>
      </c>
      <c r="F260" s="134"/>
      <c r="G260" s="134"/>
    </row>
    <row r="261" spans="1:7" ht="25.5">
      <c r="A261" s="111">
        <v>258</v>
      </c>
      <c r="B261" s="132" t="s">
        <v>2370</v>
      </c>
      <c r="C261" s="133" t="s">
        <v>524</v>
      </c>
      <c r="D261" s="134">
        <v>40</v>
      </c>
      <c r="E261" s="134">
        <v>20</v>
      </c>
      <c r="F261" s="134"/>
      <c r="G261" s="134"/>
    </row>
    <row r="262" spans="1:7">
      <c r="A262" s="111">
        <v>259</v>
      </c>
      <c r="B262" s="123" t="s">
        <v>3858</v>
      </c>
      <c r="C262" s="124" t="s">
        <v>193</v>
      </c>
      <c r="D262" s="124">
        <v>60</v>
      </c>
      <c r="E262" s="124">
        <v>30</v>
      </c>
      <c r="F262" s="124"/>
      <c r="G262" s="124"/>
    </row>
    <row r="263" spans="1:7">
      <c r="A263" s="111">
        <v>260</v>
      </c>
      <c r="B263" s="123" t="s">
        <v>3859</v>
      </c>
      <c r="C263" s="124" t="s">
        <v>193</v>
      </c>
      <c r="D263" s="124" t="s">
        <v>1561</v>
      </c>
      <c r="E263" s="125">
        <v>300</v>
      </c>
      <c r="F263" s="124"/>
      <c r="G263" s="124"/>
    </row>
    <row r="264" spans="1:7" ht="25.5">
      <c r="A264" s="111">
        <v>261</v>
      </c>
      <c r="B264" s="132" t="s">
        <v>1849</v>
      </c>
      <c r="C264" s="133" t="s">
        <v>193</v>
      </c>
      <c r="D264" s="134">
        <v>250</v>
      </c>
      <c r="E264" s="134">
        <v>20</v>
      </c>
      <c r="F264" s="134"/>
      <c r="G264" s="134"/>
    </row>
    <row r="265" spans="1:7">
      <c r="A265" s="111">
        <v>262</v>
      </c>
      <c r="B265" s="123" t="s">
        <v>3860</v>
      </c>
      <c r="C265" s="124" t="s">
        <v>193</v>
      </c>
      <c r="D265" s="125">
        <v>45</v>
      </c>
      <c r="E265" s="125">
        <v>20</v>
      </c>
      <c r="F265" s="125"/>
      <c r="G265" s="125"/>
    </row>
    <row r="266" spans="1:7">
      <c r="A266" s="111">
        <v>263</v>
      </c>
      <c r="B266" s="123" t="s">
        <v>3861</v>
      </c>
      <c r="C266" s="124" t="s">
        <v>193</v>
      </c>
      <c r="D266" s="125">
        <v>230</v>
      </c>
      <c r="E266" s="125">
        <v>60</v>
      </c>
      <c r="F266" s="125"/>
      <c r="G266" s="125"/>
    </row>
    <row r="267" spans="1:7" ht="25.5">
      <c r="A267" s="111">
        <v>264</v>
      </c>
      <c r="B267" s="132" t="s">
        <v>2371</v>
      </c>
      <c r="C267" s="133" t="s">
        <v>193</v>
      </c>
      <c r="D267" s="134" t="s">
        <v>1561</v>
      </c>
      <c r="E267" s="134">
        <v>15</v>
      </c>
      <c r="F267" s="134"/>
      <c r="G267" s="134"/>
    </row>
    <row r="268" spans="1:7" ht="25.5">
      <c r="A268" s="111">
        <v>265</v>
      </c>
      <c r="B268" s="132" t="s">
        <v>290</v>
      </c>
      <c r="C268" s="133" t="s">
        <v>193</v>
      </c>
      <c r="D268" s="134">
        <v>59</v>
      </c>
      <c r="E268" s="134">
        <v>70</v>
      </c>
      <c r="F268" s="134"/>
      <c r="G268" s="134"/>
    </row>
    <row r="269" spans="1:7" ht="25.5">
      <c r="A269" s="111">
        <v>266</v>
      </c>
      <c r="B269" s="132" t="s">
        <v>2166</v>
      </c>
      <c r="C269" s="133" t="s">
        <v>193</v>
      </c>
      <c r="D269" s="134" t="s">
        <v>1561</v>
      </c>
      <c r="E269" s="134">
        <v>505</v>
      </c>
      <c r="F269" s="134"/>
      <c r="G269" s="134"/>
    </row>
    <row r="270" spans="1:7" ht="25.5">
      <c r="A270" s="111">
        <v>267</v>
      </c>
      <c r="B270" s="132" t="s">
        <v>915</v>
      </c>
      <c r="C270" s="133" t="s">
        <v>193</v>
      </c>
      <c r="D270" s="134">
        <v>0</v>
      </c>
      <c r="E270" s="134">
        <v>30</v>
      </c>
      <c r="F270" s="134"/>
      <c r="G270" s="134"/>
    </row>
    <row r="271" spans="1:7">
      <c r="A271" s="553" t="s">
        <v>161</v>
      </c>
      <c r="B271" s="554"/>
      <c r="C271" s="555"/>
      <c r="D271" s="129">
        <f>SUM(D4:D270)</f>
        <v>90027.92</v>
      </c>
      <c r="E271" s="129">
        <f>SUM(E4:E270)</f>
        <v>14239</v>
      </c>
      <c r="F271" s="129">
        <f>SUM(F4:F270)</f>
        <v>0</v>
      </c>
      <c r="G271" s="129">
        <f>SUM(G4:G270)</f>
        <v>0</v>
      </c>
    </row>
    <row r="272" spans="1:7">
      <c r="A272" s="556"/>
      <c r="B272" s="557"/>
      <c r="C272" s="558"/>
      <c r="D272" s="142">
        <f>D271+E271</f>
        <v>104266.92</v>
      </c>
      <c r="E272" s="143"/>
      <c r="F272" s="142">
        <f>F271+G271</f>
        <v>0</v>
      </c>
      <c r="G272" s="143"/>
    </row>
  </sheetData>
  <sheetProtection selectLockedCells="1"/>
  <autoFilter ref="A3:E272"/>
  <mergeCells count="2">
    <mergeCell ref="A271:C272"/>
    <mergeCell ref="A2:G2"/>
  </mergeCells>
  <phoneticPr fontId="13" type="noConversion"/>
  <pageMargins left="0.25" right="0.25" top="0.75" bottom="0.75" header="0.3" footer="0.3"/>
  <pageSetup scale="39" firstPageNumber="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2060"/>
    <pageSetUpPr fitToPage="1"/>
  </sheetPr>
  <dimension ref="A1:G189"/>
  <sheetViews>
    <sheetView view="pageBreakPreview" topLeftCell="A199" zoomScale="70" zoomScaleNormal="150" zoomScaleSheetLayoutView="70" workbookViewId="0">
      <selection activeCell="F4" sqref="F4:G187"/>
    </sheetView>
  </sheetViews>
  <sheetFormatPr defaultColWidth="9.140625" defaultRowHeight="24"/>
  <cols>
    <col min="1" max="1" width="9.7109375" style="107" customWidth="1"/>
    <col min="2" max="2" width="81" style="107" customWidth="1"/>
    <col min="3" max="3" width="32.85546875" style="108" customWidth="1"/>
    <col min="4" max="4" width="27.28515625" style="109" customWidth="1"/>
    <col min="5" max="5" width="32.5703125" style="109" customWidth="1"/>
    <col min="6" max="9" width="41.28515625" style="110" customWidth="1"/>
    <col min="10" max="16384" width="9.140625" style="110"/>
  </cols>
  <sheetData>
    <row r="1" spans="1:7" ht="27" customHeight="1"/>
    <row r="2" spans="1:7" ht="21" customHeight="1">
      <c r="A2" s="562" t="s">
        <v>3782</v>
      </c>
      <c r="B2" s="563"/>
      <c r="C2" s="563"/>
      <c r="D2" s="563"/>
      <c r="E2" s="563"/>
      <c r="F2" s="563"/>
      <c r="G2" s="563"/>
    </row>
    <row r="3" spans="1:7" ht="85.5" customHeight="1">
      <c r="A3" s="111" t="s">
        <v>0</v>
      </c>
      <c r="B3" s="111" t="s">
        <v>183</v>
      </c>
      <c r="C3" s="112" t="s">
        <v>2</v>
      </c>
      <c r="D3" s="113" t="s">
        <v>919</v>
      </c>
      <c r="E3" s="113" t="s">
        <v>920</v>
      </c>
      <c r="F3" s="113" t="s">
        <v>3776</v>
      </c>
      <c r="G3" s="113" t="s">
        <v>3777</v>
      </c>
    </row>
    <row r="4" spans="1:7">
      <c r="A4" s="111">
        <v>1</v>
      </c>
      <c r="B4" s="114" t="s">
        <v>4</v>
      </c>
      <c r="C4" s="115" t="s">
        <v>5</v>
      </c>
      <c r="D4" s="116">
        <v>190</v>
      </c>
      <c r="E4" s="116">
        <v>15</v>
      </c>
      <c r="F4" s="116"/>
      <c r="G4" s="116"/>
    </row>
    <row r="5" spans="1:7">
      <c r="A5" s="111">
        <v>2</v>
      </c>
      <c r="B5" s="114" t="s">
        <v>6</v>
      </c>
      <c r="C5" s="115" t="s">
        <v>5</v>
      </c>
      <c r="D5" s="116">
        <v>150</v>
      </c>
      <c r="E5" s="116">
        <v>30</v>
      </c>
      <c r="F5" s="116"/>
      <c r="G5" s="116"/>
    </row>
    <row r="6" spans="1:7">
      <c r="A6" s="111">
        <v>3</v>
      </c>
      <c r="B6" s="114" t="s">
        <v>8</v>
      </c>
      <c r="C6" s="115" t="s">
        <v>193</v>
      </c>
      <c r="D6" s="116">
        <v>60</v>
      </c>
      <c r="E6" s="116">
        <v>25</v>
      </c>
      <c r="F6" s="116"/>
      <c r="G6" s="116"/>
    </row>
    <row r="7" spans="1:7">
      <c r="A7" s="111">
        <v>4</v>
      </c>
      <c r="B7" s="114" t="s">
        <v>9</v>
      </c>
      <c r="C7" s="115" t="s">
        <v>193</v>
      </c>
      <c r="D7" s="116">
        <v>250</v>
      </c>
      <c r="E7" s="116">
        <v>20</v>
      </c>
      <c r="F7" s="116"/>
      <c r="G7" s="116"/>
    </row>
    <row r="8" spans="1:7">
      <c r="A8" s="111">
        <v>5</v>
      </c>
      <c r="B8" s="114" t="s">
        <v>162</v>
      </c>
      <c r="C8" s="115" t="s">
        <v>193</v>
      </c>
      <c r="D8" s="116">
        <v>98</v>
      </c>
      <c r="E8" s="116">
        <v>30</v>
      </c>
      <c r="F8" s="116"/>
      <c r="G8" s="116"/>
    </row>
    <row r="9" spans="1:7">
      <c r="A9" s="111">
        <v>6</v>
      </c>
      <c r="B9" s="114" t="s">
        <v>11</v>
      </c>
      <c r="C9" s="115" t="s">
        <v>193</v>
      </c>
      <c r="D9" s="116">
        <v>280</v>
      </c>
      <c r="E9" s="116">
        <v>60</v>
      </c>
      <c r="F9" s="116"/>
      <c r="G9" s="116"/>
    </row>
    <row r="10" spans="1:7">
      <c r="A10" s="111">
        <v>7</v>
      </c>
      <c r="B10" s="114" t="s">
        <v>12</v>
      </c>
      <c r="C10" s="115" t="s">
        <v>193</v>
      </c>
      <c r="D10" s="116">
        <v>200</v>
      </c>
      <c r="E10" s="116">
        <v>60</v>
      </c>
      <c r="F10" s="116"/>
      <c r="G10" s="116"/>
    </row>
    <row r="11" spans="1:7">
      <c r="A11" s="111">
        <v>8</v>
      </c>
      <c r="B11" s="114" t="s">
        <v>13</v>
      </c>
      <c r="C11" s="115" t="s">
        <v>5</v>
      </c>
      <c r="D11" s="116">
        <v>20</v>
      </c>
      <c r="E11" s="116">
        <v>35</v>
      </c>
      <c r="F11" s="116"/>
      <c r="G11" s="116"/>
    </row>
    <row r="12" spans="1:7">
      <c r="A12" s="111">
        <v>9</v>
      </c>
      <c r="B12" s="114" t="s">
        <v>14</v>
      </c>
      <c r="C12" s="115" t="s">
        <v>5</v>
      </c>
      <c r="D12" s="116">
        <v>20</v>
      </c>
      <c r="E12" s="116">
        <v>35</v>
      </c>
      <c r="F12" s="116"/>
      <c r="G12" s="116"/>
    </row>
    <row r="13" spans="1:7">
      <c r="A13" s="111">
        <v>10</v>
      </c>
      <c r="B13" s="114" t="s">
        <v>15</v>
      </c>
      <c r="C13" s="115" t="s">
        <v>193</v>
      </c>
      <c r="D13" s="116">
        <v>80</v>
      </c>
      <c r="E13" s="116">
        <v>40</v>
      </c>
      <c r="F13" s="116"/>
      <c r="G13" s="116"/>
    </row>
    <row r="14" spans="1:7">
      <c r="A14" s="111">
        <v>11</v>
      </c>
      <c r="B14" s="114" t="s">
        <v>17</v>
      </c>
      <c r="C14" s="115" t="s">
        <v>193</v>
      </c>
      <c r="D14" s="116">
        <v>250</v>
      </c>
      <c r="E14" s="116">
        <v>40</v>
      </c>
      <c r="F14" s="116"/>
      <c r="G14" s="116"/>
    </row>
    <row r="15" spans="1:7">
      <c r="A15" s="111">
        <v>12</v>
      </c>
      <c r="B15" s="114" t="s">
        <v>18</v>
      </c>
      <c r="C15" s="115" t="s">
        <v>193</v>
      </c>
      <c r="D15" s="116">
        <v>250</v>
      </c>
      <c r="E15" s="116">
        <v>40</v>
      </c>
      <c r="F15" s="116"/>
      <c r="G15" s="116"/>
    </row>
    <row r="16" spans="1:7">
      <c r="A16" s="111">
        <v>13</v>
      </c>
      <c r="B16" s="114" t="s">
        <v>19</v>
      </c>
      <c r="C16" s="115" t="s">
        <v>193</v>
      </c>
      <c r="D16" s="116">
        <v>30</v>
      </c>
      <c r="E16" s="116">
        <v>10</v>
      </c>
      <c r="F16" s="116"/>
      <c r="G16" s="116"/>
    </row>
    <row r="17" spans="1:7">
      <c r="A17" s="111">
        <v>14</v>
      </c>
      <c r="B17" s="114" t="s">
        <v>21</v>
      </c>
      <c r="C17" s="115" t="s">
        <v>193</v>
      </c>
      <c r="D17" s="116">
        <v>65</v>
      </c>
      <c r="E17" s="116">
        <v>15</v>
      </c>
      <c r="F17" s="116"/>
      <c r="G17" s="116"/>
    </row>
    <row r="18" spans="1:7">
      <c r="A18" s="111">
        <v>15</v>
      </c>
      <c r="B18" s="114" t="s">
        <v>23</v>
      </c>
      <c r="C18" s="115" t="s">
        <v>193</v>
      </c>
      <c r="D18" s="116">
        <v>80</v>
      </c>
      <c r="E18" s="116">
        <v>40</v>
      </c>
      <c r="F18" s="116"/>
      <c r="G18" s="116"/>
    </row>
    <row r="19" spans="1:7">
      <c r="A19" s="111">
        <v>16</v>
      </c>
      <c r="B19" s="114" t="s">
        <v>24</v>
      </c>
      <c r="C19" s="115" t="s">
        <v>193</v>
      </c>
      <c r="D19" s="116">
        <v>80</v>
      </c>
      <c r="E19" s="116">
        <v>40</v>
      </c>
      <c r="F19" s="116"/>
      <c r="G19" s="116"/>
    </row>
    <row r="20" spans="1:7">
      <c r="A20" s="111">
        <v>17</v>
      </c>
      <c r="B20" s="114" t="s">
        <v>25</v>
      </c>
      <c r="C20" s="115" t="s">
        <v>193</v>
      </c>
      <c r="D20" s="116">
        <v>80</v>
      </c>
      <c r="E20" s="116">
        <v>40</v>
      </c>
      <c r="F20" s="116"/>
      <c r="G20" s="116"/>
    </row>
    <row r="21" spans="1:7">
      <c r="A21" s="111">
        <v>18</v>
      </c>
      <c r="B21" s="114" t="s">
        <v>30</v>
      </c>
      <c r="C21" s="115" t="s">
        <v>193</v>
      </c>
      <c r="D21" s="116" t="s">
        <v>1561</v>
      </c>
      <c r="E21" s="116">
        <v>350</v>
      </c>
      <c r="F21" s="116"/>
      <c r="G21" s="116"/>
    </row>
    <row r="22" spans="1:7">
      <c r="A22" s="111">
        <v>19</v>
      </c>
      <c r="B22" s="114" t="s">
        <v>1435</v>
      </c>
      <c r="C22" s="115" t="s">
        <v>193</v>
      </c>
      <c r="D22" s="116">
        <v>800</v>
      </c>
      <c r="E22" s="116">
        <v>150</v>
      </c>
      <c r="F22" s="116"/>
      <c r="G22" s="116"/>
    </row>
    <row r="23" spans="1:7">
      <c r="A23" s="111">
        <v>20</v>
      </c>
      <c r="B23" s="114" t="s">
        <v>1446</v>
      </c>
      <c r="C23" s="115" t="s">
        <v>193</v>
      </c>
      <c r="D23" s="116">
        <v>250</v>
      </c>
      <c r="E23" s="116">
        <v>80</v>
      </c>
      <c r="F23" s="116"/>
      <c r="G23" s="116"/>
    </row>
    <row r="24" spans="1:7">
      <c r="A24" s="111">
        <v>21</v>
      </c>
      <c r="B24" s="114" t="s">
        <v>1447</v>
      </c>
      <c r="C24" s="115" t="s">
        <v>193</v>
      </c>
      <c r="D24" s="116">
        <v>73</v>
      </c>
      <c r="E24" s="116">
        <v>80</v>
      </c>
      <c r="F24" s="116"/>
      <c r="G24" s="116"/>
    </row>
    <row r="25" spans="1:7">
      <c r="A25" s="111">
        <v>22</v>
      </c>
      <c r="B25" s="114" t="s">
        <v>33</v>
      </c>
      <c r="C25" s="115" t="s">
        <v>193</v>
      </c>
      <c r="D25" s="116">
        <v>390</v>
      </c>
      <c r="E25" s="116">
        <v>50</v>
      </c>
      <c r="F25" s="116"/>
      <c r="G25" s="116"/>
    </row>
    <row r="26" spans="1:7">
      <c r="A26" s="111">
        <v>23</v>
      </c>
      <c r="B26" s="114" t="s">
        <v>34</v>
      </c>
      <c r="C26" s="115" t="s">
        <v>193</v>
      </c>
      <c r="D26" s="116">
        <v>250</v>
      </c>
      <c r="E26" s="116">
        <v>50</v>
      </c>
      <c r="F26" s="116"/>
      <c r="G26" s="116"/>
    </row>
    <row r="27" spans="1:7">
      <c r="A27" s="111">
        <v>24</v>
      </c>
      <c r="B27" s="114" t="s">
        <v>35</v>
      </c>
      <c r="C27" s="115" t="s">
        <v>193</v>
      </c>
      <c r="D27" s="116">
        <v>600</v>
      </c>
      <c r="E27" s="116">
        <v>50</v>
      </c>
      <c r="F27" s="116"/>
      <c r="G27" s="116"/>
    </row>
    <row r="28" spans="1:7">
      <c r="A28" s="111">
        <v>25</v>
      </c>
      <c r="B28" s="114" t="s">
        <v>184</v>
      </c>
      <c r="C28" s="115" t="s">
        <v>193</v>
      </c>
      <c r="D28" s="116">
        <v>600</v>
      </c>
      <c r="E28" s="116">
        <v>50</v>
      </c>
      <c r="F28" s="116"/>
      <c r="G28" s="116"/>
    </row>
    <row r="29" spans="1:7">
      <c r="A29" s="111">
        <v>26</v>
      </c>
      <c r="B29" s="114" t="s">
        <v>36</v>
      </c>
      <c r="C29" s="115" t="s">
        <v>193</v>
      </c>
      <c r="D29" s="116">
        <v>900</v>
      </c>
      <c r="E29" s="116">
        <v>50</v>
      </c>
      <c r="F29" s="116"/>
      <c r="G29" s="116"/>
    </row>
    <row r="30" spans="1:7">
      <c r="A30" s="111">
        <v>27</v>
      </c>
      <c r="B30" s="114" t="s">
        <v>37</v>
      </c>
      <c r="C30" s="115" t="s">
        <v>193</v>
      </c>
      <c r="D30" s="116">
        <v>60</v>
      </c>
      <c r="E30" s="116">
        <v>50</v>
      </c>
      <c r="F30" s="116"/>
      <c r="G30" s="116"/>
    </row>
    <row r="31" spans="1:7">
      <c r="A31" s="111">
        <v>28</v>
      </c>
      <c r="B31" s="114" t="s">
        <v>38</v>
      </c>
      <c r="C31" s="115" t="s">
        <v>193</v>
      </c>
      <c r="D31" s="116">
        <v>60</v>
      </c>
      <c r="E31" s="116">
        <v>50</v>
      </c>
      <c r="F31" s="116"/>
      <c r="G31" s="116"/>
    </row>
    <row r="32" spans="1:7">
      <c r="A32" s="111">
        <v>29</v>
      </c>
      <c r="B32" s="114" t="s">
        <v>165</v>
      </c>
      <c r="C32" s="115" t="s">
        <v>193</v>
      </c>
      <c r="D32" s="116">
        <v>1300</v>
      </c>
      <c r="E32" s="116">
        <v>80</v>
      </c>
      <c r="F32" s="116"/>
      <c r="G32" s="116"/>
    </row>
    <row r="33" spans="1:7">
      <c r="A33" s="111">
        <v>30</v>
      </c>
      <c r="B33" s="114" t="s">
        <v>166</v>
      </c>
      <c r="C33" s="115" t="s">
        <v>193</v>
      </c>
      <c r="D33" s="116">
        <v>30</v>
      </c>
      <c r="E33" s="116">
        <v>10</v>
      </c>
      <c r="F33" s="116"/>
      <c r="G33" s="116"/>
    </row>
    <row r="34" spans="1:7">
      <c r="A34" s="111">
        <v>31</v>
      </c>
      <c r="B34" s="114" t="s">
        <v>39</v>
      </c>
      <c r="C34" s="115" t="s">
        <v>193</v>
      </c>
      <c r="D34" s="116">
        <v>80</v>
      </c>
      <c r="E34" s="116">
        <v>50</v>
      </c>
      <c r="F34" s="116"/>
      <c r="G34" s="116"/>
    </row>
    <row r="35" spans="1:7">
      <c r="A35" s="111">
        <v>32</v>
      </c>
      <c r="B35" s="114" t="s">
        <v>559</v>
      </c>
      <c r="C35" s="115" t="s">
        <v>193</v>
      </c>
      <c r="D35" s="116">
        <v>250</v>
      </c>
      <c r="E35" s="116">
        <v>60</v>
      </c>
      <c r="F35" s="116"/>
      <c r="G35" s="116"/>
    </row>
    <row r="36" spans="1:7">
      <c r="A36" s="111">
        <v>33</v>
      </c>
      <c r="B36" s="114" t="s">
        <v>894</v>
      </c>
      <c r="C36" s="115" t="s">
        <v>193</v>
      </c>
      <c r="D36" s="116">
        <v>50</v>
      </c>
      <c r="E36" s="116">
        <v>150</v>
      </c>
      <c r="F36" s="116"/>
      <c r="G36" s="116"/>
    </row>
    <row r="37" spans="1:7">
      <c r="A37" s="111">
        <v>34</v>
      </c>
      <c r="B37" s="114" t="s">
        <v>40</v>
      </c>
      <c r="C37" s="115" t="s">
        <v>193</v>
      </c>
      <c r="D37" s="116">
        <v>100</v>
      </c>
      <c r="E37" s="116">
        <v>40</v>
      </c>
      <c r="F37" s="116"/>
      <c r="G37" s="116"/>
    </row>
    <row r="38" spans="1:7">
      <c r="A38" s="111">
        <v>35</v>
      </c>
      <c r="B38" s="114" t="s">
        <v>41</v>
      </c>
      <c r="C38" s="115" t="s">
        <v>193</v>
      </c>
      <c r="D38" s="116">
        <v>100</v>
      </c>
      <c r="E38" s="116">
        <v>40</v>
      </c>
      <c r="F38" s="116"/>
      <c r="G38" s="116"/>
    </row>
    <row r="39" spans="1:7">
      <c r="A39" s="111">
        <v>36</v>
      </c>
      <c r="B39" s="114" t="s">
        <v>42</v>
      </c>
      <c r="C39" s="115" t="s">
        <v>193</v>
      </c>
      <c r="D39" s="116">
        <v>350</v>
      </c>
      <c r="E39" s="567">
        <v>250</v>
      </c>
      <c r="F39" s="116"/>
      <c r="G39" s="567"/>
    </row>
    <row r="40" spans="1:7">
      <c r="A40" s="111">
        <v>37</v>
      </c>
      <c r="B40" s="114" t="s">
        <v>43</v>
      </c>
      <c r="C40" s="115" t="s">
        <v>193</v>
      </c>
      <c r="D40" s="116">
        <v>250</v>
      </c>
      <c r="E40" s="568"/>
      <c r="F40" s="116"/>
      <c r="G40" s="568"/>
    </row>
    <row r="41" spans="1:7">
      <c r="A41" s="111">
        <v>38</v>
      </c>
      <c r="B41" s="114" t="s">
        <v>44</v>
      </c>
      <c r="C41" s="115" t="s">
        <v>193</v>
      </c>
      <c r="D41" s="116">
        <v>100</v>
      </c>
      <c r="E41" s="569"/>
      <c r="F41" s="116"/>
      <c r="G41" s="569"/>
    </row>
    <row r="42" spans="1:7">
      <c r="A42" s="111">
        <v>39</v>
      </c>
      <c r="B42" s="114" t="s">
        <v>45</v>
      </c>
      <c r="C42" s="115" t="s">
        <v>193</v>
      </c>
      <c r="D42" s="116">
        <v>120</v>
      </c>
      <c r="E42" s="116">
        <v>80</v>
      </c>
      <c r="F42" s="116"/>
      <c r="G42" s="116"/>
    </row>
    <row r="43" spans="1:7">
      <c r="A43" s="111">
        <v>40</v>
      </c>
      <c r="B43" s="114" t="s">
        <v>49</v>
      </c>
      <c r="C43" s="115" t="s">
        <v>193</v>
      </c>
      <c r="D43" s="116">
        <v>110</v>
      </c>
      <c r="E43" s="116">
        <v>250</v>
      </c>
      <c r="F43" s="116"/>
      <c r="G43" s="116"/>
    </row>
    <row r="44" spans="1:7">
      <c r="A44" s="111">
        <v>41</v>
      </c>
      <c r="B44" s="114" t="s">
        <v>50</v>
      </c>
      <c r="C44" s="115" t="s">
        <v>193</v>
      </c>
      <c r="D44" s="116">
        <v>110</v>
      </c>
      <c r="E44" s="116">
        <v>150</v>
      </c>
      <c r="F44" s="116"/>
      <c r="G44" s="116"/>
    </row>
    <row r="45" spans="1:7">
      <c r="A45" s="111">
        <v>42</v>
      </c>
      <c r="B45" s="114" t="s">
        <v>51</v>
      </c>
      <c r="C45" s="115" t="s">
        <v>193</v>
      </c>
      <c r="D45" s="116">
        <v>50</v>
      </c>
      <c r="E45" s="116">
        <v>80</v>
      </c>
      <c r="F45" s="116"/>
      <c r="G45" s="116"/>
    </row>
    <row r="46" spans="1:7">
      <c r="A46" s="111">
        <v>43</v>
      </c>
      <c r="B46" s="114" t="s">
        <v>52</v>
      </c>
      <c r="C46" s="115" t="s">
        <v>193</v>
      </c>
      <c r="D46" s="116">
        <v>80</v>
      </c>
      <c r="E46" s="116">
        <v>250</v>
      </c>
      <c r="F46" s="116"/>
      <c r="G46" s="116"/>
    </row>
    <row r="47" spans="1:7">
      <c r="A47" s="111">
        <v>44</v>
      </c>
      <c r="B47" s="114" t="s">
        <v>53</v>
      </c>
      <c r="C47" s="115" t="s">
        <v>193</v>
      </c>
      <c r="D47" s="116">
        <v>11</v>
      </c>
      <c r="E47" s="116">
        <v>10</v>
      </c>
      <c r="F47" s="116"/>
      <c r="G47" s="116"/>
    </row>
    <row r="48" spans="1:7">
      <c r="A48" s="111">
        <v>45</v>
      </c>
      <c r="B48" s="114" t="s">
        <v>54</v>
      </c>
      <c r="C48" s="115" t="s">
        <v>193</v>
      </c>
      <c r="D48" s="116">
        <v>50</v>
      </c>
      <c r="E48" s="116">
        <v>10</v>
      </c>
      <c r="F48" s="116"/>
      <c r="G48" s="116"/>
    </row>
    <row r="49" spans="1:7">
      <c r="A49" s="111">
        <v>46</v>
      </c>
      <c r="B49" s="114" t="s">
        <v>55</v>
      </c>
      <c r="C49" s="115" t="s">
        <v>193</v>
      </c>
      <c r="D49" s="116">
        <v>50</v>
      </c>
      <c r="E49" s="116">
        <v>10</v>
      </c>
      <c r="F49" s="116"/>
      <c r="G49" s="116"/>
    </row>
    <row r="50" spans="1:7">
      <c r="A50" s="111">
        <v>47</v>
      </c>
      <c r="B50" s="114" t="s">
        <v>56</v>
      </c>
      <c r="C50" s="115" t="s">
        <v>193</v>
      </c>
      <c r="D50" s="116">
        <v>150</v>
      </c>
      <c r="E50" s="567">
        <v>60</v>
      </c>
      <c r="F50" s="116"/>
      <c r="G50" s="567"/>
    </row>
    <row r="51" spans="1:7">
      <c r="A51" s="111">
        <v>48</v>
      </c>
      <c r="B51" s="114" t="s">
        <v>58</v>
      </c>
      <c r="C51" s="115" t="s">
        <v>193</v>
      </c>
      <c r="D51" s="116">
        <v>50</v>
      </c>
      <c r="E51" s="569"/>
      <c r="F51" s="116"/>
      <c r="G51" s="569"/>
    </row>
    <row r="52" spans="1:7">
      <c r="A52" s="111">
        <v>49</v>
      </c>
      <c r="B52" s="114" t="s">
        <v>243</v>
      </c>
      <c r="C52" s="115" t="s">
        <v>193</v>
      </c>
      <c r="D52" s="116">
        <v>3500</v>
      </c>
      <c r="E52" s="116">
        <v>250</v>
      </c>
      <c r="F52" s="116"/>
      <c r="G52" s="116"/>
    </row>
    <row r="53" spans="1:7">
      <c r="A53" s="111">
        <v>50</v>
      </c>
      <c r="B53" s="114" t="s">
        <v>168</v>
      </c>
      <c r="C53" s="115" t="s">
        <v>193</v>
      </c>
      <c r="D53" s="116">
        <v>50</v>
      </c>
      <c r="E53" s="116">
        <v>15</v>
      </c>
      <c r="F53" s="116"/>
      <c r="G53" s="116"/>
    </row>
    <row r="54" spans="1:7">
      <c r="A54" s="111">
        <v>51</v>
      </c>
      <c r="B54" s="114" t="s">
        <v>59</v>
      </c>
      <c r="C54" s="115" t="s">
        <v>193</v>
      </c>
      <c r="D54" s="116">
        <v>450</v>
      </c>
      <c r="E54" s="116">
        <v>50</v>
      </c>
      <c r="F54" s="116"/>
      <c r="G54" s="116"/>
    </row>
    <row r="55" spans="1:7">
      <c r="A55" s="111">
        <v>52</v>
      </c>
      <c r="B55" s="114" t="s">
        <v>60</v>
      </c>
      <c r="C55" s="115" t="s">
        <v>193</v>
      </c>
      <c r="D55" s="116">
        <v>15</v>
      </c>
      <c r="E55" s="116">
        <v>15</v>
      </c>
      <c r="F55" s="116"/>
      <c r="G55" s="116"/>
    </row>
    <row r="56" spans="1:7">
      <c r="A56" s="111">
        <v>53</v>
      </c>
      <c r="B56" s="114" t="s">
        <v>189</v>
      </c>
      <c r="C56" s="115" t="s">
        <v>193</v>
      </c>
      <c r="D56" s="116">
        <v>25</v>
      </c>
      <c r="E56" s="116">
        <v>10</v>
      </c>
      <c r="F56" s="116"/>
      <c r="G56" s="116"/>
    </row>
    <row r="57" spans="1:7">
      <c r="A57" s="111">
        <v>54</v>
      </c>
      <c r="B57" s="114" t="s">
        <v>62</v>
      </c>
      <c r="C57" s="115" t="s">
        <v>193</v>
      </c>
      <c r="D57" s="116">
        <v>150</v>
      </c>
      <c r="E57" s="116">
        <v>80</v>
      </c>
      <c r="F57" s="116"/>
      <c r="G57" s="116"/>
    </row>
    <row r="58" spans="1:7">
      <c r="A58" s="111">
        <v>55</v>
      </c>
      <c r="B58" s="114" t="s">
        <v>63</v>
      </c>
      <c r="C58" s="115" t="s">
        <v>193</v>
      </c>
      <c r="D58" s="116">
        <v>90</v>
      </c>
      <c r="E58" s="116">
        <v>40</v>
      </c>
      <c r="F58" s="116"/>
      <c r="G58" s="116"/>
    </row>
    <row r="59" spans="1:7">
      <c r="A59" s="111">
        <v>56</v>
      </c>
      <c r="B59" s="114" t="s">
        <v>64</v>
      </c>
      <c r="C59" s="115" t="s">
        <v>193</v>
      </c>
      <c r="D59" s="116">
        <v>600</v>
      </c>
      <c r="E59" s="116">
        <v>50</v>
      </c>
      <c r="F59" s="116"/>
      <c r="G59" s="116"/>
    </row>
    <row r="60" spans="1:7">
      <c r="A60" s="111">
        <v>57</v>
      </c>
      <c r="B60" s="114" t="s">
        <v>66</v>
      </c>
      <c r="C60" s="115" t="s">
        <v>65</v>
      </c>
      <c r="D60" s="116">
        <v>28</v>
      </c>
      <c r="E60" s="116">
        <v>15</v>
      </c>
      <c r="F60" s="116"/>
      <c r="G60" s="116"/>
    </row>
    <row r="61" spans="1:7">
      <c r="A61" s="111">
        <v>58</v>
      </c>
      <c r="B61" s="114" t="s">
        <v>67</v>
      </c>
      <c r="C61" s="115" t="s">
        <v>65</v>
      </c>
      <c r="D61" s="116">
        <v>30</v>
      </c>
      <c r="E61" s="116">
        <v>0</v>
      </c>
      <c r="F61" s="116"/>
      <c r="G61" s="116"/>
    </row>
    <row r="62" spans="1:7">
      <c r="A62" s="111">
        <v>59</v>
      </c>
      <c r="B62" s="114" t="s">
        <v>68</v>
      </c>
      <c r="C62" s="115" t="s">
        <v>65</v>
      </c>
      <c r="D62" s="116">
        <v>30</v>
      </c>
      <c r="E62" s="116">
        <v>10</v>
      </c>
      <c r="F62" s="116"/>
      <c r="G62" s="116"/>
    </row>
    <row r="63" spans="1:7">
      <c r="A63" s="111">
        <v>60</v>
      </c>
      <c r="B63" s="114" t="s">
        <v>70</v>
      </c>
      <c r="C63" s="115" t="s">
        <v>65</v>
      </c>
      <c r="D63" s="116">
        <v>7</v>
      </c>
      <c r="E63" s="116">
        <v>40</v>
      </c>
      <c r="F63" s="116"/>
      <c r="G63" s="116"/>
    </row>
    <row r="64" spans="1:7">
      <c r="A64" s="111">
        <v>61</v>
      </c>
      <c r="B64" s="114" t="s">
        <v>71</v>
      </c>
      <c r="C64" s="115" t="s">
        <v>193</v>
      </c>
      <c r="D64" s="116">
        <v>13</v>
      </c>
      <c r="E64" s="116">
        <v>0</v>
      </c>
      <c r="F64" s="116"/>
      <c r="G64" s="116"/>
    </row>
    <row r="65" spans="1:7">
      <c r="A65" s="111">
        <v>62</v>
      </c>
      <c r="B65" s="114" t="s">
        <v>72</v>
      </c>
      <c r="C65" s="115" t="s">
        <v>73</v>
      </c>
      <c r="D65" s="116">
        <v>8</v>
      </c>
      <c r="E65" s="116">
        <v>0</v>
      </c>
      <c r="F65" s="116"/>
      <c r="G65" s="116"/>
    </row>
    <row r="66" spans="1:7">
      <c r="A66" s="111">
        <v>63</v>
      </c>
      <c r="B66" s="114" t="s">
        <v>74</v>
      </c>
      <c r="C66" s="115" t="s">
        <v>193</v>
      </c>
      <c r="D66" s="116">
        <v>34</v>
      </c>
      <c r="E66" s="116">
        <v>10</v>
      </c>
      <c r="F66" s="116"/>
      <c r="G66" s="116"/>
    </row>
    <row r="67" spans="1:7">
      <c r="A67" s="111">
        <v>64</v>
      </c>
      <c r="B67" s="114" t="s">
        <v>75</v>
      </c>
      <c r="C67" s="115" t="s">
        <v>193</v>
      </c>
      <c r="D67" s="116">
        <v>28</v>
      </c>
      <c r="E67" s="116">
        <v>20</v>
      </c>
      <c r="F67" s="116"/>
      <c r="G67" s="116"/>
    </row>
    <row r="68" spans="1:7">
      <c r="A68" s="111">
        <v>65</v>
      </c>
      <c r="B68" s="114" t="s">
        <v>76</v>
      </c>
      <c r="C68" s="115" t="s">
        <v>65</v>
      </c>
      <c r="D68" s="116">
        <v>13</v>
      </c>
      <c r="E68" s="116">
        <v>0</v>
      </c>
      <c r="F68" s="116"/>
      <c r="G68" s="116"/>
    </row>
    <row r="69" spans="1:7">
      <c r="A69" s="111">
        <v>66</v>
      </c>
      <c r="B69" s="114" t="s">
        <v>77</v>
      </c>
      <c r="C69" s="115" t="s">
        <v>78</v>
      </c>
      <c r="D69" s="116">
        <v>15</v>
      </c>
      <c r="E69" s="116">
        <v>30</v>
      </c>
      <c r="F69" s="116"/>
      <c r="G69" s="116"/>
    </row>
    <row r="70" spans="1:7">
      <c r="A70" s="111">
        <v>67</v>
      </c>
      <c r="B70" s="114" t="s">
        <v>79</v>
      </c>
      <c r="C70" s="115" t="s">
        <v>78</v>
      </c>
      <c r="D70" s="116">
        <v>30</v>
      </c>
      <c r="E70" s="116">
        <v>0</v>
      </c>
      <c r="F70" s="116"/>
      <c r="G70" s="116"/>
    </row>
    <row r="71" spans="1:7">
      <c r="A71" s="111">
        <v>68</v>
      </c>
      <c r="B71" s="114" t="s">
        <v>80</v>
      </c>
      <c r="C71" s="115" t="s">
        <v>193</v>
      </c>
      <c r="D71" s="116">
        <v>16</v>
      </c>
      <c r="E71" s="116">
        <v>10</v>
      </c>
      <c r="F71" s="116"/>
      <c r="G71" s="116"/>
    </row>
    <row r="72" spans="1:7">
      <c r="A72" s="111">
        <v>69</v>
      </c>
      <c r="B72" s="114" t="s">
        <v>81</v>
      </c>
      <c r="C72" s="115" t="s">
        <v>193</v>
      </c>
      <c r="D72" s="116">
        <v>5</v>
      </c>
      <c r="E72" s="116">
        <v>10</v>
      </c>
      <c r="F72" s="116"/>
      <c r="G72" s="116"/>
    </row>
    <row r="73" spans="1:7">
      <c r="A73" s="111">
        <v>70</v>
      </c>
      <c r="B73" s="114" t="s">
        <v>82</v>
      </c>
      <c r="C73" s="115" t="s">
        <v>193</v>
      </c>
      <c r="D73" s="116">
        <v>6</v>
      </c>
      <c r="E73" s="116">
        <v>10</v>
      </c>
      <c r="F73" s="116"/>
      <c r="G73" s="116"/>
    </row>
    <row r="74" spans="1:7">
      <c r="A74" s="111">
        <v>71</v>
      </c>
      <c r="B74" s="114" t="s">
        <v>83</v>
      </c>
      <c r="C74" s="115" t="s">
        <v>193</v>
      </c>
      <c r="D74" s="116">
        <v>800</v>
      </c>
      <c r="E74" s="116">
        <v>60</v>
      </c>
      <c r="F74" s="116"/>
      <c r="G74" s="116"/>
    </row>
    <row r="75" spans="1:7">
      <c r="A75" s="111">
        <v>72</v>
      </c>
      <c r="B75" s="114" t="s">
        <v>84</v>
      </c>
      <c r="C75" s="115" t="s">
        <v>193</v>
      </c>
      <c r="D75" s="116">
        <v>950</v>
      </c>
      <c r="E75" s="116">
        <v>80</v>
      </c>
      <c r="F75" s="116"/>
      <c r="G75" s="116"/>
    </row>
    <row r="76" spans="1:7">
      <c r="A76" s="111">
        <v>73</v>
      </c>
      <c r="B76" s="114" t="s">
        <v>85</v>
      </c>
      <c r="C76" s="115" t="s">
        <v>5</v>
      </c>
      <c r="D76" s="116">
        <v>60</v>
      </c>
      <c r="E76" s="116">
        <v>50</v>
      </c>
      <c r="F76" s="116"/>
      <c r="G76" s="116"/>
    </row>
    <row r="77" spans="1:7">
      <c r="A77" s="111">
        <v>74</v>
      </c>
      <c r="B77" s="114" t="s">
        <v>86</v>
      </c>
      <c r="C77" s="115" t="s">
        <v>5</v>
      </c>
      <c r="D77" s="116">
        <v>60</v>
      </c>
      <c r="E77" s="116">
        <v>0</v>
      </c>
      <c r="F77" s="116"/>
      <c r="G77" s="116"/>
    </row>
    <row r="78" spans="1:7">
      <c r="A78" s="111">
        <v>75</v>
      </c>
      <c r="B78" s="114" t="s">
        <v>87</v>
      </c>
      <c r="C78" s="115" t="s">
        <v>193</v>
      </c>
      <c r="D78" s="116">
        <v>26</v>
      </c>
      <c r="E78" s="116">
        <v>0</v>
      </c>
      <c r="F78" s="116"/>
      <c r="G78" s="116"/>
    </row>
    <row r="79" spans="1:7">
      <c r="A79" s="111">
        <v>76</v>
      </c>
      <c r="B79" s="114" t="s">
        <v>88</v>
      </c>
      <c r="C79" s="115" t="s">
        <v>5</v>
      </c>
      <c r="D79" s="116">
        <v>60</v>
      </c>
      <c r="E79" s="116">
        <v>0</v>
      </c>
      <c r="F79" s="116"/>
      <c r="G79" s="116"/>
    </row>
    <row r="80" spans="1:7">
      <c r="A80" s="111">
        <v>77</v>
      </c>
      <c r="B80" s="114" t="s">
        <v>89</v>
      </c>
      <c r="C80" s="115" t="s">
        <v>193</v>
      </c>
      <c r="D80" s="116" t="s">
        <v>1561</v>
      </c>
      <c r="E80" s="116">
        <v>25</v>
      </c>
      <c r="F80" s="116"/>
      <c r="G80" s="116"/>
    </row>
    <row r="81" spans="1:7">
      <c r="A81" s="111">
        <v>78</v>
      </c>
      <c r="B81" s="114" t="s">
        <v>90</v>
      </c>
      <c r="C81" s="115" t="s">
        <v>193</v>
      </c>
      <c r="D81" s="116" t="s">
        <v>1561</v>
      </c>
      <c r="E81" s="116">
        <v>25</v>
      </c>
      <c r="F81" s="116"/>
      <c r="G81" s="116"/>
    </row>
    <row r="82" spans="1:7">
      <c r="A82" s="111">
        <v>79</v>
      </c>
      <c r="B82" s="114" t="s">
        <v>91</v>
      </c>
      <c r="C82" s="115" t="s">
        <v>193</v>
      </c>
      <c r="D82" s="116" t="s">
        <v>1561</v>
      </c>
      <c r="E82" s="116">
        <v>50</v>
      </c>
      <c r="F82" s="116"/>
      <c r="G82" s="116"/>
    </row>
    <row r="83" spans="1:7">
      <c r="A83" s="111">
        <v>80</v>
      </c>
      <c r="B83" s="114" t="s">
        <v>92</v>
      </c>
      <c r="C83" s="115" t="s">
        <v>5</v>
      </c>
      <c r="D83" s="116" t="s">
        <v>1561</v>
      </c>
      <c r="E83" s="116">
        <v>25</v>
      </c>
      <c r="F83" s="116"/>
      <c r="G83" s="116"/>
    </row>
    <row r="84" spans="1:7">
      <c r="A84" s="111">
        <v>81</v>
      </c>
      <c r="B84" s="114" t="s">
        <v>93</v>
      </c>
      <c r="C84" s="115" t="s">
        <v>94</v>
      </c>
      <c r="D84" s="116" t="s">
        <v>1561</v>
      </c>
      <c r="E84" s="116">
        <v>25</v>
      </c>
      <c r="F84" s="116"/>
      <c r="G84" s="116"/>
    </row>
    <row r="85" spans="1:7">
      <c r="A85" s="111">
        <v>82</v>
      </c>
      <c r="B85" s="114" t="s">
        <v>97</v>
      </c>
      <c r="C85" s="115" t="s">
        <v>96</v>
      </c>
      <c r="D85" s="116" t="s">
        <v>1561</v>
      </c>
      <c r="E85" s="116">
        <v>15</v>
      </c>
      <c r="F85" s="116"/>
      <c r="G85" s="116"/>
    </row>
    <row r="86" spans="1:7">
      <c r="A86" s="111">
        <v>83</v>
      </c>
      <c r="B86" s="114" t="s">
        <v>98</v>
      </c>
      <c r="C86" s="115" t="s">
        <v>5</v>
      </c>
      <c r="D86" s="116" t="s">
        <v>1561</v>
      </c>
      <c r="E86" s="116">
        <v>0</v>
      </c>
      <c r="F86" s="116"/>
      <c r="G86" s="116"/>
    </row>
    <row r="87" spans="1:7">
      <c r="A87" s="111">
        <v>84</v>
      </c>
      <c r="B87" s="114" t="s">
        <v>99</v>
      </c>
      <c r="C87" s="115" t="s">
        <v>148</v>
      </c>
      <c r="D87" s="116" t="s">
        <v>1561</v>
      </c>
      <c r="E87" s="116">
        <v>30</v>
      </c>
      <c r="F87" s="116"/>
      <c r="G87" s="116"/>
    </row>
    <row r="88" spans="1:7">
      <c r="A88" s="111">
        <v>85</v>
      </c>
      <c r="B88" s="114" t="s">
        <v>100</v>
      </c>
      <c r="C88" s="115" t="s">
        <v>193</v>
      </c>
      <c r="D88" s="116">
        <v>50</v>
      </c>
      <c r="E88" s="116">
        <v>50</v>
      </c>
      <c r="F88" s="116"/>
      <c r="G88" s="116"/>
    </row>
    <row r="89" spans="1:7">
      <c r="A89" s="111">
        <v>86</v>
      </c>
      <c r="B89" s="114" t="s">
        <v>101</v>
      </c>
      <c r="C89" s="115" t="s">
        <v>193</v>
      </c>
      <c r="D89" s="116" t="s">
        <v>1561</v>
      </c>
      <c r="E89" s="116">
        <v>250</v>
      </c>
      <c r="F89" s="116"/>
      <c r="G89" s="116"/>
    </row>
    <row r="90" spans="1:7">
      <c r="A90" s="111">
        <v>87</v>
      </c>
      <c r="B90" s="114" t="s">
        <v>102</v>
      </c>
      <c r="C90" s="115" t="s">
        <v>193</v>
      </c>
      <c r="D90" s="116" t="s">
        <v>1561</v>
      </c>
      <c r="E90" s="116">
        <v>350</v>
      </c>
      <c r="F90" s="116"/>
      <c r="G90" s="116"/>
    </row>
    <row r="91" spans="1:7">
      <c r="A91" s="111">
        <v>88</v>
      </c>
      <c r="B91" s="114" t="s">
        <v>103</v>
      </c>
      <c r="C91" s="115" t="s">
        <v>193</v>
      </c>
      <c r="D91" s="116">
        <v>700</v>
      </c>
      <c r="E91" s="116">
        <v>150</v>
      </c>
      <c r="F91" s="116"/>
      <c r="G91" s="116"/>
    </row>
    <row r="92" spans="1:7">
      <c r="A92" s="111">
        <v>89</v>
      </c>
      <c r="B92" s="114" t="s">
        <v>104</v>
      </c>
      <c r="C92" s="115" t="s">
        <v>193</v>
      </c>
      <c r="D92" s="116">
        <v>350</v>
      </c>
      <c r="E92" s="116">
        <v>80</v>
      </c>
      <c r="F92" s="116"/>
      <c r="G92" s="116"/>
    </row>
    <row r="93" spans="1:7">
      <c r="A93" s="111">
        <v>90</v>
      </c>
      <c r="B93" s="114" t="s">
        <v>105</v>
      </c>
      <c r="C93" s="115" t="s">
        <v>193</v>
      </c>
      <c r="D93" s="116">
        <v>350</v>
      </c>
      <c r="E93" s="116">
        <v>80</v>
      </c>
      <c r="F93" s="116"/>
      <c r="G93" s="116"/>
    </row>
    <row r="94" spans="1:7">
      <c r="A94" s="111">
        <v>91</v>
      </c>
      <c r="B94" s="114" t="s">
        <v>108</v>
      </c>
      <c r="C94" s="115" t="s">
        <v>193</v>
      </c>
      <c r="D94" s="116" t="s">
        <v>1561</v>
      </c>
      <c r="E94" s="116">
        <v>500</v>
      </c>
      <c r="F94" s="116"/>
      <c r="G94" s="116"/>
    </row>
    <row r="95" spans="1:7">
      <c r="A95" s="111">
        <v>92</v>
      </c>
      <c r="B95" s="114" t="s">
        <v>110</v>
      </c>
      <c r="C95" s="115" t="s">
        <v>193</v>
      </c>
      <c r="D95" s="116" t="s">
        <v>1561</v>
      </c>
      <c r="E95" s="116">
        <v>400</v>
      </c>
      <c r="F95" s="116"/>
      <c r="G95" s="116"/>
    </row>
    <row r="96" spans="1:7">
      <c r="A96" s="111">
        <v>93</v>
      </c>
      <c r="B96" s="114" t="s">
        <v>111</v>
      </c>
      <c r="C96" s="115" t="s">
        <v>193</v>
      </c>
      <c r="D96" s="116">
        <v>5</v>
      </c>
      <c r="E96" s="116">
        <v>10</v>
      </c>
      <c r="F96" s="116"/>
      <c r="G96" s="116"/>
    </row>
    <row r="97" spans="1:7">
      <c r="A97" s="111">
        <v>94</v>
      </c>
      <c r="B97" s="114" t="s">
        <v>112</v>
      </c>
      <c r="C97" s="115" t="s">
        <v>193</v>
      </c>
      <c r="D97" s="116" t="s">
        <v>1561</v>
      </c>
      <c r="E97" s="116">
        <v>40</v>
      </c>
      <c r="F97" s="116"/>
      <c r="G97" s="116"/>
    </row>
    <row r="98" spans="1:7">
      <c r="A98" s="111">
        <v>95</v>
      </c>
      <c r="B98" s="114" t="s">
        <v>113</v>
      </c>
      <c r="C98" s="115" t="s">
        <v>193</v>
      </c>
      <c r="D98" s="116">
        <v>90</v>
      </c>
      <c r="E98" s="116">
        <v>50</v>
      </c>
      <c r="F98" s="116"/>
      <c r="G98" s="116"/>
    </row>
    <row r="99" spans="1:7">
      <c r="A99" s="111">
        <v>96</v>
      </c>
      <c r="B99" s="114" t="s">
        <v>114</v>
      </c>
      <c r="C99" s="115" t="s">
        <v>193</v>
      </c>
      <c r="D99" s="116" t="s">
        <v>1561</v>
      </c>
      <c r="E99" s="116">
        <v>50</v>
      </c>
      <c r="F99" s="116"/>
      <c r="G99" s="116"/>
    </row>
    <row r="100" spans="1:7">
      <c r="A100" s="111">
        <v>97</v>
      </c>
      <c r="B100" s="114" t="s">
        <v>115</v>
      </c>
      <c r="C100" s="115" t="s">
        <v>193</v>
      </c>
      <c r="D100" s="116">
        <v>300</v>
      </c>
      <c r="E100" s="116">
        <v>90</v>
      </c>
      <c r="F100" s="116"/>
      <c r="G100" s="116"/>
    </row>
    <row r="101" spans="1:7">
      <c r="A101" s="111">
        <v>98</v>
      </c>
      <c r="B101" s="114" t="s">
        <v>116</v>
      </c>
      <c r="C101" s="115" t="s">
        <v>193</v>
      </c>
      <c r="D101" s="116" t="s">
        <v>1561</v>
      </c>
      <c r="E101" s="116">
        <v>80</v>
      </c>
      <c r="F101" s="116"/>
      <c r="G101" s="116"/>
    </row>
    <row r="102" spans="1:7">
      <c r="A102" s="111">
        <v>99</v>
      </c>
      <c r="B102" s="114" t="s">
        <v>118</v>
      </c>
      <c r="C102" s="115" t="s">
        <v>193</v>
      </c>
      <c r="D102" s="116">
        <v>150</v>
      </c>
      <c r="E102" s="116">
        <v>50</v>
      </c>
      <c r="F102" s="116"/>
      <c r="G102" s="116"/>
    </row>
    <row r="103" spans="1:7">
      <c r="A103" s="111">
        <v>100</v>
      </c>
      <c r="B103" s="114" t="s">
        <v>119</v>
      </c>
      <c r="C103" s="115" t="s">
        <v>193</v>
      </c>
      <c r="D103" s="116">
        <v>50</v>
      </c>
      <c r="E103" s="116">
        <v>50</v>
      </c>
      <c r="F103" s="116"/>
      <c r="G103" s="116"/>
    </row>
    <row r="104" spans="1:7">
      <c r="A104" s="111">
        <v>101</v>
      </c>
      <c r="B104" s="114" t="s">
        <v>120</v>
      </c>
      <c r="C104" s="115" t="s">
        <v>193</v>
      </c>
      <c r="D104" s="116" t="s">
        <v>1561</v>
      </c>
      <c r="E104" s="116">
        <v>60</v>
      </c>
      <c r="F104" s="116"/>
      <c r="G104" s="116"/>
    </row>
    <row r="105" spans="1:7">
      <c r="A105" s="111">
        <v>102</v>
      </c>
      <c r="B105" s="114" t="s">
        <v>121</v>
      </c>
      <c r="C105" s="115" t="s">
        <v>193</v>
      </c>
      <c r="D105" s="116">
        <v>100</v>
      </c>
      <c r="E105" s="116">
        <v>15</v>
      </c>
      <c r="F105" s="116"/>
      <c r="G105" s="116"/>
    </row>
    <row r="106" spans="1:7">
      <c r="A106" s="111">
        <v>103</v>
      </c>
      <c r="B106" s="114" t="s">
        <v>122</v>
      </c>
      <c r="C106" s="115" t="s">
        <v>193</v>
      </c>
      <c r="D106" s="116">
        <v>15</v>
      </c>
      <c r="E106" s="116">
        <v>10</v>
      </c>
      <c r="F106" s="116"/>
      <c r="G106" s="116"/>
    </row>
    <row r="107" spans="1:7">
      <c r="A107" s="111">
        <v>104</v>
      </c>
      <c r="B107" s="114" t="s">
        <v>123</v>
      </c>
      <c r="C107" s="115" t="s">
        <v>193</v>
      </c>
      <c r="D107" s="116">
        <v>15</v>
      </c>
      <c r="E107" s="116">
        <v>10</v>
      </c>
      <c r="F107" s="116"/>
      <c r="G107" s="116"/>
    </row>
    <row r="108" spans="1:7">
      <c r="A108" s="111">
        <v>105</v>
      </c>
      <c r="B108" s="114" t="s">
        <v>124</v>
      </c>
      <c r="C108" s="115" t="s">
        <v>193</v>
      </c>
      <c r="D108" s="116">
        <v>700</v>
      </c>
      <c r="E108" s="116">
        <v>50</v>
      </c>
      <c r="F108" s="116"/>
      <c r="G108" s="116"/>
    </row>
    <row r="109" spans="1:7">
      <c r="A109" s="111">
        <v>106</v>
      </c>
      <c r="B109" s="114" t="s">
        <v>125</v>
      </c>
      <c r="C109" s="115" t="s">
        <v>193</v>
      </c>
      <c r="D109" s="116">
        <v>600</v>
      </c>
      <c r="E109" s="116">
        <v>50</v>
      </c>
      <c r="F109" s="116"/>
      <c r="G109" s="116"/>
    </row>
    <row r="110" spans="1:7">
      <c r="A110" s="111">
        <v>107</v>
      </c>
      <c r="B110" s="114" t="s">
        <v>126</v>
      </c>
      <c r="C110" s="115" t="s">
        <v>193</v>
      </c>
      <c r="D110" s="116">
        <v>50</v>
      </c>
      <c r="E110" s="116">
        <v>50</v>
      </c>
      <c r="F110" s="116"/>
      <c r="G110" s="116"/>
    </row>
    <row r="111" spans="1:7">
      <c r="A111" s="111">
        <v>108</v>
      </c>
      <c r="B111" s="114" t="s">
        <v>127</v>
      </c>
      <c r="C111" s="115" t="s">
        <v>193</v>
      </c>
      <c r="D111" s="116">
        <v>150</v>
      </c>
      <c r="E111" s="116">
        <v>15</v>
      </c>
      <c r="F111" s="116"/>
      <c r="G111" s="116"/>
    </row>
    <row r="112" spans="1:7">
      <c r="A112" s="111">
        <v>109</v>
      </c>
      <c r="B112" s="114" t="s">
        <v>128</v>
      </c>
      <c r="C112" s="115" t="s">
        <v>193</v>
      </c>
      <c r="D112" s="116">
        <v>1800</v>
      </c>
      <c r="E112" s="116">
        <v>50</v>
      </c>
      <c r="F112" s="116"/>
      <c r="G112" s="116"/>
    </row>
    <row r="113" spans="1:7">
      <c r="A113" s="111">
        <v>110</v>
      </c>
      <c r="B113" s="114" t="s">
        <v>130</v>
      </c>
      <c r="C113" s="115" t="s">
        <v>193</v>
      </c>
      <c r="D113" s="116">
        <v>50</v>
      </c>
      <c r="E113" s="116">
        <v>50</v>
      </c>
      <c r="F113" s="116"/>
      <c r="G113" s="116"/>
    </row>
    <row r="114" spans="1:7">
      <c r="A114" s="111">
        <v>111</v>
      </c>
      <c r="B114" s="114" t="s">
        <v>566</v>
      </c>
      <c r="C114" s="115" t="s">
        <v>193</v>
      </c>
      <c r="D114" s="116" t="s">
        <v>1561</v>
      </c>
      <c r="E114" s="116">
        <v>250</v>
      </c>
      <c r="F114" s="116"/>
      <c r="G114" s="116"/>
    </row>
    <row r="115" spans="1:7">
      <c r="A115" s="111">
        <v>112</v>
      </c>
      <c r="B115" s="114" t="s">
        <v>1448</v>
      </c>
      <c r="C115" s="115" t="s">
        <v>193</v>
      </c>
      <c r="D115" s="116">
        <v>800</v>
      </c>
      <c r="E115" s="116">
        <v>50</v>
      </c>
      <c r="F115" s="116"/>
      <c r="G115" s="116"/>
    </row>
    <row r="116" spans="1:7">
      <c r="A116" s="111">
        <v>113</v>
      </c>
      <c r="B116" s="114" t="s">
        <v>1449</v>
      </c>
      <c r="C116" s="115" t="s">
        <v>193</v>
      </c>
      <c r="D116" s="116" t="s">
        <v>1561</v>
      </c>
      <c r="E116" s="116">
        <v>200</v>
      </c>
      <c r="F116" s="116"/>
      <c r="G116" s="116"/>
    </row>
    <row r="117" spans="1:7">
      <c r="A117" s="111">
        <v>114</v>
      </c>
      <c r="B117" s="114" t="s">
        <v>1450</v>
      </c>
      <c r="C117" s="115" t="s">
        <v>193</v>
      </c>
      <c r="D117" s="116" t="s">
        <v>1561</v>
      </c>
      <c r="E117" s="116">
        <v>120</v>
      </c>
      <c r="F117" s="116"/>
      <c r="G117" s="116"/>
    </row>
    <row r="118" spans="1:7">
      <c r="A118" s="111">
        <v>115</v>
      </c>
      <c r="B118" s="114" t="s">
        <v>1451</v>
      </c>
      <c r="C118" s="115" t="s">
        <v>193</v>
      </c>
      <c r="D118" s="116">
        <v>50</v>
      </c>
      <c r="E118" s="567">
        <v>60</v>
      </c>
      <c r="F118" s="116"/>
      <c r="G118" s="567"/>
    </row>
    <row r="119" spans="1:7">
      <c r="A119" s="111">
        <v>116</v>
      </c>
      <c r="B119" s="114" t="s">
        <v>1452</v>
      </c>
      <c r="C119" s="115" t="s">
        <v>193</v>
      </c>
      <c r="D119" s="116">
        <v>60</v>
      </c>
      <c r="E119" s="569"/>
      <c r="F119" s="116"/>
      <c r="G119" s="569"/>
    </row>
    <row r="120" spans="1:7">
      <c r="A120" s="111">
        <v>117</v>
      </c>
      <c r="B120" s="114" t="s">
        <v>1453</v>
      </c>
      <c r="C120" s="115" t="s">
        <v>193</v>
      </c>
      <c r="D120" s="116">
        <v>80</v>
      </c>
      <c r="E120" s="116">
        <v>40</v>
      </c>
      <c r="F120" s="116"/>
      <c r="G120" s="116"/>
    </row>
    <row r="121" spans="1:7">
      <c r="A121" s="111">
        <v>118</v>
      </c>
      <c r="B121" s="114" t="s">
        <v>131</v>
      </c>
      <c r="C121" s="115" t="s">
        <v>193</v>
      </c>
      <c r="D121" s="116">
        <v>2500</v>
      </c>
      <c r="E121" s="116">
        <v>200</v>
      </c>
      <c r="F121" s="116"/>
      <c r="G121" s="116"/>
    </row>
    <row r="122" spans="1:7">
      <c r="A122" s="111">
        <v>119</v>
      </c>
      <c r="B122" s="114" t="s">
        <v>132</v>
      </c>
      <c r="C122" s="115" t="s">
        <v>193</v>
      </c>
      <c r="D122" s="116" t="s">
        <v>1561</v>
      </c>
      <c r="E122" s="116">
        <v>350</v>
      </c>
      <c r="F122" s="116"/>
      <c r="G122" s="116"/>
    </row>
    <row r="123" spans="1:7">
      <c r="A123" s="111">
        <v>120</v>
      </c>
      <c r="B123" s="114" t="s">
        <v>134</v>
      </c>
      <c r="C123" s="115" t="s">
        <v>193</v>
      </c>
      <c r="D123" s="116" t="s">
        <v>1561</v>
      </c>
      <c r="E123" s="116">
        <v>30</v>
      </c>
      <c r="F123" s="116"/>
      <c r="G123" s="116"/>
    </row>
    <row r="124" spans="1:7">
      <c r="A124" s="111">
        <v>121</v>
      </c>
      <c r="B124" s="114" t="s">
        <v>135</v>
      </c>
      <c r="C124" s="115" t="s">
        <v>5</v>
      </c>
      <c r="D124" s="116" t="s">
        <v>1561</v>
      </c>
      <c r="E124" s="116">
        <v>10</v>
      </c>
      <c r="F124" s="116"/>
      <c r="G124" s="116"/>
    </row>
    <row r="125" spans="1:7">
      <c r="A125" s="111">
        <v>122</v>
      </c>
      <c r="B125" s="114" t="s">
        <v>136</v>
      </c>
      <c r="C125" s="115" t="s">
        <v>5</v>
      </c>
      <c r="D125" s="116" t="s">
        <v>1561</v>
      </c>
      <c r="E125" s="116">
        <v>150</v>
      </c>
      <c r="F125" s="116"/>
      <c r="G125" s="116"/>
    </row>
    <row r="126" spans="1:7">
      <c r="A126" s="111">
        <v>123</v>
      </c>
      <c r="B126" s="114" t="s">
        <v>137</v>
      </c>
      <c r="C126" s="115" t="s">
        <v>5</v>
      </c>
      <c r="D126" s="116" t="s">
        <v>1561</v>
      </c>
      <c r="E126" s="116">
        <v>200</v>
      </c>
      <c r="F126" s="116"/>
      <c r="G126" s="116"/>
    </row>
    <row r="127" spans="1:7">
      <c r="A127" s="111">
        <v>124</v>
      </c>
      <c r="B127" s="114" t="s">
        <v>138</v>
      </c>
      <c r="C127" s="115" t="s">
        <v>5</v>
      </c>
      <c r="D127" s="116" t="s">
        <v>1561</v>
      </c>
      <c r="E127" s="116">
        <v>50</v>
      </c>
      <c r="F127" s="116"/>
      <c r="G127" s="116"/>
    </row>
    <row r="128" spans="1:7">
      <c r="A128" s="111">
        <v>125</v>
      </c>
      <c r="B128" s="114" t="s">
        <v>139</v>
      </c>
      <c r="C128" s="115" t="s">
        <v>5</v>
      </c>
      <c r="D128" s="116" t="s">
        <v>1561</v>
      </c>
      <c r="E128" s="116">
        <v>80</v>
      </c>
      <c r="F128" s="116"/>
      <c r="G128" s="116"/>
    </row>
    <row r="129" spans="1:7">
      <c r="A129" s="111">
        <v>126</v>
      </c>
      <c r="B129" s="114" t="s">
        <v>143</v>
      </c>
      <c r="C129" s="115" t="s">
        <v>5</v>
      </c>
      <c r="D129" s="116" t="s">
        <v>1561</v>
      </c>
      <c r="E129" s="116">
        <v>100</v>
      </c>
      <c r="F129" s="116"/>
      <c r="G129" s="116"/>
    </row>
    <row r="130" spans="1:7">
      <c r="A130" s="111">
        <v>127</v>
      </c>
      <c r="B130" s="114" t="s">
        <v>200</v>
      </c>
      <c r="C130" s="115" t="s">
        <v>193</v>
      </c>
      <c r="D130" s="116">
        <v>900</v>
      </c>
      <c r="E130" s="116">
        <v>30</v>
      </c>
      <c r="F130" s="116"/>
      <c r="G130" s="116"/>
    </row>
    <row r="131" spans="1:7">
      <c r="A131" s="111">
        <v>128</v>
      </c>
      <c r="B131" s="114" t="s">
        <v>569</v>
      </c>
      <c r="C131" s="115" t="s">
        <v>193</v>
      </c>
      <c r="D131" s="116">
        <v>15</v>
      </c>
      <c r="E131" s="116">
        <v>80</v>
      </c>
      <c r="F131" s="116"/>
      <c r="G131" s="116"/>
    </row>
    <row r="132" spans="1:7">
      <c r="A132" s="111">
        <v>129</v>
      </c>
      <c r="B132" s="114" t="s">
        <v>16</v>
      </c>
      <c r="C132" s="115" t="s">
        <v>193</v>
      </c>
      <c r="D132" s="116">
        <v>120</v>
      </c>
      <c r="E132" s="116">
        <v>40</v>
      </c>
      <c r="F132" s="116"/>
      <c r="G132" s="116"/>
    </row>
    <row r="133" spans="1:7">
      <c r="A133" s="111">
        <v>130</v>
      </c>
      <c r="B133" s="114" t="s">
        <v>1454</v>
      </c>
      <c r="C133" s="115" t="s">
        <v>193</v>
      </c>
      <c r="D133" s="116" t="s">
        <v>1561</v>
      </c>
      <c r="E133" s="116">
        <v>150</v>
      </c>
      <c r="F133" s="116"/>
      <c r="G133" s="116"/>
    </row>
    <row r="134" spans="1:7">
      <c r="A134" s="111">
        <v>131</v>
      </c>
      <c r="B134" s="114" t="s">
        <v>2439</v>
      </c>
      <c r="C134" s="115" t="s">
        <v>193</v>
      </c>
      <c r="D134" s="116" t="s">
        <v>1561</v>
      </c>
      <c r="E134" s="116">
        <v>80</v>
      </c>
      <c r="F134" s="116"/>
      <c r="G134" s="116"/>
    </row>
    <row r="135" spans="1:7">
      <c r="A135" s="111">
        <v>132</v>
      </c>
      <c r="B135" s="114" t="s">
        <v>2440</v>
      </c>
      <c r="C135" s="115" t="s">
        <v>193</v>
      </c>
      <c r="D135" s="116" t="s">
        <v>1561</v>
      </c>
      <c r="E135" s="116">
        <v>150</v>
      </c>
      <c r="F135" s="116"/>
      <c r="G135" s="116"/>
    </row>
    <row r="136" spans="1:7">
      <c r="A136" s="111">
        <v>133</v>
      </c>
      <c r="B136" s="114" t="s">
        <v>2441</v>
      </c>
      <c r="C136" s="115" t="s">
        <v>193</v>
      </c>
      <c r="D136" s="116" t="s">
        <v>1561</v>
      </c>
      <c r="E136" s="116">
        <v>30</v>
      </c>
      <c r="F136" s="116"/>
      <c r="G136" s="116"/>
    </row>
    <row r="137" spans="1:7">
      <c r="A137" s="111">
        <v>134</v>
      </c>
      <c r="B137" s="114" t="s">
        <v>1455</v>
      </c>
      <c r="C137" s="115" t="s">
        <v>193</v>
      </c>
      <c r="D137" s="116">
        <v>133</v>
      </c>
      <c r="E137" s="116">
        <v>60</v>
      </c>
      <c r="F137" s="116"/>
      <c r="G137" s="116"/>
    </row>
    <row r="138" spans="1:7">
      <c r="A138" s="111">
        <v>135</v>
      </c>
      <c r="B138" s="114" t="s">
        <v>1856</v>
      </c>
      <c r="C138" s="115" t="s">
        <v>193</v>
      </c>
      <c r="D138" s="116">
        <v>150</v>
      </c>
      <c r="E138" s="116">
        <v>60</v>
      </c>
      <c r="F138" s="116"/>
      <c r="G138" s="116"/>
    </row>
    <row r="139" spans="1:7">
      <c r="A139" s="111">
        <v>136</v>
      </c>
      <c r="B139" s="114" t="s">
        <v>1456</v>
      </c>
      <c r="C139" s="115" t="s">
        <v>193</v>
      </c>
      <c r="D139" s="116">
        <v>15</v>
      </c>
      <c r="E139" s="116">
        <v>10</v>
      </c>
      <c r="F139" s="116"/>
      <c r="G139" s="116"/>
    </row>
    <row r="140" spans="1:7">
      <c r="A140" s="111">
        <v>137</v>
      </c>
      <c r="B140" s="114" t="s">
        <v>1457</v>
      </c>
      <c r="C140" s="115" t="s">
        <v>193</v>
      </c>
      <c r="D140" s="116">
        <v>90</v>
      </c>
      <c r="E140" s="116">
        <v>40</v>
      </c>
      <c r="F140" s="116"/>
      <c r="G140" s="116"/>
    </row>
    <row r="141" spans="1:7">
      <c r="A141" s="111">
        <v>138</v>
      </c>
      <c r="B141" s="114" t="s">
        <v>1458</v>
      </c>
      <c r="C141" s="115" t="s">
        <v>193</v>
      </c>
      <c r="D141" s="116">
        <v>600</v>
      </c>
      <c r="E141" s="116">
        <v>50</v>
      </c>
      <c r="F141" s="116"/>
      <c r="G141" s="116"/>
    </row>
    <row r="142" spans="1:7">
      <c r="A142" s="111">
        <v>139</v>
      </c>
      <c r="B142" s="114" t="s">
        <v>1459</v>
      </c>
      <c r="C142" s="115" t="s">
        <v>193</v>
      </c>
      <c r="D142" s="116">
        <v>600</v>
      </c>
      <c r="E142" s="116">
        <v>80</v>
      </c>
      <c r="F142" s="116"/>
      <c r="G142" s="116"/>
    </row>
    <row r="143" spans="1:7">
      <c r="A143" s="111">
        <v>140</v>
      </c>
      <c r="B143" s="114" t="s">
        <v>1460</v>
      </c>
      <c r="C143" s="115" t="s">
        <v>193</v>
      </c>
      <c r="D143" s="116" t="s">
        <v>1561</v>
      </c>
      <c r="E143" s="116">
        <v>50</v>
      </c>
      <c r="F143" s="116"/>
      <c r="G143" s="116"/>
    </row>
    <row r="144" spans="1:7">
      <c r="A144" s="111">
        <v>141</v>
      </c>
      <c r="B144" s="114" t="s">
        <v>1461</v>
      </c>
      <c r="C144" s="115" t="s">
        <v>193</v>
      </c>
      <c r="D144" s="116" t="s">
        <v>1561</v>
      </c>
      <c r="E144" s="116">
        <v>400</v>
      </c>
      <c r="F144" s="116"/>
      <c r="G144" s="116"/>
    </row>
    <row r="145" spans="1:7">
      <c r="A145" s="111">
        <v>142</v>
      </c>
      <c r="B145" s="114" t="s">
        <v>1462</v>
      </c>
      <c r="C145" s="115" t="s">
        <v>193</v>
      </c>
      <c r="D145" s="116" t="s">
        <v>1561</v>
      </c>
      <c r="E145" s="116">
        <v>50</v>
      </c>
      <c r="F145" s="116"/>
      <c r="G145" s="116"/>
    </row>
    <row r="146" spans="1:7">
      <c r="A146" s="111">
        <v>143</v>
      </c>
      <c r="B146" s="114" t="s">
        <v>1463</v>
      </c>
      <c r="C146" s="115" t="s">
        <v>193</v>
      </c>
      <c r="D146" s="116">
        <v>300</v>
      </c>
      <c r="E146" s="116">
        <v>100</v>
      </c>
      <c r="F146" s="116"/>
      <c r="G146" s="116"/>
    </row>
    <row r="147" spans="1:7">
      <c r="A147" s="111">
        <v>144</v>
      </c>
      <c r="B147" s="114" t="s">
        <v>1464</v>
      </c>
      <c r="C147" s="115" t="s">
        <v>193</v>
      </c>
      <c r="D147" s="116" t="s">
        <v>1561</v>
      </c>
      <c r="E147" s="116">
        <v>150</v>
      </c>
      <c r="F147" s="116"/>
      <c r="G147" s="116"/>
    </row>
    <row r="148" spans="1:7">
      <c r="A148" s="111">
        <v>145</v>
      </c>
      <c r="B148" s="114" t="s">
        <v>2367</v>
      </c>
      <c r="C148" s="115" t="s">
        <v>193</v>
      </c>
      <c r="D148" s="116" t="s">
        <v>1561</v>
      </c>
      <c r="E148" s="116">
        <v>15</v>
      </c>
      <c r="F148" s="116"/>
      <c r="G148" s="116"/>
    </row>
    <row r="149" spans="1:7">
      <c r="A149" s="111">
        <v>146</v>
      </c>
      <c r="B149" s="114" t="s">
        <v>2368</v>
      </c>
      <c r="C149" s="115" t="s">
        <v>193</v>
      </c>
      <c r="D149" s="116">
        <v>205</v>
      </c>
      <c r="E149" s="116" t="s">
        <v>1561</v>
      </c>
      <c r="F149" s="116"/>
      <c r="G149" s="116"/>
    </row>
    <row r="150" spans="1:7">
      <c r="A150" s="111">
        <v>147</v>
      </c>
      <c r="B150" s="114" t="s">
        <v>2369</v>
      </c>
      <c r="C150" s="115" t="s">
        <v>193</v>
      </c>
      <c r="D150" s="116">
        <v>45</v>
      </c>
      <c r="E150" s="116">
        <v>50</v>
      </c>
      <c r="F150" s="116"/>
      <c r="G150" s="116"/>
    </row>
    <row r="151" spans="1:7">
      <c r="A151" s="111">
        <v>148</v>
      </c>
      <c r="B151" s="114" t="s">
        <v>2378</v>
      </c>
      <c r="C151" s="115" t="s">
        <v>2379</v>
      </c>
      <c r="D151" s="116" t="s">
        <v>1561</v>
      </c>
      <c r="E151" s="116">
        <v>25</v>
      </c>
      <c r="F151" s="116"/>
      <c r="G151" s="116"/>
    </row>
    <row r="152" spans="1:7">
      <c r="A152" s="111">
        <v>149</v>
      </c>
      <c r="B152" s="114" t="s">
        <v>2380</v>
      </c>
      <c r="C152" s="115" t="s">
        <v>193</v>
      </c>
      <c r="D152" s="116" t="s">
        <v>1561</v>
      </c>
      <c r="E152" s="116">
        <v>30</v>
      </c>
      <c r="F152" s="116"/>
      <c r="G152" s="116"/>
    </row>
    <row r="153" spans="1:7">
      <c r="A153" s="111">
        <v>150</v>
      </c>
      <c r="B153" s="114" t="s">
        <v>234</v>
      </c>
      <c r="C153" s="115" t="s">
        <v>193</v>
      </c>
      <c r="D153" s="116" t="s">
        <v>1561</v>
      </c>
      <c r="E153" s="116">
        <v>30</v>
      </c>
      <c r="F153" s="116"/>
      <c r="G153" s="116"/>
    </row>
    <row r="154" spans="1:7">
      <c r="A154" s="111">
        <v>151</v>
      </c>
      <c r="B154" s="114" t="s">
        <v>2381</v>
      </c>
      <c r="C154" s="115" t="s">
        <v>193</v>
      </c>
      <c r="D154" s="116" t="s">
        <v>1561</v>
      </c>
      <c r="E154" s="116">
        <v>30</v>
      </c>
      <c r="F154" s="116"/>
      <c r="G154" s="116"/>
    </row>
    <row r="155" spans="1:7">
      <c r="A155" s="111">
        <v>152</v>
      </c>
      <c r="B155" s="114" t="s">
        <v>179</v>
      </c>
      <c r="C155" s="115" t="s">
        <v>193</v>
      </c>
      <c r="D155" s="116" t="s">
        <v>1561</v>
      </c>
      <c r="E155" s="116">
        <v>30</v>
      </c>
      <c r="F155" s="116"/>
      <c r="G155" s="116"/>
    </row>
    <row r="156" spans="1:7">
      <c r="A156" s="111">
        <v>153</v>
      </c>
      <c r="B156" s="114" t="s">
        <v>2442</v>
      </c>
      <c r="C156" s="115" t="s">
        <v>193</v>
      </c>
      <c r="D156" s="116" t="s">
        <v>1561</v>
      </c>
      <c r="E156" s="116">
        <v>50</v>
      </c>
      <c r="F156" s="116"/>
      <c r="G156" s="116"/>
    </row>
    <row r="157" spans="1:7">
      <c r="A157" s="111">
        <v>154</v>
      </c>
      <c r="B157" s="114" t="s">
        <v>2489</v>
      </c>
      <c r="C157" s="115" t="s">
        <v>193</v>
      </c>
      <c r="D157" s="116">
        <v>25</v>
      </c>
      <c r="E157" s="116" t="s">
        <v>1561</v>
      </c>
      <c r="F157" s="116"/>
      <c r="G157" s="116"/>
    </row>
    <row r="158" spans="1:7">
      <c r="A158" s="111">
        <v>155</v>
      </c>
      <c r="B158" s="114" t="s">
        <v>1688</v>
      </c>
      <c r="C158" s="115" t="s">
        <v>193</v>
      </c>
      <c r="D158" s="116">
        <v>35</v>
      </c>
      <c r="E158" s="116" t="s">
        <v>1561</v>
      </c>
      <c r="F158" s="116"/>
      <c r="G158" s="116"/>
    </row>
    <row r="159" spans="1:7">
      <c r="A159" s="111">
        <v>156</v>
      </c>
      <c r="B159" s="114" t="s">
        <v>2490</v>
      </c>
      <c r="C159" s="115" t="s">
        <v>193</v>
      </c>
      <c r="D159" s="116">
        <v>22</v>
      </c>
      <c r="E159" s="116">
        <v>50</v>
      </c>
      <c r="F159" s="116"/>
      <c r="G159" s="116"/>
    </row>
    <row r="160" spans="1:7">
      <c r="A160" s="111">
        <v>157</v>
      </c>
      <c r="B160" s="114" t="s">
        <v>2491</v>
      </c>
      <c r="C160" s="115" t="s">
        <v>193</v>
      </c>
      <c r="D160" s="116" t="s">
        <v>1561</v>
      </c>
      <c r="E160" s="116">
        <v>80</v>
      </c>
      <c r="F160" s="116"/>
      <c r="G160" s="116"/>
    </row>
    <row r="161" spans="1:7">
      <c r="A161" s="111">
        <v>158</v>
      </c>
      <c r="B161" s="114" t="s">
        <v>2499</v>
      </c>
      <c r="C161" s="115" t="s">
        <v>193</v>
      </c>
      <c r="D161" s="116">
        <v>14</v>
      </c>
      <c r="E161" s="116">
        <v>30</v>
      </c>
      <c r="F161" s="116"/>
      <c r="G161" s="116"/>
    </row>
    <row r="162" spans="1:7">
      <c r="A162" s="111">
        <v>159</v>
      </c>
      <c r="B162" s="114" t="s">
        <v>2500</v>
      </c>
      <c r="C162" s="115" t="s">
        <v>193</v>
      </c>
      <c r="D162" s="116">
        <v>550</v>
      </c>
      <c r="E162" s="116">
        <v>50</v>
      </c>
      <c r="F162" s="116"/>
      <c r="G162" s="116"/>
    </row>
    <row r="163" spans="1:7">
      <c r="A163" s="111">
        <v>160</v>
      </c>
      <c r="B163" s="114" t="s">
        <v>1968</v>
      </c>
      <c r="C163" s="115" t="s">
        <v>193</v>
      </c>
      <c r="D163" s="116" t="s">
        <v>1561</v>
      </c>
      <c r="E163" s="116">
        <v>30</v>
      </c>
      <c r="F163" s="116"/>
      <c r="G163" s="116"/>
    </row>
    <row r="164" spans="1:7">
      <c r="A164" s="111">
        <v>161</v>
      </c>
      <c r="B164" s="114" t="s">
        <v>2501</v>
      </c>
      <c r="C164" s="115" t="s">
        <v>193</v>
      </c>
      <c r="D164" s="116" t="s">
        <v>1561</v>
      </c>
      <c r="E164" s="116">
        <v>25</v>
      </c>
      <c r="F164" s="116"/>
      <c r="G164" s="116"/>
    </row>
    <row r="165" spans="1:7">
      <c r="A165" s="111">
        <v>162</v>
      </c>
      <c r="B165" s="114" t="s">
        <v>2530</v>
      </c>
      <c r="C165" s="115" t="s">
        <v>193</v>
      </c>
      <c r="D165" s="116">
        <v>30</v>
      </c>
      <c r="E165" s="116">
        <v>20</v>
      </c>
      <c r="F165" s="116"/>
      <c r="G165" s="116"/>
    </row>
    <row r="166" spans="1:7">
      <c r="A166" s="111">
        <v>163</v>
      </c>
      <c r="B166" s="114" t="s">
        <v>2538</v>
      </c>
      <c r="C166" s="115" t="s">
        <v>193</v>
      </c>
      <c r="D166" s="116">
        <v>10</v>
      </c>
      <c r="E166" s="116" t="s">
        <v>1561</v>
      </c>
      <c r="F166" s="116"/>
      <c r="G166" s="116"/>
    </row>
    <row r="167" spans="1:7">
      <c r="A167" s="111">
        <v>164</v>
      </c>
      <c r="B167" s="114" t="s">
        <v>2539</v>
      </c>
      <c r="C167" s="115" t="s">
        <v>193</v>
      </c>
      <c r="D167" s="116">
        <v>105</v>
      </c>
      <c r="E167" s="116" t="s">
        <v>1561</v>
      </c>
      <c r="F167" s="116"/>
      <c r="G167" s="116"/>
    </row>
    <row r="168" spans="1:7">
      <c r="A168" s="111">
        <v>165</v>
      </c>
      <c r="B168" s="114" t="s">
        <v>2544</v>
      </c>
      <c r="C168" s="115" t="s">
        <v>2390</v>
      </c>
      <c r="D168" s="116">
        <v>150</v>
      </c>
      <c r="E168" s="116" t="s">
        <v>1561</v>
      </c>
      <c r="F168" s="116"/>
      <c r="G168" s="116"/>
    </row>
    <row r="169" spans="1:7">
      <c r="A169" s="111">
        <v>166</v>
      </c>
      <c r="B169" s="114" t="s">
        <v>2545</v>
      </c>
      <c r="C169" s="115" t="s">
        <v>2390</v>
      </c>
      <c r="D169" s="116">
        <v>100</v>
      </c>
      <c r="E169" s="116" t="s">
        <v>1561</v>
      </c>
      <c r="F169" s="116"/>
      <c r="G169" s="116"/>
    </row>
    <row r="170" spans="1:7">
      <c r="A170" s="111">
        <v>167</v>
      </c>
      <c r="B170" s="114" t="s">
        <v>2546</v>
      </c>
      <c r="C170" s="115" t="s">
        <v>2390</v>
      </c>
      <c r="D170" s="116">
        <v>45</v>
      </c>
      <c r="E170" s="116">
        <v>60</v>
      </c>
      <c r="F170" s="116"/>
      <c r="G170" s="116"/>
    </row>
    <row r="171" spans="1:7">
      <c r="A171" s="111">
        <v>168</v>
      </c>
      <c r="B171" s="114" t="s">
        <v>2547</v>
      </c>
      <c r="C171" s="115" t="s">
        <v>2390</v>
      </c>
      <c r="D171" s="116">
        <v>20</v>
      </c>
      <c r="E171" s="116" t="s">
        <v>1561</v>
      </c>
      <c r="F171" s="116"/>
      <c r="G171" s="116"/>
    </row>
    <row r="172" spans="1:7">
      <c r="A172" s="111">
        <v>169</v>
      </c>
      <c r="B172" s="114" t="s">
        <v>3413</v>
      </c>
      <c r="C172" s="115" t="s">
        <v>193</v>
      </c>
      <c r="D172" s="116">
        <v>25</v>
      </c>
      <c r="E172" s="116" t="s">
        <v>1561</v>
      </c>
      <c r="F172" s="116"/>
      <c r="G172" s="116"/>
    </row>
    <row r="173" spans="1:7">
      <c r="A173" s="111">
        <v>170</v>
      </c>
      <c r="B173" s="117" t="s">
        <v>2548</v>
      </c>
      <c r="C173" s="118" t="s">
        <v>193</v>
      </c>
      <c r="D173" s="119">
        <v>55</v>
      </c>
      <c r="E173" s="119">
        <v>25</v>
      </c>
      <c r="F173" s="119"/>
      <c r="G173" s="119"/>
    </row>
    <row r="174" spans="1:7">
      <c r="A174" s="111">
        <v>171</v>
      </c>
      <c r="B174" s="120" t="s">
        <v>3414</v>
      </c>
      <c r="C174" s="121" t="s">
        <v>193</v>
      </c>
      <c r="D174" s="122" t="s">
        <v>1561</v>
      </c>
      <c r="E174" s="122">
        <v>75</v>
      </c>
      <c r="F174" s="122"/>
      <c r="G174" s="122"/>
    </row>
    <row r="175" spans="1:7">
      <c r="A175" s="111">
        <v>172</v>
      </c>
      <c r="B175" s="120" t="s">
        <v>2189</v>
      </c>
      <c r="C175" s="121" t="s">
        <v>193</v>
      </c>
      <c r="D175" s="122">
        <v>125</v>
      </c>
      <c r="E175" s="122" t="s">
        <v>1561</v>
      </c>
      <c r="F175" s="122"/>
      <c r="G175" s="122"/>
    </row>
    <row r="176" spans="1:7">
      <c r="A176" s="111">
        <v>173</v>
      </c>
      <c r="B176" s="120" t="s">
        <v>2190</v>
      </c>
      <c r="C176" s="121" t="s">
        <v>193</v>
      </c>
      <c r="D176" s="122">
        <v>60</v>
      </c>
      <c r="E176" s="122" t="s">
        <v>1561</v>
      </c>
      <c r="F176" s="122"/>
      <c r="G176" s="122"/>
    </row>
    <row r="177" spans="1:7" ht="46.5">
      <c r="A177" s="111">
        <v>174</v>
      </c>
      <c r="B177" s="123" t="s">
        <v>3849</v>
      </c>
      <c r="C177" s="124" t="s">
        <v>148</v>
      </c>
      <c r="D177" s="124">
        <v>370</v>
      </c>
      <c r="E177" s="124" t="s">
        <v>1561</v>
      </c>
      <c r="F177" s="124"/>
      <c r="G177" s="124"/>
    </row>
    <row r="178" spans="1:7" ht="46.5">
      <c r="A178" s="111">
        <v>175</v>
      </c>
      <c r="B178" s="123" t="s">
        <v>3850</v>
      </c>
      <c r="C178" s="124" t="s">
        <v>193</v>
      </c>
      <c r="D178" s="124">
        <v>130</v>
      </c>
      <c r="E178" s="124" t="s">
        <v>1561</v>
      </c>
      <c r="F178" s="124"/>
      <c r="G178" s="124"/>
    </row>
    <row r="179" spans="1:7">
      <c r="A179" s="111">
        <v>176</v>
      </c>
      <c r="B179" s="123" t="s">
        <v>3851</v>
      </c>
      <c r="C179" s="124" t="s">
        <v>193</v>
      </c>
      <c r="D179" s="124" t="s">
        <v>1561</v>
      </c>
      <c r="E179" s="125">
        <v>250</v>
      </c>
      <c r="F179" s="124"/>
      <c r="G179" s="125"/>
    </row>
    <row r="180" spans="1:7">
      <c r="A180" s="111">
        <v>177</v>
      </c>
      <c r="B180" s="120" t="s">
        <v>1655</v>
      </c>
      <c r="C180" s="121" t="s">
        <v>193</v>
      </c>
      <c r="D180" s="122" t="s">
        <v>1561</v>
      </c>
      <c r="E180" s="122">
        <v>150</v>
      </c>
      <c r="F180" s="122"/>
      <c r="G180" s="122"/>
    </row>
    <row r="181" spans="1:7">
      <c r="A181" s="111">
        <v>178</v>
      </c>
      <c r="B181" s="120" t="s">
        <v>1656</v>
      </c>
      <c r="C181" s="121" t="s">
        <v>193</v>
      </c>
      <c r="D181" s="122" t="s">
        <v>1561</v>
      </c>
      <c r="E181" s="122">
        <v>250</v>
      </c>
      <c r="F181" s="122"/>
      <c r="G181" s="122"/>
    </row>
    <row r="182" spans="1:7">
      <c r="A182" s="111">
        <v>179</v>
      </c>
      <c r="B182" s="123" t="s">
        <v>3852</v>
      </c>
      <c r="C182" s="124" t="s">
        <v>193</v>
      </c>
      <c r="D182" s="125" t="s">
        <v>1561</v>
      </c>
      <c r="E182" s="125">
        <v>25</v>
      </c>
      <c r="F182" s="125"/>
      <c r="G182" s="125"/>
    </row>
    <row r="183" spans="1:7">
      <c r="A183" s="111">
        <v>180</v>
      </c>
      <c r="B183" s="120" t="s">
        <v>1465</v>
      </c>
      <c r="C183" s="121" t="s">
        <v>193</v>
      </c>
      <c r="D183" s="122" t="s">
        <v>1561</v>
      </c>
      <c r="E183" s="122">
        <v>150</v>
      </c>
      <c r="F183" s="122"/>
      <c r="G183" s="122"/>
    </row>
    <row r="184" spans="1:7">
      <c r="A184" s="111">
        <v>181</v>
      </c>
      <c r="B184" s="123" t="s">
        <v>2527</v>
      </c>
      <c r="C184" s="124" t="s">
        <v>193</v>
      </c>
      <c r="D184" s="125">
        <v>55</v>
      </c>
      <c r="E184" s="125">
        <v>45</v>
      </c>
      <c r="F184" s="125"/>
      <c r="G184" s="125"/>
    </row>
    <row r="185" spans="1:7">
      <c r="A185" s="111">
        <v>182</v>
      </c>
      <c r="B185" s="120" t="s">
        <v>2359</v>
      </c>
      <c r="C185" s="121" t="s">
        <v>193</v>
      </c>
      <c r="D185" s="122">
        <v>1720</v>
      </c>
      <c r="E185" s="122">
        <v>80</v>
      </c>
      <c r="F185" s="122"/>
      <c r="G185" s="122"/>
    </row>
    <row r="186" spans="1:7">
      <c r="A186" s="111">
        <v>183</v>
      </c>
      <c r="B186" s="120" t="s">
        <v>2174</v>
      </c>
      <c r="C186" s="121" t="s">
        <v>193</v>
      </c>
      <c r="D186" s="122" t="s">
        <v>1561</v>
      </c>
      <c r="E186" s="122">
        <v>150</v>
      </c>
      <c r="F186" s="122"/>
      <c r="G186" s="122"/>
    </row>
    <row r="187" spans="1:7">
      <c r="A187" s="111">
        <v>184</v>
      </c>
      <c r="B187" s="126" t="s">
        <v>1466</v>
      </c>
      <c r="C187" s="127" t="s">
        <v>193</v>
      </c>
      <c r="D187" s="128" t="s">
        <v>1561</v>
      </c>
      <c r="E187" s="128">
        <v>15</v>
      </c>
      <c r="F187" s="128"/>
      <c r="G187" s="128"/>
    </row>
    <row r="188" spans="1:7">
      <c r="A188" s="564" t="s">
        <v>161</v>
      </c>
      <c r="B188" s="565"/>
      <c r="C188" s="566"/>
      <c r="D188" s="129">
        <f>SUM(D4:D187)</f>
        <v>32490</v>
      </c>
      <c r="E188" s="129">
        <f>SUM(E4:E187)</f>
        <v>12175</v>
      </c>
      <c r="F188" s="129">
        <f>SUM(F4:F187)</f>
        <v>0</v>
      </c>
      <c r="G188" s="129">
        <f>SUM(G4:G187)</f>
        <v>0</v>
      </c>
    </row>
    <row r="189" spans="1:7">
      <c r="A189" s="556"/>
      <c r="B189" s="557"/>
      <c r="C189" s="558"/>
      <c r="D189" s="130">
        <f>D188+E188</f>
        <v>44665</v>
      </c>
      <c r="E189" s="131"/>
      <c r="F189" s="130">
        <f>F188+G188</f>
        <v>0</v>
      </c>
      <c r="G189" s="131"/>
    </row>
  </sheetData>
  <sheetProtection selectLockedCells="1"/>
  <autoFilter ref="A3:E189"/>
  <mergeCells count="8">
    <mergeCell ref="A188:C189"/>
    <mergeCell ref="G39:G41"/>
    <mergeCell ref="G50:G51"/>
    <mergeCell ref="G118:G119"/>
    <mergeCell ref="A2:G2"/>
    <mergeCell ref="E39:E41"/>
    <mergeCell ref="E50:E51"/>
    <mergeCell ref="E118:E119"/>
  </mergeCells>
  <phoneticPr fontId="13" type="noConversion"/>
  <pageMargins left="0.25" right="0.25" top="0.75" bottom="0.75" header="0.3" footer="0.3"/>
  <pageSetup scale="38" firstPageNumber="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2060"/>
    <pageSetUpPr fitToPage="1"/>
  </sheetPr>
  <dimension ref="A1:G132"/>
  <sheetViews>
    <sheetView view="pageBreakPreview" topLeftCell="A113" zoomScale="70" zoomScaleNormal="150" zoomScaleSheetLayoutView="70" workbookViewId="0">
      <selection activeCell="F130" sqref="F4:G130"/>
    </sheetView>
  </sheetViews>
  <sheetFormatPr defaultColWidth="9.140625" defaultRowHeight="21"/>
  <cols>
    <col min="1" max="1" width="8.7109375" style="54" customWidth="1"/>
    <col min="2" max="2" width="78.7109375" style="54" customWidth="1"/>
    <col min="3" max="3" width="23" style="55" customWidth="1"/>
    <col min="4" max="4" width="28.28515625" style="56" customWidth="1"/>
    <col min="5" max="5" width="34.7109375" style="56" customWidth="1"/>
    <col min="6" max="7" width="29.5703125" style="57" customWidth="1"/>
    <col min="8" max="16384" width="9.140625" style="57"/>
  </cols>
  <sheetData>
    <row r="1" spans="1:7" ht="27" customHeight="1"/>
    <row r="2" spans="1:7" ht="15" customHeight="1">
      <c r="A2" s="523" t="s">
        <v>3781</v>
      </c>
      <c r="B2" s="524"/>
      <c r="C2" s="524"/>
      <c r="D2" s="524"/>
      <c r="E2" s="524"/>
      <c r="F2" s="524"/>
      <c r="G2" s="524"/>
    </row>
    <row r="3" spans="1:7" ht="80.25" customHeight="1">
      <c r="A3" s="58" t="s">
        <v>0</v>
      </c>
      <c r="B3" s="58" t="s">
        <v>183</v>
      </c>
      <c r="C3" s="59" t="s">
        <v>2</v>
      </c>
      <c r="D3" s="60" t="s">
        <v>919</v>
      </c>
      <c r="E3" s="60" t="s">
        <v>920</v>
      </c>
      <c r="F3" s="60" t="s">
        <v>3776</v>
      </c>
      <c r="G3" s="60" t="s">
        <v>3777</v>
      </c>
    </row>
    <row r="4" spans="1:7">
      <c r="A4" s="58">
        <v>1</v>
      </c>
      <c r="B4" s="94" t="s">
        <v>4</v>
      </c>
      <c r="C4" s="95" t="s">
        <v>5</v>
      </c>
      <c r="D4" s="96">
        <v>150</v>
      </c>
      <c r="E4" s="96">
        <v>15</v>
      </c>
      <c r="F4" s="96"/>
      <c r="G4" s="96"/>
    </row>
    <row r="5" spans="1:7">
      <c r="A5" s="58">
        <v>2</v>
      </c>
      <c r="B5" s="94" t="s">
        <v>6</v>
      </c>
      <c r="C5" s="95" t="s">
        <v>5</v>
      </c>
      <c r="D5" s="96">
        <v>125</v>
      </c>
      <c r="E5" s="96">
        <v>15</v>
      </c>
      <c r="F5" s="96"/>
      <c r="G5" s="96"/>
    </row>
    <row r="6" spans="1:7">
      <c r="A6" s="58">
        <v>3</v>
      </c>
      <c r="B6" s="94" t="s">
        <v>8</v>
      </c>
      <c r="C6" s="95" t="s">
        <v>193</v>
      </c>
      <c r="D6" s="96">
        <v>60</v>
      </c>
      <c r="E6" s="96">
        <v>30</v>
      </c>
      <c r="F6" s="96"/>
      <c r="G6" s="96"/>
    </row>
    <row r="7" spans="1:7">
      <c r="A7" s="58">
        <v>4</v>
      </c>
      <c r="B7" s="94" t="s">
        <v>9</v>
      </c>
      <c r="C7" s="95" t="s">
        <v>193</v>
      </c>
      <c r="D7" s="96">
        <v>251</v>
      </c>
      <c r="E7" s="96">
        <v>20</v>
      </c>
      <c r="F7" s="96"/>
      <c r="G7" s="96"/>
    </row>
    <row r="8" spans="1:7">
      <c r="A8" s="58">
        <v>5</v>
      </c>
      <c r="B8" s="94" t="s">
        <v>162</v>
      </c>
      <c r="C8" s="95" t="s">
        <v>193</v>
      </c>
      <c r="D8" s="96">
        <v>150</v>
      </c>
      <c r="E8" s="96">
        <v>20</v>
      </c>
      <c r="F8" s="96"/>
      <c r="G8" s="96"/>
    </row>
    <row r="9" spans="1:7">
      <c r="A9" s="58">
        <v>6</v>
      </c>
      <c r="B9" s="94" t="s">
        <v>11</v>
      </c>
      <c r="C9" s="95" t="s">
        <v>193</v>
      </c>
      <c r="D9" s="96">
        <v>250</v>
      </c>
      <c r="E9" s="96">
        <v>35</v>
      </c>
      <c r="F9" s="96"/>
      <c r="G9" s="96"/>
    </row>
    <row r="10" spans="1:7">
      <c r="A10" s="58">
        <v>7</v>
      </c>
      <c r="B10" s="94" t="s">
        <v>12</v>
      </c>
      <c r="C10" s="95" t="s">
        <v>193</v>
      </c>
      <c r="D10" s="96">
        <v>170</v>
      </c>
      <c r="E10" s="96">
        <v>35</v>
      </c>
      <c r="F10" s="96"/>
      <c r="G10" s="96"/>
    </row>
    <row r="11" spans="1:7">
      <c r="A11" s="58">
        <v>8</v>
      </c>
      <c r="B11" s="94" t="s">
        <v>558</v>
      </c>
      <c r="C11" s="95" t="s">
        <v>193</v>
      </c>
      <c r="D11" s="96">
        <v>120</v>
      </c>
      <c r="E11" s="96">
        <v>35</v>
      </c>
      <c r="F11" s="96"/>
      <c r="G11" s="96"/>
    </row>
    <row r="12" spans="1:7">
      <c r="A12" s="58">
        <v>9</v>
      </c>
      <c r="B12" s="94" t="s">
        <v>889</v>
      </c>
      <c r="C12" s="95" t="s">
        <v>193</v>
      </c>
      <c r="D12" s="96">
        <v>80</v>
      </c>
      <c r="E12" s="96">
        <v>35</v>
      </c>
      <c r="F12" s="96"/>
      <c r="G12" s="96"/>
    </row>
    <row r="13" spans="1:7">
      <c r="A13" s="58">
        <v>10</v>
      </c>
      <c r="B13" s="94" t="s">
        <v>567</v>
      </c>
      <c r="C13" s="95" t="s">
        <v>193</v>
      </c>
      <c r="D13" s="96">
        <v>90</v>
      </c>
      <c r="E13" s="96">
        <v>35</v>
      </c>
      <c r="F13" s="96"/>
      <c r="G13" s="96"/>
    </row>
    <row r="14" spans="1:7">
      <c r="A14" s="58">
        <v>11</v>
      </c>
      <c r="B14" s="94" t="s">
        <v>17</v>
      </c>
      <c r="C14" s="95" t="s">
        <v>193</v>
      </c>
      <c r="D14" s="96">
        <v>200</v>
      </c>
      <c r="E14" s="96">
        <v>40</v>
      </c>
      <c r="F14" s="96"/>
      <c r="G14" s="96"/>
    </row>
    <row r="15" spans="1:7">
      <c r="A15" s="58">
        <v>12</v>
      </c>
      <c r="B15" s="94" t="s">
        <v>19</v>
      </c>
      <c r="C15" s="95" t="s">
        <v>193</v>
      </c>
      <c r="D15" s="96">
        <v>30</v>
      </c>
      <c r="E15" s="96">
        <v>15</v>
      </c>
      <c r="F15" s="96"/>
      <c r="G15" s="96"/>
    </row>
    <row r="16" spans="1:7">
      <c r="A16" s="58">
        <v>13</v>
      </c>
      <c r="B16" s="94" t="s">
        <v>21</v>
      </c>
      <c r="C16" s="95" t="s">
        <v>193</v>
      </c>
      <c r="D16" s="96">
        <v>75</v>
      </c>
      <c r="E16" s="96">
        <v>15</v>
      </c>
      <c r="F16" s="96"/>
      <c r="G16" s="96"/>
    </row>
    <row r="17" spans="1:7">
      <c r="A17" s="58">
        <v>14</v>
      </c>
      <c r="B17" s="94" t="s">
        <v>23</v>
      </c>
      <c r="C17" s="95" t="s">
        <v>193</v>
      </c>
      <c r="D17" s="96">
        <v>50</v>
      </c>
      <c r="E17" s="96">
        <v>50</v>
      </c>
      <c r="F17" s="96"/>
      <c r="G17" s="96"/>
    </row>
    <row r="18" spans="1:7">
      <c r="A18" s="58">
        <v>15</v>
      </c>
      <c r="B18" s="94" t="s">
        <v>24</v>
      </c>
      <c r="C18" s="95" t="s">
        <v>193</v>
      </c>
      <c r="D18" s="96">
        <v>50</v>
      </c>
      <c r="E18" s="96">
        <v>50</v>
      </c>
      <c r="F18" s="96"/>
      <c r="G18" s="96"/>
    </row>
    <row r="19" spans="1:7">
      <c r="A19" s="58">
        <v>16</v>
      </c>
      <c r="B19" s="94" t="s">
        <v>28</v>
      </c>
      <c r="C19" s="95" t="s">
        <v>193</v>
      </c>
      <c r="D19" s="96">
        <v>35</v>
      </c>
      <c r="E19" s="96">
        <v>15</v>
      </c>
      <c r="F19" s="96"/>
      <c r="G19" s="96"/>
    </row>
    <row r="20" spans="1:7">
      <c r="A20" s="58">
        <v>17</v>
      </c>
      <c r="B20" s="94" t="s">
        <v>29</v>
      </c>
      <c r="C20" s="95" t="s">
        <v>193</v>
      </c>
      <c r="D20" s="96">
        <v>1300</v>
      </c>
      <c r="E20" s="96">
        <v>150</v>
      </c>
      <c r="F20" s="96"/>
      <c r="G20" s="96"/>
    </row>
    <row r="21" spans="1:7">
      <c r="A21" s="58">
        <v>18</v>
      </c>
      <c r="B21" s="94" t="s">
        <v>30</v>
      </c>
      <c r="C21" s="95" t="s">
        <v>193</v>
      </c>
      <c r="D21" s="96" t="s">
        <v>1561</v>
      </c>
      <c r="E21" s="96">
        <v>350</v>
      </c>
      <c r="F21" s="96"/>
      <c r="G21" s="96"/>
    </row>
    <row r="22" spans="1:7">
      <c r="A22" s="58">
        <v>19</v>
      </c>
      <c r="B22" s="94" t="s">
        <v>31</v>
      </c>
      <c r="C22" s="95" t="s">
        <v>193</v>
      </c>
      <c r="D22" s="96">
        <v>50</v>
      </c>
      <c r="E22" s="96">
        <v>15</v>
      </c>
      <c r="F22" s="96"/>
      <c r="G22" s="96"/>
    </row>
    <row r="23" spans="1:7">
      <c r="A23" s="58">
        <v>20</v>
      </c>
      <c r="B23" s="94" t="s">
        <v>1435</v>
      </c>
      <c r="C23" s="95" t="s">
        <v>193</v>
      </c>
      <c r="D23" s="96">
        <v>92</v>
      </c>
      <c r="E23" s="96">
        <v>50</v>
      </c>
      <c r="F23" s="96"/>
      <c r="G23" s="96"/>
    </row>
    <row r="24" spans="1:7">
      <c r="A24" s="58">
        <v>21</v>
      </c>
      <c r="B24" s="94" t="s">
        <v>33</v>
      </c>
      <c r="C24" s="95" t="s">
        <v>193</v>
      </c>
      <c r="D24" s="96">
        <v>127</v>
      </c>
      <c r="E24" s="96">
        <v>55</v>
      </c>
      <c r="F24" s="96"/>
      <c r="G24" s="96"/>
    </row>
    <row r="25" spans="1:7">
      <c r="A25" s="58">
        <v>22</v>
      </c>
      <c r="B25" s="94" t="s">
        <v>34</v>
      </c>
      <c r="C25" s="95" t="s">
        <v>193</v>
      </c>
      <c r="D25" s="96">
        <v>184</v>
      </c>
      <c r="E25" s="96">
        <v>55</v>
      </c>
      <c r="F25" s="96"/>
      <c r="G25" s="96"/>
    </row>
    <row r="26" spans="1:7">
      <c r="A26" s="58">
        <v>23</v>
      </c>
      <c r="B26" s="94" t="s">
        <v>35</v>
      </c>
      <c r="C26" s="95" t="s">
        <v>193</v>
      </c>
      <c r="D26" s="96">
        <v>450</v>
      </c>
      <c r="E26" s="96">
        <v>41</v>
      </c>
      <c r="F26" s="96"/>
      <c r="G26" s="96"/>
    </row>
    <row r="27" spans="1:7">
      <c r="A27" s="58">
        <v>24</v>
      </c>
      <c r="B27" s="94" t="s">
        <v>184</v>
      </c>
      <c r="C27" s="95" t="s">
        <v>193</v>
      </c>
      <c r="D27" s="96">
        <v>450</v>
      </c>
      <c r="E27" s="96">
        <v>48</v>
      </c>
      <c r="F27" s="96"/>
      <c r="G27" s="96"/>
    </row>
    <row r="28" spans="1:7">
      <c r="A28" s="58">
        <v>25</v>
      </c>
      <c r="B28" s="94" t="s">
        <v>36</v>
      </c>
      <c r="C28" s="95" t="s">
        <v>193</v>
      </c>
      <c r="D28" s="96">
        <v>900</v>
      </c>
      <c r="E28" s="96">
        <v>48</v>
      </c>
      <c r="F28" s="96"/>
      <c r="G28" s="96"/>
    </row>
    <row r="29" spans="1:7">
      <c r="A29" s="58">
        <v>26</v>
      </c>
      <c r="B29" s="94" t="s">
        <v>37</v>
      </c>
      <c r="C29" s="95" t="s">
        <v>193</v>
      </c>
      <c r="D29" s="96">
        <v>60</v>
      </c>
      <c r="E29" s="96">
        <v>41</v>
      </c>
      <c r="F29" s="96"/>
      <c r="G29" s="96"/>
    </row>
    <row r="30" spans="1:7">
      <c r="A30" s="58">
        <v>27</v>
      </c>
      <c r="B30" s="94" t="s">
        <v>38</v>
      </c>
      <c r="C30" s="95" t="s">
        <v>193</v>
      </c>
      <c r="D30" s="96">
        <v>60</v>
      </c>
      <c r="E30" s="96">
        <v>41</v>
      </c>
      <c r="F30" s="96"/>
      <c r="G30" s="96"/>
    </row>
    <row r="31" spans="1:7">
      <c r="A31" s="58">
        <v>28</v>
      </c>
      <c r="B31" s="94" t="s">
        <v>894</v>
      </c>
      <c r="C31" s="95" t="s">
        <v>193</v>
      </c>
      <c r="D31" s="96">
        <v>160</v>
      </c>
      <c r="E31" s="96">
        <v>400</v>
      </c>
      <c r="F31" s="96"/>
      <c r="G31" s="96"/>
    </row>
    <row r="32" spans="1:7">
      <c r="A32" s="58">
        <v>29</v>
      </c>
      <c r="B32" s="94" t="s">
        <v>40</v>
      </c>
      <c r="C32" s="95" t="s">
        <v>193</v>
      </c>
      <c r="D32" s="96">
        <v>110</v>
      </c>
      <c r="E32" s="96">
        <v>50</v>
      </c>
      <c r="F32" s="96"/>
      <c r="G32" s="96"/>
    </row>
    <row r="33" spans="1:7">
      <c r="A33" s="58">
        <v>30</v>
      </c>
      <c r="B33" s="94" t="s">
        <v>41</v>
      </c>
      <c r="C33" s="95" t="s">
        <v>193</v>
      </c>
      <c r="D33" s="96">
        <v>110</v>
      </c>
      <c r="E33" s="96">
        <v>50</v>
      </c>
      <c r="F33" s="96"/>
      <c r="G33" s="96"/>
    </row>
    <row r="34" spans="1:7">
      <c r="A34" s="58">
        <v>31</v>
      </c>
      <c r="B34" s="94" t="s">
        <v>42</v>
      </c>
      <c r="C34" s="95" t="s">
        <v>193</v>
      </c>
      <c r="D34" s="96">
        <v>190</v>
      </c>
      <c r="E34" s="570">
        <v>250</v>
      </c>
      <c r="F34" s="96"/>
      <c r="G34" s="570"/>
    </row>
    <row r="35" spans="1:7">
      <c r="A35" s="58">
        <v>32</v>
      </c>
      <c r="B35" s="94" t="s">
        <v>43</v>
      </c>
      <c r="C35" s="95" t="s">
        <v>193</v>
      </c>
      <c r="D35" s="96">
        <v>190</v>
      </c>
      <c r="E35" s="571"/>
      <c r="F35" s="96"/>
      <c r="G35" s="571"/>
    </row>
    <row r="36" spans="1:7">
      <c r="A36" s="58">
        <v>33</v>
      </c>
      <c r="B36" s="94" t="s">
        <v>44</v>
      </c>
      <c r="C36" s="95" t="s">
        <v>193</v>
      </c>
      <c r="D36" s="96">
        <v>110</v>
      </c>
      <c r="E36" s="572"/>
      <c r="F36" s="96"/>
      <c r="G36" s="572"/>
    </row>
    <row r="37" spans="1:7">
      <c r="A37" s="58">
        <v>34</v>
      </c>
      <c r="B37" s="94" t="s">
        <v>45</v>
      </c>
      <c r="C37" s="95" t="s">
        <v>193</v>
      </c>
      <c r="D37" s="96">
        <v>160</v>
      </c>
      <c r="E37" s="96">
        <v>50</v>
      </c>
      <c r="F37" s="96"/>
      <c r="G37" s="96"/>
    </row>
    <row r="38" spans="1:7">
      <c r="A38" s="58">
        <v>35</v>
      </c>
      <c r="B38" s="94" t="s">
        <v>49</v>
      </c>
      <c r="C38" s="95" t="s">
        <v>193</v>
      </c>
      <c r="D38" s="96">
        <v>100</v>
      </c>
      <c r="E38" s="96">
        <v>250</v>
      </c>
      <c r="F38" s="96"/>
      <c r="G38" s="96"/>
    </row>
    <row r="39" spans="1:7">
      <c r="A39" s="58">
        <v>36</v>
      </c>
      <c r="B39" s="94" t="s">
        <v>50</v>
      </c>
      <c r="C39" s="95" t="s">
        <v>193</v>
      </c>
      <c r="D39" s="96">
        <v>30</v>
      </c>
      <c r="E39" s="96">
        <v>200</v>
      </c>
      <c r="F39" s="96"/>
      <c r="G39" s="96"/>
    </row>
    <row r="40" spans="1:7">
      <c r="A40" s="58">
        <v>37</v>
      </c>
      <c r="B40" s="94" t="s">
        <v>51</v>
      </c>
      <c r="C40" s="95" t="s">
        <v>193</v>
      </c>
      <c r="D40" s="96">
        <v>20</v>
      </c>
      <c r="E40" s="96">
        <v>60</v>
      </c>
      <c r="F40" s="96"/>
      <c r="G40" s="96"/>
    </row>
    <row r="41" spans="1:7">
      <c r="A41" s="58">
        <v>38</v>
      </c>
      <c r="B41" s="94" t="s">
        <v>52</v>
      </c>
      <c r="C41" s="95" t="s">
        <v>193</v>
      </c>
      <c r="D41" s="96">
        <v>20</v>
      </c>
      <c r="E41" s="96">
        <v>250</v>
      </c>
      <c r="F41" s="96"/>
      <c r="G41" s="96"/>
    </row>
    <row r="42" spans="1:7">
      <c r="A42" s="58">
        <v>39</v>
      </c>
      <c r="B42" s="94" t="s">
        <v>53</v>
      </c>
      <c r="C42" s="95" t="s">
        <v>193</v>
      </c>
      <c r="D42" s="96">
        <v>11</v>
      </c>
      <c r="E42" s="96">
        <v>10</v>
      </c>
      <c r="F42" s="96"/>
      <c r="G42" s="96"/>
    </row>
    <row r="43" spans="1:7">
      <c r="A43" s="58">
        <v>40</v>
      </c>
      <c r="B43" s="94" t="s">
        <v>54</v>
      </c>
      <c r="C43" s="95" t="s">
        <v>193</v>
      </c>
      <c r="D43" s="96">
        <v>50</v>
      </c>
      <c r="E43" s="96">
        <v>80</v>
      </c>
      <c r="F43" s="96"/>
      <c r="G43" s="96"/>
    </row>
    <row r="44" spans="1:7">
      <c r="A44" s="58">
        <v>41</v>
      </c>
      <c r="B44" s="94" t="s">
        <v>55</v>
      </c>
      <c r="C44" s="95" t="s">
        <v>193</v>
      </c>
      <c r="D44" s="96">
        <v>50</v>
      </c>
      <c r="E44" s="96">
        <v>80</v>
      </c>
      <c r="F44" s="96"/>
      <c r="G44" s="96"/>
    </row>
    <row r="45" spans="1:7">
      <c r="A45" s="58">
        <v>42</v>
      </c>
      <c r="B45" s="94" t="s">
        <v>56</v>
      </c>
      <c r="C45" s="95" t="s">
        <v>193</v>
      </c>
      <c r="D45" s="96">
        <v>209</v>
      </c>
      <c r="E45" s="570">
        <v>60</v>
      </c>
      <c r="F45" s="96"/>
      <c r="G45" s="570"/>
    </row>
    <row r="46" spans="1:7">
      <c r="A46" s="58">
        <v>43</v>
      </c>
      <c r="B46" s="94" t="s">
        <v>58</v>
      </c>
      <c r="C46" s="95" t="s">
        <v>193</v>
      </c>
      <c r="D46" s="96">
        <v>40</v>
      </c>
      <c r="E46" s="572"/>
      <c r="F46" s="96"/>
      <c r="G46" s="572"/>
    </row>
    <row r="47" spans="1:7">
      <c r="A47" s="58">
        <v>44</v>
      </c>
      <c r="B47" s="94" t="s">
        <v>243</v>
      </c>
      <c r="C47" s="95" t="s">
        <v>193</v>
      </c>
      <c r="D47" s="96">
        <v>3500</v>
      </c>
      <c r="E47" s="96">
        <v>250</v>
      </c>
      <c r="F47" s="96"/>
      <c r="G47" s="96"/>
    </row>
    <row r="48" spans="1:7">
      <c r="A48" s="58">
        <v>45</v>
      </c>
      <c r="B48" s="94" t="s">
        <v>168</v>
      </c>
      <c r="C48" s="95" t="s">
        <v>193</v>
      </c>
      <c r="D48" s="96">
        <v>25</v>
      </c>
      <c r="E48" s="96">
        <v>15</v>
      </c>
      <c r="F48" s="96"/>
      <c r="G48" s="96"/>
    </row>
    <row r="49" spans="1:7">
      <c r="A49" s="58">
        <v>46</v>
      </c>
      <c r="B49" s="94" t="s">
        <v>59</v>
      </c>
      <c r="C49" s="95" t="s">
        <v>193</v>
      </c>
      <c r="D49" s="96">
        <v>900</v>
      </c>
      <c r="E49" s="96">
        <v>50</v>
      </c>
      <c r="F49" s="96"/>
      <c r="G49" s="96"/>
    </row>
    <row r="50" spans="1:7">
      <c r="A50" s="58">
        <v>47</v>
      </c>
      <c r="B50" s="94" t="s">
        <v>189</v>
      </c>
      <c r="C50" s="95" t="s">
        <v>193</v>
      </c>
      <c r="D50" s="96">
        <v>10</v>
      </c>
      <c r="E50" s="96">
        <v>5</v>
      </c>
      <c r="F50" s="96"/>
      <c r="G50" s="96"/>
    </row>
    <row r="51" spans="1:7">
      <c r="A51" s="58">
        <v>48</v>
      </c>
      <c r="B51" s="94" t="s">
        <v>1436</v>
      </c>
      <c r="C51" s="95" t="s">
        <v>193</v>
      </c>
      <c r="D51" s="96">
        <v>60</v>
      </c>
      <c r="E51" s="96">
        <v>10</v>
      </c>
      <c r="F51" s="96"/>
      <c r="G51" s="96"/>
    </row>
    <row r="52" spans="1:7">
      <c r="A52" s="58">
        <v>49</v>
      </c>
      <c r="B52" s="94" t="s">
        <v>190</v>
      </c>
      <c r="C52" s="95" t="s">
        <v>193</v>
      </c>
      <c r="D52" s="96">
        <v>150</v>
      </c>
      <c r="E52" s="96">
        <v>15</v>
      </c>
      <c r="F52" s="96"/>
      <c r="G52" s="96"/>
    </row>
    <row r="53" spans="1:7">
      <c r="A53" s="58">
        <v>50</v>
      </c>
      <c r="B53" s="94" t="s">
        <v>62</v>
      </c>
      <c r="C53" s="95" t="s">
        <v>193</v>
      </c>
      <c r="D53" s="96">
        <v>200</v>
      </c>
      <c r="E53" s="96">
        <v>80</v>
      </c>
      <c r="F53" s="96"/>
      <c r="G53" s="96"/>
    </row>
    <row r="54" spans="1:7">
      <c r="A54" s="58">
        <v>51</v>
      </c>
      <c r="B54" s="94" t="s">
        <v>63</v>
      </c>
      <c r="C54" s="95" t="s">
        <v>193</v>
      </c>
      <c r="D54" s="96">
        <v>50</v>
      </c>
      <c r="E54" s="96">
        <v>50</v>
      </c>
      <c r="F54" s="96"/>
      <c r="G54" s="96"/>
    </row>
    <row r="55" spans="1:7">
      <c r="A55" s="58">
        <v>52</v>
      </c>
      <c r="B55" s="94" t="s">
        <v>64</v>
      </c>
      <c r="C55" s="95" t="s">
        <v>193</v>
      </c>
      <c r="D55" s="96">
        <v>600</v>
      </c>
      <c r="E55" s="96">
        <v>50</v>
      </c>
      <c r="F55" s="96"/>
      <c r="G55" s="96"/>
    </row>
    <row r="56" spans="1:7">
      <c r="A56" s="58">
        <v>53</v>
      </c>
      <c r="B56" s="94" t="s">
        <v>66</v>
      </c>
      <c r="C56" s="95" t="s">
        <v>65</v>
      </c>
      <c r="D56" s="96">
        <v>28</v>
      </c>
      <c r="E56" s="96">
        <v>15</v>
      </c>
      <c r="F56" s="96"/>
      <c r="G56" s="96"/>
    </row>
    <row r="57" spans="1:7">
      <c r="A57" s="58">
        <v>54</v>
      </c>
      <c r="B57" s="94" t="s">
        <v>67</v>
      </c>
      <c r="C57" s="95" t="s">
        <v>65</v>
      </c>
      <c r="D57" s="96">
        <v>29</v>
      </c>
      <c r="E57" s="96">
        <v>0</v>
      </c>
      <c r="F57" s="96"/>
      <c r="G57" s="96"/>
    </row>
    <row r="58" spans="1:7">
      <c r="A58" s="58">
        <v>55</v>
      </c>
      <c r="B58" s="94" t="s">
        <v>70</v>
      </c>
      <c r="C58" s="95" t="s">
        <v>65</v>
      </c>
      <c r="D58" s="96">
        <v>7</v>
      </c>
      <c r="E58" s="96">
        <v>30</v>
      </c>
      <c r="F58" s="96"/>
      <c r="G58" s="96"/>
    </row>
    <row r="59" spans="1:7">
      <c r="A59" s="58">
        <v>56</v>
      </c>
      <c r="B59" s="94" t="s">
        <v>71</v>
      </c>
      <c r="C59" s="95" t="s">
        <v>193</v>
      </c>
      <c r="D59" s="96">
        <v>13</v>
      </c>
      <c r="E59" s="96">
        <v>0</v>
      </c>
      <c r="F59" s="96"/>
      <c r="G59" s="96"/>
    </row>
    <row r="60" spans="1:7">
      <c r="A60" s="58">
        <v>57</v>
      </c>
      <c r="B60" s="94" t="s">
        <v>72</v>
      </c>
      <c r="C60" s="95" t="s">
        <v>73</v>
      </c>
      <c r="D60" s="96">
        <v>8</v>
      </c>
      <c r="E60" s="96">
        <v>0</v>
      </c>
      <c r="F60" s="96"/>
      <c r="G60" s="96"/>
    </row>
    <row r="61" spans="1:7">
      <c r="A61" s="58">
        <v>58</v>
      </c>
      <c r="B61" s="94" t="s">
        <v>74</v>
      </c>
      <c r="C61" s="95" t="s">
        <v>193</v>
      </c>
      <c r="D61" s="96">
        <v>34</v>
      </c>
      <c r="E61" s="96">
        <v>10</v>
      </c>
      <c r="F61" s="96"/>
      <c r="G61" s="96"/>
    </row>
    <row r="62" spans="1:7">
      <c r="A62" s="58">
        <v>59</v>
      </c>
      <c r="B62" s="94" t="s">
        <v>76</v>
      </c>
      <c r="C62" s="95" t="s">
        <v>65</v>
      </c>
      <c r="D62" s="96">
        <v>13</v>
      </c>
      <c r="E62" s="96">
        <v>0</v>
      </c>
      <c r="F62" s="96"/>
      <c r="G62" s="96"/>
    </row>
    <row r="63" spans="1:7">
      <c r="A63" s="58">
        <v>60</v>
      </c>
      <c r="B63" s="94" t="s">
        <v>77</v>
      </c>
      <c r="C63" s="95" t="s">
        <v>78</v>
      </c>
      <c r="D63" s="96">
        <v>15</v>
      </c>
      <c r="E63" s="96">
        <v>30</v>
      </c>
      <c r="F63" s="96"/>
      <c r="G63" s="96"/>
    </row>
    <row r="64" spans="1:7">
      <c r="A64" s="58">
        <v>61</v>
      </c>
      <c r="B64" s="94" t="s">
        <v>79</v>
      </c>
      <c r="C64" s="95" t="s">
        <v>78</v>
      </c>
      <c r="D64" s="96">
        <v>30</v>
      </c>
      <c r="E64" s="96">
        <v>0</v>
      </c>
      <c r="F64" s="96"/>
      <c r="G64" s="96"/>
    </row>
    <row r="65" spans="1:7">
      <c r="A65" s="58">
        <v>62</v>
      </c>
      <c r="B65" s="94" t="s">
        <v>80</v>
      </c>
      <c r="C65" s="95" t="s">
        <v>193</v>
      </c>
      <c r="D65" s="96">
        <v>15</v>
      </c>
      <c r="E65" s="96">
        <v>5</v>
      </c>
      <c r="F65" s="96"/>
      <c r="G65" s="96"/>
    </row>
    <row r="66" spans="1:7">
      <c r="A66" s="58">
        <v>63</v>
      </c>
      <c r="B66" s="94" t="s">
        <v>81</v>
      </c>
      <c r="C66" s="95" t="s">
        <v>193</v>
      </c>
      <c r="D66" s="96">
        <v>10</v>
      </c>
      <c r="E66" s="96">
        <v>5</v>
      </c>
      <c r="F66" s="96"/>
      <c r="G66" s="96"/>
    </row>
    <row r="67" spans="1:7">
      <c r="A67" s="58">
        <v>64</v>
      </c>
      <c r="B67" s="94" t="s">
        <v>82</v>
      </c>
      <c r="C67" s="95" t="s">
        <v>193</v>
      </c>
      <c r="D67" s="96">
        <v>8</v>
      </c>
      <c r="E67" s="96">
        <v>5</v>
      </c>
      <c r="F67" s="96"/>
      <c r="G67" s="96"/>
    </row>
    <row r="68" spans="1:7">
      <c r="A68" s="58">
        <v>65</v>
      </c>
      <c r="B68" s="94" t="s">
        <v>83</v>
      </c>
      <c r="C68" s="95" t="s">
        <v>193</v>
      </c>
      <c r="D68" s="96">
        <v>600</v>
      </c>
      <c r="E68" s="96">
        <v>60</v>
      </c>
      <c r="F68" s="96"/>
      <c r="G68" s="96"/>
    </row>
    <row r="69" spans="1:7">
      <c r="A69" s="58">
        <v>66</v>
      </c>
      <c r="B69" s="94" t="s">
        <v>84</v>
      </c>
      <c r="C69" s="95" t="s">
        <v>193</v>
      </c>
      <c r="D69" s="96">
        <v>800</v>
      </c>
      <c r="E69" s="96">
        <v>80</v>
      </c>
      <c r="F69" s="96"/>
      <c r="G69" s="96"/>
    </row>
    <row r="70" spans="1:7">
      <c r="A70" s="58">
        <v>67</v>
      </c>
      <c r="B70" s="94" t="s">
        <v>85</v>
      </c>
      <c r="C70" s="95" t="s">
        <v>5</v>
      </c>
      <c r="D70" s="96">
        <v>60</v>
      </c>
      <c r="E70" s="96">
        <v>50</v>
      </c>
      <c r="F70" s="96"/>
      <c r="G70" s="96"/>
    </row>
    <row r="71" spans="1:7">
      <c r="A71" s="58">
        <v>68</v>
      </c>
      <c r="B71" s="94" t="s">
        <v>86</v>
      </c>
      <c r="C71" s="95" t="s">
        <v>5</v>
      </c>
      <c r="D71" s="96">
        <v>60</v>
      </c>
      <c r="E71" s="96">
        <v>0</v>
      </c>
      <c r="F71" s="96"/>
      <c r="G71" s="96"/>
    </row>
    <row r="72" spans="1:7">
      <c r="A72" s="58">
        <v>69</v>
      </c>
      <c r="B72" s="94" t="s">
        <v>88</v>
      </c>
      <c r="C72" s="95" t="s">
        <v>5</v>
      </c>
      <c r="D72" s="96">
        <v>60</v>
      </c>
      <c r="E72" s="96">
        <v>0</v>
      </c>
      <c r="F72" s="96"/>
      <c r="G72" s="96"/>
    </row>
    <row r="73" spans="1:7">
      <c r="A73" s="58">
        <v>70</v>
      </c>
      <c r="B73" s="94" t="s">
        <v>89</v>
      </c>
      <c r="C73" s="95" t="s">
        <v>193</v>
      </c>
      <c r="D73" s="96" t="s">
        <v>1561</v>
      </c>
      <c r="E73" s="96">
        <v>25</v>
      </c>
      <c r="F73" s="96"/>
      <c r="G73" s="96"/>
    </row>
    <row r="74" spans="1:7">
      <c r="A74" s="58">
        <v>71</v>
      </c>
      <c r="B74" s="94" t="s">
        <v>90</v>
      </c>
      <c r="C74" s="95" t="s">
        <v>193</v>
      </c>
      <c r="D74" s="96" t="s">
        <v>1561</v>
      </c>
      <c r="E74" s="96">
        <v>25</v>
      </c>
      <c r="F74" s="96"/>
      <c r="G74" s="96"/>
    </row>
    <row r="75" spans="1:7">
      <c r="A75" s="58">
        <v>72</v>
      </c>
      <c r="B75" s="94" t="s">
        <v>91</v>
      </c>
      <c r="C75" s="95" t="s">
        <v>193</v>
      </c>
      <c r="D75" s="96" t="s">
        <v>1561</v>
      </c>
      <c r="E75" s="96">
        <v>50</v>
      </c>
      <c r="F75" s="96"/>
      <c r="G75" s="96"/>
    </row>
    <row r="76" spans="1:7">
      <c r="A76" s="58">
        <v>73</v>
      </c>
      <c r="B76" s="94" t="s">
        <v>92</v>
      </c>
      <c r="C76" s="95" t="s">
        <v>148</v>
      </c>
      <c r="D76" s="96" t="s">
        <v>1561</v>
      </c>
      <c r="E76" s="96">
        <v>25</v>
      </c>
      <c r="F76" s="96"/>
      <c r="G76" s="96"/>
    </row>
    <row r="77" spans="1:7">
      <c r="A77" s="58">
        <v>74</v>
      </c>
      <c r="B77" s="94" t="s">
        <v>93</v>
      </c>
      <c r="C77" s="95" t="s">
        <v>94</v>
      </c>
      <c r="D77" s="96" t="s">
        <v>1561</v>
      </c>
      <c r="E77" s="96">
        <v>25</v>
      </c>
      <c r="F77" s="96"/>
      <c r="G77" s="96"/>
    </row>
    <row r="78" spans="1:7">
      <c r="A78" s="58">
        <v>75</v>
      </c>
      <c r="B78" s="94" t="s">
        <v>97</v>
      </c>
      <c r="C78" s="95" t="s">
        <v>96</v>
      </c>
      <c r="D78" s="96" t="s">
        <v>1561</v>
      </c>
      <c r="E78" s="96">
        <v>15</v>
      </c>
      <c r="F78" s="96"/>
      <c r="G78" s="96"/>
    </row>
    <row r="79" spans="1:7">
      <c r="A79" s="58">
        <v>76</v>
      </c>
      <c r="B79" s="94" t="s">
        <v>98</v>
      </c>
      <c r="C79" s="95" t="s">
        <v>148</v>
      </c>
      <c r="D79" s="96" t="s">
        <v>1561</v>
      </c>
      <c r="E79" s="96">
        <v>0</v>
      </c>
      <c r="F79" s="96"/>
      <c r="G79" s="96"/>
    </row>
    <row r="80" spans="1:7">
      <c r="A80" s="58">
        <v>77</v>
      </c>
      <c r="B80" s="94" t="s">
        <v>99</v>
      </c>
      <c r="C80" s="95" t="s">
        <v>148</v>
      </c>
      <c r="D80" s="96" t="s">
        <v>1561</v>
      </c>
      <c r="E80" s="96">
        <v>30</v>
      </c>
      <c r="F80" s="96"/>
      <c r="G80" s="96"/>
    </row>
    <row r="81" spans="1:7">
      <c r="A81" s="58">
        <v>78</v>
      </c>
      <c r="B81" s="94" t="s">
        <v>100</v>
      </c>
      <c r="C81" s="95" t="s">
        <v>193</v>
      </c>
      <c r="D81" s="96">
        <v>25</v>
      </c>
      <c r="E81" s="96">
        <v>80</v>
      </c>
      <c r="F81" s="96"/>
      <c r="G81" s="96"/>
    </row>
    <row r="82" spans="1:7">
      <c r="A82" s="58">
        <v>79</v>
      </c>
      <c r="B82" s="94" t="s">
        <v>101</v>
      </c>
      <c r="C82" s="95" t="s">
        <v>193</v>
      </c>
      <c r="D82" s="96" t="s">
        <v>1561</v>
      </c>
      <c r="E82" s="96">
        <v>250</v>
      </c>
      <c r="F82" s="96"/>
      <c r="G82" s="96"/>
    </row>
    <row r="83" spans="1:7">
      <c r="A83" s="58">
        <v>80</v>
      </c>
      <c r="B83" s="94" t="s">
        <v>102</v>
      </c>
      <c r="C83" s="95" t="s">
        <v>193</v>
      </c>
      <c r="D83" s="96" t="s">
        <v>1561</v>
      </c>
      <c r="E83" s="96">
        <v>350</v>
      </c>
      <c r="F83" s="96"/>
      <c r="G83" s="96"/>
    </row>
    <row r="84" spans="1:7">
      <c r="A84" s="58">
        <v>81</v>
      </c>
      <c r="B84" s="94" t="s">
        <v>103</v>
      </c>
      <c r="C84" s="95" t="s">
        <v>193</v>
      </c>
      <c r="D84" s="96">
        <v>400</v>
      </c>
      <c r="E84" s="96">
        <v>120</v>
      </c>
      <c r="F84" s="96"/>
      <c r="G84" s="96"/>
    </row>
    <row r="85" spans="1:7">
      <c r="A85" s="58">
        <v>82</v>
      </c>
      <c r="B85" s="94" t="s">
        <v>104</v>
      </c>
      <c r="C85" s="95" t="s">
        <v>193</v>
      </c>
      <c r="D85" s="96">
        <v>200</v>
      </c>
      <c r="E85" s="96">
        <v>80</v>
      </c>
      <c r="F85" s="96"/>
      <c r="G85" s="96"/>
    </row>
    <row r="86" spans="1:7">
      <c r="A86" s="58">
        <v>83</v>
      </c>
      <c r="B86" s="94" t="s">
        <v>105</v>
      </c>
      <c r="C86" s="95" t="s">
        <v>193</v>
      </c>
      <c r="D86" s="96">
        <v>200</v>
      </c>
      <c r="E86" s="96">
        <v>80</v>
      </c>
      <c r="F86" s="96"/>
      <c r="G86" s="96"/>
    </row>
    <row r="87" spans="1:7">
      <c r="A87" s="58">
        <v>84</v>
      </c>
      <c r="B87" s="94" t="s">
        <v>108</v>
      </c>
      <c r="C87" s="95" t="s">
        <v>193</v>
      </c>
      <c r="D87" s="96" t="s">
        <v>1561</v>
      </c>
      <c r="E87" s="96">
        <v>500</v>
      </c>
      <c r="F87" s="96"/>
      <c r="G87" s="96"/>
    </row>
    <row r="88" spans="1:7">
      <c r="A88" s="58">
        <v>85</v>
      </c>
      <c r="B88" s="94" t="s">
        <v>111</v>
      </c>
      <c r="C88" s="95" t="s">
        <v>193</v>
      </c>
      <c r="D88" s="96">
        <v>5</v>
      </c>
      <c r="E88" s="96">
        <v>10</v>
      </c>
      <c r="F88" s="96"/>
      <c r="G88" s="96"/>
    </row>
    <row r="89" spans="1:7">
      <c r="A89" s="58">
        <v>86</v>
      </c>
      <c r="B89" s="94" t="s">
        <v>112</v>
      </c>
      <c r="C89" s="95" t="s">
        <v>193</v>
      </c>
      <c r="D89" s="96" t="s">
        <v>1561</v>
      </c>
      <c r="E89" s="96">
        <v>40</v>
      </c>
      <c r="F89" s="96"/>
      <c r="G89" s="96"/>
    </row>
    <row r="90" spans="1:7">
      <c r="A90" s="58">
        <v>87</v>
      </c>
      <c r="B90" s="94" t="s">
        <v>113</v>
      </c>
      <c r="C90" s="95" t="s">
        <v>193</v>
      </c>
      <c r="D90" s="96">
        <v>90</v>
      </c>
      <c r="E90" s="96">
        <v>30</v>
      </c>
      <c r="F90" s="96"/>
      <c r="G90" s="96"/>
    </row>
    <row r="91" spans="1:7">
      <c r="A91" s="58">
        <v>88</v>
      </c>
      <c r="B91" s="94" t="s">
        <v>114</v>
      </c>
      <c r="C91" s="95" t="s">
        <v>193</v>
      </c>
      <c r="D91" s="96" t="s">
        <v>1561</v>
      </c>
      <c r="E91" s="96">
        <v>50</v>
      </c>
      <c r="F91" s="96"/>
      <c r="G91" s="96"/>
    </row>
    <row r="92" spans="1:7">
      <c r="A92" s="58">
        <v>89</v>
      </c>
      <c r="B92" s="94" t="s">
        <v>115</v>
      </c>
      <c r="C92" s="95" t="s">
        <v>193</v>
      </c>
      <c r="D92" s="96">
        <v>110</v>
      </c>
      <c r="E92" s="96">
        <v>200</v>
      </c>
      <c r="F92" s="96"/>
      <c r="G92" s="96"/>
    </row>
    <row r="93" spans="1:7">
      <c r="A93" s="58">
        <v>90</v>
      </c>
      <c r="B93" s="94" t="s">
        <v>116</v>
      </c>
      <c r="C93" s="95" t="s">
        <v>193</v>
      </c>
      <c r="D93" s="96" t="s">
        <v>1561</v>
      </c>
      <c r="E93" s="96">
        <v>50</v>
      </c>
      <c r="F93" s="96"/>
      <c r="G93" s="96"/>
    </row>
    <row r="94" spans="1:7">
      <c r="A94" s="58">
        <v>91</v>
      </c>
      <c r="B94" s="94" t="s">
        <v>120</v>
      </c>
      <c r="C94" s="95" t="s">
        <v>193</v>
      </c>
      <c r="D94" s="96" t="s">
        <v>1561</v>
      </c>
      <c r="E94" s="96">
        <v>60</v>
      </c>
      <c r="F94" s="96"/>
      <c r="G94" s="96"/>
    </row>
    <row r="95" spans="1:7">
      <c r="A95" s="58">
        <v>92</v>
      </c>
      <c r="B95" s="94" t="s">
        <v>122</v>
      </c>
      <c r="C95" s="95" t="s">
        <v>193</v>
      </c>
      <c r="D95" s="96">
        <v>10</v>
      </c>
      <c r="E95" s="96">
        <v>10</v>
      </c>
      <c r="F95" s="96"/>
      <c r="G95" s="96"/>
    </row>
    <row r="96" spans="1:7">
      <c r="A96" s="58">
        <v>93</v>
      </c>
      <c r="B96" s="94" t="s">
        <v>15</v>
      </c>
      <c r="C96" s="95" t="s">
        <v>193</v>
      </c>
      <c r="D96" s="96">
        <v>137</v>
      </c>
      <c r="E96" s="96">
        <v>40</v>
      </c>
      <c r="F96" s="96"/>
      <c r="G96" s="96"/>
    </row>
    <row r="97" spans="1:7">
      <c r="A97" s="58">
        <v>94</v>
      </c>
      <c r="B97" s="94" t="s">
        <v>262</v>
      </c>
      <c r="C97" s="95" t="s">
        <v>193</v>
      </c>
      <c r="D97" s="96">
        <v>80</v>
      </c>
      <c r="E97" s="96">
        <v>50</v>
      </c>
      <c r="F97" s="96"/>
      <c r="G97" s="96"/>
    </row>
    <row r="98" spans="1:7">
      <c r="A98" s="58">
        <v>95</v>
      </c>
      <c r="B98" s="94" t="s">
        <v>123</v>
      </c>
      <c r="C98" s="95" t="s">
        <v>193</v>
      </c>
      <c r="D98" s="96">
        <v>10</v>
      </c>
      <c r="E98" s="96">
        <v>10</v>
      </c>
      <c r="F98" s="96"/>
      <c r="G98" s="96"/>
    </row>
    <row r="99" spans="1:7">
      <c r="A99" s="58">
        <v>96</v>
      </c>
      <c r="B99" s="94" t="s">
        <v>124</v>
      </c>
      <c r="C99" s="95" t="s">
        <v>193</v>
      </c>
      <c r="D99" s="96">
        <v>600</v>
      </c>
      <c r="E99" s="96">
        <v>40</v>
      </c>
      <c r="F99" s="96"/>
      <c r="G99" s="96"/>
    </row>
    <row r="100" spans="1:7">
      <c r="A100" s="58">
        <v>97</v>
      </c>
      <c r="B100" s="94" t="s">
        <v>125</v>
      </c>
      <c r="C100" s="95" t="s">
        <v>193</v>
      </c>
      <c r="D100" s="96">
        <v>600</v>
      </c>
      <c r="E100" s="96">
        <v>40</v>
      </c>
      <c r="F100" s="96"/>
      <c r="G100" s="96"/>
    </row>
    <row r="101" spans="1:7">
      <c r="A101" s="58">
        <v>98</v>
      </c>
      <c r="B101" s="94" t="s">
        <v>126</v>
      </c>
      <c r="C101" s="95" t="s">
        <v>193</v>
      </c>
      <c r="D101" s="96">
        <v>45</v>
      </c>
      <c r="E101" s="96">
        <v>40</v>
      </c>
      <c r="F101" s="96"/>
      <c r="G101" s="96"/>
    </row>
    <row r="102" spans="1:7">
      <c r="A102" s="58">
        <v>99</v>
      </c>
      <c r="B102" s="94" t="s">
        <v>127</v>
      </c>
      <c r="C102" s="95" t="s">
        <v>193</v>
      </c>
      <c r="D102" s="96">
        <v>35</v>
      </c>
      <c r="E102" s="96">
        <v>15</v>
      </c>
      <c r="F102" s="96"/>
      <c r="G102" s="96"/>
    </row>
    <row r="103" spans="1:7">
      <c r="A103" s="58">
        <v>100</v>
      </c>
      <c r="B103" s="94" t="s">
        <v>131</v>
      </c>
      <c r="C103" s="95" t="s">
        <v>193</v>
      </c>
      <c r="D103" s="96">
        <v>2000</v>
      </c>
      <c r="E103" s="96">
        <v>200</v>
      </c>
      <c r="F103" s="96"/>
      <c r="G103" s="96"/>
    </row>
    <row r="104" spans="1:7">
      <c r="A104" s="58">
        <v>101</v>
      </c>
      <c r="B104" s="94" t="s">
        <v>132</v>
      </c>
      <c r="C104" s="95" t="s">
        <v>193</v>
      </c>
      <c r="D104" s="96" t="s">
        <v>1561</v>
      </c>
      <c r="E104" s="96">
        <v>250</v>
      </c>
      <c r="F104" s="96"/>
      <c r="G104" s="96"/>
    </row>
    <row r="105" spans="1:7">
      <c r="A105" s="58">
        <v>102</v>
      </c>
      <c r="B105" s="94" t="s">
        <v>133</v>
      </c>
      <c r="C105" s="95" t="s">
        <v>193</v>
      </c>
      <c r="D105" s="96" t="s">
        <v>1561</v>
      </c>
      <c r="E105" s="96">
        <v>0</v>
      </c>
      <c r="F105" s="96"/>
      <c r="G105" s="96"/>
    </row>
    <row r="106" spans="1:7">
      <c r="A106" s="58">
        <v>103</v>
      </c>
      <c r="B106" s="94" t="s">
        <v>134</v>
      </c>
      <c r="C106" s="95" t="s">
        <v>193</v>
      </c>
      <c r="D106" s="96" t="s">
        <v>1561</v>
      </c>
      <c r="E106" s="96">
        <v>30</v>
      </c>
      <c r="F106" s="96"/>
      <c r="G106" s="96"/>
    </row>
    <row r="107" spans="1:7">
      <c r="A107" s="58">
        <v>104</v>
      </c>
      <c r="B107" s="94" t="s">
        <v>1439</v>
      </c>
      <c r="C107" s="95" t="s">
        <v>193</v>
      </c>
      <c r="D107" s="96">
        <v>110</v>
      </c>
      <c r="E107" s="96">
        <v>250</v>
      </c>
      <c r="F107" s="96"/>
      <c r="G107" s="96"/>
    </row>
    <row r="108" spans="1:7">
      <c r="A108" s="58">
        <v>105</v>
      </c>
      <c r="B108" s="94" t="s">
        <v>76</v>
      </c>
      <c r="C108" s="95" t="s">
        <v>524</v>
      </c>
      <c r="D108" s="96">
        <v>15</v>
      </c>
      <c r="E108" s="96">
        <v>50</v>
      </c>
      <c r="F108" s="96"/>
      <c r="G108" s="96"/>
    </row>
    <row r="109" spans="1:7">
      <c r="A109" s="58">
        <v>106</v>
      </c>
      <c r="B109" s="94" t="s">
        <v>70</v>
      </c>
      <c r="C109" s="95" t="s">
        <v>524</v>
      </c>
      <c r="D109" s="96">
        <v>6</v>
      </c>
      <c r="E109" s="96">
        <v>30</v>
      </c>
      <c r="F109" s="96"/>
      <c r="G109" s="96"/>
    </row>
    <row r="110" spans="1:7">
      <c r="A110" s="58">
        <v>107</v>
      </c>
      <c r="B110" s="94" t="s">
        <v>1440</v>
      </c>
      <c r="C110" s="95" t="s">
        <v>193</v>
      </c>
      <c r="D110" s="96" t="s">
        <v>1561</v>
      </c>
      <c r="E110" s="96">
        <v>60</v>
      </c>
      <c r="F110" s="96"/>
      <c r="G110" s="96"/>
    </row>
    <row r="111" spans="1:7">
      <c r="A111" s="58">
        <v>108</v>
      </c>
      <c r="B111" s="94" t="s">
        <v>1441</v>
      </c>
      <c r="C111" s="95" t="s">
        <v>193</v>
      </c>
      <c r="D111" s="96" t="s">
        <v>1561</v>
      </c>
      <c r="E111" s="96">
        <v>150</v>
      </c>
      <c r="F111" s="96"/>
      <c r="G111" s="96"/>
    </row>
    <row r="112" spans="1:7" ht="42">
      <c r="A112" s="58">
        <v>109</v>
      </c>
      <c r="B112" s="94" t="s">
        <v>135</v>
      </c>
      <c r="C112" s="95" t="s">
        <v>148</v>
      </c>
      <c r="D112" s="96" t="s">
        <v>1561</v>
      </c>
      <c r="E112" s="96">
        <v>100</v>
      </c>
      <c r="F112" s="96"/>
      <c r="G112" s="96"/>
    </row>
    <row r="113" spans="1:7" ht="42">
      <c r="A113" s="58">
        <v>110</v>
      </c>
      <c r="B113" s="94" t="s">
        <v>136</v>
      </c>
      <c r="C113" s="95" t="s">
        <v>148</v>
      </c>
      <c r="D113" s="96" t="s">
        <v>1561</v>
      </c>
      <c r="E113" s="96">
        <v>150</v>
      </c>
      <c r="F113" s="96"/>
      <c r="G113" s="96"/>
    </row>
    <row r="114" spans="1:7" ht="42">
      <c r="A114" s="58">
        <v>111</v>
      </c>
      <c r="B114" s="94" t="s">
        <v>137</v>
      </c>
      <c r="C114" s="95" t="s">
        <v>148</v>
      </c>
      <c r="D114" s="96" t="s">
        <v>1561</v>
      </c>
      <c r="E114" s="96">
        <v>200</v>
      </c>
      <c r="F114" s="96"/>
      <c r="G114" s="96"/>
    </row>
    <row r="115" spans="1:7">
      <c r="A115" s="58">
        <v>112</v>
      </c>
      <c r="B115" s="94" t="s">
        <v>138</v>
      </c>
      <c r="C115" s="95" t="s">
        <v>148</v>
      </c>
      <c r="D115" s="96" t="s">
        <v>1561</v>
      </c>
      <c r="E115" s="96">
        <v>50</v>
      </c>
      <c r="F115" s="96"/>
      <c r="G115" s="96"/>
    </row>
    <row r="116" spans="1:7">
      <c r="A116" s="58">
        <v>113</v>
      </c>
      <c r="B116" s="94" t="s">
        <v>891</v>
      </c>
      <c r="C116" s="95" t="s">
        <v>193</v>
      </c>
      <c r="D116" s="96">
        <v>45</v>
      </c>
      <c r="E116" s="96">
        <v>35</v>
      </c>
      <c r="F116" s="96"/>
      <c r="G116" s="96"/>
    </row>
    <row r="117" spans="1:7">
      <c r="A117" s="58">
        <v>114</v>
      </c>
      <c r="B117" s="94" t="s">
        <v>3399</v>
      </c>
      <c r="C117" s="95" t="s">
        <v>193</v>
      </c>
      <c r="D117" s="96">
        <v>250</v>
      </c>
      <c r="E117" s="96">
        <v>40</v>
      </c>
      <c r="F117" s="96"/>
      <c r="G117" s="96"/>
    </row>
    <row r="118" spans="1:7">
      <c r="A118" s="58">
        <v>115</v>
      </c>
      <c r="B118" s="94" t="s">
        <v>139</v>
      </c>
      <c r="C118" s="95" t="s">
        <v>148</v>
      </c>
      <c r="D118" s="96" t="s">
        <v>1561</v>
      </c>
      <c r="E118" s="96">
        <v>80</v>
      </c>
      <c r="F118" s="96"/>
      <c r="G118" s="96"/>
    </row>
    <row r="119" spans="1:7">
      <c r="A119" s="58">
        <v>116</v>
      </c>
      <c r="B119" s="94" t="s">
        <v>143</v>
      </c>
      <c r="C119" s="95" t="s">
        <v>148</v>
      </c>
      <c r="D119" s="96" t="s">
        <v>1561</v>
      </c>
      <c r="E119" s="96">
        <v>100</v>
      </c>
      <c r="F119" s="96"/>
      <c r="G119" s="96"/>
    </row>
    <row r="120" spans="1:7">
      <c r="A120" s="58">
        <v>117</v>
      </c>
      <c r="B120" s="94" t="s">
        <v>1644</v>
      </c>
      <c r="C120" s="95" t="s">
        <v>193</v>
      </c>
      <c r="D120" s="96">
        <v>140</v>
      </c>
      <c r="E120" s="96" t="s">
        <v>1561</v>
      </c>
      <c r="F120" s="96"/>
      <c r="G120" s="96"/>
    </row>
    <row r="121" spans="1:7">
      <c r="A121" s="58">
        <v>118</v>
      </c>
      <c r="B121" s="94" t="s">
        <v>3404</v>
      </c>
      <c r="C121" s="95" t="s">
        <v>193</v>
      </c>
      <c r="D121" s="96" t="s">
        <v>1561</v>
      </c>
      <c r="E121" s="96">
        <v>70</v>
      </c>
      <c r="F121" s="96"/>
      <c r="G121" s="96"/>
    </row>
    <row r="122" spans="1:7">
      <c r="A122" s="58">
        <v>119</v>
      </c>
      <c r="B122" s="94" t="s">
        <v>1442</v>
      </c>
      <c r="C122" s="95" t="s">
        <v>148</v>
      </c>
      <c r="D122" s="96">
        <v>66</v>
      </c>
      <c r="E122" s="96">
        <v>60</v>
      </c>
      <c r="F122" s="96"/>
      <c r="G122" s="96"/>
    </row>
    <row r="123" spans="1:7">
      <c r="A123" s="58">
        <v>120</v>
      </c>
      <c r="B123" s="97" t="s">
        <v>2372</v>
      </c>
      <c r="C123" s="98" t="s">
        <v>193</v>
      </c>
      <c r="D123" s="99" t="s">
        <v>1561</v>
      </c>
      <c r="E123" s="99">
        <v>100</v>
      </c>
      <c r="F123" s="99"/>
      <c r="G123" s="99"/>
    </row>
    <row r="124" spans="1:7">
      <c r="A124" s="58">
        <v>121</v>
      </c>
      <c r="B124" s="100" t="s">
        <v>2373</v>
      </c>
      <c r="C124" s="101" t="s">
        <v>193</v>
      </c>
      <c r="D124" s="102" t="s">
        <v>1561</v>
      </c>
      <c r="E124" s="102">
        <v>30</v>
      </c>
      <c r="F124" s="102"/>
      <c r="G124" s="102"/>
    </row>
    <row r="125" spans="1:7">
      <c r="A125" s="58">
        <v>122</v>
      </c>
      <c r="B125" s="100" t="s">
        <v>2543</v>
      </c>
      <c r="C125" s="101" t="s">
        <v>193</v>
      </c>
      <c r="D125" s="102" t="s">
        <v>1561</v>
      </c>
      <c r="E125" s="102">
        <v>90</v>
      </c>
      <c r="F125" s="102"/>
      <c r="G125" s="102"/>
    </row>
    <row r="126" spans="1:7">
      <c r="A126" s="58">
        <v>123</v>
      </c>
      <c r="B126" s="65" t="s">
        <v>3848</v>
      </c>
      <c r="C126" s="66" t="s">
        <v>193</v>
      </c>
      <c r="D126" s="67">
        <v>40</v>
      </c>
      <c r="E126" s="67">
        <v>20</v>
      </c>
      <c r="F126" s="67"/>
      <c r="G126" s="67"/>
    </row>
    <row r="127" spans="1:7">
      <c r="A127" s="58">
        <v>124</v>
      </c>
      <c r="B127" s="100" t="s">
        <v>584</v>
      </c>
      <c r="C127" s="101" t="s">
        <v>193</v>
      </c>
      <c r="D127" s="102" t="s">
        <v>1561</v>
      </c>
      <c r="E127" s="102">
        <v>20</v>
      </c>
      <c r="F127" s="102"/>
      <c r="G127" s="102"/>
    </row>
    <row r="128" spans="1:7">
      <c r="A128" s="58">
        <v>125</v>
      </c>
      <c r="B128" s="100" t="s">
        <v>152</v>
      </c>
      <c r="C128" s="101" t="s">
        <v>524</v>
      </c>
      <c r="D128" s="102">
        <v>0.55000000000000004</v>
      </c>
      <c r="E128" s="102" t="s">
        <v>1561</v>
      </c>
      <c r="F128" s="102"/>
      <c r="G128" s="102"/>
    </row>
    <row r="129" spans="1:7">
      <c r="A129" s="58">
        <v>126</v>
      </c>
      <c r="B129" s="100" t="s">
        <v>1570</v>
      </c>
      <c r="C129" s="101" t="s">
        <v>193</v>
      </c>
      <c r="D129" s="102">
        <v>4.45</v>
      </c>
      <c r="E129" s="102" t="s">
        <v>1561</v>
      </c>
      <c r="F129" s="102"/>
      <c r="G129" s="102"/>
    </row>
    <row r="130" spans="1:7">
      <c r="A130" s="58">
        <v>127</v>
      </c>
      <c r="B130" s="103" t="s">
        <v>2438</v>
      </c>
      <c r="C130" s="104" t="s">
        <v>193</v>
      </c>
      <c r="D130" s="105" t="s">
        <v>1561</v>
      </c>
      <c r="E130" s="105">
        <v>30</v>
      </c>
      <c r="F130" s="105"/>
      <c r="G130" s="105"/>
    </row>
    <row r="131" spans="1:7" ht="19.5" customHeight="1">
      <c r="A131" s="573" t="s">
        <v>161</v>
      </c>
      <c r="B131" s="574"/>
      <c r="C131" s="575"/>
      <c r="D131" s="68">
        <f>SUM(D4:D130)</f>
        <v>19628</v>
      </c>
      <c r="E131" s="68">
        <f>SUM(E4:E130)</f>
        <v>8494</v>
      </c>
      <c r="F131" s="68">
        <f>SUM(F4:F130)</f>
        <v>0</v>
      </c>
      <c r="G131" s="68">
        <f>SUM(G4:G130)</f>
        <v>0</v>
      </c>
    </row>
    <row r="132" spans="1:7">
      <c r="A132" s="528"/>
      <c r="B132" s="529"/>
      <c r="C132" s="530"/>
      <c r="D132" s="92">
        <f>D131+E131</f>
        <v>28122</v>
      </c>
      <c r="E132" s="106"/>
      <c r="F132" s="92">
        <f>F131+G131</f>
        <v>0</v>
      </c>
      <c r="G132" s="106"/>
    </row>
  </sheetData>
  <sheetProtection selectLockedCells="1"/>
  <autoFilter ref="A3:E132"/>
  <mergeCells count="6">
    <mergeCell ref="G34:G36"/>
    <mergeCell ref="G45:G46"/>
    <mergeCell ref="A2:G2"/>
    <mergeCell ref="A131:C132"/>
    <mergeCell ref="E34:E36"/>
    <mergeCell ref="E45:E46"/>
  </mergeCells>
  <pageMargins left="0.25" right="0.25" top="0.75" bottom="0.75" header="0.3" footer="0.3"/>
  <pageSetup scale="43" firstPageNumber="0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2060"/>
    <pageSetUpPr fitToPage="1"/>
  </sheetPr>
  <dimension ref="A1:G228"/>
  <sheetViews>
    <sheetView view="pageBreakPreview" topLeftCell="A208" zoomScale="70" zoomScaleNormal="140" zoomScaleSheetLayoutView="70" workbookViewId="0">
      <selection activeCell="F226" sqref="F4:G226"/>
    </sheetView>
  </sheetViews>
  <sheetFormatPr defaultColWidth="9.140625" defaultRowHeight="21"/>
  <cols>
    <col min="1" max="1" width="6.7109375" style="54" customWidth="1"/>
    <col min="2" max="2" width="87.85546875" style="54" customWidth="1"/>
    <col min="3" max="3" width="19.5703125" style="55" customWidth="1"/>
    <col min="4" max="4" width="29.85546875" style="56" customWidth="1"/>
    <col min="5" max="5" width="35.28515625" style="56" customWidth="1"/>
    <col min="6" max="7" width="29.42578125" style="57" customWidth="1"/>
    <col min="8" max="16384" width="9.140625" style="57"/>
  </cols>
  <sheetData>
    <row r="1" spans="1:7" ht="27" customHeight="1"/>
    <row r="2" spans="1:7" ht="15" customHeight="1">
      <c r="A2" s="523" t="s">
        <v>3780</v>
      </c>
      <c r="B2" s="524"/>
      <c r="C2" s="524"/>
      <c r="D2" s="524"/>
      <c r="E2" s="524"/>
      <c r="F2" s="524"/>
      <c r="G2" s="524"/>
    </row>
    <row r="3" spans="1:7" ht="90.75" customHeight="1">
      <c r="A3" s="58" t="s">
        <v>0</v>
      </c>
      <c r="B3" s="58" t="s">
        <v>183</v>
      </c>
      <c r="C3" s="59" t="s">
        <v>2</v>
      </c>
      <c r="D3" s="60" t="s">
        <v>919</v>
      </c>
      <c r="E3" s="60" t="s">
        <v>920</v>
      </c>
      <c r="F3" s="60" t="s">
        <v>3776</v>
      </c>
      <c r="G3" s="60" t="s">
        <v>3777</v>
      </c>
    </row>
    <row r="4" spans="1:7">
      <c r="A4" s="58">
        <v>1</v>
      </c>
      <c r="B4" s="62" t="s">
        <v>4</v>
      </c>
      <c r="C4" s="63" t="s">
        <v>5</v>
      </c>
      <c r="D4" s="64">
        <v>160</v>
      </c>
      <c r="E4" s="64">
        <v>15</v>
      </c>
      <c r="F4" s="64"/>
      <c r="G4" s="64"/>
    </row>
    <row r="5" spans="1:7">
      <c r="A5" s="58">
        <v>2</v>
      </c>
      <c r="B5" s="62" t="s">
        <v>6</v>
      </c>
      <c r="C5" s="63" t="s">
        <v>5</v>
      </c>
      <c r="D5" s="64">
        <v>150</v>
      </c>
      <c r="E5" s="64">
        <v>40</v>
      </c>
      <c r="F5" s="64"/>
      <c r="G5" s="64"/>
    </row>
    <row r="6" spans="1:7">
      <c r="A6" s="58">
        <v>3</v>
      </c>
      <c r="B6" s="62" t="s">
        <v>8</v>
      </c>
      <c r="C6" s="63" t="s">
        <v>193</v>
      </c>
      <c r="D6" s="64">
        <v>129.19999999999999</v>
      </c>
      <c r="E6" s="64">
        <v>38</v>
      </c>
      <c r="F6" s="64"/>
      <c r="G6" s="64"/>
    </row>
    <row r="7" spans="1:7">
      <c r="A7" s="58">
        <v>4</v>
      </c>
      <c r="B7" s="62" t="s">
        <v>9</v>
      </c>
      <c r="C7" s="63" t="s">
        <v>193</v>
      </c>
      <c r="D7" s="64">
        <v>250</v>
      </c>
      <c r="E7" s="64">
        <v>25</v>
      </c>
      <c r="F7" s="64"/>
      <c r="G7" s="64"/>
    </row>
    <row r="8" spans="1:7">
      <c r="A8" s="58">
        <v>5</v>
      </c>
      <c r="B8" s="62" t="s">
        <v>11</v>
      </c>
      <c r="C8" s="63" t="s">
        <v>193</v>
      </c>
      <c r="D8" s="64">
        <v>280</v>
      </c>
      <c r="E8" s="64">
        <v>45</v>
      </c>
      <c r="F8" s="64"/>
      <c r="G8" s="64"/>
    </row>
    <row r="9" spans="1:7">
      <c r="A9" s="58">
        <v>6</v>
      </c>
      <c r="B9" s="62" t="s">
        <v>12</v>
      </c>
      <c r="C9" s="63" t="s">
        <v>193</v>
      </c>
      <c r="D9" s="64">
        <v>72.25</v>
      </c>
      <c r="E9" s="64">
        <v>33</v>
      </c>
      <c r="F9" s="64"/>
      <c r="G9" s="64"/>
    </row>
    <row r="10" spans="1:7">
      <c r="A10" s="58">
        <v>7</v>
      </c>
      <c r="B10" s="62" t="s">
        <v>558</v>
      </c>
      <c r="C10" s="74" t="s">
        <v>193</v>
      </c>
      <c r="D10" s="64">
        <v>100.3</v>
      </c>
      <c r="E10" s="64">
        <v>33</v>
      </c>
      <c r="F10" s="64"/>
      <c r="G10" s="64"/>
    </row>
    <row r="11" spans="1:7">
      <c r="A11" s="58">
        <v>8</v>
      </c>
      <c r="B11" s="62" t="s">
        <v>567</v>
      </c>
      <c r="C11" s="63" t="s">
        <v>193</v>
      </c>
      <c r="D11" s="64">
        <v>28.05</v>
      </c>
      <c r="E11" s="64">
        <v>33</v>
      </c>
      <c r="F11" s="64"/>
      <c r="G11" s="64"/>
    </row>
    <row r="12" spans="1:7">
      <c r="A12" s="58">
        <v>9</v>
      </c>
      <c r="B12" s="62" t="s">
        <v>15</v>
      </c>
      <c r="C12" s="63" t="s">
        <v>193</v>
      </c>
      <c r="D12" s="64">
        <v>80.75</v>
      </c>
      <c r="E12" s="64">
        <v>47</v>
      </c>
      <c r="F12" s="64"/>
      <c r="G12" s="64"/>
    </row>
    <row r="13" spans="1:7">
      <c r="A13" s="58">
        <v>10</v>
      </c>
      <c r="B13" s="62" t="s">
        <v>16</v>
      </c>
      <c r="C13" s="63" t="s">
        <v>193</v>
      </c>
      <c r="D13" s="64">
        <v>72.25</v>
      </c>
      <c r="E13" s="64">
        <v>47</v>
      </c>
      <c r="F13" s="64"/>
      <c r="G13" s="64"/>
    </row>
    <row r="14" spans="1:7">
      <c r="A14" s="58">
        <v>11</v>
      </c>
      <c r="B14" s="62" t="s">
        <v>17</v>
      </c>
      <c r="C14" s="63" t="s">
        <v>193</v>
      </c>
      <c r="D14" s="64">
        <v>282.2</v>
      </c>
      <c r="E14" s="64">
        <v>33</v>
      </c>
      <c r="F14" s="64"/>
      <c r="G14" s="64"/>
    </row>
    <row r="15" spans="1:7">
      <c r="A15" s="58">
        <v>12</v>
      </c>
      <c r="B15" s="62" t="s">
        <v>18</v>
      </c>
      <c r="C15" s="63" t="s">
        <v>193</v>
      </c>
      <c r="D15" s="64">
        <v>323</v>
      </c>
      <c r="E15" s="64">
        <v>33</v>
      </c>
      <c r="F15" s="64"/>
      <c r="G15" s="64"/>
    </row>
    <row r="16" spans="1:7">
      <c r="A16" s="58">
        <v>13</v>
      </c>
      <c r="B16" s="62" t="s">
        <v>19</v>
      </c>
      <c r="C16" s="63" t="s">
        <v>193</v>
      </c>
      <c r="D16" s="64">
        <v>17</v>
      </c>
      <c r="E16" s="64">
        <v>9</v>
      </c>
      <c r="F16" s="64"/>
      <c r="G16" s="64"/>
    </row>
    <row r="17" spans="1:7">
      <c r="A17" s="58">
        <v>14</v>
      </c>
      <c r="B17" s="62" t="s">
        <v>21</v>
      </c>
      <c r="C17" s="63" t="s">
        <v>193</v>
      </c>
      <c r="D17" s="64">
        <v>96.9</v>
      </c>
      <c r="E17" s="64">
        <v>9</v>
      </c>
      <c r="F17" s="64"/>
      <c r="G17" s="64"/>
    </row>
    <row r="18" spans="1:7">
      <c r="A18" s="58">
        <v>15</v>
      </c>
      <c r="B18" s="62" t="s">
        <v>23</v>
      </c>
      <c r="C18" s="63" t="s">
        <v>193</v>
      </c>
      <c r="D18" s="64">
        <v>51.85</v>
      </c>
      <c r="E18" s="64">
        <v>38</v>
      </c>
      <c r="F18" s="64"/>
      <c r="G18" s="64"/>
    </row>
    <row r="19" spans="1:7">
      <c r="A19" s="58">
        <v>16</v>
      </c>
      <c r="B19" s="62" t="s">
        <v>24</v>
      </c>
      <c r="C19" s="63" t="s">
        <v>193</v>
      </c>
      <c r="D19" s="64">
        <v>51.85</v>
      </c>
      <c r="E19" s="64">
        <v>38</v>
      </c>
      <c r="F19" s="64"/>
      <c r="G19" s="64"/>
    </row>
    <row r="20" spans="1:7">
      <c r="A20" s="58">
        <v>17</v>
      </c>
      <c r="B20" s="62" t="s">
        <v>28</v>
      </c>
      <c r="C20" s="63" t="s">
        <v>193</v>
      </c>
      <c r="D20" s="64">
        <v>136.85</v>
      </c>
      <c r="E20" s="64">
        <v>14</v>
      </c>
      <c r="F20" s="64"/>
      <c r="G20" s="64"/>
    </row>
    <row r="21" spans="1:7">
      <c r="A21" s="58">
        <v>18</v>
      </c>
      <c r="B21" s="62" t="s">
        <v>29</v>
      </c>
      <c r="C21" s="63" t="s">
        <v>193</v>
      </c>
      <c r="D21" s="64">
        <v>2180.25</v>
      </c>
      <c r="E21" s="64">
        <v>95</v>
      </c>
      <c r="F21" s="64"/>
      <c r="G21" s="64"/>
    </row>
    <row r="22" spans="1:7">
      <c r="A22" s="58">
        <v>19</v>
      </c>
      <c r="B22" s="62" t="s">
        <v>31</v>
      </c>
      <c r="C22" s="63" t="s">
        <v>193</v>
      </c>
      <c r="D22" s="64">
        <v>60.35</v>
      </c>
      <c r="E22" s="64">
        <v>0</v>
      </c>
      <c r="F22" s="64"/>
      <c r="G22" s="64"/>
    </row>
    <row r="23" spans="1:7">
      <c r="A23" s="58">
        <v>20</v>
      </c>
      <c r="B23" s="62" t="s">
        <v>33</v>
      </c>
      <c r="C23" s="63" t="s">
        <v>193</v>
      </c>
      <c r="D23" s="64">
        <v>266.05</v>
      </c>
      <c r="E23" s="64">
        <v>66</v>
      </c>
      <c r="F23" s="64"/>
      <c r="G23" s="64"/>
    </row>
    <row r="24" spans="1:7">
      <c r="A24" s="58">
        <v>21</v>
      </c>
      <c r="B24" s="62" t="s">
        <v>34</v>
      </c>
      <c r="C24" s="63" t="s">
        <v>193</v>
      </c>
      <c r="D24" s="64">
        <v>60.35</v>
      </c>
      <c r="E24" s="64">
        <v>66</v>
      </c>
      <c r="F24" s="64"/>
      <c r="G24" s="64"/>
    </row>
    <row r="25" spans="1:7">
      <c r="A25" s="58">
        <v>22</v>
      </c>
      <c r="B25" s="62" t="s">
        <v>35</v>
      </c>
      <c r="C25" s="63" t="s">
        <v>193</v>
      </c>
      <c r="D25" s="64">
        <v>969</v>
      </c>
      <c r="E25" s="64">
        <v>38</v>
      </c>
      <c r="F25" s="64"/>
      <c r="G25" s="64"/>
    </row>
    <row r="26" spans="1:7">
      <c r="A26" s="58">
        <v>23</v>
      </c>
      <c r="B26" s="62" t="s">
        <v>184</v>
      </c>
      <c r="C26" s="63" t="s">
        <v>193</v>
      </c>
      <c r="D26" s="64">
        <v>726.75</v>
      </c>
      <c r="E26" s="64">
        <v>42</v>
      </c>
      <c r="F26" s="64"/>
      <c r="G26" s="64"/>
    </row>
    <row r="27" spans="1:7">
      <c r="A27" s="58">
        <v>24</v>
      </c>
      <c r="B27" s="62" t="s">
        <v>36</v>
      </c>
      <c r="C27" s="63" t="s">
        <v>193</v>
      </c>
      <c r="D27" s="64">
        <v>1534.25</v>
      </c>
      <c r="E27" s="64">
        <v>42</v>
      </c>
      <c r="F27" s="64"/>
      <c r="G27" s="64"/>
    </row>
    <row r="28" spans="1:7">
      <c r="A28" s="58">
        <v>25</v>
      </c>
      <c r="B28" s="62" t="s">
        <v>37</v>
      </c>
      <c r="C28" s="63" t="s">
        <v>193</v>
      </c>
      <c r="D28" s="64">
        <v>28.05</v>
      </c>
      <c r="E28" s="64">
        <v>38</v>
      </c>
      <c r="F28" s="64"/>
      <c r="G28" s="64"/>
    </row>
    <row r="29" spans="1:7">
      <c r="A29" s="58">
        <v>26</v>
      </c>
      <c r="B29" s="62" t="s">
        <v>38</v>
      </c>
      <c r="C29" s="63" t="s">
        <v>193</v>
      </c>
      <c r="D29" s="64">
        <v>28.05</v>
      </c>
      <c r="E29" s="64">
        <v>42</v>
      </c>
      <c r="F29" s="64"/>
      <c r="G29" s="64"/>
    </row>
    <row r="30" spans="1:7">
      <c r="A30" s="58">
        <v>27</v>
      </c>
      <c r="B30" s="62" t="s">
        <v>165</v>
      </c>
      <c r="C30" s="63" t="s">
        <v>193</v>
      </c>
      <c r="D30" s="64">
        <v>847.45</v>
      </c>
      <c r="E30" s="64">
        <v>57</v>
      </c>
      <c r="F30" s="64"/>
      <c r="G30" s="64"/>
    </row>
    <row r="31" spans="1:7">
      <c r="A31" s="58">
        <v>28</v>
      </c>
      <c r="B31" s="62" t="s">
        <v>166</v>
      </c>
      <c r="C31" s="63" t="s">
        <v>193</v>
      </c>
      <c r="D31" s="64">
        <v>5.95</v>
      </c>
      <c r="E31" s="64">
        <v>9</v>
      </c>
      <c r="F31" s="64"/>
      <c r="G31" s="64"/>
    </row>
    <row r="32" spans="1:7">
      <c r="A32" s="58">
        <v>29</v>
      </c>
      <c r="B32" s="62" t="s">
        <v>39</v>
      </c>
      <c r="C32" s="63" t="s">
        <v>193</v>
      </c>
      <c r="D32" s="64">
        <v>80.75</v>
      </c>
      <c r="E32" s="64">
        <v>38</v>
      </c>
      <c r="F32" s="64"/>
      <c r="G32" s="64"/>
    </row>
    <row r="33" spans="1:7">
      <c r="A33" s="58">
        <v>30</v>
      </c>
      <c r="B33" s="62" t="s">
        <v>559</v>
      </c>
      <c r="C33" s="63" t="s">
        <v>193</v>
      </c>
      <c r="D33" s="64">
        <v>132.6</v>
      </c>
      <c r="E33" s="64">
        <v>0</v>
      </c>
      <c r="F33" s="64"/>
      <c r="G33" s="64"/>
    </row>
    <row r="34" spans="1:7">
      <c r="A34" s="58">
        <v>31</v>
      </c>
      <c r="B34" s="62" t="s">
        <v>40</v>
      </c>
      <c r="C34" s="63" t="s">
        <v>193</v>
      </c>
      <c r="D34" s="64">
        <v>88.4</v>
      </c>
      <c r="E34" s="64">
        <v>47</v>
      </c>
      <c r="F34" s="64"/>
      <c r="G34" s="64"/>
    </row>
    <row r="35" spans="1:7">
      <c r="A35" s="58">
        <v>32</v>
      </c>
      <c r="B35" s="62" t="s">
        <v>41</v>
      </c>
      <c r="C35" s="63" t="s">
        <v>193</v>
      </c>
      <c r="D35" s="64">
        <v>282.2</v>
      </c>
      <c r="E35" s="64">
        <v>38</v>
      </c>
      <c r="F35" s="64"/>
      <c r="G35" s="64"/>
    </row>
    <row r="36" spans="1:7">
      <c r="A36" s="58">
        <v>33</v>
      </c>
      <c r="B36" s="62" t="s">
        <v>42</v>
      </c>
      <c r="C36" s="63" t="s">
        <v>193</v>
      </c>
      <c r="D36" s="64">
        <v>242.25</v>
      </c>
      <c r="E36" s="576">
        <v>237</v>
      </c>
      <c r="F36" s="64"/>
      <c r="G36" s="576"/>
    </row>
    <row r="37" spans="1:7">
      <c r="A37" s="58">
        <v>34</v>
      </c>
      <c r="B37" s="62" t="s">
        <v>43</v>
      </c>
      <c r="C37" s="63" t="s">
        <v>193</v>
      </c>
      <c r="D37" s="64">
        <v>323</v>
      </c>
      <c r="E37" s="577"/>
      <c r="F37" s="64"/>
      <c r="G37" s="577"/>
    </row>
    <row r="38" spans="1:7">
      <c r="A38" s="58">
        <v>35</v>
      </c>
      <c r="B38" s="62" t="s">
        <v>44</v>
      </c>
      <c r="C38" s="63" t="s">
        <v>193</v>
      </c>
      <c r="D38" s="64">
        <v>92.65</v>
      </c>
      <c r="E38" s="578"/>
      <c r="F38" s="64"/>
      <c r="G38" s="578"/>
    </row>
    <row r="39" spans="1:7">
      <c r="A39" s="58">
        <v>36</v>
      </c>
      <c r="B39" s="62" t="s">
        <v>45</v>
      </c>
      <c r="C39" s="63" t="s">
        <v>193</v>
      </c>
      <c r="D39" s="64">
        <v>201.45</v>
      </c>
      <c r="E39" s="64">
        <v>47</v>
      </c>
      <c r="F39" s="64"/>
      <c r="G39" s="64"/>
    </row>
    <row r="40" spans="1:7">
      <c r="A40" s="58">
        <v>37</v>
      </c>
      <c r="B40" s="62" t="s">
        <v>46</v>
      </c>
      <c r="C40" s="63" t="s">
        <v>193</v>
      </c>
      <c r="D40" s="64">
        <v>120.7</v>
      </c>
      <c r="E40" s="576">
        <v>190</v>
      </c>
      <c r="F40" s="64"/>
      <c r="G40" s="576"/>
    </row>
    <row r="41" spans="1:7">
      <c r="A41" s="58">
        <v>38</v>
      </c>
      <c r="B41" s="62" t="s">
        <v>47</v>
      </c>
      <c r="C41" s="63" t="s">
        <v>193</v>
      </c>
      <c r="D41" s="64">
        <v>120.7</v>
      </c>
      <c r="E41" s="577"/>
      <c r="F41" s="64"/>
      <c r="G41" s="577"/>
    </row>
    <row r="42" spans="1:7">
      <c r="A42" s="58">
        <v>39</v>
      </c>
      <c r="B42" s="62" t="s">
        <v>167</v>
      </c>
      <c r="C42" s="63" t="s">
        <v>193</v>
      </c>
      <c r="D42" s="64">
        <v>68</v>
      </c>
      <c r="E42" s="577"/>
      <c r="F42" s="64"/>
      <c r="G42" s="577"/>
    </row>
    <row r="43" spans="1:7" ht="42">
      <c r="A43" s="58">
        <v>40</v>
      </c>
      <c r="B43" s="62" t="s">
        <v>48</v>
      </c>
      <c r="C43" s="63" t="s">
        <v>193</v>
      </c>
      <c r="D43" s="64">
        <v>153</v>
      </c>
      <c r="E43" s="578"/>
      <c r="F43" s="64"/>
      <c r="G43" s="578"/>
    </row>
    <row r="44" spans="1:7">
      <c r="A44" s="58">
        <v>41</v>
      </c>
      <c r="B44" s="62" t="s">
        <v>49</v>
      </c>
      <c r="C44" s="63" t="s">
        <v>193</v>
      </c>
      <c r="D44" s="64">
        <v>141.1</v>
      </c>
      <c r="E44" s="64">
        <v>332</v>
      </c>
      <c r="F44" s="64"/>
      <c r="G44" s="64"/>
    </row>
    <row r="45" spans="1:7">
      <c r="A45" s="58">
        <v>42</v>
      </c>
      <c r="B45" s="62" t="s">
        <v>50</v>
      </c>
      <c r="C45" s="63" t="s">
        <v>193</v>
      </c>
      <c r="D45" s="64">
        <v>32.299999999999997</v>
      </c>
      <c r="E45" s="64">
        <v>114</v>
      </c>
      <c r="F45" s="64"/>
      <c r="G45" s="64"/>
    </row>
    <row r="46" spans="1:7">
      <c r="A46" s="58">
        <v>43</v>
      </c>
      <c r="B46" s="62" t="s">
        <v>51</v>
      </c>
      <c r="C46" s="63" t="s">
        <v>193</v>
      </c>
      <c r="D46" s="64">
        <v>32.299999999999997</v>
      </c>
      <c r="E46" s="64">
        <v>161</v>
      </c>
      <c r="F46" s="64"/>
      <c r="G46" s="64"/>
    </row>
    <row r="47" spans="1:7">
      <c r="A47" s="58">
        <v>44</v>
      </c>
      <c r="B47" s="62" t="s">
        <v>52</v>
      </c>
      <c r="C47" s="63" t="s">
        <v>193</v>
      </c>
      <c r="D47" s="64">
        <v>56.1</v>
      </c>
      <c r="E47" s="64">
        <v>285</v>
      </c>
      <c r="F47" s="64"/>
      <c r="G47" s="64"/>
    </row>
    <row r="48" spans="1:7">
      <c r="A48" s="58">
        <v>45</v>
      </c>
      <c r="B48" s="62" t="s">
        <v>53</v>
      </c>
      <c r="C48" s="63" t="s">
        <v>193</v>
      </c>
      <c r="D48" s="64">
        <v>10.199999999999999</v>
      </c>
      <c r="E48" s="64">
        <v>285</v>
      </c>
      <c r="F48" s="64"/>
      <c r="G48" s="64"/>
    </row>
    <row r="49" spans="1:7">
      <c r="A49" s="58">
        <v>46</v>
      </c>
      <c r="B49" s="62" t="s">
        <v>54</v>
      </c>
      <c r="C49" s="63" t="s">
        <v>193</v>
      </c>
      <c r="D49" s="64">
        <v>44.2</v>
      </c>
      <c r="E49" s="64">
        <v>42</v>
      </c>
      <c r="F49" s="64"/>
      <c r="G49" s="64"/>
    </row>
    <row r="50" spans="1:7">
      <c r="A50" s="58">
        <v>47</v>
      </c>
      <c r="B50" s="62" t="s">
        <v>55</v>
      </c>
      <c r="C50" s="63" t="s">
        <v>193</v>
      </c>
      <c r="D50" s="64">
        <v>48.45</v>
      </c>
      <c r="E50" s="64">
        <v>42</v>
      </c>
      <c r="F50" s="64"/>
      <c r="G50" s="64"/>
    </row>
    <row r="51" spans="1:7">
      <c r="A51" s="58">
        <v>48</v>
      </c>
      <c r="B51" s="62" t="s">
        <v>56</v>
      </c>
      <c r="C51" s="63" t="s">
        <v>193</v>
      </c>
      <c r="D51" s="64">
        <v>112.2</v>
      </c>
      <c r="E51" s="576">
        <v>28</v>
      </c>
      <c r="F51" s="64"/>
      <c r="G51" s="576"/>
    </row>
    <row r="52" spans="1:7">
      <c r="A52" s="58">
        <v>49</v>
      </c>
      <c r="B52" s="62" t="s">
        <v>58</v>
      </c>
      <c r="C52" s="63" t="s">
        <v>193</v>
      </c>
      <c r="D52" s="64">
        <v>104.55</v>
      </c>
      <c r="E52" s="578"/>
      <c r="F52" s="64"/>
      <c r="G52" s="578"/>
    </row>
    <row r="53" spans="1:7">
      <c r="A53" s="58">
        <v>50</v>
      </c>
      <c r="B53" s="62" t="s">
        <v>243</v>
      </c>
      <c r="C53" s="63" t="s">
        <v>193</v>
      </c>
      <c r="D53" s="64">
        <v>1211.25</v>
      </c>
      <c r="E53" s="64">
        <v>47</v>
      </c>
      <c r="F53" s="64"/>
      <c r="G53" s="64"/>
    </row>
    <row r="54" spans="1:7">
      <c r="A54" s="58">
        <v>51</v>
      </c>
      <c r="B54" s="62" t="s">
        <v>59</v>
      </c>
      <c r="C54" s="63" t="s">
        <v>193</v>
      </c>
      <c r="D54" s="64">
        <v>1445</v>
      </c>
      <c r="E54" s="64">
        <v>66</v>
      </c>
      <c r="F54" s="64"/>
      <c r="G54" s="64"/>
    </row>
    <row r="55" spans="1:7">
      <c r="A55" s="58">
        <v>52</v>
      </c>
      <c r="B55" s="62" t="s">
        <v>60</v>
      </c>
      <c r="C55" s="63" t="s">
        <v>193</v>
      </c>
      <c r="D55" s="64">
        <v>9.35</v>
      </c>
      <c r="E55" s="64">
        <v>19</v>
      </c>
      <c r="F55" s="64"/>
      <c r="G55" s="64"/>
    </row>
    <row r="56" spans="1:7">
      <c r="A56" s="58">
        <v>53</v>
      </c>
      <c r="B56" s="62" t="s">
        <v>61</v>
      </c>
      <c r="C56" s="63" t="s">
        <v>193</v>
      </c>
      <c r="D56" s="64">
        <v>177.65</v>
      </c>
      <c r="E56" s="64">
        <v>19</v>
      </c>
      <c r="F56" s="64"/>
      <c r="G56" s="64"/>
    </row>
    <row r="57" spans="1:7">
      <c r="A57" s="58">
        <v>54</v>
      </c>
      <c r="B57" s="62" t="s">
        <v>62</v>
      </c>
      <c r="C57" s="63" t="s">
        <v>193</v>
      </c>
      <c r="D57" s="64">
        <v>323</v>
      </c>
      <c r="E57" s="64">
        <v>190</v>
      </c>
      <c r="F57" s="64"/>
      <c r="G57" s="64"/>
    </row>
    <row r="58" spans="1:7">
      <c r="A58" s="58">
        <v>55</v>
      </c>
      <c r="B58" s="62" t="s">
        <v>63</v>
      </c>
      <c r="C58" s="63" t="s">
        <v>193</v>
      </c>
      <c r="D58" s="64">
        <v>39.950000000000003</v>
      </c>
      <c r="E58" s="64">
        <v>47</v>
      </c>
      <c r="F58" s="64"/>
      <c r="G58" s="64"/>
    </row>
    <row r="59" spans="1:7">
      <c r="A59" s="58">
        <v>56</v>
      </c>
      <c r="B59" s="62" t="s">
        <v>64</v>
      </c>
      <c r="C59" s="63" t="s">
        <v>193</v>
      </c>
      <c r="D59" s="64">
        <v>1130.5</v>
      </c>
      <c r="E59" s="64">
        <v>66</v>
      </c>
      <c r="F59" s="64"/>
      <c r="G59" s="64"/>
    </row>
    <row r="60" spans="1:7">
      <c r="A60" s="58">
        <v>57</v>
      </c>
      <c r="B60" s="62" t="s">
        <v>66</v>
      </c>
      <c r="C60" s="63" t="s">
        <v>65</v>
      </c>
      <c r="D60" s="64">
        <v>19.55</v>
      </c>
      <c r="E60" s="64">
        <v>9</v>
      </c>
      <c r="F60" s="64"/>
      <c r="G60" s="64"/>
    </row>
    <row r="61" spans="1:7">
      <c r="A61" s="58">
        <v>58</v>
      </c>
      <c r="B61" s="62" t="s">
        <v>67</v>
      </c>
      <c r="C61" s="63" t="s">
        <v>65</v>
      </c>
      <c r="D61" s="64">
        <v>11.9</v>
      </c>
      <c r="E61" s="64">
        <v>14</v>
      </c>
      <c r="F61" s="64"/>
      <c r="G61" s="64"/>
    </row>
    <row r="62" spans="1:7">
      <c r="A62" s="58">
        <v>59</v>
      </c>
      <c r="B62" s="62" t="s">
        <v>68</v>
      </c>
      <c r="C62" s="63" t="s">
        <v>65</v>
      </c>
      <c r="D62" s="64">
        <v>28.05</v>
      </c>
      <c r="E62" s="64">
        <v>9</v>
      </c>
      <c r="F62" s="64"/>
      <c r="G62" s="64"/>
    </row>
    <row r="63" spans="1:7">
      <c r="A63" s="58">
        <v>60</v>
      </c>
      <c r="B63" s="75" t="s">
        <v>69</v>
      </c>
      <c r="C63" s="74" t="s">
        <v>65</v>
      </c>
      <c r="D63" s="64">
        <v>19.55</v>
      </c>
      <c r="E63" s="64">
        <v>9</v>
      </c>
      <c r="F63" s="64"/>
      <c r="G63" s="64"/>
    </row>
    <row r="64" spans="1:7">
      <c r="A64" s="58">
        <v>61</v>
      </c>
      <c r="B64" s="62" t="s">
        <v>70</v>
      </c>
      <c r="C64" s="63" t="s">
        <v>65</v>
      </c>
      <c r="D64" s="64">
        <v>5.0999999999999996</v>
      </c>
      <c r="E64" s="64">
        <v>19</v>
      </c>
      <c r="F64" s="64"/>
      <c r="G64" s="64"/>
    </row>
    <row r="65" spans="1:7">
      <c r="A65" s="58">
        <v>62</v>
      </c>
      <c r="B65" s="62" t="s">
        <v>71</v>
      </c>
      <c r="C65" s="63" t="s">
        <v>193</v>
      </c>
      <c r="D65" s="64">
        <v>11.9</v>
      </c>
      <c r="E65" s="64">
        <v>0</v>
      </c>
      <c r="F65" s="64"/>
      <c r="G65" s="64"/>
    </row>
    <row r="66" spans="1:7">
      <c r="A66" s="58">
        <v>63</v>
      </c>
      <c r="B66" s="62" t="s">
        <v>72</v>
      </c>
      <c r="C66" s="63" t="s">
        <v>73</v>
      </c>
      <c r="D66" s="64">
        <v>5.95</v>
      </c>
      <c r="E66" s="64">
        <v>0</v>
      </c>
      <c r="F66" s="64"/>
      <c r="G66" s="64"/>
    </row>
    <row r="67" spans="1:7">
      <c r="A67" s="58">
        <v>64</v>
      </c>
      <c r="B67" s="62" t="s">
        <v>74</v>
      </c>
      <c r="C67" s="63" t="s">
        <v>193</v>
      </c>
      <c r="D67" s="64">
        <v>16.149999999999999</v>
      </c>
      <c r="E67" s="64">
        <v>9</v>
      </c>
      <c r="F67" s="64"/>
      <c r="G67" s="64"/>
    </row>
    <row r="68" spans="1:7">
      <c r="A68" s="58">
        <v>65</v>
      </c>
      <c r="B68" s="62" t="s">
        <v>181</v>
      </c>
      <c r="C68" s="63" t="s">
        <v>193</v>
      </c>
      <c r="D68" s="64">
        <v>19.55</v>
      </c>
      <c r="E68" s="64">
        <v>19</v>
      </c>
      <c r="F68" s="64"/>
      <c r="G68" s="64"/>
    </row>
    <row r="69" spans="1:7">
      <c r="A69" s="58">
        <v>66</v>
      </c>
      <c r="B69" s="62" t="s">
        <v>75</v>
      </c>
      <c r="C69" s="63" t="s">
        <v>193</v>
      </c>
      <c r="D69" s="64">
        <v>23.8</v>
      </c>
      <c r="E69" s="64">
        <v>19</v>
      </c>
      <c r="F69" s="64"/>
      <c r="G69" s="64"/>
    </row>
    <row r="70" spans="1:7">
      <c r="A70" s="58">
        <v>67</v>
      </c>
      <c r="B70" s="62" t="s">
        <v>76</v>
      </c>
      <c r="C70" s="63" t="s">
        <v>65</v>
      </c>
      <c r="D70" s="64">
        <v>9.35</v>
      </c>
      <c r="E70" s="64">
        <v>23</v>
      </c>
      <c r="F70" s="64"/>
      <c r="G70" s="64"/>
    </row>
    <row r="71" spans="1:7">
      <c r="A71" s="58">
        <v>68</v>
      </c>
      <c r="B71" s="62" t="s">
        <v>77</v>
      </c>
      <c r="C71" s="63" t="s">
        <v>78</v>
      </c>
      <c r="D71" s="64">
        <v>11.05</v>
      </c>
      <c r="E71" s="576">
        <v>28</v>
      </c>
      <c r="F71" s="64"/>
      <c r="G71" s="576"/>
    </row>
    <row r="72" spans="1:7">
      <c r="A72" s="58">
        <v>69</v>
      </c>
      <c r="B72" s="62" t="s">
        <v>79</v>
      </c>
      <c r="C72" s="63" t="s">
        <v>78</v>
      </c>
      <c r="D72" s="64">
        <v>1.7</v>
      </c>
      <c r="E72" s="578"/>
      <c r="F72" s="64"/>
      <c r="G72" s="578"/>
    </row>
    <row r="73" spans="1:7">
      <c r="A73" s="58">
        <v>70</v>
      </c>
      <c r="B73" s="62" t="s">
        <v>80</v>
      </c>
      <c r="C73" s="63" t="s">
        <v>193</v>
      </c>
      <c r="D73" s="64">
        <v>11.9</v>
      </c>
      <c r="E73" s="64">
        <v>5</v>
      </c>
      <c r="F73" s="64"/>
      <c r="G73" s="64"/>
    </row>
    <row r="74" spans="1:7">
      <c r="A74" s="58">
        <v>71</v>
      </c>
      <c r="B74" s="62" t="s">
        <v>81</v>
      </c>
      <c r="C74" s="63" t="s">
        <v>193</v>
      </c>
      <c r="D74" s="64">
        <v>4.25</v>
      </c>
      <c r="E74" s="64">
        <v>5</v>
      </c>
      <c r="F74" s="64"/>
      <c r="G74" s="64"/>
    </row>
    <row r="75" spans="1:7">
      <c r="A75" s="58">
        <v>72</v>
      </c>
      <c r="B75" s="62" t="s">
        <v>82</v>
      </c>
      <c r="C75" s="63" t="s">
        <v>193</v>
      </c>
      <c r="D75" s="64">
        <v>5.0999999999999996</v>
      </c>
      <c r="E75" s="64">
        <v>19</v>
      </c>
      <c r="F75" s="64"/>
      <c r="G75" s="64"/>
    </row>
    <row r="76" spans="1:7">
      <c r="A76" s="58">
        <v>73</v>
      </c>
      <c r="B76" s="62" t="s">
        <v>83</v>
      </c>
      <c r="C76" s="63" t="s">
        <v>193</v>
      </c>
      <c r="D76" s="64">
        <v>1445</v>
      </c>
      <c r="E76" s="64">
        <v>47</v>
      </c>
      <c r="F76" s="64"/>
      <c r="G76" s="64"/>
    </row>
    <row r="77" spans="1:7">
      <c r="A77" s="58">
        <v>74</v>
      </c>
      <c r="B77" s="62" t="s">
        <v>84</v>
      </c>
      <c r="C77" s="63" t="s">
        <v>193</v>
      </c>
      <c r="D77" s="64">
        <v>1938</v>
      </c>
      <c r="E77" s="64">
        <v>47</v>
      </c>
      <c r="F77" s="64"/>
      <c r="G77" s="64"/>
    </row>
    <row r="78" spans="1:7">
      <c r="A78" s="58">
        <v>75</v>
      </c>
      <c r="B78" s="62" t="s">
        <v>85</v>
      </c>
      <c r="C78" s="63" t="s">
        <v>5</v>
      </c>
      <c r="D78" s="64">
        <v>32.299999999999997</v>
      </c>
      <c r="E78" s="64">
        <v>19</v>
      </c>
      <c r="F78" s="64"/>
      <c r="G78" s="64"/>
    </row>
    <row r="79" spans="1:7">
      <c r="A79" s="58">
        <v>76</v>
      </c>
      <c r="B79" s="62" t="s">
        <v>86</v>
      </c>
      <c r="C79" s="63" t="s">
        <v>5</v>
      </c>
      <c r="D79" s="64">
        <v>64.599999999999994</v>
      </c>
      <c r="E79" s="64">
        <v>5</v>
      </c>
      <c r="F79" s="64"/>
      <c r="G79" s="64"/>
    </row>
    <row r="80" spans="1:7">
      <c r="A80" s="58">
        <v>77</v>
      </c>
      <c r="B80" s="62" t="s">
        <v>87</v>
      </c>
      <c r="C80" s="63" t="s">
        <v>193</v>
      </c>
      <c r="D80" s="64">
        <v>23.8</v>
      </c>
      <c r="E80" s="64">
        <v>0</v>
      </c>
      <c r="F80" s="64"/>
      <c r="G80" s="64"/>
    </row>
    <row r="81" spans="1:7">
      <c r="A81" s="58">
        <v>78</v>
      </c>
      <c r="B81" s="75" t="s">
        <v>88</v>
      </c>
      <c r="C81" s="74" t="s">
        <v>5</v>
      </c>
      <c r="D81" s="64">
        <v>39.950000000000003</v>
      </c>
      <c r="E81" s="64">
        <v>5</v>
      </c>
      <c r="F81" s="64"/>
      <c r="G81" s="64"/>
    </row>
    <row r="82" spans="1:7">
      <c r="A82" s="58">
        <v>79</v>
      </c>
      <c r="B82" s="62" t="s">
        <v>89</v>
      </c>
      <c r="C82" s="63" t="s">
        <v>193</v>
      </c>
      <c r="D82" s="64">
        <v>0</v>
      </c>
      <c r="E82" s="64">
        <v>23</v>
      </c>
      <c r="F82" s="64"/>
      <c r="G82" s="64"/>
    </row>
    <row r="83" spans="1:7">
      <c r="A83" s="58">
        <v>80</v>
      </c>
      <c r="B83" s="62" t="s">
        <v>90</v>
      </c>
      <c r="C83" s="63" t="s">
        <v>193</v>
      </c>
      <c r="D83" s="64">
        <v>0</v>
      </c>
      <c r="E83" s="64">
        <v>23</v>
      </c>
      <c r="F83" s="64"/>
      <c r="G83" s="64"/>
    </row>
    <row r="84" spans="1:7">
      <c r="A84" s="58">
        <v>81</v>
      </c>
      <c r="B84" s="62" t="s">
        <v>91</v>
      </c>
      <c r="C84" s="63" t="s">
        <v>193</v>
      </c>
      <c r="D84" s="64">
        <v>0</v>
      </c>
      <c r="E84" s="64">
        <v>23</v>
      </c>
      <c r="F84" s="64"/>
      <c r="G84" s="64"/>
    </row>
    <row r="85" spans="1:7">
      <c r="A85" s="58">
        <v>82</v>
      </c>
      <c r="B85" s="62" t="s">
        <v>92</v>
      </c>
      <c r="C85" s="63" t="s">
        <v>175</v>
      </c>
      <c r="D85" s="64">
        <v>0</v>
      </c>
      <c r="E85" s="64">
        <v>23</v>
      </c>
      <c r="F85" s="64"/>
      <c r="G85" s="64"/>
    </row>
    <row r="86" spans="1:7">
      <c r="A86" s="58">
        <v>83</v>
      </c>
      <c r="B86" s="75" t="s">
        <v>93</v>
      </c>
      <c r="C86" s="63" t="s">
        <v>94</v>
      </c>
      <c r="D86" s="64">
        <v>0</v>
      </c>
      <c r="E86" s="64">
        <v>23</v>
      </c>
      <c r="F86" s="64"/>
      <c r="G86" s="64"/>
    </row>
    <row r="87" spans="1:7">
      <c r="A87" s="58">
        <v>84</v>
      </c>
      <c r="B87" s="62" t="s">
        <v>97</v>
      </c>
      <c r="C87" s="63" t="s">
        <v>96</v>
      </c>
      <c r="D87" s="64">
        <v>0</v>
      </c>
      <c r="E87" s="64">
        <v>28</v>
      </c>
      <c r="F87" s="64"/>
      <c r="G87" s="64"/>
    </row>
    <row r="88" spans="1:7">
      <c r="A88" s="58">
        <v>85</v>
      </c>
      <c r="B88" s="62" t="s">
        <v>98</v>
      </c>
      <c r="C88" s="63" t="s">
        <v>193</v>
      </c>
      <c r="D88" s="64">
        <v>0</v>
      </c>
      <c r="E88" s="64">
        <v>0</v>
      </c>
      <c r="F88" s="64"/>
      <c r="G88" s="64"/>
    </row>
    <row r="89" spans="1:7">
      <c r="A89" s="58">
        <v>86</v>
      </c>
      <c r="B89" s="62" t="s">
        <v>99</v>
      </c>
      <c r="C89" s="63" t="s">
        <v>193</v>
      </c>
      <c r="D89" s="64">
        <v>0</v>
      </c>
      <c r="E89" s="64">
        <v>19</v>
      </c>
      <c r="F89" s="64"/>
      <c r="G89" s="64"/>
    </row>
    <row r="90" spans="1:7">
      <c r="A90" s="58">
        <v>87</v>
      </c>
      <c r="B90" s="75" t="s">
        <v>100</v>
      </c>
      <c r="C90" s="74" t="s">
        <v>193</v>
      </c>
      <c r="D90" s="64">
        <v>23.8</v>
      </c>
      <c r="E90" s="64">
        <v>57</v>
      </c>
      <c r="F90" s="64"/>
      <c r="G90" s="64"/>
    </row>
    <row r="91" spans="1:7">
      <c r="A91" s="58">
        <v>88</v>
      </c>
      <c r="B91" s="62" t="s">
        <v>101</v>
      </c>
      <c r="C91" s="63" t="s">
        <v>193</v>
      </c>
      <c r="D91" s="64">
        <v>0</v>
      </c>
      <c r="E91" s="64">
        <v>237</v>
      </c>
      <c r="F91" s="64"/>
      <c r="G91" s="64"/>
    </row>
    <row r="92" spans="1:7">
      <c r="A92" s="58">
        <v>89</v>
      </c>
      <c r="B92" s="62" t="s">
        <v>102</v>
      </c>
      <c r="C92" s="63" t="s">
        <v>193</v>
      </c>
      <c r="D92" s="64">
        <v>0</v>
      </c>
      <c r="E92" s="64">
        <v>475</v>
      </c>
      <c r="F92" s="64"/>
      <c r="G92" s="64"/>
    </row>
    <row r="93" spans="1:7">
      <c r="A93" s="58">
        <v>90</v>
      </c>
      <c r="B93" s="62" t="s">
        <v>103</v>
      </c>
      <c r="C93" s="63" t="s">
        <v>193</v>
      </c>
      <c r="D93" s="64">
        <v>242.25</v>
      </c>
      <c r="E93" s="64">
        <v>142</v>
      </c>
      <c r="F93" s="64"/>
      <c r="G93" s="64"/>
    </row>
    <row r="94" spans="1:7">
      <c r="A94" s="58">
        <v>91</v>
      </c>
      <c r="B94" s="62" t="s">
        <v>104</v>
      </c>
      <c r="C94" s="63" t="s">
        <v>193</v>
      </c>
      <c r="D94" s="64">
        <v>282.2</v>
      </c>
      <c r="E94" s="64">
        <v>38</v>
      </c>
      <c r="F94" s="64"/>
      <c r="G94" s="64"/>
    </row>
    <row r="95" spans="1:7">
      <c r="A95" s="58">
        <v>92</v>
      </c>
      <c r="B95" s="62" t="s">
        <v>105</v>
      </c>
      <c r="C95" s="63" t="s">
        <v>193</v>
      </c>
      <c r="D95" s="64">
        <v>242.25</v>
      </c>
      <c r="E95" s="64">
        <v>38</v>
      </c>
      <c r="F95" s="64"/>
      <c r="G95" s="64"/>
    </row>
    <row r="96" spans="1:7">
      <c r="A96" s="58">
        <v>93</v>
      </c>
      <c r="B96" s="62" t="s">
        <v>108</v>
      </c>
      <c r="C96" s="63" t="s">
        <v>193</v>
      </c>
      <c r="D96" s="64">
        <v>0</v>
      </c>
      <c r="E96" s="64">
        <v>190</v>
      </c>
      <c r="F96" s="64"/>
      <c r="G96" s="64"/>
    </row>
    <row r="97" spans="1:7">
      <c r="A97" s="58">
        <v>94</v>
      </c>
      <c r="B97" s="62" t="s">
        <v>109</v>
      </c>
      <c r="C97" s="63" t="s">
        <v>193</v>
      </c>
      <c r="D97" s="64">
        <v>116.45</v>
      </c>
      <c r="E97" s="64">
        <v>19</v>
      </c>
      <c r="F97" s="64"/>
      <c r="G97" s="64"/>
    </row>
    <row r="98" spans="1:7">
      <c r="A98" s="58">
        <v>95</v>
      </c>
      <c r="B98" s="62" t="s">
        <v>110</v>
      </c>
      <c r="C98" s="63" t="s">
        <v>193</v>
      </c>
      <c r="D98" s="64">
        <v>0</v>
      </c>
      <c r="E98" s="64">
        <v>142</v>
      </c>
      <c r="F98" s="64"/>
      <c r="G98" s="64"/>
    </row>
    <row r="99" spans="1:7">
      <c r="A99" s="58">
        <v>96</v>
      </c>
      <c r="B99" s="62" t="s">
        <v>111</v>
      </c>
      <c r="C99" s="63" t="s">
        <v>193</v>
      </c>
      <c r="D99" s="64">
        <v>4.25</v>
      </c>
      <c r="E99" s="64">
        <v>5</v>
      </c>
      <c r="F99" s="64"/>
      <c r="G99" s="64"/>
    </row>
    <row r="100" spans="1:7">
      <c r="A100" s="58">
        <v>97</v>
      </c>
      <c r="B100" s="62" t="s">
        <v>112</v>
      </c>
      <c r="C100" s="63" t="s">
        <v>193</v>
      </c>
      <c r="D100" s="64">
        <v>0</v>
      </c>
      <c r="E100" s="64">
        <v>38</v>
      </c>
      <c r="F100" s="64"/>
      <c r="G100" s="64"/>
    </row>
    <row r="101" spans="1:7">
      <c r="A101" s="58">
        <v>98</v>
      </c>
      <c r="B101" s="62" t="s">
        <v>113</v>
      </c>
      <c r="C101" s="63" t="s">
        <v>193</v>
      </c>
      <c r="D101" s="64">
        <v>323</v>
      </c>
      <c r="E101" s="64">
        <v>76</v>
      </c>
      <c r="F101" s="64"/>
      <c r="G101" s="64"/>
    </row>
    <row r="102" spans="1:7">
      <c r="A102" s="58">
        <v>99</v>
      </c>
      <c r="B102" s="62" t="s">
        <v>114</v>
      </c>
      <c r="C102" s="63" t="s">
        <v>193</v>
      </c>
      <c r="D102" s="64">
        <v>0</v>
      </c>
      <c r="E102" s="64">
        <v>47</v>
      </c>
      <c r="F102" s="64"/>
      <c r="G102" s="64"/>
    </row>
    <row r="103" spans="1:7">
      <c r="A103" s="58">
        <v>100</v>
      </c>
      <c r="B103" s="62" t="s">
        <v>115</v>
      </c>
      <c r="C103" s="63" t="s">
        <v>193</v>
      </c>
      <c r="D103" s="64">
        <v>362.95</v>
      </c>
      <c r="E103" s="64">
        <v>190</v>
      </c>
      <c r="F103" s="64"/>
      <c r="G103" s="64"/>
    </row>
    <row r="104" spans="1:7">
      <c r="A104" s="58">
        <v>101</v>
      </c>
      <c r="B104" s="76" t="s">
        <v>117</v>
      </c>
      <c r="C104" s="77" t="s">
        <v>193</v>
      </c>
      <c r="D104" s="64">
        <v>2975</v>
      </c>
      <c r="E104" s="64">
        <v>142</v>
      </c>
      <c r="F104" s="64"/>
      <c r="G104" s="64"/>
    </row>
    <row r="105" spans="1:7">
      <c r="A105" s="58">
        <v>102</v>
      </c>
      <c r="B105" s="76" t="s">
        <v>118</v>
      </c>
      <c r="C105" s="77" t="s">
        <v>193</v>
      </c>
      <c r="D105" s="64">
        <v>60.35</v>
      </c>
      <c r="E105" s="64">
        <v>66</v>
      </c>
      <c r="F105" s="64"/>
      <c r="G105" s="64"/>
    </row>
    <row r="106" spans="1:7">
      <c r="A106" s="58">
        <v>103</v>
      </c>
      <c r="B106" s="76" t="s">
        <v>119</v>
      </c>
      <c r="C106" s="77" t="s">
        <v>193</v>
      </c>
      <c r="D106" s="64">
        <v>19.55</v>
      </c>
      <c r="E106" s="64">
        <v>66</v>
      </c>
      <c r="F106" s="64"/>
      <c r="G106" s="64"/>
    </row>
    <row r="107" spans="1:7">
      <c r="A107" s="58">
        <v>104</v>
      </c>
      <c r="B107" s="78" t="s">
        <v>120</v>
      </c>
      <c r="C107" s="77" t="s">
        <v>193</v>
      </c>
      <c r="D107" s="64">
        <v>0</v>
      </c>
      <c r="E107" s="64">
        <v>38</v>
      </c>
      <c r="F107" s="64"/>
      <c r="G107" s="64"/>
    </row>
    <row r="108" spans="1:7">
      <c r="A108" s="58">
        <v>105</v>
      </c>
      <c r="B108" s="76" t="s">
        <v>122</v>
      </c>
      <c r="C108" s="77" t="s">
        <v>193</v>
      </c>
      <c r="D108" s="64">
        <v>7.65</v>
      </c>
      <c r="E108" s="64">
        <v>9</v>
      </c>
      <c r="F108" s="64"/>
      <c r="G108" s="64"/>
    </row>
    <row r="109" spans="1:7">
      <c r="A109" s="58">
        <v>106</v>
      </c>
      <c r="B109" s="76" t="s">
        <v>123</v>
      </c>
      <c r="C109" s="77" t="s">
        <v>193</v>
      </c>
      <c r="D109" s="64">
        <v>7.65</v>
      </c>
      <c r="E109" s="64">
        <v>9</v>
      </c>
      <c r="F109" s="64"/>
      <c r="G109" s="64"/>
    </row>
    <row r="110" spans="1:7">
      <c r="A110" s="58">
        <v>107</v>
      </c>
      <c r="B110" s="76" t="s">
        <v>124</v>
      </c>
      <c r="C110" s="77" t="s">
        <v>193</v>
      </c>
      <c r="D110" s="64">
        <v>888.25</v>
      </c>
      <c r="E110" s="64">
        <v>19</v>
      </c>
      <c r="F110" s="64"/>
      <c r="G110" s="64"/>
    </row>
    <row r="111" spans="1:7">
      <c r="A111" s="58">
        <v>108</v>
      </c>
      <c r="B111" s="76" t="s">
        <v>125</v>
      </c>
      <c r="C111" s="77" t="s">
        <v>193</v>
      </c>
      <c r="D111" s="64">
        <v>88.4</v>
      </c>
      <c r="E111" s="64">
        <v>19</v>
      </c>
      <c r="F111" s="64"/>
      <c r="G111" s="64"/>
    </row>
    <row r="112" spans="1:7">
      <c r="A112" s="58">
        <v>109</v>
      </c>
      <c r="B112" s="76" t="s">
        <v>126</v>
      </c>
      <c r="C112" s="77" t="s">
        <v>193</v>
      </c>
      <c r="D112" s="64">
        <v>23.8</v>
      </c>
      <c r="E112" s="64">
        <v>38</v>
      </c>
      <c r="F112" s="64"/>
      <c r="G112" s="64"/>
    </row>
    <row r="113" spans="1:7">
      <c r="A113" s="58">
        <v>110</v>
      </c>
      <c r="B113" s="76" t="s">
        <v>127</v>
      </c>
      <c r="C113" s="77" t="s">
        <v>193</v>
      </c>
      <c r="D113" s="64">
        <v>44.2</v>
      </c>
      <c r="E113" s="64">
        <v>9</v>
      </c>
      <c r="F113" s="64"/>
      <c r="G113" s="64"/>
    </row>
    <row r="114" spans="1:7">
      <c r="A114" s="58">
        <v>111</v>
      </c>
      <c r="B114" s="76" t="s">
        <v>128</v>
      </c>
      <c r="C114" s="77" t="s">
        <v>193</v>
      </c>
      <c r="D114" s="64">
        <v>1493.45</v>
      </c>
      <c r="E114" s="64">
        <v>28</v>
      </c>
      <c r="F114" s="64"/>
      <c r="G114" s="64"/>
    </row>
    <row r="115" spans="1:7">
      <c r="A115" s="58">
        <v>112</v>
      </c>
      <c r="B115" s="76" t="s">
        <v>130</v>
      </c>
      <c r="C115" s="77" t="s">
        <v>193</v>
      </c>
      <c r="D115" s="64">
        <v>17</v>
      </c>
      <c r="E115" s="64">
        <v>38</v>
      </c>
      <c r="F115" s="64"/>
      <c r="G115" s="64"/>
    </row>
    <row r="116" spans="1:7">
      <c r="A116" s="58">
        <v>113</v>
      </c>
      <c r="B116" s="76" t="s">
        <v>131</v>
      </c>
      <c r="C116" s="77" t="s">
        <v>193</v>
      </c>
      <c r="D116" s="64">
        <v>1292</v>
      </c>
      <c r="E116" s="64">
        <v>47</v>
      </c>
      <c r="F116" s="64"/>
      <c r="G116" s="64"/>
    </row>
    <row r="117" spans="1:7">
      <c r="A117" s="58">
        <v>114</v>
      </c>
      <c r="B117" s="76" t="s">
        <v>132</v>
      </c>
      <c r="C117" s="77" t="s">
        <v>193</v>
      </c>
      <c r="D117" s="64">
        <v>0</v>
      </c>
      <c r="E117" s="64">
        <v>285</v>
      </c>
      <c r="F117" s="64"/>
      <c r="G117" s="64"/>
    </row>
    <row r="118" spans="1:7">
      <c r="A118" s="58">
        <v>115</v>
      </c>
      <c r="B118" s="76" t="s">
        <v>133</v>
      </c>
      <c r="C118" s="77" t="s">
        <v>193</v>
      </c>
      <c r="D118" s="64">
        <v>0</v>
      </c>
      <c r="E118" s="64">
        <v>14</v>
      </c>
      <c r="F118" s="64"/>
      <c r="G118" s="64"/>
    </row>
    <row r="119" spans="1:7">
      <c r="A119" s="58">
        <v>116</v>
      </c>
      <c r="B119" s="76" t="s">
        <v>134</v>
      </c>
      <c r="C119" s="77" t="s">
        <v>193</v>
      </c>
      <c r="D119" s="64">
        <v>0</v>
      </c>
      <c r="E119" s="64">
        <v>9</v>
      </c>
      <c r="F119" s="64"/>
      <c r="G119" s="64"/>
    </row>
    <row r="120" spans="1:7" ht="42">
      <c r="A120" s="58">
        <v>117</v>
      </c>
      <c r="B120" s="76" t="s">
        <v>135</v>
      </c>
      <c r="C120" s="77" t="s">
        <v>193</v>
      </c>
      <c r="D120" s="64">
        <v>0</v>
      </c>
      <c r="E120" s="64">
        <v>28</v>
      </c>
      <c r="F120" s="64"/>
      <c r="G120" s="64"/>
    </row>
    <row r="121" spans="1:7" ht="42">
      <c r="A121" s="58">
        <v>118</v>
      </c>
      <c r="B121" s="78" t="s">
        <v>136</v>
      </c>
      <c r="C121" s="77" t="s">
        <v>193</v>
      </c>
      <c r="D121" s="64">
        <v>0</v>
      </c>
      <c r="E121" s="64">
        <v>114</v>
      </c>
      <c r="F121" s="64"/>
      <c r="G121" s="64"/>
    </row>
    <row r="122" spans="1:7" ht="42">
      <c r="A122" s="58">
        <v>119</v>
      </c>
      <c r="B122" s="76" t="s">
        <v>137</v>
      </c>
      <c r="C122" s="77" t="s">
        <v>193</v>
      </c>
      <c r="D122" s="64">
        <v>0</v>
      </c>
      <c r="E122" s="64">
        <v>285</v>
      </c>
      <c r="F122" s="64"/>
      <c r="G122" s="64"/>
    </row>
    <row r="123" spans="1:7">
      <c r="A123" s="58">
        <v>120</v>
      </c>
      <c r="B123" s="76" t="s">
        <v>138</v>
      </c>
      <c r="C123" s="77" t="s">
        <v>193</v>
      </c>
      <c r="D123" s="64">
        <v>0</v>
      </c>
      <c r="E123" s="64">
        <v>19</v>
      </c>
      <c r="F123" s="64"/>
      <c r="G123" s="64"/>
    </row>
    <row r="124" spans="1:7">
      <c r="A124" s="58">
        <v>121</v>
      </c>
      <c r="B124" s="76" t="s">
        <v>139</v>
      </c>
      <c r="C124" s="77" t="s">
        <v>193</v>
      </c>
      <c r="D124" s="64">
        <v>0</v>
      </c>
      <c r="E124" s="64">
        <v>38</v>
      </c>
      <c r="F124" s="64"/>
      <c r="G124" s="64"/>
    </row>
    <row r="125" spans="1:7">
      <c r="A125" s="58">
        <v>122</v>
      </c>
      <c r="B125" s="76" t="s">
        <v>143</v>
      </c>
      <c r="C125" s="77" t="s">
        <v>193</v>
      </c>
      <c r="D125" s="64">
        <v>0</v>
      </c>
      <c r="E125" s="64">
        <v>85</v>
      </c>
      <c r="F125" s="64"/>
      <c r="G125" s="64"/>
    </row>
    <row r="126" spans="1:7">
      <c r="A126" s="58">
        <v>123</v>
      </c>
      <c r="B126" s="76" t="s">
        <v>2169</v>
      </c>
      <c r="C126" s="77" t="s">
        <v>193</v>
      </c>
      <c r="D126" s="64">
        <v>40</v>
      </c>
      <c r="E126" s="64">
        <v>25</v>
      </c>
      <c r="F126" s="64"/>
      <c r="G126" s="64"/>
    </row>
    <row r="127" spans="1:7">
      <c r="A127" s="58">
        <v>124</v>
      </c>
      <c r="B127" s="76" t="s">
        <v>2170</v>
      </c>
      <c r="C127" s="77" t="s">
        <v>193</v>
      </c>
      <c r="D127" s="64">
        <v>12.3</v>
      </c>
      <c r="E127" s="64">
        <v>12.5</v>
      </c>
      <c r="F127" s="64"/>
      <c r="G127" s="64"/>
    </row>
    <row r="128" spans="1:7">
      <c r="A128" s="58">
        <v>125</v>
      </c>
      <c r="B128" s="76" t="s">
        <v>2171</v>
      </c>
      <c r="C128" s="77" t="s">
        <v>193</v>
      </c>
      <c r="D128" s="64">
        <v>48</v>
      </c>
      <c r="E128" s="64" t="s">
        <v>1561</v>
      </c>
      <c r="F128" s="64"/>
      <c r="G128" s="64"/>
    </row>
    <row r="129" spans="1:7">
      <c r="A129" s="58">
        <v>126</v>
      </c>
      <c r="B129" s="76" t="s">
        <v>1688</v>
      </c>
      <c r="C129" s="77" t="s">
        <v>193</v>
      </c>
      <c r="D129" s="64">
        <v>44</v>
      </c>
      <c r="E129" s="64" t="s">
        <v>1561</v>
      </c>
      <c r="F129" s="64"/>
      <c r="G129" s="64"/>
    </row>
    <row r="130" spans="1:7">
      <c r="A130" s="58">
        <v>127</v>
      </c>
      <c r="B130" s="76" t="s">
        <v>2167</v>
      </c>
      <c r="C130" s="77" t="s">
        <v>193</v>
      </c>
      <c r="D130" s="64" t="s">
        <v>1561</v>
      </c>
      <c r="E130" s="64">
        <v>40</v>
      </c>
      <c r="F130" s="64"/>
      <c r="G130" s="64"/>
    </row>
    <row r="131" spans="1:7">
      <c r="A131" s="58">
        <v>128</v>
      </c>
      <c r="B131" s="76" t="s">
        <v>2172</v>
      </c>
      <c r="C131" s="77" t="s">
        <v>193</v>
      </c>
      <c r="D131" s="64">
        <v>7</v>
      </c>
      <c r="E131" s="64" t="s">
        <v>1561</v>
      </c>
      <c r="F131" s="64"/>
      <c r="G131" s="64"/>
    </row>
    <row r="132" spans="1:7">
      <c r="A132" s="58">
        <v>129</v>
      </c>
      <c r="B132" s="76" t="s">
        <v>2173</v>
      </c>
      <c r="C132" s="77" t="s">
        <v>193</v>
      </c>
      <c r="D132" s="64">
        <v>55</v>
      </c>
      <c r="E132" s="64" t="s">
        <v>1561</v>
      </c>
      <c r="F132" s="64"/>
      <c r="G132" s="64"/>
    </row>
    <row r="133" spans="1:7" ht="42">
      <c r="A133" s="58">
        <v>130</v>
      </c>
      <c r="B133" s="76" t="s">
        <v>2168</v>
      </c>
      <c r="C133" s="77" t="s">
        <v>193</v>
      </c>
      <c r="D133" s="64" t="s">
        <v>1561</v>
      </c>
      <c r="E133" s="64">
        <v>70</v>
      </c>
      <c r="F133" s="64"/>
      <c r="G133" s="64"/>
    </row>
    <row r="134" spans="1:7">
      <c r="A134" s="58">
        <v>131</v>
      </c>
      <c r="B134" s="76" t="s">
        <v>200</v>
      </c>
      <c r="C134" s="77" t="s">
        <v>193</v>
      </c>
      <c r="D134" s="64">
        <v>646</v>
      </c>
      <c r="E134" s="64">
        <v>19</v>
      </c>
      <c r="F134" s="64"/>
      <c r="G134" s="64"/>
    </row>
    <row r="135" spans="1:7">
      <c r="A135" s="58">
        <v>132</v>
      </c>
      <c r="B135" s="76" t="s">
        <v>568</v>
      </c>
      <c r="C135" s="77" t="s">
        <v>193</v>
      </c>
      <c r="D135" s="64">
        <v>242.25</v>
      </c>
      <c r="E135" s="64">
        <v>19</v>
      </c>
      <c r="F135" s="64"/>
      <c r="G135" s="64"/>
    </row>
    <row r="136" spans="1:7">
      <c r="A136" s="58">
        <v>133</v>
      </c>
      <c r="B136" s="76" t="s">
        <v>2171</v>
      </c>
      <c r="C136" s="77" t="s">
        <v>193</v>
      </c>
      <c r="D136" s="64">
        <v>40</v>
      </c>
      <c r="E136" s="64" t="s">
        <v>1561</v>
      </c>
      <c r="F136" s="64"/>
      <c r="G136" s="64"/>
    </row>
    <row r="137" spans="1:7">
      <c r="A137" s="58">
        <v>134</v>
      </c>
      <c r="B137" s="76" t="s">
        <v>2211</v>
      </c>
      <c r="C137" s="77" t="s">
        <v>193</v>
      </c>
      <c r="D137" s="64">
        <v>82</v>
      </c>
      <c r="E137" s="64">
        <v>130</v>
      </c>
      <c r="F137" s="64"/>
      <c r="G137" s="64"/>
    </row>
    <row r="138" spans="1:7">
      <c r="A138" s="58">
        <v>135</v>
      </c>
      <c r="B138" s="76" t="s">
        <v>2389</v>
      </c>
      <c r="C138" s="77" t="s">
        <v>193</v>
      </c>
      <c r="D138" s="64">
        <v>1015</v>
      </c>
      <c r="E138" s="64">
        <v>100</v>
      </c>
      <c r="F138" s="64"/>
      <c r="G138" s="64"/>
    </row>
    <row r="139" spans="1:7">
      <c r="A139" s="58">
        <v>136</v>
      </c>
      <c r="B139" s="76" t="s">
        <v>1596</v>
      </c>
      <c r="C139" s="77" t="s">
        <v>193</v>
      </c>
      <c r="D139" s="64">
        <v>260</v>
      </c>
      <c r="E139" s="64">
        <v>60</v>
      </c>
      <c r="F139" s="64"/>
      <c r="G139" s="64"/>
    </row>
    <row r="140" spans="1:7">
      <c r="A140" s="58">
        <v>137</v>
      </c>
      <c r="B140" s="76" t="s">
        <v>2383</v>
      </c>
      <c r="C140" s="77" t="s">
        <v>193</v>
      </c>
      <c r="D140" s="64">
        <v>10</v>
      </c>
      <c r="E140" s="64" t="s">
        <v>1561</v>
      </c>
      <c r="F140" s="64"/>
      <c r="G140" s="64"/>
    </row>
    <row r="141" spans="1:7">
      <c r="A141" s="58">
        <v>138</v>
      </c>
      <c r="B141" s="76" t="s">
        <v>2384</v>
      </c>
      <c r="C141" s="77" t="s">
        <v>193</v>
      </c>
      <c r="D141" s="64">
        <v>215</v>
      </c>
      <c r="E141" s="64">
        <v>80</v>
      </c>
      <c r="F141" s="64"/>
      <c r="G141" s="64"/>
    </row>
    <row r="142" spans="1:7">
      <c r="A142" s="58">
        <v>139</v>
      </c>
      <c r="B142" s="76" t="s">
        <v>2385</v>
      </c>
      <c r="C142" s="77" t="s">
        <v>193</v>
      </c>
      <c r="D142" s="64">
        <v>300</v>
      </c>
      <c r="E142" s="64">
        <v>100</v>
      </c>
      <c r="F142" s="64"/>
      <c r="G142" s="64"/>
    </row>
    <row r="143" spans="1:7">
      <c r="A143" s="58">
        <v>140</v>
      </c>
      <c r="B143" s="76" t="s">
        <v>2386</v>
      </c>
      <c r="C143" s="77" t="s">
        <v>193</v>
      </c>
      <c r="D143" s="64">
        <v>45</v>
      </c>
      <c r="E143" s="64" t="s">
        <v>1561</v>
      </c>
      <c r="F143" s="64"/>
      <c r="G143" s="64"/>
    </row>
    <row r="144" spans="1:7">
      <c r="A144" s="58">
        <v>141</v>
      </c>
      <c r="B144" s="76" t="s">
        <v>550</v>
      </c>
      <c r="C144" s="77" t="s">
        <v>193</v>
      </c>
      <c r="D144" s="64">
        <v>0.25</v>
      </c>
      <c r="E144" s="64" t="s">
        <v>1561</v>
      </c>
      <c r="F144" s="64"/>
      <c r="G144" s="64"/>
    </row>
    <row r="145" spans="1:7">
      <c r="A145" s="58">
        <v>142</v>
      </c>
      <c r="B145" s="76" t="s">
        <v>2387</v>
      </c>
      <c r="C145" s="77" t="s">
        <v>193</v>
      </c>
      <c r="D145" s="64" t="s">
        <v>1561</v>
      </c>
      <c r="E145" s="64">
        <v>20</v>
      </c>
      <c r="F145" s="64"/>
      <c r="G145" s="64"/>
    </row>
    <row r="146" spans="1:7">
      <c r="A146" s="58">
        <v>143</v>
      </c>
      <c r="B146" s="76" t="s">
        <v>2388</v>
      </c>
      <c r="C146" s="77" t="s">
        <v>193</v>
      </c>
      <c r="D146" s="64" t="s">
        <v>1561</v>
      </c>
      <c r="E146" s="64">
        <v>50</v>
      </c>
      <c r="F146" s="64"/>
      <c r="G146" s="64"/>
    </row>
    <row r="147" spans="1:7">
      <c r="A147" s="58">
        <v>144</v>
      </c>
      <c r="B147" s="76" t="s">
        <v>1680</v>
      </c>
      <c r="C147" s="77" t="s">
        <v>193</v>
      </c>
      <c r="D147" s="64">
        <v>250</v>
      </c>
      <c r="E147" s="64">
        <v>25</v>
      </c>
      <c r="F147" s="64"/>
      <c r="G147" s="64"/>
    </row>
    <row r="148" spans="1:7">
      <c r="A148" s="58">
        <v>145</v>
      </c>
      <c r="B148" s="76" t="s">
        <v>2176</v>
      </c>
      <c r="C148" s="77" t="s">
        <v>193</v>
      </c>
      <c r="D148" s="64">
        <v>75</v>
      </c>
      <c r="E148" s="64">
        <v>30</v>
      </c>
      <c r="F148" s="64"/>
      <c r="G148" s="64"/>
    </row>
    <row r="149" spans="1:7">
      <c r="A149" s="58">
        <v>146</v>
      </c>
      <c r="B149" s="76" t="s">
        <v>2177</v>
      </c>
      <c r="C149" s="77" t="s">
        <v>193</v>
      </c>
      <c r="D149" s="64">
        <v>123</v>
      </c>
      <c r="E149" s="64">
        <v>40</v>
      </c>
      <c r="F149" s="64"/>
      <c r="G149" s="64"/>
    </row>
    <row r="150" spans="1:7">
      <c r="A150" s="58">
        <v>147</v>
      </c>
      <c r="B150" s="76" t="s">
        <v>2178</v>
      </c>
      <c r="C150" s="77" t="s">
        <v>193</v>
      </c>
      <c r="D150" s="64" t="s">
        <v>1561</v>
      </c>
      <c r="E150" s="64">
        <v>120</v>
      </c>
      <c r="F150" s="64"/>
      <c r="G150" s="64"/>
    </row>
    <row r="151" spans="1:7">
      <c r="A151" s="58">
        <v>148</v>
      </c>
      <c r="B151" s="76" t="s">
        <v>2179</v>
      </c>
      <c r="C151" s="77" t="s">
        <v>193</v>
      </c>
      <c r="D151" s="64" t="s">
        <v>1561</v>
      </c>
      <c r="E151" s="64">
        <v>254</v>
      </c>
      <c r="F151" s="64"/>
      <c r="G151" s="64"/>
    </row>
    <row r="152" spans="1:7">
      <c r="A152" s="58">
        <v>149</v>
      </c>
      <c r="B152" s="76" t="s">
        <v>614</v>
      </c>
      <c r="C152" s="77" t="s">
        <v>193</v>
      </c>
      <c r="D152" s="64">
        <v>185</v>
      </c>
      <c r="E152" s="64">
        <v>60</v>
      </c>
      <c r="F152" s="64"/>
      <c r="G152" s="64"/>
    </row>
    <row r="153" spans="1:7">
      <c r="A153" s="58">
        <v>150</v>
      </c>
      <c r="B153" s="76" t="s">
        <v>2481</v>
      </c>
      <c r="C153" s="77" t="s">
        <v>193</v>
      </c>
      <c r="D153" s="64">
        <v>6</v>
      </c>
      <c r="E153" s="64" t="s">
        <v>1561</v>
      </c>
      <c r="F153" s="64"/>
      <c r="G153" s="64"/>
    </row>
    <row r="154" spans="1:7">
      <c r="A154" s="58">
        <v>151</v>
      </c>
      <c r="B154" s="76" t="s">
        <v>2482</v>
      </c>
      <c r="C154" s="77" t="s">
        <v>193</v>
      </c>
      <c r="D154" s="64">
        <v>105</v>
      </c>
      <c r="E154" s="64" t="s">
        <v>1561</v>
      </c>
      <c r="F154" s="64"/>
      <c r="G154" s="64"/>
    </row>
    <row r="155" spans="1:7">
      <c r="A155" s="58">
        <v>152</v>
      </c>
      <c r="B155" s="76" t="s">
        <v>1254</v>
      </c>
      <c r="C155" s="77" t="s">
        <v>193</v>
      </c>
      <c r="D155" s="64">
        <v>70</v>
      </c>
      <c r="E155" s="64">
        <v>10</v>
      </c>
      <c r="F155" s="64"/>
      <c r="G155" s="64"/>
    </row>
    <row r="156" spans="1:7">
      <c r="A156" s="58">
        <v>153</v>
      </c>
      <c r="B156" s="76" t="s">
        <v>2483</v>
      </c>
      <c r="C156" s="77" t="s">
        <v>193</v>
      </c>
      <c r="D156" s="64" t="s">
        <v>1561</v>
      </c>
      <c r="E156" s="64">
        <v>15</v>
      </c>
      <c r="F156" s="64"/>
      <c r="G156" s="64"/>
    </row>
    <row r="157" spans="1:7">
      <c r="A157" s="58">
        <v>154</v>
      </c>
      <c r="B157" s="76" t="s">
        <v>2509</v>
      </c>
      <c r="C157" s="77" t="s">
        <v>193</v>
      </c>
      <c r="D157" s="64">
        <v>50</v>
      </c>
      <c r="E157" s="64">
        <v>15</v>
      </c>
      <c r="F157" s="64"/>
      <c r="G157" s="64"/>
    </row>
    <row r="158" spans="1:7">
      <c r="A158" s="58">
        <v>155</v>
      </c>
      <c r="B158" s="76" t="s">
        <v>2510</v>
      </c>
      <c r="C158" s="77" t="s">
        <v>193</v>
      </c>
      <c r="D158" s="64">
        <v>650</v>
      </c>
      <c r="E158" s="64">
        <v>25</v>
      </c>
      <c r="F158" s="64"/>
      <c r="G158" s="64"/>
    </row>
    <row r="159" spans="1:7">
      <c r="A159" s="58">
        <v>156</v>
      </c>
      <c r="B159" s="76" t="s">
        <v>2531</v>
      </c>
      <c r="C159" s="77" t="s">
        <v>193</v>
      </c>
      <c r="D159" s="64">
        <v>300</v>
      </c>
      <c r="E159" s="64">
        <v>30</v>
      </c>
      <c r="F159" s="64"/>
      <c r="G159" s="64"/>
    </row>
    <row r="160" spans="1:7">
      <c r="A160" s="58">
        <v>157</v>
      </c>
      <c r="B160" s="76" t="s">
        <v>2532</v>
      </c>
      <c r="C160" s="77" t="s">
        <v>193</v>
      </c>
      <c r="D160" s="64">
        <v>360</v>
      </c>
      <c r="E160" s="64">
        <v>80</v>
      </c>
      <c r="F160" s="64"/>
      <c r="G160" s="64"/>
    </row>
    <row r="161" spans="1:7">
      <c r="A161" s="58">
        <v>158</v>
      </c>
      <c r="B161" s="76" t="s">
        <v>2540</v>
      </c>
      <c r="C161" s="77" t="s">
        <v>193</v>
      </c>
      <c r="D161" s="64">
        <v>90</v>
      </c>
      <c r="E161" s="64">
        <v>10</v>
      </c>
      <c r="F161" s="64"/>
      <c r="G161" s="64"/>
    </row>
    <row r="162" spans="1:7">
      <c r="A162" s="58">
        <v>159</v>
      </c>
      <c r="B162" s="76" t="s">
        <v>2541</v>
      </c>
      <c r="C162" s="77" t="s">
        <v>193</v>
      </c>
      <c r="D162" s="64">
        <v>25</v>
      </c>
      <c r="E162" s="64">
        <v>10</v>
      </c>
      <c r="F162" s="64"/>
      <c r="G162" s="64"/>
    </row>
    <row r="163" spans="1:7">
      <c r="A163" s="58">
        <v>160</v>
      </c>
      <c r="B163" s="76" t="s">
        <v>584</v>
      </c>
      <c r="C163" s="77" t="s">
        <v>193</v>
      </c>
      <c r="D163" s="64" t="s">
        <v>1561</v>
      </c>
      <c r="E163" s="64">
        <v>25</v>
      </c>
      <c r="F163" s="64"/>
      <c r="G163" s="64"/>
    </row>
    <row r="164" spans="1:7">
      <c r="A164" s="58">
        <v>161</v>
      </c>
      <c r="B164" s="76" t="s">
        <v>2186</v>
      </c>
      <c r="C164" s="77" t="s">
        <v>193</v>
      </c>
      <c r="D164" s="64">
        <v>1050</v>
      </c>
      <c r="E164" s="64">
        <v>200</v>
      </c>
      <c r="F164" s="64"/>
      <c r="G164" s="64"/>
    </row>
    <row r="165" spans="1:7">
      <c r="A165" s="58">
        <v>162</v>
      </c>
      <c r="B165" s="76" t="s">
        <v>2378</v>
      </c>
      <c r="C165" s="77" t="s">
        <v>193</v>
      </c>
      <c r="D165" s="64" t="s">
        <v>1561</v>
      </c>
      <c r="E165" s="64">
        <v>15</v>
      </c>
      <c r="F165" s="64"/>
      <c r="G165" s="64"/>
    </row>
    <row r="166" spans="1:7">
      <c r="A166" s="58">
        <v>163</v>
      </c>
      <c r="B166" s="76" t="s">
        <v>2989</v>
      </c>
      <c r="C166" s="77" t="s">
        <v>193</v>
      </c>
      <c r="D166" s="64">
        <v>280</v>
      </c>
      <c r="E166" s="64">
        <v>50</v>
      </c>
      <c r="F166" s="64"/>
      <c r="G166" s="64"/>
    </row>
    <row r="167" spans="1:7">
      <c r="A167" s="58">
        <v>164</v>
      </c>
      <c r="B167" s="76" t="s">
        <v>2459</v>
      </c>
      <c r="C167" s="77" t="s">
        <v>193</v>
      </c>
      <c r="D167" s="64">
        <v>28</v>
      </c>
      <c r="E167" s="64">
        <v>150</v>
      </c>
      <c r="F167" s="64"/>
      <c r="G167" s="64"/>
    </row>
    <row r="168" spans="1:7">
      <c r="A168" s="58">
        <v>165</v>
      </c>
      <c r="B168" s="76" t="s">
        <v>3400</v>
      </c>
      <c r="C168" s="77" t="s">
        <v>193</v>
      </c>
      <c r="D168" s="64">
        <v>50</v>
      </c>
      <c r="E168" s="64">
        <v>60</v>
      </c>
      <c r="F168" s="64"/>
      <c r="G168" s="64"/>
    </row>
    <row r="169" spans="1:7">
      <c r="A169" s="58">
        <v>166</v>
      </c>
      <c r="B169" s="76" t="s">
        <v>3400</v>
      </c>
      <c r="C169" s="77" t="s">
        <v>193</v>
      </c>
      <c r="D169" s="64">
        <v>180</v>
      </c>
      <c r="E169" s="64">
        <v>60</v>
      </c>
      <c r="F169" s="64"/>
      <c r="G169" s="64"/>
    </row>
    <row r="170" spans="1:7" ht="42">
      <c r="A170" s="58">
        <v>167</v>
      </c>
      <c r="B170" s="76" t="s">
        <v>3401</v>
      </c>
      <c r="C170" s="77" t="s">
        <v>193</v>
      </c>
      <c r="D170" s="64">
        <v>45</v>
      </c>
      <c r="E170" s="64">
        <v>50</v>
      </c>
      <c r="F170" s="64"/>
      <c r="G170" s="64"/>
    </row>
    <row r="171" spans="1:7" ht="44.25" customHeight="1">
      <c r="A171" s="58">
        <v>168</v>
      </c>
      <c r="B171" s="65" t="s">
        <v>3824</v>
      </c>
      <c r="C171" s="66" t="s">
        <v>193</v>
      </c>
      <c r="D171" s="79">
        <v>750</v>
      </c>
      <c r="E171" s="67" t="s">
        <v>1561</v>
      </c>
      <c r="F171" s="79"/>
      <c r="G171" s="67"/>
    </row>
    <row r="172" spans="1:7">
      <c r="A172" s="58">
        <v>169</v>
      </c>
      <c r="B172" s="65" t="s">
        <v>3825</v>
      </c>
      <c r="C172" s="66" t="s">
        <v>193</v>
      </c>
      <c r="D172" s="79">
        <v>400</v>
      </c>
      <c r="E172" s="67" t="s">
        <v>1561</v>
      </c>
      <c r="F172" s="79"/>
      <c r="G172" s="67"/>
    </row>
    <row r="173" spans="1:7">
      <c r="A173" s="58">
        <v>170</v>
      </c>
      <c r="B173" s="65" t="s">
        <v>3826</v>
      </c>
      <c r="C173" s="66" t="s">
        <v>193</v>
      </c>
      <c r="D173" s="79">
        <v>300</v>
      </c>
      <c r="E173" s="67" t="s">
        <v>1561</v>
      </c>
      <c r="F173" s="79"/>
      <c r="G173" s="67"/>
    </row>
    <row r="174" spans="1:7">
      <c r="A174" s="58">
        <v>171</v>
      </c>
      <c r="B174" s="65" t="s">
        <v>3827</v>
      </c>
      <c r="C174" s="66" t="s">
        <v>193</v>
      </c>
      <c r="D174" s="79">
        <v>200</v>
      </c>
      <c r="E174" s="67" t="s">
        <v>1561</v>
      </c>
      <c r="F174" s="79"/>
      <c r="G174" s="67"/>
    </row>
    <row r="175" spans="1:7">
      <c r="A175" s="58">
        <v>172</v>
      </c>
      <c r="B175" s="65" t="s">
        <v>3828</v>
      </c>
      <c r="C175" s="66" t="s">
        <v>193</v>
      </c>
      <c r="D175" s="420" t="s">
        <v>3417</v>
      </c>
      <c r="E175" s="67">
        <v>250</v>
      </c>
      <c r="F175" s="67"/>
      <c r="G175" s="67"/>
    </row>
    <row r="176" spans="1:7">
      <c r="A176" s="58">
        <v>173</v>
      </c>
      <c r="B176" s="65" t="s">
        <v>3829</v>
      </c>
      <c r="C176" s="66" t="s">
        <v>193</v>
      </c>
      <c r="D176" s="67" t="s">
        <v>3417</v>
      </c>
      <c r="E176" s="67">
        <v>200</v>
      </c>
      <c r="F176" s="67"/>
      <c r="G176" s="67"/>
    </row>
    <row r="177" spans="1:7">
      <c r="A177" s="58">
        <v>174</v>
      </c>
      <c r="B177" s="65" t="s">
        <v>3830</v>
      </c>
      <c r="C177" s="66" t="s">
        <v>193</v>
      </c>
      <c r="D177" s="67" t="s">
        <v>3417</v>
      </c>
      <c r="E177" s="67">
        <v>180</v>
      </c>
      <c r="F177" s="67"/>
      <c r="G177" s="67"/>
    </row>
    <row r="178" spans="1:7">
      <c r="A178" s="58">
        <v>175</v>
      </c>
      <c r="B178" s="65" t="s">
        <v>3831</v>
      </c>
      <c r="C178" s="66" t="s">
        <v>193</v>
      </c>
      <c r="D178" s="67" t="s">
        <v>3417</v>
      </c>
      <c r="E178" s="67">
        <v>200</v>
      </c>
      <c r="F178" s="67"/>
      <c r="G178" s="67"/>
    </row>
    <row r="179" spans="1:7">
      <c r="A179" s="58">
        <v>176</v>
      </c>
      <c r="B179" s="65" t="s">
        <v>3832</v>
      </c>
      <c r="C179" s="66" t="s">
        <v>193</v>
      </c>
      <c r="D179" s="67">
        <v>650</v>
      </c>
      <c r="E179" s="67">
        <v>150</v>
      </c>
      <c r="F179" s="67"/>
      <c r="G179" s="67"/>
    </row>
    <row r="180" spans="1:7">
      <c r="A180" s="58">
        <v>177</v>
      </c>
      <c r="B180" s="76" t="s">
        <v>2460</v>
      </c>
      <c r="C180" s="77" t="s">
        <v>193</v>
      </c>
      <c r="D180" s="64">
        <v>26</v>
      </c>
      <c r="E180" s="64" t="s">
        <v>1561</v>
      </c>
      <c r="F180" s="64"/>
      <c r="G180" s="64"/>
    </row>
    <row r="181" spans="1:7">
      <c r="A181" s="58">
        <v>178</v>
      </c>
      <c r="B181" s="76" t="s">
        <v>2180</v>
      </c>
      <c r="C181" s="77" t="s">
        <v>193</v>
      </c>
      <c r="D181" s="64" t="s">
        <v>1561</v>
      </c>
      <c r="E181" s="64">
        <v>155</v>
      </c>
      <c r="F181" s="64"/>
      <c r="G181" s="64"/>
    </row>
    <row r="182" spans="1:7">
      <c r="A182" s="58">
        <v>179</v>
      </c>
      <c r="B182" s="80" t="s">
        <v>140</v>
      </c>
      <c r="C182" s="81" t="s">
        <v>193</v>
      </c>
      <c r="D182" s="64">
        <v>0</v>
      </c>
      <c r="E182" s="64">
        <v>56.25</v>
      </c>
      <c r="F182" s="64"/>
      <c r="G182" s="64"/>
    </row>
    <row r="183" spans="1:7">
      <c r="A183" s="58">
        <v>180</v>
      </c>
      <c r="B183" s="61" t="s">
        <v>141</v>
      </c>
      <c r="C183" s="81" t="s">
        <v>193</v>
      </c>
      <c r="D183" s="64">
        <v>0</v>
      </c>
      <c r="E183" s="64">
        <v>15.3</v>
      </c>
      <c r="F183" s="64"/>
      <c r="G183" s="64"/>
    </row>
    <row r="184" spans="1:7">
      <c r="A184" s="58">
        <v>181</v>
      </c>
      <c r="B184" s="65" t="s">
        <v>3833</v>
      </c>
      <c r="C184" s="66" t="s">
        <v>193</v>
      </c>
      <c r="D184" s="67">
        <v>250</v>
      </c>
      <c r="E184" s="67">
        <v>60</v>
      </c>
      <c r="F184" s="67"/>
      <c r="G184" s="67"/>
    </row>
    <row r="185" spans="1:7">
      <c r="A185" s="58">
        <v>182</v>
      </c>
      <c r="B185" s="65" t="s">
        <v>3834</v>
      </c>
      <c r="C185" s="66" t="s">
        <v>193</v>
      </c>
      <c r="D185" s="67">
        <v>90</v>
      </c>
      <c r="E185" s="67" t="s">
        <v>1561</v>
      </c>
      <c r="F185" s="67"/>
      <c r="G185" s="67"/>
    </row>
    <row r="186" spans="1:7">
      <c r="A186" s="58">
        <v>183</v>
      </c>
      <c r="B186" s="65" t="s">
        <v>3835</v>
      </c>
      <c r="C186" s="66" t="s">
        <v>193</v>
      </c>
      <c r="D186" s="67" t="s">
        <v>1561</v>
      </c>
      <c r="E186" s="67">
        <v>190</v>
      </c>
      <c r="F186" s="67"/>
      <c r="G186" s="67"/>
    </row>
    <row r="187" spans="1:7">
      <c r="A187" s="58">
        <v>184</v>
      </c>
      <c r="B187" s="82" t="s">
        <v>3836</v>
      </c>
      <c r="C187" s="83" t="s">
        <v>193</v>
      </c>
      <c r="D187" s="84">
        <v>25</v>
      </c>
      <c r="E187" s="84">
        <v>30</v>
      </c>
      <c r="F187" s="84"/>
      <c r="G187" s="84"/>
    </row>
    <row r="188" spans="1:7" ht="42">
      <c r="A188" s="58">
        <v>185</v>
      </c>
      <c r="B188" s="82" t="s">
        <v>3837</v>
      </c>
      <c r="C188" s="83" t="s">
        <v>193</v>
      </c>
      <c r="D188" s="84">
        <v>170</v>
      </c>
      <c r="E188" s="84">
        <v>70</v>
      </c>
      <c r="F188" s="84"/>
      <c r="G188" s="84"/>
    </row>
    <row r="189" spans="1:7">
      <c r="A189" s="58">
        <v>186</v>
      </c>
      <c r="B189" s="82" t="s">
        <v>3838</v>
      </c>
      <c r="C189" s="83" t="s">
        <v>193</v>
      </c>
      <c r="D189" s="84">
        <v>30</v>
      </c>
      <c r="E189" s="84">
        <v>35</v>
      </c>
      <c r="F189" s="84"/>
      <c r="G189" s="84"/>
    </row>
    <row r="190" spans="1:7">
      <c r="A190" s="58">
        <v>187</v>
      </c>
      <c r="B190" s="85" t="s">
        <v>3839</v>
      </c>
      <c r="C190" s="83" t="s">
        <v>193</v>
      </c>
      <c r="D190" s="84">
        <v>270</v>
      </c>
      <c r="E190" s="84">
        <v>40</v>
      </c>
      <c r="F190" s="84"/>
      <c r="G190" s="84"/>
    </row>
    <row r="191" spans="1:7">
      <c r="A191" s="58">
        <v>188</v>
      </c>
      <c r="B191" s="82" t="s">
        <v>3840</v>
      </c>
      <c r="C191" s="83" t="s">
        <v>193</v>
      </c>
      <c r="D191" s="84">
        <v>100</v>
      </c>
      <c r="E191" s="84" t="s">
        <v>1561</v>
      </c>
      <c r="F191" s="84"/>
      <c r="G191" s="84"/>
    </row>
    <row r="192" spans="1:7">
      <c r="A192" s="58">
        <v>189</v>
      </c>
      <c r="B192" s="82" t="s">
        <v>3841</v>
      </c>
      <c r="C192" s="83" t="s">
        <v>193</v>
      </c>
      <c r="D192" s="84">
        <v>920</v>
      </c>
      <c r="E192" s="84" t="s">
        <v>1561</v>
      </c>
      <c r="F192" s="84"/>
      <c r="G192" s="84"/>
    </row>
    <row r="193" spans="1:7">
      <c r="A193" s="58">
        <v>190</v>
      </c>
      <c r="B193" s="85" t="s">
        <v>3842</v>
      </c>
      <c r="C193" s="83" t="s">
        <v>193</v>
      </c>
      <c r="D193" s="84">
        <v>150</v>
      </c>
      <c r="E193" s="84" t="s">
        <v>1561</v>
      </c>
      <c r="F193" s="84"/>
      <c r="G193" s="84"/>
    </row>
    <row r="194" spans="1:7">
      <c r="A194" s="58">
        <v>191</v>
      </c>
      <c r="B194" s="80" t="s">
        <v>142</v>
      </c>
      <c r="C194" s="81" t="s">
        <v>193</v>
      </c>
      <c r="D194" s="64">
        <v>0</v>
      </c>
      <c r="E194" s="64">
        <v>400</v>
      </c>
      <c r="F194" s="64"/>
      <c r="G194" s="64"/>
    </row>
    <row r="195" spans="1:7" ht="21.75" thickBot="1">
      <c r="A195" s="58">
        <v>192</v>
      </c>
      <c r="B195" s="65" t="s">
        <v>3843</v>
      </c>
      <c r="C195" s="66" t="s">
        <v>193</v>
      </c>
      <c r="D195" s="67">
        <v>770</v>
      </c>
      <c r="E195" s="67">
        <v>50</v>
      </c>
      <c r="F195" s="67"/>
      <c r="G195" s="67"/>
    </row>
    <row r="196" spans="1:7" ht="21.75" thickBot="1">
      <c r="A196" s="58">
        <v>193</v>
      </c>
      <c r="B196" s="425" t="s">
        <v>3991</v>
      </c>
      <c r="C196" s="426" t="s">
        <v>193</v>
      </c>
      <c r="D196" s="427">
        <v>395</v>
      </c>
      <c r="E196" s="428" t="s">
        <v>1561</v>
      </c>
      <c r="F196" s="436"/>
      <c r="G196" s="436"/>
    </row>
    <row r="197" spans="1:7" ht="21.75" thickBot="1">
      <c r="A197" s="58">
        <v>194</v>
      </c>
      <c r="B197" s="431" t="s">
        <v>3992</v>
      </c>
      <c r="C197" s="432" t="s">
        <v>193</v>
      </c>
      <c r="D197" s="433">
        <v>395</v>
      </c>
      <c r="E197" s="434" t="s">
        <v>1561</v>
      </c>
      <c r="F197" s="436"/>
      <c r="G197" s="436"/>
    </row>
    <row r="198" spans="1:7" ht="21.75" thickBot="1">
      <c r="A198" s="58">
        <v>195</v>
      </c>
      <c r="B198" s="431" t="s">
        <v>3993</v>
      </c>
      <c r="C198" s="432" t="s">
        <v>193</v>
      </c>
      <c r="D198" s="433">
        <v>185</v>
      </c>
      <c r="E198" s="434" t="s">
        <v>1561</v>
      </c>
      <c r="F198" s="436"/>
      <c r="G198" s="436"/>
    </row>
    <row r="199" spans="1:7" ht="21.75" thickBot="1">
      <c r="A199" s="58">
        <v>196</v>
      </c>
      <c r="B199" s="431" t="s">
        <v>3994</v>
      </c>
      <c r="C199" s="432" t="s">
        <v>193</v>
      </c>
      <c r="D199" s="433">
        <v>185</v>
      </c>
      <c r="E199" s="434" t="s">
        <v>1561</v>
      </c>
      <c r="F199" s="436"/>
      <c r="G199" s="436"/>
    </row>
    <row r="200" spans="1:7" ht="21.75" thickBot="1">
      <c r="A200" s="58">
        <v>197</v>
      </c>
      <c r="B200" s="431" t="s">
        <v>3995</v>
      </c>
      <c r="C200" s="432" t="s">
        <v>193</v>
      </c>
      <c r="D200" s="433">
        <v>690</v>
      </c>
      <c r="E200" s="434" t="s">
        <v>1561</v>
      </c>
      <c r="F200" s="436"/>
      <c r="G200" s="436"/>
    </row>
    <row r="201" spans="1:7" ht="21.75" thickBot="1">
      <c r="A201" s="58">
        <v>198</v>
      </c>
      <c r="B201" s="431" t="s">
        <v>1408</v>
      </c>
      <c r="C201" s="432" t="s">
        <v>193</v>
      </c>
      <c r="D201" s="433">
        <v>65</v>
      </c>
      <c r="E201" s="434" t="s">
        <v>1561</v>
      </c>
      <c r="F201" s="436"/>
      <c r="G201" s="436"/>
    </row>
    <row r="202" spans="1:7" ht="21.75" thickBot="1">
      <c r="A202" s="58">
        <v>199</v>
      </c>
      <c r="B202" s="431" t="s">
        <v>3996</v>
      </c>
      <c r="C202" s="432" t="s">
        <v>193</v>
      </c>
      <c r="D202" s="433">
        <v>95</v>
      </c>
      <c r="E202" s="434">
        <v>55</v>
      </c>
      <c r="F202" s="436"/>
      <c r="G202" s="436"/>
    </row>
    <row r="203" spans="1:7" ht="21.75" thickBot="1">
      <c r="A203" s="58">
        <v>200</v>
      </c>
      <c r="B203" s="425" t="s">
        <v>4012</v>
      </c>
      <c r="C203" s="426" t="s">
        <v>193</v>
      </c>
      <c r="D203" s="427">
        <v>225</v>
      </c>
      <c r="E203" s="428">
        <v>60</v>
      </c>
      <c r="F203" s="450"/>
      <c r="G203" s="450"/>
    </row>
    <row r="204" spans="1:7" ht="21.75" thickBot="1">
      <c r="A204" s="58">
        <v>201</v>
      </c>
      <c r="B204" s="431" t="s">
        <v>4013</v>
      </c>
      <c r="C204" s="432" t="s">
        <v>193</v>
      </c>
      <c r="D204" s="433">
        <v>175</v>
      </c>
      <c r="E204" s="434" t="s">
        <v>1561</v>
      </c>
      <c r="F204" s="450"/>
      <c r="G204" s="450"/>
    </row>
    <row r="205" spans="1:7" ht="21.75" thickBot="1">
      <c r="A205" s="58">
        <v>202</v>
      </c>
      <c r="B205" s="431" t="s">
        <v>4014</v>
      </c>
      <c r="C205" s="432" t="s">
        <v>193</v>
      </c>
      <c r="D205" s="433">
        <v>370</v>
      </c>
      <c r="E205" s="434" t="s">
        <v>1561</v>
      </c>
      <c r="F205" s="450"/>
      <c r="G205" s="450"/>
    </row>
    <row r="206" spans="1:7" ht="21.75" thickBot="1">
      <c r="A206" s="58">
        <v>203</v>
      </c>
      <c r="B206" s="431" t="s">
        <v>4015</v>
      </c>
      <c r="C206" s="432" t="s">
        <v>193</v>
      </c>
      <c r="D206" s="433">
        <v>15</v>
      </c>
      <c r="E206" s="434" t="s">
        <v>1561</v>
      </c>
      <c r="F206" s="450"/>
      <c r="G206" s="450"/>
    </row>
    <row r="207" spans="1:7" ht="21.75" thickBot="1">
      <c r="A207" s="58">
        <v>204</v>
      </c>
      <c r="B207" s="431" t="s">
        <v>4016</v>
      </c>
      <c r="C207" s="432" t="s">
        <v>193</v>
      </c>
      <c r="D207" s="433">
        <v>250</v>
      </c>
      <c r="E207" s="434" t="s">
        <v>1561</v>
      </c>
      <c r="F207" s="450"/>
      <c r="G207" s="450"/>
    </row>
    <row r="208" spans="1:7" ht="21.75" thickBot="1">
      <c r="A208" s="58">
        <v>205</v>
      </c>
      <c r="B208" s="431" t="s">
        <v>4017</v>
      </c>
      <c r="C208" s="432" t="s">
        <v>193</v>
      </c>
      <c r="D208" s="433">
        <v>65</v>
      </c>
      <c r="E208" s="434" t="s">
        <v>1561</v>
      </c>
      <c r="F208" s="450"/>
      <c r="G208" s="450"/>
    </row>
    <row r="209" spans="1:7" ht="21.75" thickBot="1">
      <c r="A209" s="58">
        <v>206</v>
      </c>
      <c r="B209" s="431" t="s">
        <v>4018</v>
      </c>
      <c r="C209" s="432" t="s">
        <v>193</v>
      </c>
      <c r="D209" s="433" t="s">
        <v>1561</v>
      </c>
      <c r="E209" s="434">
        <v>400</v>
      </c>
      <c r="F209" s="450"/>
      <c r="G209" s="450"/>
    </row>
    <row r="210" spans="1:7" ht="21.75" thickBot="1">
      <c r="A210" s="58">
        <v>207</v>
      </c>
      <c r="B210" s="431" t="s">
        <v>4019</v>
      </c>
      <c r="C210" s="432" t="s">
        <v>193</v>
      </c>
      <c r="D210" s="433" t="s">
        <v>1561</v>
      </c>
      <c r="E210" s="434">
        <v>100</v>
      </c>
      <c r="F210" s="450"/>
      <c r="G210" s="450"/>
    </row>
    <row r="211" spans="1:7">
      <c r="A211" s="58">
        <v>208</v>
      </c>
      <c r="B211" s="65" t="s">
        <v>3844</v>
      </c>
      <c r="C211" s="66" t="s">
        <v>193</v>
      </c>
      <c r="D211" s="67" t="s">
        <v>1561</v>
      </c>
      <c r="E211" s="67">
        <v>40</v>
      </c>
      <c r="F211" s="67"/>
      <c r="G211" s="67"/>
    </row>
    <row r="212" spans="1:7">
      <c r="A212" s="58">
        <v>209</v>
      </c>
      <c r="B212" s="65" t="s">
        <v>3845</v>
      </c>
      <c r="C212" s="66" t="s">
        <v>193</v>
      </c>
      <c r="D212" s="67">
        <v>290</v>
      </c>
      <c r="E212" s="67">
        <v>40</v>
      </c>
      <c r="F212" s="67"/>
      <c r="G212" s="67"/>
    </row>
    <row r="213" spans="1:7" ht="21.75" thickBot="1">
      <c r="A213" s="58">
        <v>210</v>
      </c>
      <c r="B213" s="65" t="s">
        <v>3846</v>
      </c>
      <c r="C213" s="66" t="s">
        <v>193</v>
      </c>
      <c r="D213" s="67">
        <v>12</v>
      </c>
      <c r="E213" s="67">
        <v>15</v>
      </c>
      <c r="F213" s="67"/>
      <c r="G213" s="67"/>
    </row>
    <row r="214" spans="1:7" ht="21.75" thickBot="1">
      <c r="A214" s="58">
        <v>211</v>
      </c>
      <c r="B214" s="425" t="s">
        <v>4026</v>
      </c>
      <c r="C214" s="426" t="s">
        <v>193</v>
      </c>
      <c r="D214" s="427">
        <v>245</v>
      </c>
      <c r="E214" s="428">
        <v>54</v>
      </c>
      <c r="F214" s="453"/>
      <c r="G214" s="453"/>
    </row>
    <row r="215" spans="1:7">
      <c r="A215" s="58">
        <v>212</v>
      </c>
      <c r="B215" s="65" t="s">
        <v>3847</v>
      </c>
      <c r="C215" s="66" t="s">
        <v>193</v>
      </c>
      <c r="D215" s="67" t="s">
        <v>1561</v>
      </c>
      <c r="E215" s="67">
        <v>50</v>
      </c>
      <c r="F215" s="67"/>
      <c r="G215" s="67"/>
    </row>
    <row r="216" spans="1:7" ht="21.75" thickBot="1">
      <c r="A216" s="58">
        <v>213</v>
      </c>
      <c r="B216" s="65" t="s">
        <v>3421</v>
      </c>
      <c r="C216" s="66" t="s">
        <v>193</v>
      </c>
      <c r="D216" s="67">
        <v>300</v>
      </c>
      <c r="E216" s="67">
        <v>50</v>
      </c>
      <c r="F216" s="67"/>
      <c r="G216" s="67"/>
    </row>
    <row r="217" spans="1:7" ht="21.75" thickBot="1">
      <c r="A217" s="58">
        <v>214</v>
      </c>
      <c r="B217" s="425" t="s">
        <v>3985</v>
      </c>
      <c r="C217" s="426" t="s">
        <v>193</v>
      </c>
      <c r="D217" s="427">
        <v>160</v>
      </c>
      <c r="E217" s="428">
        <v>60</v>
      </c>
      <c r="F217" s="421"/>
      <c r="G217" s="421"/>
    </row>
    <row r="218" spans="1:7" ht="21.75" thickBot="1">
      <c r="A218" s="58">
        <v>215</v>
      </c>
      <c r="B218" s="425" t="s">
        <v>4045</v>
      </c>
      <c r="C218" s="426" t="s">
        <v>193</v>
      </c>
      <c r="D218" s="427">
        <v>150</v>
      </c>
      <c r="E218" s="428">
        <v>30</v>
      </c>
      <c r="F218" s="456"/>
      <c r="G218" s="456"/>
    </row>
    <row r="219" spans="1:7" ht="21.75" thickBot="1">
      <c r="A219" s="58">
        <v>216</v>
      </c>
      <c r="B219" s="431" t="s">
        <v>4046</v>
      </c>
      <c r="C219" s="432" t="s">
        <v>193</v>
      </c>
      <c r="D219" s="433">
        <v>2200</v>
      </c>
      <c r="E219" s="434" t="s">
        <v>1561</v>
      </c>
      <c r="F219" s="456"/>
      <c r="G219" s="456"/>
    </row>
    <row r="220" spans="1:7" ht="21.75" thickBot="1">
      <c r="A220" s="58">
        <v>217</v>
      </c>
      <c r="B220" s="65" t="s">
        <v>25</v>
      </c>
      <c r="C220" s="66" t="s">
        <v>193</v>
      </c>
      <c r="D220" s="67">
        <v>45</v>
      </c>
      <c r="E220" s="67">
        <v>35</v>
      </c>
      <c r="F220" s="67"/>
      <c r="G220" s="67"/>
    </row>
    <row r="221" spans="1:7" ht="21.75" thickBot="1">
      <c r="A221" s="58">
        <v>218</v>
      </c>
      <c r="B221" s="425" t="s">
        <v>2285</v>
      </c>
      <c r="C221" s="426" t="s">
        <v>193</v>
      </c>
      <c r="D221" s="427">
        <v>225</v>
      </c>
      <c r="E221" s="428">
        <v>70</v>
      </c>
      <c r="F221" s="457"/>
      <c r="G221" s="457"/>
    </row>
    <row r="222" spans="1:7">
      <c r="A222" s="58">
        <v>219</v>
      </c>
      <c r="B222" s="86" t="s">
        <v>569</v>
      </c>
      <c r="C222" s="87" t="s">
        <v>193</v>
      </c>
      <c r="D222" s="88">
        <v>4.25</v>
      </c>
      <c r="E222" s="88">
        <v>5</v>
      </c>
      <c r="F222" s="88"/>
      <c r="G222" s="88"/>
    </row>
    <row r="223" spans="1:7">
      <c r="A223" s="58">
        <v>220</v>
      </c>
      <c r="B223" s="89" t="s">
        <v>30</v>
      </c>
      <c r="C223" s="90" t="s">
        <v>193</v>
      </c>
      <c r="D223" s="64">
        <v>0</v>
      </c>
      <c r="E223" s="64">
        <v>300</v>
      </c>
      <c r="F223" s="64"/>
      <c r="G223" s="64"/>
    </row>
    <row r="224" spans="1:7" ht="42">
      <c r="A224" s="58">
        <v>221</v>
      </c>
      <c r="B224" s="91" t="s">
        <v>910</v>
      </c>
      <c r="C224" s="90" t="s">
        <v>193</v>
      </c>
      <c r="D224" s="64">
        <v>220</v>
      </c>
      <c r="E224" s="64">
        <v>0</v>
      </c>
      <c r="F224" s="64"/>
      <c r="G224" s="64"/>
    </row>
    <row r="225" spans="1:7">
      <c r="A225" s="58">
        <v>222</v>
      </c>
      <c r="B225" s="89" t="s">
        <v>911</v>
      </c>
      <c r="C225" s="77" t="s">
        <v>193</v>
      </c>
      <c r="D225" s="64">
        <v>60</v>
      </c>
      <c r="E225" s="64">
        <v>0</v>
      </c>
      <c r="F225" s="64"/>
      <c r="G225" s="64"/>
    </row>
    <row r="226" spans="1:7">
      <c r="A226" s="58">
        <v>223</v>
      </c>
      <c r="B226" s="89" t="s">
        <v>912</v>
      </c>
      <c r="C226" s="77" t="s">
        <v>193</v>
      </c>
      <c r="D226" s="64">
        <v>70</v>
      </c>
      <c r="E226" s="64">
        <v>0</v>
      </c>
      <c r="F226" s="64"/>
      <c r="G226" s="64"/>
    </row>
    <row r="227" spans="1:7">
      <c r="A227" s="525" t="s">
        <v>161</v>
      </c>
      <c r="B227" s="526"/>
      <c r="C227" s="527"/>
      <c r="D227" s="68">
        <f>SUM(D4:D226)</f>
        <v>47251.750000000007</v>
      </c>
      <c r="E227" s="68">
        <f>SUM(E4:E226)</f>
        <v>12441.05</v>
      </c>
      <c r="F227" s="68">
        <f>SUM(F4:F226)</f>
        <v>0</v>
      </c>
      <c r="G227" s="68">
        <f>SUM(G4:G226)</f>
        <v>0</v>
      </c>
    </row>
    <row r="228" spans="1:7">
      <c r="A228" s="528"/>
      <c r="B228" s="529"/>
      <c r="C228" s="530"/>
      <c r="D228" s="92">
        <f>D227+E227</f>
        <v>59692.800000000003</v>
      </c>
      <c r="E228" s="93"/>
      <c r="F228" s="92">
        <f>F227+G227</f>
        <v>0</v>
      </c>
      <c r="G228" s="93"/>
    </row>
  </sheetData>
  <sheetProtection selectLockedCells="1"/>
  <autoFilter ref="A3:E228"/>
  <mergeCells count="10">
    <mergeCell ref="A227:C228"/>
    <mergeCell ref="E36:E38"/>
    <mergeCell ref="E40:E43"/>
    <mergeCell ref="E51:E52"/>
    <mergeCell ref="E71:E72"/>
    <mergeCell ref="G36:G38"/>
    <mergeCell ref="G40:G43"/>
    <mergeCell ref="G51:G52"/>
    <mergeCell ref="G71:G72"/>
    <mergeCell ref="A2:G2"/>
  </mergeCells>
  <phoneticPr fontId="13" type="noConversion"/>
  <pageMargins left="0.25" right="0.25" top="0.75" bottom="0.75" header="0.3" footer="0.3"/>
  <pageSetup scale="42" firstPageNumber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52"/>
  <sheetViews>
    <sheetView topLeftCell="A431" workbookViewId="0">
      <selection activeCell="H456" sqref="H456"/>
    </sheetView>
  </sheetViews>
  <sheetFormatPr defaultRowHeight="15"/>
  <cols>
    <col min="1" max="1" width="4.140625" style="605" customWidth="1"/>
    <col min="2" max="2" width="48.85546875" style="605" bestFit="1" customWidth="1"/>
    <col min="3" max="3" width="10.85546875" style="605" customWidth="1"/>
    <col min="4" max="4" width="25.7109375" style="605" bestFit="1" customWidth="1"/>
    <col min="5" max="5" width="26.5703125" style="605" bestFit="1" customWidth="1"/>
    <col min="6" max="6" width="26.85546875" style="605" customWidth="1"/>
    <col min="7" max="7" width="20.85546875" style="605" customWidth="1"/>
    <col min="8" max="16384" width="9.140625" style="605"/>
  </cols>
  <sheetData>
    <row r="1" spans="1:7" ht="75">
      <c r="A1" s="604" t="s">
        <v>3772</v>
      </c>
      <c r="B1" s="604" t="s">
        <v>1</v>
      </c>
      <c r="C1" s="604" t="s">
        <v>2</v>
      </c>
      <c r="D1" s="604" t="s">
        <v>3814</v>
      </c>
      <c r="E1" s="604" t="s">
        <v>3815</v>
      </c>
      <c r="F1" s="604" t="s">
        <v>3416</v>
      </c>
      <c r="G1" s="604" t="s">
        <v>3</v>
      </c>
    </row>
    <row r="2" spans="1:7">
      <c r="A2" s="593">
        <v>1</v>
      </c>
      <c r="B2" s="606" t="s">
        <v>4080</v>
      </c>
      <c r="C2" s="607" t="s">
        <v>524</v>
      </c>
      <c r="D2" s="594">
        <v>23</v>
      </c>
      <c r="E2" s="594">
        <v>6.6000000000000005</v>
      </c>
      <c r="F2" s="594"/>
      <c r="G2" s="594"/>
    </row>
    <row r="3" spans="1:7">
      <c r="A3" s="593">
        <v>2</v>
      </c>
      <c r="B3" s="602" t="s">
        <v>4081</v>
      </c>
      <c r="C3" s="603" t="s">
        <v>524</v>
      </c>
      <c r="D3" s="594">
        <v>18</v>
      </c>
      <c r="E3" s="594">
        <v>6.6000000000000005</v>
      </c>
      <c r="F3" s="594"/>
      <c r="G3" s="594"/>
    </row>
    <row r="4" spans="1:7">
      <c r="A4" s="593">
        <v>3</v>
      </c>
      <c r="B4" s="608" t="s">
        <v>610</v>
      </c>
      <c r="C4" s="595" t="s">
        <v>524</v>
      </c>
      <c r="D4" s="594">
        <v>23</v>
      </c>
      <c r="E4" s="594">
        <v>6.6000000000000005</v>
      </c>
      <c r="F4" s="594"/>
      <c r="G4" s="594"/>
    </row>
    <row r="5" spans="1:7">
      <c r="A5" s="593">
        <v>4</v>
      </c>
      <c r="B5" s="602" t="s">
        <v>4082</v>
      </c>
      <c r="C5" s="603" t="s">
        <v>524</v>
      </c>
      <c r="D5" s="594">
        <v>15</v>
      </c>
      <c r="E5" s="594">
        <v>0</v>
      </c>
      <c r="F5" s="594"/>
      <c r="G5" s="594"/>
    </row>
    <row r="6" spans="1:7">
      <c r="A6" s="593">
        <v>5</v>
      </c>
      <c r="B6" s="608" t="s">
        <v>4083</v>
      </c>
      <c r="C6" s="595" t="s">
        <v>524</v>
      </c>
      <c r="D6" s="594">
        <v>15</v>
      </c>
      <c r="E6" s="594">
        <v>0</v>
      </c>
      <c r="F6" s="594"/>
      <c r="G6" s="594"/>
    </row>
    <row r="7" spans="1:7">
      <c r="A7" s="593">
        <v>6</v>
      </c>
      <c r="B7" s="608" t="s">
        <v>77</v>
      </c>
      <c r="C7" s="595" t="s">
        <v>517</v>
      </c>
      <c r="D7" s="594">
        <v>12</v>
      </c>
      <c r="E7" s="594">
        <v>0</v>
      </c>
      <c r="F7" s="594"/>
      <c r="G7" s="594"/>
    </row>
    <row r="8" spans="1:7">
      <c r="A8" s="593">
        <v>7</v>
      </c>
      <c r="B8" s="602" t="s">
        <v>4084</v>
      </c>
      <c r="C8" s="603" t="s">
        <v>524</v>
      </c>
      <c r="D8" s="594">
        <v>12</v>
      </c>
      <c r="E8" s="594">
        <v>0</v>
      </c>
      <c r="F8" s="594"/>
      <c r="G8" s="594"/>
    </row>
    <row r="9" spans="1:7">
      <c r="A9" s="593">
        <v>8</v>
      </c>
      <c r="B9" s="608" t="s">
        <v>4085</v>
      </c>
      <c r="C9" s="595" t="s">
        <v>78</v>
      </c>
      <c r="D9" s="594">
        <v>15</v>
      </c>
      <c r="E9" s="594">
        <v>0</v>
      </c>
      <c r="F9" s="594"/>
      <c r="G9" s="594"/>
    </row>
    <row r="10" spans="1:7">
      <c r="A10" s="593">
        <v>9</v>
      </c>
      <c r="B10" s="596" t="s">
        <v>528</v>
      </c>
      <c r="C10" s="597" t="s">
        <v>193</v>
      </c>
      <c r="D10" s="594">
        <v>100</v>
      </c>
      <c r="E10" s="594">
        <v>22</v>
      </c>
      <c r="F10" s="594"/>
      <c r="G10" s="594"/>
    </row>
    <row r="11" spans="1:7">
      <c r="A11" s="593">
        <v>10</v>
      </c>
      <c r="B11" s="596" t="s">
        <v>530</v>
      </c>
      <c r="C11" s="597" t="s">
        <v>193</v>
      </c>
      <c r="D11" s="594">
        <v>85</v>
      </c>
      <c r="E11" s="594">
        <v>36.75</v>
      </c>
      <c r="F11" s="594"/>
      <c r="G11" s="594"/>
    </row>
    <row r="12" spans="1:7">
      <c r="A12" s="593">
        <v>11</v>
      </c>
      <c r="B12" s="596" t="s">
        <v>4086</v>
      </c>
      <c r="C12" s="597" t="s">
        <v>193</v>
      </c>
      <c r="D12" s="594">
        <v>80</v>
      </c>
      <c r="E12" s="594">
        <v>36.75</v>
      </c>
      <c r="F12" s="594"/>
      <c r="G12" s="594"/>
    </row>
    <row r="13" spans="1:7">
      <c r="A13" s="593">
        <v>12</v>
      </c>
      <c r="B13" s="602" t="s">
        <v>4087</v>
      </c>
      <c r="C13" s="603" t="s">
        <v>193</v>
      </c>
      <c r="D13" s="594">
        <v>60</v>
      </c>
      <c r="E13" s="594">
        <v>29.400000000000002</v>
      </c>
      <c r="F13" s="594"/>
      <c r="G13" s="594"/>
    </row>
    <row r="14" spans="1:7">
      <c r="A14" s="593">
        <v>13</v>
      </c>
      <c r="B14" s="596" t="s">
        <v>994</v>
      </c>
      <c r="C14" s="597" t="s">
        <v>193</v>
      </c>
      <c r="D14" s="598">
        <v>850</v>
      </c>
      <c r="E14" s="594">
        <v>34.65</v>
      </c>
      <c r="F14" s="598"/>
      <c r="G14" s="594"/>
    </row>
    <row r="15" spans="1:7">
      <c r="A15" s="593">
        <v>14</v>
      </c>
      <c r="B15" s="602" t="s">
        <v>4088</v>
      </c>
      <c r="C15" s="603" t="s">
        <v>916</v>
      </c>
      <c r="D15" s="594">
        <v>200</v>
      </c>
      <c r="E15" s="594">
        <v>31.5</v>
      </c>
      <c r="F15" s="594"/>
      <c r="G15" s="594"/>
    </row>
    <row r="16" spans="1:7">
      <c r="A16" s="593">
        <v>15</v>
      </c>
      <c r="B16" s="602" t="s">
        <v>1166</v>
      </c>
      <c r="C16" s="603" t="s">
        <v>193</v>
      </c>
      <c r="D16" s="594">
        <v>60</v>
      </c>
      <c r="E16" s="594">
        <v>35.700000000000003</v>
      </c>
      <c r="F16" s="594"/>
      <c r="G16" s="594"/>
    </row>
    <row r="17" spans="1:7">
      <c r="A17" s="593">
        <v>16</v>
      </c>
      <c r="B17" s="596" t="s">
        <v>581</v>
      </c>
      <c r="C17" s="597" t="s">
        <v>193</v>
      </c>
      <c r="D17" s="594">
        <v>700</v>
      </c>
      <c r="E17" s="594">
        <v>68.25</v>
      </c>
      <c r="F17" s="594"/>
      <c r="G17" s="594"/>
    </row>
    <row r="18" spans="1:7">
      <c r="A18" s="593">
        <v>17</v>
      </c>
      <c r="B18" s="602" t="s">
        <v>4089</v>
      </c>
      <c r="C18" s="603" t="s">
        <v>193</v>
      </c>
      <c r="D18" s="594">
        <v>600</v>
      </c>
      <c r="E18" s="594">
        <v>42</v>
      </c>
      <c r="F18" s="594"/>
      <c r="G18" s="594"/>
    </row>
    <row r="19" spans="1:7">
      <c r="A19" s="593">
        <v>18</v>
      </c>
      <c r="B19" s="602" t="s">
        <v>4090</v>
      </c>
      <c r="C19" s="603" t="s">
        <v>193</v>
      </c>
      <c r="D19" s="598">
        <v>350</v>
      </c>
      <c r="E19" s="594">
        <v>40.950000000000003</v>
      </c>
      <c r="F19" s="598"/>
      <c r="G19" s="594"/>
    </row>
    <row r="20" spans="1:7">
      <c r="A20" s="593">
        <v>19</v>
      </c>
      <c r="B20" s="602" t="s">
        <v>4091</v>
      </c>
      <c r="C20" s="603" t="s">
        <v>193</v>
      </c>
      <c r="D20" s="598">
        <v>1450</v>
      </c>
      <c r="E20" s="594">
        <v>78.75</v>
      </c>
      <c r="F20" s="598"/>
      <c r="G20" s="594"/>
    </row>
    <row r="21" spans="1:7">
      <c r="A21" s="593">
        <v>20</v>
      </c>
      <c r="B21" s="602" t="s">
        <v>4092</v>
      </c>
      <c r="C21" s="603" t="s">
        <v>193</v>
      </c>
      <c r="D21" s="598">
        <v>1380</v>
      </c>
      <c r="E21" s="594">
        <v>47.25</v>
      </c>
      <c r="F21" s="598"/>
      <c r="G21" s="594"/>
    </row>
    <row r="22" spans="1:7">
      <c r="A22" s="593">
        <v>21</v>
      </c>
      <c r="B22" s="596" t="s">
        <v>4093</v>
      </c>
      <c r="C22" s="597" t="s">
        <v>193</v>
      </c>
      <c r="D22" s="598">
        <v>400</v>
      </c>
      <c r="E22" s="594">
        <v>52.5</v>
      </c>
      <c r="F22" s="598"/>
      <c r="G22" s="594"/>
    </row>
    <row r="23" spans="1:7">
      <c r="A23" s="593">
        <v>22</v>
      </c>
      <c r="B23" s="596" t="s">
        <v>31</v>
      </c>
      <c r="C23" s="597" t="s">
        <v>193</v>
      </c>
      <c r="D23" s="598">
        <v>150</v>
      </c>
      <c r="E23" s="594">
        <v>52.5</v>
      </c>
      <c r="F23" s="598"/>
      <c r="G23" s="594"/>
    </row>
    <row r="24" spans="1:7">
      <c r="A24" s="593">
        <v>23</v>
      </c>
      <c r="B24" s="596" t="s">
        <v>4094</v>
      </c>
      <c r="C24" s="597" t="s">
        <v>193</v>
      </c>
      <c r="D24" s="598">
        <v>400</v>
      </c>
      <c r="E24" s="594">
        <v>52.5</v>
      </c>
      <c r="F24" s="598"/>
      <c r="G24" s="594"/>
    </row>
    <row r="25" spans="1:7">
      <c r="A25" s="593">
        <v>24</v>
      </c>
      <c r="B25" s="596" t="s">
        <v>4095</v>
      </c>
      <c r="C25" s="597" t="s">
        <v>193</v>
      </c>
      <c r="D25" s="598">
        <v>400</v>
      </c>
      <c r="E25" s="594">
        <v>67.2</v>
      </c>
      <c r="F25" s="598"/>
      <c r="G25" s="594"/>
    </row>
    <row r="26" spans="1:7">
      <c r="A26" s="593">
        <v>25</v>
      </c>
      <c r="B26" s="596" t="s">
        <v>2464</v>
      </c>
      <c r="C26" s="597" t="s">
        <v>193</v>
      </c>
      <c r="D26" s="598">
        <v>1250</v>
      </c>
      <c r="E26" s="594">
        <v>54.6</v>
      </c>
      <c r="F26" s="598"/>
      <c r="G26" s="594"/>
    </row>
    <row r="27" spans="1:7">
      <c r="A27" s="593">
        <v>26</v>
      </c>
      <c r="B27" s="596" t="s">
        <v>4096</v>
      </c>
      <c r="C27" s="597" t="s">
        <v>193</v>
      </c>
      <c r="D27" s="598">
        <v>180</v>
      </c>
      <c r="E27" s="594">
        <v>40.950000000000003</v>
      </c>
      <c r="F27" s="598"/>
      <c r="G27" s="594"/>
    </row>
    <row r="28" spans="1:7">
      <c r="A28" s="593">
        <v>27</v>
      </c>
      <c r="B28" s="596" t="s">
        <v>1768</v>
      </c>
      <c r="C28" s="597" t="s">
        <v>193</v>
      </c>
      <c r="D28" s="598">
        <v>150</v>
      </c>
      <c r="E28" s="594">
        <v>29.400000000000002</v>
      </c>
      <c r="F28" s="598"/>
      <c r="G28" s="594"/>
    </row>
    <row r="29" spans="1:7">
      <c r="A29" s="593">
        <v>28</v>
      </c>
      <c r="B29" s="602" t="s">
        <v>4097</v>
      </c>
      <c r="C29" s="603" t="s">
        <v>193</v>
      </c>
      <c r="D29" s="598">
        <v>260</v>
      </c>
      <c r="E29" s="594">
        <v>40.950000000000003</v>
      </c>
      <c r="F29" s="598"/>
      <c r="G29" s="594"/>
    </row>
    <row r="30" spans="1:7">
      <c r="A30" s="593">
        <v>29</v>
      </c>
      <c r="B30" s="602" t="s">
        <v>4098</v>
      </c>
      <c r="C30" s="603" t="s">
        <v>193</v>
      </c>
      <c r="D30" s="598">
        <v>2500</v>
      </c>
      <c r="E30" s="594">
        <v>84</v>
      </c>
      <c r="F30" s="598"/>
      <c r="G30" s="594"/>
    </row>
    <row r="31" spans="1:7">
      <c r="A31" s="593">
        <v>30</v>
      </c>
      <c r="B31" s="596" t="s">
        <v>164</v>
      </c>
      <c r="C31" s="597" t="s">
        <v>193</v>
      </c>
      <c r="D31" s="598">
        <v>1450</v>
      </c>
      <c r="E31" s="594">
        <v>52.5</v>
      </c>
      <c r="F31" s="598"/>
      <c r="G31" s="594"/>
    </row>
    <row r="32" spans="1:7">
      <c r="A32" s="593">
        <v>31</v>
      </c>
      <c r="B32" s="602" t="s">
        <v>1276</v>
      </c>
      <c r="C32" s="603" t="s">
        <v>193</v>
      </c>
      <c r="D32" s="598">
        <v>690</v>
      </c>
      <c r="E32" s="594">
        <v>63</v>
      </c>
      <c r="F32" s="598"/>
      <c r="G32" s="594"/>
    </row>
    <row r="33" spans="1:7">
      <c r="A33" s="593">
        <v>32</v>
      </c>
      <c r="B33" s="596" t="s">
        <v>1311</v>
      </c>
      <c r="C33" s="597" t="s">
        <v>193</v>
      </c>
      <c r="D33" s="598">
        <v>1380</v>
      </c>
      <c r="E33" s="594">
        <v>52.5</v>
      </c>
      <c r="F33" s="598"/>
      <c r="G33" s="594"/>
    </row>
    <row r="34" spans="1:7">
      <c r="A34" s="593">
        <v>33</v>
      </c>
      <c r="B34" s="596" t="s">
        <v>4099</v>
      </c>
      <c r="C34" s="597" t="s">
        <v>193</v>
      </c>
      <c r="D34" s="594">
        <v>0</v>
      </c>
      <c r="E34" s="594">
        <v>210</v>
      </c>
      <c r="F34" s="594"/>
      <c r="G34" s="594"/>
    </row>
    <row r="35" spans="1:7">
      <c r="A35" s="593">
        <v>34</v>
      </c>
      <c r="B35" s="596" t="s">
        <v>1299</v>
      </c>
      <c r="C35" s="597" t="s">
        <v>193</v>
      </c>
      <c r="D35" s="598">
        <v>1250</v>
      </c>
      <c r="E35" s="594">
        <v>84</v>
      </c>
      <c r="F35" s="598"/>
      <c r="G35" s="594"/>
    </row>
    <row r="36" spans="1:7">
      <c r="A36" s="593">
        <v>35</v>
      </c>
      <c r="B36" s="596" t="s">
        <v>184</v>
      </c>
      <c r="C36" s="597" t="s">
        <v>193</v>
      </c>
      <c r="D36" s="598">
        <v>1250</v>
      </c>
      <c r="E36" s="594">
        <v>84</v>
      </c>
      <c r="F36" s="598"/>
      <c r="G36" s="594"/>
    </row>
    <row r="37" spans="1:7">
      <c r="A37" s="593">
        <v>36</v>
      </c>
      <c r="B37" s="596" t="s">
        <v>1300</v>
      </c>
      <c r="C37" s="597" t="s">
        <v>193</v>
      </c>
      <c r="D37" s="594">
        <v>400</v>
      </c>
      <c r="E37" s="594">
        <v>64.05</v>
      </c>
      <c r="F37" s="594"/>
      <c r="G37" s="594"/>
    </row>
    <row r="38" spans="1:7">
      <c r="A38" s="593">
        <v>37</v>
      </c>
      <c r="B38" s="602" t="s">
        <v>4100</v>
      </c>
      <c r="C38" s="603" t="s">
        <v>193</v>
      </c>
      <c r="D38" s="598">
        <v>160</v>
      </c>
      <c r="E38" s="594">
        <v>70.350000000000009</v>
      </c>
      <c r="F38" s="598"/>
      <c r="G38" s="594"/>
    </row>
    <row r="39" spans="1:7">
      <c r="A39" s="593">
        <v>38</v>
      </c>
      <c r="B39" s="602" t="s">
        <v>4101</v>
      </c>
      <c r="C39" s="603" t="s">
        <v>193</v>
      </c>
      <c r="D39" s="598">
        <v>150</v>
      </c>
      <c r="E39" s="594">
        <v>52.5</v>
      </c>
      <c r="F39" s="598"/>
      <c r="G39" s="594"/>
    </row>
    <row r="40" spans="1:7">
      <c r="A40" s="593">
        <v>39</v>
      </c>
      <c r="B40" s="596" t="s">
        <v>4102</v>
      </c>
      <c r="C40" s="597" t="s">
        <v>148</v>
      </c>
      <c r="D40" s="598">
        <v>2900</v>
      </c>
      <c r="E40" s="594">
        <v>157.5</v>
      </c>
      <c r="F40" s="598"/>
      <c r="G40" s="594"/>
    </row>
    <row r="41" spans="1:7">
      <c r="A41" s="593">
        <v>40</v>
      </c>
      <c r="B41" s="602" t="s">
        <v>4103</v>
      </c>
      <c r="C41" s="603" t="s">
        <v>193</v>
      </c>
      <c r="D41" s="598">
        <v>150</v>
      </c>
      <c r="E41" s="594">
        <v>40.950000000000003</v>
      </c>
      <c r="F41" s="598"/>
      <c r="G41" s="594"/>
    </row>
    <row r="42" spans="1:7">
      <c r="A42" s="593">
        <v>41</v>
      </c>
      <c r="B42" s="602" t="s">
        <v>4104</v>
      </c>
      <c r="C42" s="603" t="s">
        <v>193</v>
      </c>
      <c r="D42" s="594">
        <v>18</v>
      </c>
      <c r="E42" s="594">
        <v>35.700000000000003</v>
      </c>
      <c r="F42" s="594"/>
      <c r="G42" s="594"/>
    </row>
    <row r="43" spans="1:7">
      <c r="A43" s="593">
        <v>42</v>
      </c>
      <c r="B43" s="602" t="s">
        <v>4105</v>
      </c>
      <c r="C43" s="603" t="s">
        <v>193</v>
      </c>
      <c r="D43" s="594">
        <v>400</v>
      </c>
      <c r="E43" s="594">
        <v>73.5</v>
      </c>
      <c r="F43" s="594"/>
      <c r="G43" s="594"/>
    </row>
    <row r="44" spans="1:7">
      <c r="A44" s="593">
        <v>43</v>
      </c>
      <c r="B44" s="602" t="s">
        <v>4106</v>
      </c>
      <c r="C44" s="603" t="s">
        <v>193</v>
      </c>
      <c r="D44" s="598">
        <v>1150</v>
      </c>
      <c r="E44" s="594">
        <v>73.5</v>
      </c>
      <c r="F44" s="598"/>
      <c r="G44" s="594"/>
    </row>
    <row r="45" spans="1:7">
      <c r="A45" s="593">
        <v>44</v>
      </c>
      <c r="B45" s="596" t="s">
        <v>1302</v>
      </c>
      <c r="C45" s="597" t="s">
        <v>148</v>
      </c>
      <c r="D45" s="598">
        <v>480</v>
      </c>
      <c r="E45" s="594">
        <v>75.600000000000009</v>
      </c>
      <c r="F45" s="598"/>
      <c r="G45" s="594"/>
    </row>
    <row r="46" spans="1:7">
      <c r="A46" s="593">
        <v>45</v>
      </c>
      <c r="B46" s="596" t="s">
        <v>204</v>
      </c>
      <c r="C46" s="597" t="s">
        <v>148</v>
      </c>
      <c r="D46" s="598">
        <v>710</v>
      </c>
      <c r="E46" s="594">
        <v>29.400000000000002</v>
      </c>
      <c r="F46" s="598"/>
      <c r="G46" s="594"/>
    </row>
    <row r="47" spans="1:7">
      <c r="A47" s="593">
        <v>46</v>
      </c>
      <c r="B47" s="596" t="s">
        <v>4107</v>
      </c>
      <c r="C47" s="597" t="s">
        <v>193</v>
      </c>
      <c r="D47" s="598">
        <v>710</v>
      </c>
      <c r="E47" s="594">
        <v>58.800000000000004</v>
      </c>
      <c r="F47" s="598"/>
      <c r="G47" s="594"/>
    </row>
    <row r="48" spans="1:7">
      <c r="A48" s="593">
        <v>47</v>
      </c>
      <c r="B48" s="596" t="s">
        <v>4108</v>
      </c>
      <c r="C48" s="597" t="s">
        <v>193</v>
      </c>
      <c r="D48" s="598">
        <v>350</v>
      </c>
      <c r="E48" s="594">
        <v>58.800000000000004</v>
      </c>
      <c r="F48" s="598"/>
      <c r="G48" s="594"/>
    </row>
    <row r="49" spans="1:7">
      <c r="A49" s="593">
        <v>48</v>
      </c>
      <c r="B49" s="596" t="s">
        <v>4109</v>
      </c>
      <c r="C49" s="597" t="s">
        <v>193</v>
      </c>
      <c r="D49" s="598">
        <v>250</v>
      </c>
      <c r="E49" s="594">
        <v>35.700000000000003</v>
      </c>
      <c r="F49" s="598"/>
      <c r="G49" s="594"/>
    </row>
    <row r="50" spans="1:7">
      <c r="A50" s="593">
        <v>49</v>
      </c>
      <c r="B50" s="596" t="s">
        <v>4110</v>
      </c>
      <c r="C50" s="597" t="s">
        <v>193</v>
      </c>
      <c r="D50" s="598">
        <v>250</v>
      </c>
      <c r="E50" s="594">
        <v>40.950000000000003</v>
      </c>
      <c r="F50" s="598"/>
      <c r="G50" s="594"/>
    </row>
    <row r="51" spans="1:7">
      <c r="A51" s="593">
        <v>50</v>
      </c>
      <c r="B51" s="596" t="s">
        <v>4111</v>
      </c>
      <c r="C51" s="597" t="s">
        <v>193</v>
      </c>
      <c r="D51" s="598">
        <v>230</v>
      </c>
      <c r="E51" s="594">
        <v>35.700000000000003</v>
      </c>
      <c r="F51" s="598"/>
      <c r="G51" s="594"/>
    </row>
    <row r="52" spans="1:7">
      <c r="A52" s="593">
        <v>51</v>
      </c>
      <c r="B52" s="602" t="s">
        <v>1278</v>
      </c>
      <c r="C52" s="603" t="s">
        <v>193</v>
      </c>
      <c r="D52" s="598">
        <v>13500</v>
      </c>
      <c r="E52" s="594">
        <v>315</v>
      </c>
      <c r="F52" s="598"/>
      <c r="G52" s="594"/>
    </row>
    <row r="53" spans="1:7">
      <c r="A53" s="593">
        <v>52</v>
      </c>
      <c r="B53" s="596" t="s">
        <v>198</v>
      </c>
      <c r="C53" s="597" t="s">
        <v>193</v>
      </c>
      <c r="D53" s="598">
        <v>24000</v>
      </c>
      <c r="E53" s="594">
        <v>70.350000000000009</v>
      </c>
      <c r="F53" s="598"/>
      <c r="G53" s="594"/>
    </row>
    <row r="54" spans="1:7">
      <c r="A54" s="593">
        <v>53</v>
      </c>
      <c r="B54" s="596" t="s">
        <v>1293</v>
      </c>
      <c r="C54" s="597" t="s">
        <v>193</v>
      </c>
      <c r="D54" s="598">
        <v>600</v>
      </c>
      <c r="E54" s="594">
        <v>70.350000000000009</v>
      </c>
      <c r="F54" s="598"/>
      <c r="G54" s="594"/>
    </row>
    <row r="55" spans="1:7">
      <c r="A55" s="593">
        <v>54</v>
      </c>
      <c r="B55" s="596" t="s">
        <v>1294</v>
      </c>
      <c r="C55" s="597" t="s">
        <v>193</v>
      </c>
      <c r="D55" s="598">
        <v>300</v>
      </c>
      <c r="E55" s="594">
        <v>70.350000000000009</v>
      </c>
      <c r="F55" s="598"/>
      <c r="G55" s="594"/>
    </row>
    <row r="56" spans="1:7">
      <c r="A56" s="593">
        <v>55</v>
      </c>
      <c r="B56" s="602" t="s">
        <v>4112</v>
      </c>
      <c r="C56" s="603" t="s">
        <v>193</v>
      </c>
      <c r="D56" s="598">
        <v>170</v>
      </c>
      <c r="E56" s="594">
        <v>84</v>
      </c>
      <c r="F56" s="598"/>
      <c r="G56" s="594"/>
    </row>
    <row r="57" spans="1:7">
      <c r="A57" s="593">
        <v>56</v>
      </c>
      <c r="B57" s="596" t="s">
        <v>4113</v>
      </c>
      <c r="C57" s="597" t="s">
        <v>193</v>
      </c>
      <c r="D57" s="598">
        <v>275</v>
      </c>
      <c r="E57" s="594">
        <v>40.950000000000003</v>
      </c>
      <c r="F57" s="598"/>
      <c r="G57" s="594"/>
    </row>
    <row r="58" spans="1:7">
      <c r="A58" s="593">
        <v>57</v>
      </c>
      <c r="B58" s="596" t="s">
        <v>201</v>
      </c>
      <c r="C58" s="597" t="s">
        <v>193</v>
      </c>
      <c r="D58" s="598">
        <v>1095</v>
      </c>
      <c r="E58" s="594">
        <v>58.800000000000004</v>
      </c>
      <c r="F58" s="598"/>
      <c r="G58" s="594"/>
    </row>
    <row r="59" spans="1:7">
      <c r="A59" s="593">
        <v>58</v>
      </c>
      <c r="B59" s="596" t="s">
        <v>214</v>
      </c>
      <c r="C59" s="597" t="s">
        <v>148</v>
      </c>
      <c r="D59" s="598">
        <v>260</v>
      </c>
      <c r="E59" s="594">
        <v>31.5</v>
      </c>
      <c r="F59" s="598"/>
      <c r="G59" s="594"/>
    </row>
    <row r="60" spans="1:7">
      <c r="A60" s="593">
        <v>59</v>
      </c>
      <c r="B60" s="596" t="s">
        <v>4114</v>
      </c>
      <c r="C60" s="597" t="s">
        <v>193</v>
      </c>
      <c r="D60" s="598">
        <v>1370</v>
      </c>
      <c r="E60" s="594">
        <v>70.350000000000009</v>
      </c>
      <c r="F60" s="598"/>
      <c r="G60" s="594"/>
    </row>
    <row r="61" spans="1:7">
      <c r="A61" s="593">
        <v>60</v>
      </c>
      <c r="B61" s="596" t="s">
        <v>4115</v>
      </c>
      <c r="C61" s="597" t="s">
        <v>193</v>
      </c>
      <c r="D61" s="598">
        <v>1370</v>
      </c>
      <c r="E61" s="594">
        <v>47.25</v>
      </c>
      <c r="F61" s="598"/>
      <c r="G61" s="594"/>
    </row>
    <row r="62" spans="1:7">
      <c r="A62" s="593">
        <v>61</v>
      </c>
      <c r="B62" s="596" t="s">
        <v>4116</v>
      </c>
      <c r="C62" s="597" t="s">
        <v>193</v>
      </c>
      <c r="D62" s="594">
        <v>0</v>
      </c>
      <c r="E62" s="594">
        <v>40.950000000000003</v>
      </c>
      <c r="F62" s="594"/>
      <c r="G62" s="594"/>
    </row>
    <row r="63" spans="1:7">
      <c r="A63" s="593">
        <v>62</v>
      </c>
      <c r="B63" s="596" t="s">
        <v>12</v>
      </c>
      <c r="C63" s="597" t="s">
        <v>193</v>
      </c>
      <c r="D63" s="598">
        <v>750</v>
      </c>
      <c r="E63" s="594">
        <v>58.800000000000004</v>
      </c>
      <c r="F63" s="598"/>
      <c r="G63" s="594"/>
    </row>
    <row r="64" spans="1:7">
      <c r="A64" s="593">
        <v>63</v>
      </c>
      <c r="B64" s="596" t="s">
        <v>580</v>
      </c>
      <c r="C64" s="597" t="s">
        <v>193</v>
      </c>
      <c r="D64" s="594">
        <v>1600</v>
      </c>
      <c r="E64" s="594">
        <v>40.950000000000003</v>
      </c>
      <c r="F64" s="594"/>
      <c r="G64" s="594"/>
    </row>
    <row r="65" spans="1:7">
      <c r="A65" s="593">
        <v>64</v>
      </c>
      <c r="B65" s="596" t="s">
        <v>199</v>
      </c>
      <c r="C65" s="597" t="s">
        <v>193</v>
      </c>
      <c r="D65" s="598">
        <v>350</v>
      </c>
      <c r="E65" s="594">
        <v>58.800000000000004</v>
      </c>
      <c r="F65" s="598"/>
      <c r="G65" s="594"/>
    </row>
    <row r="66" spans="1:7">
      <c r="A66" s="593">
        <v>65</v>
      </c>
      <c r="B66" s="596" t="s">
        <v>205</v>
      </c>
      <c r="C66" s="597" t="s">
        <v>148</v>
      </c>
      <c r="D66" s="598">
        <v>710</v>
      </c>
      <c r="E66" s="594">
        <v>29.400000000000002</v>
      </c>
      <c r="F66" s="598"/>
      <c r="G66" s="594"/>
    </row>
    <row r="67" spans="1:7">
      <c r="A67" s="593">
        <v>66</v>
      </c>
      <c r="B67" s="596" t="s">
        <v>4117</v>
      </c>
      <c r="C67" s="597" t="s">
        <v>193</v>
      </c>
      <c r="D67" s="598">
        <v>207</v>
      </c>
      <c r="E67" s="594">
        <v>40.950000000000003</v>
      </c>
      <c r="F67" s="598"/>
      <c r="G67" s="594"/>
    </row>
    <row r="68" spans="1:7">
      <c r="A68" s="593">
        <v>67</v>
      </c>
      <c r="B68" s="596" t="s">
        <v>4118</v>
      </c>
      <c r="C68" s="597" t="s">
        <v>193</v>
      </c>
      <c r="D68" s="594">
        <v>800</v>
      </c>
      <c r="E68" s="594">
        <v>75.600000000000009</v>
      </c>
      <c r="F68" s="594"/>
      <c r="G68" s="594"/>
    </row>
    <row r="69" spans="1:7">
      <c r="A69" s="593">
        <v>68</v>
      </c>
      <c r="B69" s="596" t="s">
        <v>1310</v>
      </c>
      <c r="C69" s="597" t="s">
        <v>193</v>
      </c>
      <c r="D69" s="594">
        <v>400</v>
      </c>
      <c r="E69" s="594">
        <v>47.25</v>
      </c>
      <c r="F69" s="594"/>
      <c r="G69" s="594"/>
    </row>
    <row r="70" spans="1:7">
      <c r="A70" s="593">
        <v>69</v>
      </c>
      <c r="B70" s="596" t="s">
        <v>1306</v>
      </c>
      <c r="C70" s="597" t="s">
        <v>193</v>
      </c>
      <c r="D70" s="598">
        <v>1950</v>
      </c>
      <c r="E70" s="594">
        <v>87.15</v>
      </c>
      <c r="F70" s="598"/>
      <c r="G70" s="594"/>
    </row>
    <row r="71" spans="1:7">
      <c r="A71" s="593">
        <v>70</v>
      </c>
      <c r="B71" s="596" t="s">
        <v>4119</v>
      </c>
      <c r="C71" s="597" t="s">
        <v>193</v>
      </c>
      <c r="D71" s="598">
        <v>1200</v>
      </c>
      <c r="E71" s="594">
        <v>87.15</v>
      </c>
      <c r="F71" s="598"/>
      <c r="G71" s="594"/>
    </row>
    <row r="72" spans="1:7">
      <c r="A72" s="593">
        <v>71</v>
      </c>
      <c r="B72" s="596" t="s">
        <v>4120</v>
      </c>
      <c r="C72" s="597" t="s">
        <v>148</v>
      </c>
      <c r="D72" s="598">
        <v>75</v>
      </c>
      <c r="E72" s="594">
        <v>29.400000000000002</v>
      </c>
      <c r="F72" s="598"/>
      <c r="G72" s="594"/>
    </row>
    <row r="73" spans="1:7">
      <c r="A73" s="593">
        <v>72</v>
      </c>
      <c r="B73" s="596" t="s">
        <v>217</v>
      </c>
      <c r="C73" s="597" t="s">
        <v>193</v>
      </c>
      <c r="D73" s="594">
        <v>0</v>
      </c>
      <c r="E73" s="594">
        <v>31.5</v>
      </c>
      <c r="F73" s="594"/>
      <c r="G73" s="594"/>
    </row>
    <row r="74" spans="1:7">
      <c r="A74" s="593">
        <v>73</v>
      </c>
      <c r="B74" s="596" t="s">
        <v>1312</v>
      </c>
      <c r="C74" s="597" t="s">
        <v>193</v>
      </c>
      <c r="D74" s="598">
        <v>180</v>
      </c>
      <c r="E74" s="594">
        <v>52.5</v>
      </c>
      <c r="F74" s="598"/>
      <c r="G74" s="594"/>
    </row>
    <row r="75" spans="1:7">
      <c r="A75" s="593">
        <v>74</v>
      </c>
      <c r="B75" s="596" t="s">
        <v>1314</v>
      </c>
      <c r="C75" s="597" t="s">
        <v>193</v>
      </c>
      <c r="D75" s="594">
        <v>36</v>
      </c>
      <c r="E75" s="594">
        <v>29.400000000000002</v>
      </c>
      <c r="F75" s="594"/>
      <c r="G75" s="594"/>
    </row>
    <row r="76" spans="1:7">
      <c r="A76" s="593">
        <v>75</v>
      </c>
      <c r="B76" s="596" t="s">
        <v>223</v>
      </c>
      <c r="C76" s="597" t="s">
        <v>193</v>
      </c>
      <c r="D76" s="598">
        <v>1450</v>
      </c>
      <c r="E76" s="594">
        <v>87.15</v>
      </c>
      <c r="F76" s="598"/>
      <c r="G76" s="594"/>
    </row>
    <row r="77" spans="1:7">
      <c r="A77" s="593">
        <v>76</v>
      </c>
      <c r="B77" s="596" t="s">
        <v>224</v>
      </c>
      <c r="C77" s="597" t="s">
        <v>193</v>
      </c>
      <c r="D77" s="594">
        <v>72</v>
      </c>
      <c r="E77" s="594">
        <v>29.400000000000002</v>
      </c>
      <c r="F77" s="594"/>
      <c r="G77" s="594"/>
    </row>
    <row r="78" spans="1:7">
      <c r="A78" s="593">
        <v>77</v>
      </c>
      <c r="B78" s="596" t="s">
        <v>1315</v>
      </c>
      <c r="C78" s="597" t="s">
        <v>148</v>
      </c>
      <c r="D78" s="598">
        <v>550</v>
      </c>
      <c r="E78" s="594">
        <v>64.05</v>
      </c>
      <c r="F78" s="598"/>
      <c r="G78" s="594"/>
    </row>
    <row r="79" spans="1:7">
      <c r="A79" s="593">
        <v>78</v>
      </c>
      <c r="B79" s="596" t="s">
        <v>1719</v>
      </c>
      <c r="C79" s="597" t="s">
        <v>148</v>
      </c>
      <c r="D79" s="598">
        <v>270</v>
      </c>
      <c r="E79" s="594">
        <v>52.5</v>
      </c>
      <c r="F79" s="598"/>
      <c r="G79" s="594"/>
    </row>
    <row r="80" spans="1:7">
      <c r="A80" s="593">
        <v>79</v>
      </c>
      <c r="B80" s="596" t="s">
        <v>4121</v>
      </c>
      <c r="C80" s="597" t="s">
        <v>193</v>
      </c>
      <c r="D80" s="598">
        <v>250</v>
      </c>
      <c r="E80" s="594">
        <v>29.400000000000002</v>
      </c>
      <c r="F80" s="598"/>
      <c r="G80" s="594"/>
    </row>
    <row r="81" spans="1:7">
      <c r="A81" s="593">
        <v>80</v>
      </c>
      <c r="B81" s="596" t="s">
        <v>579</v>
      </c>
      <c r="C81" s="597" t="s">
        <v>193</v>
      </c>
      <c r="D81" s="594">
        <v>0</v>
      </c>
      <c r="E81" s="594">
        <v>18.700000000000003</v>
      </c>
      <c r="F81" s="594"/>
      <c r="G81" s="594"/>
    </row>
    <row r="82" spans="1:7" ht="30">
      <c r="A82" s="593">
        <v>81</v>
      </c>
      <c r="B82" s="596" t="s">
        <v>4122</v>
      </c>
      <c r="C82" s="597" t="s">
        <v>193</v>
      </c>
      <c r="D82" s="594">
        <v>0</v>
      </c>
      <c r="E82" s="594">
        <v>1785</v>
      </c>
      <c r="F82" s="594"/>
      <c r="G82" s="594"/>
    </row>
    <row r="83" spans="1:7" ht="30">
      <c r="A83" s="593">
        <v>82</v>
      </c>
      <c r="B83" s="596" t="s">
        <v>4123</v>
      </c>
      <c r="C83" s="597" t="s">
        <v>193</v>
      </c>
      <c r="D83" s="594">
        <v>0</v>
      </c>
      <c r="E83" s="594">
        <v>2625</v>
      </c>
      <c r="F83" s="594"/>
      <c r="G83" s="594"/>
    </row>
    <row r="84" spans="1:7">
      <c r="A84" s="593">
        <v>83</v>
      </c>
      <c r="B84" s="596" t="s">
        <v>219</v>
      </c>
      <c r="C84" s="597" t="s">
        <v>193</v>
      </c>
      <c r="D84" s="598">
        <v>5200</v>
      </c>
      <c r="E84" s="594">
        <v>98.7</v>
      </c>
      <c r="F84" s="598"/>
      <c r="G84" s="594"/>
    </row>
    <row r="85" spans="1:7">
      <c r="A85" s="593">
        <v>84</v>
      </c>
      <c r="B85" s="596" t="s">
        <v>220</v>
      </c>
      <c r="C85" s="597" t="s">
        <v>193</v>
      </c>
      <c r="D85" s="594">
        <v>0</v>
      </c>
      <c r="E85" s="594">
        <v>157.5</v>
      </c>
      <c r="F85" s="594"/>
      <c r="G85" s="594"/>
    </row>
    <row r="86" spans="1:7">
      <c r="A86" s="593">
        <v>85</v>
      </c>
      <c r="B86" s="596" t="s">
        <v>1313</v>
      </c>
      <c r="C86" s="597" t="s">
        <v>193</v>
      </c>
      <c r="D86" s="598">
        <v>440</v>
      </c>
      <c r="E86" s="594">
        <v>35.700000000000003</v>
      </c>
      <c r="F86" s="598"/>
      <c r="G86" s="594"/>
    </row>
    <row r="87" spans="1:7">
      <c r="A87" s="593">
        <v>86</v>
      </c>
      <c r="B87" s="596" t="s">
        <v>4124</v>
      </c>
      <c r="C87" s="597" t="s">
        <v>193</v>
      </c>
      <c r="D87" s="594">
        <v>24</v>
      </c>
      <c r="E87" s="594">
        <v>64.05</v>
      </c>
      <c r="F87" s="594"/>
      <c r="G87" s="594"/>
    </row>
    <row r="88" spans="1:7">
      <c r="A88" s="593">
        <v>87</v>
      </c>
      <c r="B88" s="596" t="s">
        <v>1318</v>
      </c>
      <c r="C88" s="597" t="s">
        <v>193</v>
      </c>
      <c r="D88" s="598">
        <v>920</v>
      </c>
      <c r="E88" s="594">
        <v>98.7</v>
      </c>
      <c r="F88" s="598"/>
      <c r="G88" s="594"/>
    </row>
    <row r="89" spans="1:7">
      <c r="A89" s="593">
        <v>88</v>
      </c>
      <c r="B89" s="596" t="s">
        <v>1320</v>
      </c>
      <c r="C89" s="597" t="s">
        <v>193</v>
      </c>
      <c r="D89" s="594">
        <v>480</v>
      </c>
      <c r="E89" s="594">
        <v>34.65</v>
      </c>
      <c r="F89" s="594"/>
      <c r="G89" s="594"/>
    </row>
    <row r="90" spans="1:7">
      <c r="A90" s="593">
        <v>89</v>
      </c>
      <c r="B90" s="596" t="s">
        <v>1412</v>
      </c>
      <c r="C90" s="597" t="s">
        <v>193</v>
      </c>
      <c r="D90" s="598">
        <v>16200</v>
      </c>
      <c r="E90" s="594">
        <v>238.35000000000002</v>
      </c>
      <c r="F90" s="598"/>
      <c r="G90" s="594"/>
    </row>
    <row r="91" spans="1:7">
      <c r="A91" s="593">
        <v>90</v>
      </c>
      <c r="B91" s="596" t="s">
        <v>1413</v>
      </c>
      <c r="C91" s="597" t="s">
        <v>193</v>
      </c>
      <c r="D91" s="594">
        <v>0</v>
      </c>
      <c r="E91" s="594">
        <v>458.85</v>
      </c>
      <c r="F91" s="594"/>
      <c r="G91" s="594"/>
    </row>
    <row r="92" spans="1:7">
      <c r="A92" s="593">
        <v>91</v>
      </c>
      <c r="B92" s="596" t="s">
        <v>1414</v>
      </c>
      <c r="C92" s="597" t="s">
        <v>193</v>
      </c>
      <c r="D92" s="594">
        <v>0</v>
      </c>
      <c r="E92" s="594">
        <v>243.60000000000002</v>
      </c>
      <c r="F92" s="594"/>
      <c r="G92" s="594"/>
    </row>
    <row r="93" spans="1:7">
      <c r="A93" s="593">
        <v>92</v>
      </c>
      <c r="B93" s="596" t="s">
        <v>1415</v>
      </c>
      <c r="C93" s="597" t="s">
        <v>193</v>
      </c>
      <c r="D93" s="594">
        <v>0</v>
      </c>
      <c r="E93" s="594">
        <v>87.15</v>
      </c>
      <c r="F93" s="594"/>
      <c r="G93" s="594"/>
    </row>
    <row r="94" spans="1:7">
      <c r="A94" s="593">
        <v>93</v>
      </c>
      <c r="B94" s="596" t="s">
        <v>1416</v>
      </c>
      <c r="C94" s="597" t="s">
        <v>193</v>
      </c>
      <c r="D94" s="598">
        <v>3300</v>
      </c>
      <c r="E94" s="594">
        <v>64.05</v>
      </c>
      <c r="F94" s="598"/>
      <c r="G94" s="594"/>
    </row>
    <row r="95" spans="1:7">
      <c r="A95" s="593">
        <v>94</v>
      </c>
      <c r="B95" s="596" t="s">
        <v>4125</v>
      </c>
      <c r="C95" s="597" t="s">
        <v>193</v>
      </c>
      <c r="D95" s="598">
        <v>1700</v>
      </c>
      <c r="E95" s="594">
        <v>64.05</v>
      </c>
      <c r="F95" s="598"/>
      <c r="G95" s="594"/>
    </row>
    <row r="96" spans="1:7">
      <c r="A96" s="593">
        <v>95</v>
      </c>
      <c r="B96" s="596" t="s">
        <v>1417</v>
      </c>
      <c r="C96" s="597" t="s">
        <v>193</v>
      </c>
      <c r="D96" s="598">
        <v>320</v>
      </c>
      <c r="E96" s="594">
        <v>64.05</v>
      </c>
      <c r="F96" s="598"/>
      <c r="G96" s="594"/>
    </row>
    <row r="97" spans="1:7">
      <c r="A97" s="593">
        <v>96</v>
      </c>
      <c r="B97" s="596" t="s">
        <v>1418</v>
      </c>
      <c r="C97" s="597" t="s">
        <v>193</v>
      </c>
      <c r="D97" s="594">
        <v>60</v>
      </c>
      <c r="E97" s="594">
        <v>64.05</v>
      </c>
      <c r="F97" s="594"/>
      <c r="G97" s="594"/>
    </row>
    <row r="98" spans="1:7">
      <c r="A98" s="593">
        <v>97</v>
      </c>
      <c r="B98" s="596" t="s">
        <v>1419</v>
      </c>
      <c r="C98" s="597" t="s">
        <v>193</v>
      </c>
      <c r="D98" s="598">
        <v>930</v>
      </c>
      <c r="E98" s="594">
        <v>75.600000000000009</v>
      </c>
      <c r="F98" s="598"/>
      <c r="G98" s="594"/>
    </row>
    <row r="99" spans="1:7">
      <c r="A99" s="593">
        <v>98</v>
      </c>
      <c r="B99" s="596" t="s">
        <v>501</v>
      </c>
      <c r="C99" s="597" t="s">
        <v>193</v>
      </c>
      <c r="D99" s="598">
        <v>2200</v>
      </c>
      <c r="E99" s="594">
        <v>64.05</v>
      </c>
      <c r="F99" s="598"/>
      <c r="G99" s="594"/>
    </row>
    <row r="100" spans="1:7">
      <c r="A100" s="593">
        <v>99</v>
      </c>
      <c r="B100" s="596" t="s">
        <v>504</v>
      </c>
      <c r="C100" s="597" t="s">
        <v>193</v>
      </c>
      <c r="D100" s="594">
        <v>0</v>
      </c>
      <c r="E100" s="594">
        <v>180.6</v>
      </c>
      <c r="F100" s="594"/>
      <c r="G100" s="594"/>
    </row>
    <row r="101" spans="1:7">
      <c r="A101" s="593">
        <v>100</v>
      </c>
      <c r="B101" s="596" t="s">
        <v>503</v>
      </c>
      <c r="C101" s="597" t="s">
        <v>193</v>
      </c>
      <c r="D101" s="594">
        <v>0</v>
      </c>
      <c r="E101" s="594">
        <v>133.35</v>
      </c>
      <c r="F101" s="594"/>
      <c r="G101" s="594"/>
    </row>
    <row r="102" spans="1:7">
      <c r="A102" s="593">
        <v>101</v>
      </c>
      <c r="B102" s="596" t="s">
        <v>1259</v>
      </c>
      <c r="C102" s="597" t="s">
        <v>193</v>
      </c>
      <c r="D102" s="594">
        <v>0</v>
      </c>
      <c r="E102" s="594">
        <v>70.350000000000009</v>
      </c>
      <c r="F102" s="594"/>
      <c r="G102" s="594"/>
    </row>
    <row r="103" spans="1:7">
      <c r="A103" s="593">
        <v>102</v>
      </c>
      <c r="B103" s="596" t="s">
        <v>505</v>
      </c>
      <c r="C103" s="597" t="s">
        <v>193</v>
      </c>
      <c r="D103" s="598">
        <v>3750</v>
      </c>
      <c r="E103" s="594">
        <v>64.05</v>
      </c>
      <c r="F103" s="598"/>
      <c r="G103" s="594"/>
    </row>
    <row r="104" spans="1:7">
      <c r="A104" s="593">
        <v>103</v>
      </c>
      <c r="B104" s="596" t="s">
        <v>506</v>
      </c>
      <c r="C104" s="597" t="s">
        <v>193</v>
      </c>
      <c r="D104" s="598">
        <v>675</v>
      </c>
      <c r="E104" s="594">
        <v>18.700000000000003</v>
      </c>
      <c r="F104" s="598"/>
      <c r="G104" s="594"/>
    </row>
    <row r="105" spans="1:7">
      <c r="A105" s="593">
        <v>104</v>
      </c>
      <c r="B105" s="596" t="s">
        <v>507</v>
      </c>
      <c r="C105" s="597" t="s">
        <v>193</v>
      </c>
      <c r="D105" s="594">
        <v>0</v>
      </c>
      <c r="E105" s="594">
        <v>52.5</v>
      </c>
      <c r="F105" s="594"/>
      <c r="G105" s="594"/>
    </row>
    <row r="106" spans="1:7" ht="30">
      <c r="A106" s="593">
        <v>105</v>
      </c>
      <c r="B106" s="596" t="s">
        <v>508</v>
      </c>
      <c r="C106" s="597" t="s">
        <v>193</v>
      </c>
      <c r="D106" s="594">
        <v>0</v>
      </c>
      <c r="E106" s="594">
        <v>40.950000000000003</v>
      </c>
      <c r="F106" s="594"/>
      <c r="G106" s="594"/>
    </row>
    <row r="107" spans="1:7" ht="30">
      <c r="A107" s="593">
        <v>106</v>
      </c>
      <c r="B107" s="596" t="s">
        <v>509</v>
      </c>
      <c r="C107" s="597" t="s">
        <v>193</v>
      </c>
      <c r="D107" s="594">
        <v>0</v>
      </c>
      <c r="E107" s="594">
        <v>32.550000000000004</v>
      </c>
      <c r="F107" s="594"/>
      <c r="G107" s="594"/>
    </row>
    <row r="108" spans="1:7">
      <c r="A108" s="593">
        <v>107</v>
      </c>
      <c r="B108" s="596" t="s">
        <v>4126</v>
      </c>
      <c r="C108" s="597" t="s">
        <v>193</v>
      </c>
      <c r="D108" s="598">
        <v>55</v>
      </c>
      <c r="E108" s="594">
        <v>23.1</v>
      </c>
      <c r="F108" s="598"/>
      <c r="G108" s="594"/>
    </row>
    <row r="109" spans="1:7" ht="30">
      <c r="A109" s="593">
        <v>108</v>
      </c>
      <c r="B109" s="596" t="s">
        <v>2120</v>
      </c>
      <c r="C109" s="597" t="s">
        <v>193</v>
      </c>
      <c r="D109" s="594">
        <v>0</v>
      </c>
      <c r="E109" s="594">
        <v>52.5</v>
      </c>
      <c r="F109" s="594"/>
      <c r="G109" s="594"/>
    </row>
    <row r="110" spans="1:7">
      <c r="A110" s="593">
        <v>109</v>
      </c>
      <c r="B110" s="596" t="s">
        <v>4127</v>
      </c>
      <c r="C110" s="597" t="s">
        <v>193</v>
      </c>
      <c r="D110" s="598">
        <v>2300</v>
      </c>
      <c r="E110" s="594">
        <v>35.700000000000003</v>
      </c>
      <c r="F110" s="598"/>
      <c r="G110" s="594"/>
    </row>
    <row r="111" spans="1:7">
      <c r="A111" s="593">
        <v>110</v>
      </c>
      <c r="B111" s="596" t="s">
        <v>513</v>
      </c>
      <c r="C111" s="597" t="s">
        <v>193</v>
      </c>
      <c r="D111" s="594">
        <v>0</v>
      </c>
      <c r="E111" s="594">
        <v>144.9</v>
      </c>
      <c r="F111" s="594"/>
      <c r="G111" s="594"/>
    </row>
    <row r="112" spans="1:7">
      <c r="A112" s="593">
        <v>111</v>
      </c>
      <c r="B112" s="596" t="s">
        <v>514</v>
      </c>
      <c r="C112" s="597" t="s">
        <v>193</v>
      </c>
      <c r="D112" s="598">
        <v>250</v>
      </c>
      <c r="E112" s="594">
        <v>29.400000000000002</v>
      </c>
      <c r="F112" s="598"/>
      <c r="G112" s="594"/>
    </row>
    <row r="113" spans="1:7">
      <c r="A113" s="593">
        <v>112</v>
      </c>
      <c r="B113" s="596" t="s">
        <v>515</v>
      </c>
      <c r="C113" s="597" t="s">
        <v>193</v>
      </c>
      <c r="D113" s="594">
        <v>0</v>
      </c>
      <c r="E113" s="594">
        <v>70.350000000000009</v>
      </c>
      <c r="F113" s="594"/>
      <c r="G113" s="594"/>
    </row>
    <row r="114" spans="1:7">
      <c r="A114" s="593">
        <v>113</v>
      </c>
      <c r="B114" s="596" t="s">
        <v>518</v>
      </c>
      <c r="C114" s="597" t="s">
        <v>193</v>
      </c>
      <c r="D114" s="594">
        <v>0</v>
      </c>
      <c r="E114" s="594">
        <v>98.7</v>
      </c>
      <c r="F114" s="594"/>
      <c r="G114" s="594"/>
    </row>
    <row r="115" spans="1:7">
      <c r="A115" s="593">
        <v>114</v>
      </c>
      <c r="B115" s="596" t="s">
        <v>519</v>
      </c>
      <c r="C115" s="597" t="s">
        <v>193</v>
      </c>
      <c r="D115" s="594">
        <v>0</v>
      </c>
      <c r="E115" s="594">
        <v>218.4</v>
      </c>
      <c r="F115" s="594"/>
      <c r="G115" s="594"/>
    </row>
    <row r="116" spans="1:7">
      <c r="A116" s="593">
        <v>115</v>
      </c>
      <c r="B116" s="596" t="s">
        <v>520</v>
      </c>
      <c r="C116" s="597" t="s">
        <v>193</v>
      </c>
      <c r="D116" s="594">
        <v>0</v>
      </c>
      <c r="E116" s="594">
        <v>302.40000000000003</v>
      </c>
      <c r="F116" s="594"/>
      <c r="G116" s="594"/>
    </row>
    <row r="117" spans="1:7">
      <c r="A117" s="593">
        <v>116</v>
      </c>
      <c r="B117" s="596" t="s">
        <v>4128</v>
      </c>
      <c r="C117" s="597" t="s">
        <v>193</v>
      </c>
      <c r="D117" s="598">
        <v>3700</v>
      </c>
      <c r="E117" s="594">
        <v>40.950000000000003</v>
      </c>
      <c r="F117" s="598"/>
      <c r="G117" s="594"/>
    </row>
    <row r="118" spans="1:7">
      <c r="A118" s="593">
        <v>117</v>
      </c>
      <c r="B118" s="596" t="s">
        <v>616</v>
      </c>
      <c r="C118" s="597" t="s">
        <v>193</v>
      </c>
      <c r="D118" s="598">
        <v>390</v>
      </c>
      <c r="E118" s="594">
        <v>70.350000000000009</v>
      </c>
      <c r="F118" s="598"/>
      <c r="G118" s="594"/>
    </row>
    <row r="119" spans="1:7">
      <c r="A119" s="593">
        <v>118</v>
      </c>
      <c r="B119" s="596" t="s">
        <v>2122</v>
      </c>
      <c r="C119" s="597" t="s">
        <v>193</v>
      </c>
      <c r="D119" s="598">
        <v>720</v>
      </c>
      <c r="E119" s="594">
        <v>40.950000000000003</v>
      </c>
      <c r="F119" s="598"/>
      <c r="G119" s="594"/>
    </row>
    <row r="120" spans="1:7">
      <c r="A120" s="593">
        <v>119</v>
      </c>
      <c r="B120" s="596" t="s">
        <v>4129</v>
      </c>
      <c r="C120" s="597" t="s">
        <v>193</v>
      </c>
      <c r="D120" s="594">
        <v>0</v>
      </c>
      <c r="E120" s="594">
        <v>52.5</v>
      </c>
      <c r="F120" s="594"/>
      <c r="G120" s="594"/>
    </row>
    <row r="121" spans="1:7">
      <c r="A121" s="593">
        <v>120</v>
      </c>
      <c r="B121" s="596" t="s">
        <v>312</v>
      </c>
      <c r="C121" s="597" t="s">
        <v>193</v>
      </c>
      <c r="D121" s="598">
        <v>250</v>
      </c>
      <c r="E121" s="594">
        <v>35.700000000000003</v>
      </c>
      <c r="F121" s="598"/>
      <c r="G121" s="594"/>
    </row>
    <row r="122" spans="1:7">
      <c r="A122" s="593">
        <v>121</v>
      </c>
      <c r="B122" s="596" t="s">
        <v>244</v>
      </c>
      <c r="C122" s="597" t="s">
        <v>193</v>
      </c>
      <c r="D122" s="598">
        <v>450</v>
      </c>
      <c r="E122" s="594">
        <v>40.950000000000003</v>
      </c>
      <c r="F122" s="598"/>
      <c r="G122" s="594"/>
    </row>
    <row r="123" spans="1:7">
      <c r="A123" s="593">
        <v>122</v>
      </c>
      <c r="B123" s="596" t="s">
        <v>313</v>
      </c>
      <c r="C123" s="597" t="s">
        <v>193</v>
      </c>
      <c r="D123" s="598">
        <v>120</v>
      </c>
      <c r="E123" s="594">
        <v>40.950000000000003</v>
      </c>
      <c r="F123" s="598"/>
      <c r="G123" s="594"/>
    </row>
    <row r="124" spans="1:7">
      <c r="A124" s="593">
        <v>123</v>
      </c>
      <c r="B124" s="596" t="s">
        <v>314</v>
      </c>
      <c r="C124" s="597" t="s">
        <v>193</v>
      </c>
      <c r="D124" s="598">
        <v>1200</v>
      </c>
      <c r="E124" s="594">
        <v>75.600000000000009</v>
      </c>
      <c r="F124" s="598"/>
      <c r="G124" s="594"/>
    </row>
    <row r="125" spans="1:7">
      <c r="A125" s="593">
        <v>124</v>
      </c>
      <c r="B125" s="596" t="s">
        <v>1355</v>
      </c>
      <c r="C125" s="597" t="s">
        <v>193</v>
      </c>
      <c r="D125" s="598">
        <v>200</v>
      </c>
      <c r="E125" s="594">
        <v>40.950000000000003</v>
      </c>
      <c r="F125" s="598"/>
      <c r="G125" s="594"/>
    </row>
    <row r="126" spans="1:7">
      <c r="A126" s="593">
        <v>125</v>
      </c>
      <c r="B126" s="596" t="s">
        <v>600</v>
      </c>
      <c r="C126" s="597" t="s">
        <v>193</v>
      </c>
      <c r="D126" s="598">
        <v>480</v>
      </c>
      <c r="E126" s="594">
        <v>52.5</v>
      </c>
      <c r="F126" s="598"/>
      <c r="G126" s="594"/>
    </row>
    <row r="127" spans="1:7">
      <c r="A127" s="593">
        <v>126</v>
      </c>
      <c r="B127" s="596" t="s">
        <v>1024</v>
      </c>
      <c r="C127" s="597" t="s">
        <v>193</v>
      </c>
      <c r="D127" s="598">
        <v>200</v>
      </c>
      <c r="E127" s="594">
        <v>29.400000000000002</v>
      </c>
      <c r="F127" s="598"/>
      <c r="G127" s="594"/>
    </row>
    <row r="128" spans="1:7">
      <c r="A128" s="593">
        <v>127</v>
      </c>
      <c r="B128" s="596" t="s">
        <v>367</v>
      </c>
      <c r="C128" s="597" t="s">
        <v>193</v>
      </c>
      <c r="D128" s="598">
        <v>65</v>
      </c>
      <c r="E128" s="594">
        <v>29.400000000000002</v>
      </c>
      <c r="F128" s="598"/>
      <c r="G128" s="594"/>
    </row>
    <row r="129" spans="1:7">
      <c r="A129" s="593">
        <v>128</v>
      </c>
      <c r="B129" s="596" t="s">
        <v>368</v>
      </c>
      <c r="C129" s="597" t="s">
        <v>193</v>
      </c>
      <c r="D129" s="598">
        <v>65</v>
      </c>
      <c r="E129" s="594">
        <v>52.5</v>
      </c>
      <c r="F129" s="598"/>
      <c r="G129" s="594"/>
    </row>
    <row r="130" spans="1:7">
      <c r="A130" s="593">
        <v>129</v>
      </c>
      <c r="B130" s="596" t="s">
        <v>588</v>
      </c>
      <c r="C130" s="597" t="s">
        <v>193</v>
      </c>
      <c r="D130" s="598">
        <v>320</v>
      </c>
      <c r="E130" s="594">
        <v>52.5</v>
      </c>
      <c r="F130" s="598"/>
      <c r="G130" s="594"/>
    </row>
    <row r="131" spans="1:7">
      <c r="A131" s="593">
        <v>130</v>
      </c>
      <c r="B131" s="596" t="s">
        <v>1357</v>
      </c>
      <c r="C131" s="597" t="s">
        <v>193</v>
      </c>
      <c r="D131" s="598">
        <v>280</v>
      </c>
      <c r="E131" s="594">
        <v>52.5</v>
      </c>
      <c r="F131" s="598"/>
      <c r="G131" s="594"/>
    </row>
    <row r="132" spans="1:7">
      <c r="A132" s="593">
        <v>131</v>
      </c>
      <c r="B132" s="596" t="s">
        <v>316</v>
      </c>
      <c r="C132" s="597" t="s">
        <v>193</v>
      </c>
      <c r="D132" s="598">
        <v>4500</v>
      </c>
      <c r="E132" s="594">
        <v>64.05</v>
      </c>
      <c r="F132" s="598"/>
      <c r="G132" s="594"/>
    </row>
    <row r="133" spans="1:7">
      <c r="A133" s="593">
        <v>132</v>
      </c>
      <c r="B133" s="596" t="s">
        <v>988</v>
      </c>
      <c r="C133" s="597" t="s">
        <v>193</v>
      </c>
      <c r="D133" s="598">
        <v>1200</v>
      </c>
      <c r="E133" s="594">
        <v>58.800000000000004</v>
      </c>
      <c r="F133" s="598"/>
      <c r="G133" s="594"/>
    </row>
    <row r="134" spans="1:7">
      <c r="A134" s="593">
        <v>133</v>
      </c>
      <c r="B134" s="596" t="s">
        <v>4130</v>
      </c>
      <c r="C134" s="597" t="s">
        <v>193</v>
      </c>
      <c r="D134" s="594">
        <v>42</v>
      </c>
      <c r="E134" s="594">
        <v>35.700000000000003</v>
      </c>
      <c r="F134" s="594"/>
      <c r="G134" s="594"/>
    </row>
    <row r="135" spans="1:7">
      <c r="A135" s="593">
        <v>134</v>
      </c>
      <c r="B135" s="596" t="s">
        <v>4131</v>
      </c>
      <c r="C135" s="597" t="s">
        <v>193</v>
      </c>
      <c r="D135" s="594">
        <v>12</v>
      </c>
      <c r="E135" s="594">
        <v>29.400000000000002</v>
      </c>
      <c r="F135" s="594"/>
      <c r="G135" s="594"/>
    </row>
    <row r="136" spans="1:7">
      <c r="A136" s="593">
        <v>135</v>
      </c>
      <c r="B136" s="596" t="s">
        <v>1324</v>
      </c>
      <c r="C136" s="597" t="s">
        <v>193</v>
      </c>
      <c r="D136" s="594">
        <v>0</v>
      </c>
      <c r="E136" s="594">
        <v>487.20000000000005</v>
      </c>
      <c r="F136" s="594"/>
      <c r="G136" s="594"/>
    </row>
    <row r="137" spans="1:7">
      <c r="A137" s="593">
        <v>136</v>
      </c>
      <c r="B137" s="596" t="s">
        <v>1333</v>
      </c>
      <c r="C137" s="597" t="s">
        <v>193</v>
      </c>
      <c r="D137" s="598">
        <v>90</v>
      </c>
      <c r="E137" s="594">
        <v>18.700000000000003</v>
      </c>
      <c r="F137" s="598"/>
      <c r="G137" s="594"/>
    </row>
    <row r="138" spans="1:7" ht="30">
      <c r="A138" s="593">
        <v>137</v>
      </c>
      <c r="B138" s="596" t="s">
        <v>4132</v>
      </c>
      <c r="C138" s="597" t="s">
        <v>193</v>
      </c>
      <c r="D138" s="598">
        <v>250</v>
      </c>
      <c r="E138" s="594">
        <v>6.6000000000000005</v>
      </c>
      <c r="F138" s="598"/>
      <c r="G138" s="594"/>
    </row>
    <row r="139" spans="1:7">
      <c r="A139" s="593">
        <v>138</v>
      </c>
      <c r="B139" s="596" t="s">
        <v>1334</v>
      </c>
      <c r="C139" s="597" t="s">
        <v>193</v>
      </c>
      <c r="D139" s="598">
        <v>900</v>
      </c>
      <c r="E139" s="594">
        <v>58.800000000000004</v>
      </c>
      <c r="F139" s="598"/>
      <c r="G139" s="594"/>
    </row>
    <row r="140" spans="1:7">
      <c r="A140" s="593">
        <v>139</v>
      </c>
      <c r="B140" s="609" t="s">
        <v>2280</v>
      </c>
      <c r="C140" s="597" t="s">
        <v>193</v>
      </c>
      <c r="D140" s="598">
        <v>400</v>
      </c>
      <c r="E140" s="594">
        <v>29.400000000000002</v>
      </c>
      <c r="F140" s="598"/>
      <c r="G140" s="594"/>
    </row>
    <row r="141" spans="1:7">
      <c r="A141" s="593">
        <v>140</v>
      </c>
      <c r="B141" s="596" t="s">
        <v>265</v>
      </c>
      <c r="C141" s="597" t="s">
        <v>193</v>
      </c>
      <c r="D141" s="598">
        <v>365</v>
      </c>
      <c r="E141" s="594">
        <v>29.400000000000002</v>
      </c>
      <c r="F141" s="598"/>
      <c r="G141" s="594"/>
    </row>
    <row r="142" spans="1:7">
      <c r="A142" s="593">
        <v>141</v>
      </c>
      <c r="B142" s="596" t="s">
        <v>266</v>
      </c>
      <c r="C142" s="597" t="s">
        <v>193</v>
      </c>
      <c r="D142" s="598">
        <v>95</v>
      </c>
      <c r="E142" s="594">
        <v>64.05</v>
      </c>
      <c r="F142" s="598"/>
      <c r="G142" s="594"/>
    </row>
    <row r="143" spans="1:7">
      <c r="A143" s="593">
        <v>142</v>
      </c>
      <c r="B143" s="596" t="s">
        <v>267</v>
      </c>
      <c r="C143" s="597" t="s">
        <v>193</v>
      </c>
      <c r="D143" s="598">
        <v>350</v>
      </c>
      <c r="E143" s="594">
        <v>64.05</v>
      </c>
      <c r="F143" s="598"/>
      <c r="G143" s="594"/>
    </row>
    <row r="144" spans="1:7">
      <c r="A144" s="593">
        <v>143</v>
      </c>
      <c r="B144" s="596" t="s">
        <v>268</v>
      </c>
      <c r="C144" s="597" t="s">
        <v>193</v>
      </c>
      <c r="D144" s="598">
        <v>720</v>
      </c>
      <c r="E144" s="594">
        <v>35.700000000000003</v>
      </c>
      <c r="F144" s="598"/>
      <c r="G144" s="594"/>
    </row>
    <row r="145" spans="1:7">
      <c r="A145" s="593">
        <v>144</v>
      </c>
      <c r="B145" s="596" t="s">
        <v>1336</v>
      </c>
      <c r="C145" s="597" t="s">
        <v>193</v>
      </c>
      <c r="D145" s="598">
        <v>155</v>
      </c>
      <c r="E145" s="594">
        <v>37.800000000000004</v>
      </c>
      <c r="F145" s="598"/>
      <c r="G145" s="594"/>
    </row>
    <row r="146" spans="1:7">
      <c r="A146" s="593">
        <v>145</v>
      </c>
      <c r="B146" s="596" t="s">
        <v>270</v>
      </c>
      <c r="C146" s="597" t="s">
        <v>193</v>
      </c>
      <c r="D146" s="598">
        <v>95</v>
      </c>
      <c r="E146" s="594">
        <v>29.400000000000002</v>
      </c>
      <c r="F146" s="598"/>
      <c r="G146" s="594"/>
    </row>
    <row r="147" spans="1:7">
      <c r="A147" s="593">
        <v>146</v>
      </c>
      <c r="B147" s="596" t="s">
        <v>280</v>
      </c>
      <c r="C147" s="597" t="s">
        <v>193</v>
      </c>
      <c r="D147" s="598">
        <v>780</v>
      </c>
      <c r="E147" s="594">
        <v>40.950000000000003</v>
      </c>
      <c r="F147" s="598"/>
      <c r="G147" s="594"/>
    </row>
    <row r="148" spans="1:7" ht="30">
      <c r="A148" s="593">
        <v>147</v>
      </c>
      <c r="B148" s="596" t="s">
        <v>1342</v>
      </c>
      <c r="C148" s="597" t="s">
        <v>193</v>
      </c>
      <c r="D148" s="598">
        <v>250</v>
      </c>
      <c r="E148" s="594">
        <v>40.950000000000003</v>
      </c>
      <c r="F148" s="598"/>
      <c r="G148" s="594"/>
    </row>
    <row r="149" spans="1:7">
      <c r="A149" s="593">
        <v>148</v>
      </c>
      <c r="B149" s="596" t="s">
        <v>1343</v>
      </c>
      <c r="C149" s="597" t="s">
        <v>193</v>
      </c>
      <c r="D149" s="598">
        <v>250</v>
      </c>
      <c r="E149" s="594">
        <v>70.350000000000009</v>
      </c>
      <c r="F149" s="598"/>
      <c r="G149" s="594"/>
    </row>
    <row r="150" spans="1:7" ht="30">
      <c r="A150" s="593">
        <v>149</v>
      </c>
      <c r="B150" s="596" t="s">
        <v>4133</v>
      </c>
      <c r="C150" s="597" t="s">
        <v>193</v>
      </c>
      <c r="D150" s="594">
        <v>0</v>
      </c>
      <c r="E150" s="594">
        <v>543.9</v>
      </c>
      <c r="F150" s="594"/>
      <c r="G150" s="594"/>
    </row>
    <row r="151" spans="1:7">
      <c r="A151" s="593">
        <v>150</v>
      </c>
      <c r="B151" s="596" t="s">
        <v>4134</v>
      </c>
      <c r="C151" s="597" t="s">
        <v>193</v>
      </c>
      <c r="D151" s="594">
        <v>0</v>
      </c>
      <c r="E151" s="594">
        <v>650</v>
      </c>
      <c r="F151" s="594"/>
      <c r="G151" s="594"/>
    </row>
    <row r="152" spans="1:7">
      <c r="A152" s="593">
        <v>151</v>
      </c>
      <c r="B152" s="596" t="s">
        <v>131</v>
      </c>
      <c r="C152" s="597" t="s">
        <v>193</v>
      </c>
      <c r="D152" s="598">
        <v>4500</v>
      </c>
      <c r="E152" s="594">
        <v>70.350000000000009</v>
      </c>
      <c r="F152" s="598"/>
      <c r="G152" s="594"/>
    </row>
    <row r="153" spans="1:7">
      <c r="A153" s="593">
        <v>152</v>
      </c>
      <c r="B153" s="596" t="s">
        <v>1360</v>
      </c>
      <c r="C153" s="597" t="s">
        <v>193</v>
      </c>
      <c r="D153" s="594">
        <v>0</v>
      </c>
      <c r="E153" s="594">
        <v>265.65000000000003</v>
      </c>
      <c r="F153" s="594"/>
      <c r="G153" s="594"/>
    </row>
    <row r="154" spans="1:7">
      <c r="A154" s="593">
        <v>153</v>
      </c>
      <c r="B154" s="596" t="s">
        <v>1361</v>
      </c>
      <c r="C154" s="597" t="s">
        <v>193</v>
      </c>
      <c r="D154" s="598">
        <v>3500</v>
      </c>
      <c r="E154" s="594">
        <v>40.950000000000003</v>
      </c>
      <c r="F154" s="598"/>
      <c r="G154" s="594"/>
    </row>
    <row r="155" spans="1:7">
      <c r="A155" s="593">
        <v>154</v>
      </c>
      <c r="B155" s="596" t="s">
        <v>357</v>
      </c>
      <c r="C155" s="597" t="s">
        <v>193</v>
      </c>
      <c r="D155" s="598">
        <v>300</v>
      </c>
      <c r="E155" s="594">
        <v>70</v>
      </c>
      <c r="F155" s="598"/>
      <c r="G155" s="594"/>
    </row>
    <row r="156" spans="1:7">
      <c r="A156" s="593">
        <v>155</v>
      </c>
      <c r="B156" s="596" t="s">
        <v>359</v>
      </c>
      <c r="C156" s="597" t="s">
        <v>193</v>
      </c>
      <c r="D156" s="598">
        <v>220</v>
      </c>
      <c r="E156" s="594">
        <v>64.05</v>
      </c>
      <c r="F156" s="598"/>
      <c r="G156" s="594"/>
    </row>
    <row r="157" spans="1:7">
      <c r="A157" s="593">
        <v>156</v>
      </c>
      <c r="B157" s="596" t="s">
        <v>1372</v>
      </c>
      <c r="C157" s="597" t="s">
        <v>193</v>
      </c>
      <c r="D157" s="598">
        <v>180</v>
      </c>
      <c r="E157" s="594">
        <v>116.55000000000001</v>
      </c>
      <c r="F157" s="598"/>
      <c r="G157" s="594"/>
    </row>
    <row r="158" spans="1:7">
      <c r="A158" s="593">
        <v>157</v>
      </c>
      <c r="B158" s="596" t="s">
        <v>1373</v>
      </c>
      <c r="C158" s="597" t="s">
        <v>193</v>
      </c>
      <c r="D158" s="598">
        <v>90</v>
      </c>
      <c r="E158" s="594">
        <v>52.5</v>
      </c>
      <c r="F158" s="598"/>
      <c r="G158" s="594"/>
    </row>
    <row r="159" spans="1:7">
      <c r="A159" s="593">
        <v>158</v>
      </c>
      <c r="B159" s="596" t="s">
        <v>1050</v>
      </c>
      <c r="C159" s="597" t="s">
        <v>193</v>
      </c>
      <c r="D159" s="598">
        <v>460</v>
      </c>
      <c r="E159" s="594">
        <v>52.5</v>
      </c>
      <c r="F159" s="598"/>
      <c r="G159" s="594"/>
    </row>
    <row r="160" spans="1:7">
      <c r="A160" s="593">
        <v>159</v>
      </c>
      <c r="B160" s="596" t="s">
        <v>361</v>
      </c>
      <c r="C160" s="597" t="s">
        <v>193</v>
      </c>
      <c r="D160" s="594">
        <v>84</v>
      </c>
      <c r="E160" s="594">
        <v>162.75</v>
      </c>
      <c r="F160" s="594"/>
      <c r="G160" s="594"/>
    </row>
    <row r="161" spans="1:7">
      <c r="A161" s="593">
        <v>160</v>
      </c>
      <c r="B161" s="596" t="s">
        <v>362</v>
      </c>
      <c r="C161" s="597" t="s">
        <v>193</v>
      </c>
      <c r="D161" s="598">
        <v>230</v>
      </c>
      <c r="E161" s="594">
        <v>192.15</v>
      </c>
      <c r="F161" s="598"/>
      <c r="G161" s="594"/>
    </row>
    <row r="162" spans="1:7">
      <c r="A162" s="593">
        <v>161</v>
      </c>
      <c r="B162" s="596" t="s">
        <v>363</v>
      </c>
      <c r="C162" s="597" t="s">
        <v>148</v>
      </c>
      <c r="D162" s="594">
        <v>84</v>
      </c>
      <c r="E162" s="594">
        <v>157.5</v>
      </c>
      <c r="F162" s="594"/>
      <c r="G162" s="594"/>
    </row>
    <row r="163" spans="1:7">
      <c r="A163" s="593">
        <v>162</v>
      </c>
      <c r="B163" s="596" t="s">
        <v>364</v>
      </c>
      <c r="C163" s="597" t="s">
        <v>193</v>
      </c>
      <c r="D163" s="598">
        <v>80</v>
      </c>
      <c r="E163" s="594">
        <v>29.400000000000002</v>
      </c>
      <c r="F163" s="598"/>
      <c r="G163" s="594"/>
    </row>
    <row r="164" spans="1:7">
      <c r="A164" s="593">
        <v>163</v>
      </c>
      <c r="B164" s="596" t="s">
        <v>365</v>
      </c>
      <c r="C164" s="597" t="s">
        <v>193</v>
      </c>
      <c r="D164" s="598">
        <v>80</v>
      </c>
      <c r="E164" s="594">
        <v>29.400000000000002</v>
      </c>
      <c r="F164" s="598"/>
      <c r="G164" s="594"/>
    </row>
    <row r="165" spans="1:7">
      <c r="A165" s="593">
        <v>164</v>
      </c>
      <c r="B165" s="596" t="s">
        <v>146</v>
      </c>
      <c r="C165" s="597" t="s">
        <v>193</v>
      </c>
      <c r="D165" s="594">
        <v>660</v>
      </c>
      <c r="E165" s="594">
        <v>192.15</v>
      </c>
      <c r="F165" s="594"/>
      <c r="G165" s="594"/>
    </row>
    <row r="166" spans="1:7">
      <c r="A166" s="593">
        <v>165</v>
      </c>
      <c r="B166" s="596" t="s">
        <v>1385</v>
      </c>
      <c r="C166" s="597" t="s">
        <v>148</v>
      </c>
      <c r="D166" s="598">
        <v>800</v>
      </c>
      <c r="E166" s="594">
        <v>121.80000000000001</v>
      </c>
      <c r="F166" s="598"/>
      <c r="G166" s="594"/>
    </row>
    <row r="167" spans="1:7">
      <c r="A167" s="593">
        <v>166</v>
      </c>
      <c r="B167" s="596" t="s">
        <v>402</v>
      </c>
      <c r="C167" s="597" t="s">
        <v>193</v>
      </c>
      <c r="D167" s="594">
        <v>98</v>
      </c>
      <c r="E167" s="594">
        <v>52.5</v>
      </c>
      <c r="F167" s="594"/>
      <c r="G167" s="594"/>
    </row>
    <row r="168" spans="1:7">
      <c r="A168" s="593">
        <v>167</v>
      </c>
      <c r="B168" s="596" t="s">
        <v>1386</v>
      </c>
      <c r="C168" s="597" t="s">
        <v>193</v>
      </c>
      <c r="D168" s="594">
        <v>98</v>
      </c>
      <c r="E168" s="594">
        <v>40.950000000000003</v>
      </c>
      <c r="F168" s="594"/>
      <c r="G168" s="594"/>
    </row>
    <row r="169" spans="1:7">
      <c r="A169" s="593">
        <v>168</v>
      </c>
      <c r="B169" s="596" t="s">
        <v>358</v>
      </c>
      <c r="C169" s="597" t="s">
        <v>193</v>
      </c>
      <c r="D169" s="594">
        <v>75</v>
      </c>
      <c r="E169" s="594">
        <v>29.400000000000002</v>
      </c>
      <c r="F169" s="594"/>
      <c r="G169" s="594"/>
    </row>
    <row r="170" spans="1:7">
      <c r="A170" s="593">
        <v>169</v>
      </c>
      <c r="B170" s="596" t="s">
        <v>375</v>
      </c>
      <c r="C170" s="597" t="s">
        <v>148</v>
      </c>
      <c r="D170" s="594">
        <v>360</v>
      </c>
      <c r="E170" s="594">
        <v>192.15</v>
      </c>
      <c r="F170" s="594"/>
      <c r="G170" s="594"/>
    </row>
    <row r="171" spans="1:7">
      <c r="A171" s="593">
        <v>170</v>
      </c>
      <c r="B171" s="596" t="s">
        <v>3010</v>
      </c>
      <c r="C171" s="597" t="s">
        <v>193</v>
      </c>
      <c r="D171" s="598">
        <v>500</v>
      </c>
      <c r="E171" s="594">
        <v>139.65</v>
      </c>
      <c r="F171" s="598"/>
      <c r="G171" s="594"/>
    </row>
    <row r="172" spans="1:7">
      <c r="A172" s="593">
        <v>171</v>
      </c>
      <c r="B172" s="596" t="s">
        <v>4135</v>
      </c>
      <c r="C172" s="597" t="s">
        <v>195</v>
      </c>
      <c r="D172" s="598">
        <v>350</v>
      </c>
      <c r="E172" s="594">
        <v>185.85</v>
      </c>
      <c r="F172" s="598"/>
      <c r="G172" s="594"/>
    </row>
    <row r="173" spans="1:7">
      <c r="A173" s="593">
        <v>172</v>
      </c>
      <c r="B173" s="596" t="s">
        <v>370</v>
      </c>
      <c r="C173" s="597" t="s">
        <v>193</v>
      </c>
      <c r="D173" s="598">
        <v>8500</v>
      </c>
      <c r="E173" s="594">
        <v>226.8</v>
      </c>
      <c r="F173" s="598"/>
      <c r="G173" s="594"/>
    </row>
    <row r="174" spans="1:7">
      <c r="A174" s="593">
        <v>173</v>
      </c>
      <c r="B174" s="596" t="s">
        <v>2433</v>
      </c>
      <c r="C174" s="597" t="s">
        <v>193</v>
      </c>
      <c r="D174" s="598">
        <v>5500</v>
      </c>
      <c r="E174" s="594">
        <v>226.8</v>
      </c>
      <c r="F174" s="598"/>
      <c r="G174" s="594"/>
    </row>
    <row r="175" spans="1:7">
      <c r="A175" s="593">
        <v>174</v>
      </c>
      <c r="B175" s="596" t="s">
        <v>1375</v>
      </c>
      <c r="C175" s="597" t="s">
        <v>193</v>
      </c>
      <c r="D175" s="598">
        <v>15500</v>
      </c>
      <c r="E175" s="594">
        <v>483</v>
      </c>
      <c r="F175" s="598"/>
      <c r="G175" s="594"/>
    </row>
    <row r="176" spans="1:7">
      <c r="A176" s="593">
        <v>175</v>
      </c>
      <c r="B176" s="596" t="s">
        <v>1376</v>
      </c>
      <c r="C176" s="597" t="s">
        <v>193</v>
      </c>
      <c r="D176" s="598">
        <v>2550</v>
      </c>
      <c r="E176" s="594">
        <v>232.05</v>
      </c>
      <c r="F176" s="598"/>
      <c r="G176" s="594"/>
    </row>
    <row r="177" spans="1:7">
      <c r="A177" s="593">
        <v>176</v>
      </c>
      <c r="B177" s="596" t="s">
        <v>4136</v>
      </c>
      <c r="C177" s="597" t="s">
        <v>193</v>
      </c>
      <c r="D177" s="598">
        <v>2600</v>
      </c>
      <c r="E177" s="594">
        <v>121.80000000000001</v>
      </c>
      <c r="F177" s="598"/>
      <c r="G177" s="594"/>
    </row>
    <row r="178" spans="1:7">
      <c r="A178" s="593">
        <v>177</v>
      </c>
      <c r="B178" s="596" t="s">
        <v>354</v>
      </c>
      <c r="C178" s="597" t="s">
        <v>193</v>
      </c>
      <c r="D178" s="594">
        <v>0</v>
      </c>
      <c r="E178" s="594">
        <v>162.75</v>
      </c>
      <c r="F178" s="594"/>
      <c r="G178" s="594"/>
    </row>
    <row r="179" spans="1:7">
      <c r="A179" s="593">
        <v>178</v>
      </c>
      <c r="B179" s="596" t="s">
        <v>1379</v>
      </c>
      <c r="C179" s="597" t="s">
        <v>193</v>
      </c>
      <c r="D179" s="598">
        <v>465</v>
      </c>
      <c r="E179" s="594">
        <v>52.5</v>
      </c>
      <c r="F179" s="598"/>
      <c r="G179" s="594"/>
    </row>
    <row r="180" spans="1:7">
      <c r="A180" s="593">
        <v>179</v>
      </c>
      <c r="B180" s="596" t="s">
        <v>376</v>
      </c>
      <c r="C180" s="597" t="s">
        <v>193</v>
      </c>
      <c r="D180" s="598">
        <v>8000</v>
      </c>
      <c r="E180" s="594">
        <v>110.25</v>
      </c>
      <c r="F180" s="598"/>
      <c r="G180" s="594"/>
    </row>
    <row r="181" spans="1:7">
      <c r="A181" s="593">
        <v>180</v>
      </c>
      <c r="B181" s="596" t="s">
        <v>377</v>
      </c>
      <c r="C181" s="597" t="s">
        <v>193</v>
      </c>
      <c r="D181" s="598">
        <v>2600</v>
      </c>
      <c r="E181" s="594">
        <v>121.80000000000001</v>
      </c>
      <c r="F181" s="598"/>
      <c r="G181" s="594"/>
    </row>
    <row r="182" spans="1:7">
      <c r="A182" s="593">
        <v>181</v>
      </c>
      <c r="B182" s="596" t="s">
        <v>1380</v>
      </c>
      <c r="C182" s="597" t="s">
        <v>193</v>
      </c>
      <c r="D182" s="598">
        <v>270</v>
      </c>
      <c r="E182" s="594">
        <v>121.80000000000001</v>
      </c>
      <c r="F182" s="598"/>
      <c r="G182" s="594"/>
    </row>
    <row r="183" spans="1:7">
      <c r="A183" s="593">
        <v>182</v>
      </c>
      <c r="B183" s="596" t="s">
        <v>4137</v>
      </c>
      <c r="C183" s="597" t="s">
        <v>193</v>
      </c>
      <c r="D183" s="598">
        <v>195</v>
      </c>
      <c r="E183" s="594">
        <v>29.400000000000002</v>
      </c>
      <c r="F183" s="598"/>
      <c r="G183" s="594"/>
    </row>
    <row r="184" spans="1:7">
      <c r="A184" s="593">
        <v>183</v>
      </c>
      <c r="B184" s="596" t="s">
        <v>383</v>
      </c>
      <c r="C184" s="597" t="s">
        <v>193</v>
      </c>
      <c r="D184" s="598">
        <v>2400</v>
      </c>
      <c r="E184" s="594">
        <v>121.80000000000001</v>
      </c>
      <c r="F184" s="598"/>
      <c r="G184" s="594"/>
    </row>
    <row r="185" spans="1:7">
      <c r="A185" s="593">
        <v>184</v>
      </c>
      <c r="B185" s="596" t="s">
        <v>4138</v>
      </c>
      <c r="C185" s="597" t="s">
        <v>193</v>
      </c>
      <c r="D185" s="594">
        <v>0</v>
      </c>
      <c r="E185" s="594">
        <v>29.400000000000002</v>
      </c>
      <c r="F185" s="594"/>
      <c r="G185" s="594"/>
    </row>
    <row r="186" spans="1:7">
      <c r="A186" s="593">
        <v>185</v>
      </c>
      <c r="B186" s="596" t="s">
        <v>609</v>
      </c>
      <c r="C186" s="597" t="s">
        <v>193</v>
      </c>
      <c r="D186" s="594">
        <v>0</v>
      </c>
      <c r="E186" s="594">
        <v>29.400000000000002</v>
      </c>
      <c r="F186" s="594"/>
      <c r="G186" s="594"/>
    </row>
    <row r="187" spans="1:7">
      <c r="A187" s="593">
        <v>186</v>
      </c>
      <c r="B187" s="596" t="s">
        <v>386</v>
      </c>
      <c r="C187" s="597" t="s">
        <v>193</v>
      </c>
      <c r="D187" s="598">
        <v>180</v>
      </c>
      <c r="E187" s="594">
        <v>121.80000000000001</v>
      </c>
      <c r="F187" s="598"/>
      <c r="G187" s="594"/>
    </row>
    <row r="188" spans="1:7">
      <c r="A188" s="593">
        <v>187</v>
      </c>
      <c r="B188" s="596" t="s">
        <v>387</v>
      </c>
      <c r="C188" s="597" t="s">
        <v>193</v>
      </c>
      <c r="D188" s="598">
        <v>950</v>
      </c>
      <c r="E188" s="594">
        <v>121.80000000000001</v>
      </c>
      <c r="F188" s="598"/>
      <c r="G188" s="594"/>
    </row>
    <row r="189" spans="1:7">
      <c r="A189" s="593">
        <v>188</v>
      </c>
      <c r="B189" s="596" t="s">
        <v>388</v>
      </c>
      <c r="C189" s="597" t="s">
        <v>193</v>
      </c>
      <c r="D189" s="598">
        <v>1380</v>
      </c>
      <c r="E189" s="594">
        <v>121.80000000000001</v>
      </c>
      <c r="F189" s="598"/>
      <c r="G189" s="594"/>
    </row>
    <row r="190" spans="1:7">
      <c r="A190" s="593">
        <v>189</v>
      </c>
      <c r="B190" s="596" t="s">
        <v>1384</v>
      </c>
      <c r="C190" s="597" t="s">
        <v>193</v>
      </c>
      <c r="D190" s="598">
        <v>600</v>
      </c>
      <c r="E190" s="594">
        <v>40.950000000000003</v>
      </c>
      <c r="F190" s="598"/>
      <c r="G190" s="594"/>
    </row>
    <row r="191" spans="1:7" ht="30">
      <c r="A191" s="593">
        <v>190</v>
      </c>
      <c r="B191" s="596" t="s">
        <v>4139</v>
      </c>
      <c r="C191" s="597" t="s">
        <v>193</v>
      </c>
      <c r="D191" s="598">
        <v>580</v>
      </c>
      <c r="E191" s="594">
        <v>29.400000000000002</v>
      </c>
      <c r="F191" s="598"/>
      <c r="G191" s="594"/>
    </row>
    <row r="192" spans="1:7">
      <c r="A192" s="593">
        <v>191</v>
      </c>
      <c r="B192" s="596" t="s">
        <v>391</v>
      </c>
      <c r="C192" s="597" t="s">
        <v>193</v>
      </c>
      <c r="D192" s="598">
        <v>1380</v>
      </c>
      <c r="E192" s="594">
        <v>112.35000000000001</v>
      </c>
      <c r="F192" s="598"/>
      <c r="G192" s="594"/>
    </row>
    <row r="193" spans="1:7">
      <c r="A193" s="593">
        <v>192</v>
      </c>
      <c r="B193" s="596" t="s">
        <v>392</v>
      </c>
      <c r="C193" s="597" t="s">
        <v>193</v>
      </c>
      <c r="D193" s="598">
        <v>90</v>
      </c>
      <c r="E193" s="594">
        <v>29.400000000000002</v>
      </c>
      <c r="F193" s="598"/>
      <c r="G193" s="594"/>
    </row>
    <row r="194" spans="1:7">
      <c r="A194" s="593">
        <v>193</v>
      </c>
      <c r="B194" s="596" t="s">
        <v>393</v>
      </c>
      <c r="C194" s="597" t="s">
        <v>193</v>
      </c>
      <c r="D194" s="598">
        <v>2450</v>
      </c>
      <c r="E194" s="594">
        <v>116.55000000000001</v>
      </c>
      <c r="F194" s="598"/>
      <c r="G194" s="594"/>
    </row>
    <row r="195" spans="1:7">
      <c r="A195" s="593">
        <v>194</v>
      </c>
      <c r="B195" s="596" t="s">
        <v>394</v>
      </c>
      <c r="C195" s="597" t="s">
        <v>193</v>
      </c>
      <c r="D195" s="598">
        <v>780</v>
      </c>
      <c r="E195" s="594">
        <v>162.75</v>
      </c>
      <c r="F195" s="598"/>
      <c r="G195" s="594"/>
    </row>
    <row r="196" spans="1:7">
      <c r="A196" s="593">
        <v>195</v>
      </c>
      <c r="B196" s="596" t="s">
        <v>395</v>
      </c>
      <c r="C196" s="597" t="s">
        <v>193</v>
      </c>
      <c r="D196" s="598">
        <v>2450</v>
      </c>
      <c r="E196" s="594">
        <v>116.55000000000001</v>
      </c>
      <c r="F196" s="598"/>
      <c r="G196" s="594"/>
    </row>
    <row r="197" spans="1:7">
      <c r="A197" s="593">
        <v>196</v>
      </c>
      <c r="B197" s="596" t="s">
        <v>396</v>
      </c>
      <c r="C197" s="597" t="s">
        <v>193</v>
      </c>
      <c r="D197" s="598">
        <v>1150</v>
      </c>
      <c r="E197" s="594">
        <v>139.65</v>
      </c>
      <c r="F197" s="598"/>
      <c r="G197" s="594"/>
    </row>
    <row r="198" spans="1:7">
      <c r="A198" s="593">
        <v>197</v>
      </c>
      <c r="B198" s="596" t="s">
        <v>397</v>
      </c>
      <c r="C198" s="597" t="s">
        <v>193</v>
      </c>
      <c r="D198" s="598">
        <v>420</v>
      </c>
      <c r="E198" s="594">
        <v>29.400000000000002</v>
      </c>
      <c r="F198" s="598"/>
      <c r="G198" s="594"/>
    </row>
    <row r="199" spans="1:7">
      <c r="A199" s="593">
        <v>198</v>
      </c>
      <c r="B199" s="596" t="s">
        <v>366</v>
      </c>
      <c r="C199" s="597" t="s">
        <v>148</v>
      </c>
      <c r="D199" s="594">
        <v>0</v>
      </c>
      <c r="E199" s="594">
        <v>128.1</v>
      </c>
      <c r="F199" s="594"/>
      <c r="G199" s="594"/>
    </row>
    <row r="200" spans="1:7">
      <c r="A200" s="593">
        <v>199</v>
      </c>
      <c r="B200" s="596" t="s">
        <v>1685</v>
      </c>
      <c r="C200" s="597" t="s">
        <v>193</v>
      </c>
      <c r="D200" s="598">
        <v>2350</v>
      </c>
      <c r="E200" s="594">
        <v>192.15</v>
      </c>
      <c r="F200" s="598"/>
      <c r="G200" s="594"/>
    </row>
    <row r="201" spans="1:7">
      <c r="A201" s="593">
        <v>200</v>
      </c>
      <c r="B201" s="596" t="s">
        <v>436</v>
      </c>
      <c r="C201" s="597" t="s">
        <v>193</v>
      </c>
      <c r="D201" s="594">
        <v>0</v>
      </c>
      <c r="E201" s="594">
        <v>238.35000000000002</v>
      </c>
      <c r="F201" s="594"/>
      <c r="G201" s="594"/>
    </row>
    <row r="202" spans="1:7">
      <c r="A202" s="593">
        <v>201</v>
      </c>
      <c r="B202" s="596" t="s">
        <v>4140</v>
      </c>
      <c r="C202" s="597" t="s">
        <v>193</v>
      </c>
      <c r="D202" s="598">
        <v>1150</v>
      </c>
      <c r="E202" s="594">
        <v>203.70000000000002</v>
      </c>
      <c r="F202" s="598"/>
      <c r="G202" s="594"/>
    </row>
    <row r="203" spans="1:7">
      <c r="A203" s="593">
        <v>202</v>
      </c>
      <c r="B203" s="596" t="s">
        <v>4141</v>
      </c>
      <c r="C203" s="597" t="s">
        <v>193</v>
      </c>
      <c r="D203" s="598">
        <v>280</v>
      </c>
      <c r="E203" s="594">
        <v>29.400000000000002</v>
      </c>
      <c r="F203" s="598"/>
      <c r="G203" s="594"/>
    </row>
    <row r="204" spans="1:7">
      <c r="A204" s="593">
        <v>203</v>
      </c>
      <c r="B204" s="596" t="s">
        <v>42</v>
      </c>
      <c r="C204" s="597" t="s">
        <v>193</v>
      </c>
      <c r="D204" s="594">
        <v>850</v>
      </c>
      <c r="E204" s="594">
        <v>399</v>
      </c>
      <c r="F204" s="594"/>
      <c r="G204" s="594"/>
    </row>
    <row r="205" spans="1:7">
      <c r="A205" s="593">
        <v>204</v>
      </c>
      <c r="B205" s="596" t="s">
        <v>43</v>
      </c>
      <c r="C205" s="597" t="s">
        <v>193</v>
      </c>
      <c r="D205" s="594">
        <v>900</v>
      </c>
      <c r="E205" s="594">
        <v>0</v>
      </c>
      <c r="F205" s="594"/>
      <c r="G205" s="594"/>
    </row>
    <row r="206" spans="1:7">
      <c r="A206" s="593">
        <v>205</v>
      </c>
      <c r="B206" s="596" t="s">
        <v>1064</v>
      </c>
      <c r="C206" s="597" t="s">
        <v>193</v>
      </c>
      <c r="D206" s="594">
        <v>530</v>
      </c>
      <c r="E206" s="594">
        <v>0</v>
      </c>
      <c r="F206" s="594"/>
      <c r="G206" s="594"/>
    </row>
    <row r="207" spans="1:7">
      <c r="A207" s="593">
        <v>206</v>
      </c>
      <c r="B207" s="596" t="s">
        <v>1065</v>
      </c>
      <c r="C207" s="597" t="s">
        <v>193</v>
      </c>
      <c r="D207" s="598">
        <v>580</v>
      </c>
      <c r="E207" s="594">
        <v>29.400000000000002</v>
      </c>
      <c r="F207" s="598"/>
      <c r="G207" s="594"/>
    </row>
    <row r="208" spans="1:7">
      <c r="A208" s="593">
        <v>207</v>
      </c>
      <c r="B208" s="596" t="s">
        <v>1066</v>
      </c>
      <c r="C208" s="597" t="s">
        <v>193</v>
      </c>
      <c r="D208" s="594">
        <v>0</v>
      </c>
      <c r="E208" s="594">
        <v>133.35</v>
      </c>
      <c r="F208" s="594"/>
      <c r="G208" s="594"/>
    </row>
    <row r="209" spans="1:7">
      <c r="A209" s="593">
        <v>208</v>
      </c>
      <c r="B209" s="596" t="s">
        <v>1067</v>
      </c>
      <c r="C209" s="597" t="s">
        <v>193</v>
      </c>
      <c r="D209" s="594">
        <v>48</v>
      </c>
      <c r="E209" s="594">
        <v>40.950000000000003</v>
      </c>
      <c r="F209" s="594"/>
      <c r="G209" s="594"/>
    </row>
    <row r="210" spans="1:7">
      <c r="A210" s="593">
        <v>209</v>
      </c>
      <c r="B210" s="596" t="s">
        <v>1068</v>
      </c>
      <c r="C210" s="597" t="s">
        <v>193</v>
      </c>
      <c r="D210" s="594">
        <v>36</v>
      </c>
      <c r="E210" s="594">
        <v>35.700000000000003</v>
      </c>
      <c r="F210" s="594"/>
      <c r="G210" s="594"/>
    </row>
    <row r="211" spans="1:7">
      <c r="A211" s="593">
        <v>210</v>
      </c>
      <c r="B211" s="596" t="s">
        <v>1403</v>
      </c>
      <c r="C211" s="597" t="s">
        <v>193</v>
      </c>
      <c r="D211" s="598">
        <v>520</v>
      </c>
      <c r="E211" s="594">
        <v>64.05</v>
      </c>
      <c r="F211" s="598"/>
      <c r="G211" s="594"/>
    </row>
    <row r="212" spans="1:7">
      <c r="A212" s="593">
        <v>211</v>
      </c>
      <c r="B212" s="596" t="s">
        <v>4142</v>
      </c>
      <c r="C212" s="597" t="s">
        <v>148</v>
      </c>
      <c r="D212" s="594">
        <v>30</v>
      </c>
      <c r="E212" s="594">
        <v>64.05</v>
      </c>
      <c r="F212" s="594"/>
      <c r="G212" s="594"/>
    </row>
    <row r="213" spans="1:7">
      <c r="A213" s="593">
        <v>212</v>
      </c>
      <c r="B213" s="596" t="s">
        <v>1405</v>
      </c>
      <c r="C213" s="597" t="s">
        <v>193</v>
      </c>
      <c r="D213" s="598">
        <v>325</v>
      </c>
      <c r="E213" s="594">
        <v>64.05</v>
      </c>
      <c r="F213" s="598"/>
      <c r="G213" s="594"/>
    </row>
    <row r="214" spans="1:7">
      <c r="A214" s="593">
        <v>213</v>
      </c>
      <c r="B214" s="596" t="s">
        <v>4143</v>
      </c>
      <c r="C214" s="597" t="s">
        <v>193</v>
      </c>
      <c r="D214" s="594">
        <v>42</v>
      </c>
      <c r="E214" s="594">
        <v>64.05</v>
      </c>
      <c r="F214" s="594"/>
      <c r="G214" s="594"/>
    </row>
    <row r="215" spans="1:7">
      <c r="A215" s="593">
        <v>214</v>
      </c>
      <c r="B215" s="596" t="s">
        <v>4144</v>
      </c>
      <c r="C215" s="597" t="s">
        <v>193</v>
      </c>
      <c r="D215" s="598">
        <v>12500</v>
      </c>
      <c r="E215" s="594">
        <v>210</v>
      </c>
      <c r="F215" s="598"/>
      <c r="G215" s="594"/>
    </row>
    <row r="216" spans="1:7">
      <c r="A216" s="593">
        <v>215</v>
      </c>
      <c r="B216" s="596" t="s">
        <v>4145</v>
      </c>
      <c r="C216" s="597" t="s">
        <v>193</v>
      </c>
      <c r="D216" s="594">
        <v>0</v>
      </c>
      <c r="E216" s="594">
        <v>367.5</v>
      </c>
      <c r="F216" s="594"/>
      <c r="G216" s="594"/>
    </row>
    <row r="217" spans="1:7">
      <c r="A217" s="593">
        <v>216</v>
      </c>
      <c r="B217" s="596" t="s">
        <v>4146</v>
      </c>
      <c r="C217" s="597" t="s">
        <v>193</v>
      </c>
      <c r="D217" s="594">
        <v>0</v>
      </c>
      <c r="E217" s="594">
        <v>367.5</v>
      </c>
      <c r="F217" s="594"/>
      <c r="G217" s="594"/>
    </row>
    <row r="218" spans="1:7" ht="30">
      <c r="A218" s="593">
        <v>217</v>
      </c>
      <c r="B218" s="596" t="s">
        <v>4147</v>
      </c>
      <c r="C218" s="597" t="s">
        <v>193</v>
      </c>
      <c r="D218" s="594">
        <v>0</v>
      </c>
      <c r="E218" s="594">
        <v>2625</v>
      </c>
      <c r="F218" s="594"/>
      <c r="G218" s="594"/>
    </row>
    <row r="219" spans="1:7" ht="30">
      <c r="A219" s="593">
        <v>218</v>
      </c>
      <c r="B219" s="596" t="s">
        <v>4148</v>
      </c>
      <c r="C219" s="597" t="s">
        <v>193</v>
      </c>
      <c r="D219" s="594">
        <v>0</v>
      </c>
      <c r="E219" s="594">
        <v>2100</v>
      </c>
      <c r="F219" s="594"/>
      <c r="G219" s="594"/>
    </row>
    <row r="220" spans="1:7" ht="30">
      <c r="A220" s="593">
        <v>219</v>
      </c>
      <c r="B220" s="596" t="s">
        <v>4149</v>
      </c>
      <c r="C220" s="597" t="s">
        <v>193</v>
      </c>
      <c r="D220" s="594">
        <v>0</v>
      </c>
      <c r="E220" s="594">
        <v>1575</v>
      </c>
      <c r="F220" s="594"/>
      <c r="G220" s="594"/>
    </row>
    <row r="221" spans="1:7">
      <c r="A221" s="593">
        <v>220</v>
      </c>
      <c r="B221" s="596" t="s">
        <v>412</v>
      </c>
      <c r="C221" s="597" t="s">
        <v>193</v>
      </c>
      <c r="D221" s="594">
        <v>98</v>
      </c>
      <c r="E221" s="594">
        <v>75.600000000000009</v>
      </c>
      <c r="F221" s="594"/>
      <c r="G221" s="594"/>
    </row>
    <row r="222" spans="1:7">
      <c r="A222" s="593">
        <v>221</v>
      </c>
      <c r="B222" s="596" t="s">
        <v>416</v>
      </c>
      <c r="C222" s="597" t="s">
        <v>193</v>
      </c>
      <c r="D222" s="598">
        <v>1200</v>
      </c>
      <c r="E222" s="594">
        <v>0</v>
      </c>
      <c r="F222" s="598"/>
      <c r="G222" s="594"/>
    </row>
    <row r="223" spans="1:7">
      <c r="A223" s="593">
        <v>222</v>
      </c>
      <c r="B223" s="596" t="s">
        <v>1389</v>
      </c>
      <c r="C223" s="597" t="s">
        <v>193</v>
      </c>
      <c r="D223" s="598">
        <v>1400</v>
      </c>
      <c r="E223" s="594">
        <v>0</v>
      </c>
      <c r="F223" s="598"/>
      <c r="G223" s="594"/>
    </row>
    <row r="224" spans="1:7">
      <c r="A224" s="593">
        <v>223</v>
      </c>
      <c r="B224" s="596" t="s">
        <v>417</v>
      </c>
      <c r="C224" s="597" t="s">
        <v>193</v>
      </c>
      <c r="D224" s="598">
        <v>1200</v>
      </c>
      <c r="E224" s="594">
        <v>0</v>
      </c>
      <c r="F224" s="598"/>
      <c r="G224" s="594"/>
    </row>
    <row r="225" spans="1:7">
      <c r="A225" s="593">
        <v>224</v>
      </c>
      <c r="B225" s="596" t="s">
        <v>1390</v>
      </c>
      <c r="C225" s="597" t="s">
        <v>193</v>
      </c>
      <c r="D225" s="598">
        <v>1400</v>
      </c>
      <c r="E225" s="594">
        <v>0</v>
      </c>
      <c r="F225" s="598"/>
      <c r="G225" s="594"/>
    </row>
    <row r="226" spans="1:7">
      <c r="A226" s="593">
        <v>225</v>
      </c>
      <c r="B226" s="596" t="s">
        <v>418</v>
      </c>
      <c r="C226" s="597" t="s">
        <v>193</v>
      </c>
      <c r="D226" s="598">
        <v>1100</v>
      </c>
      <c r="E226" s="594">
        <v>0</v>
      </c>
      <c r="F226" s="598"/>
      <c r="G226" s="594"/>
    </row>
    <row r="227" spans="1:7">
      <c r="A227" s="593">
        <v>226</v>
      </c>
      <c r="B227" s="596" t="s">
        <v>1391</v>
      </c>
      <c r="C227" s="597" t="s">
        <v>193</v>
      </c>
      <c r="D227" s="598">
        <v>1350</v>
      </c>
      <c r="E227" s="594">
        <v>0</v>
      </c>
      <c r="F227" s="598"/>
      <c r="G227" s="594"/>
    </row>
    <row r="228" spans="1:7">
      <c r="A228" s="593">
        <v>227</v>
      </c>
      <c r="B228" s="596" t="s">
        <v>419</v>
      </c>
      <c r="C228" s="597" t="s">
        <v>193</v>
      </c>
      <c r="D228" s="598">
        <v>1100</v>
      </c>
      <c r="E228" s="594">
        <v>0</v>
      </c>
      <c r="F228" s="598"/>
      <c r="G228" s="594"/>
    </row>
    <row r="229" spans="1:7">
      <c r="A229" s="593">
        <v>228</v>
      </c>
      <c r="B229" s="596" t="s">
        <v>1392</v>
      </c>
      <c r="C229" s="597" t="s">
        <v>193</v>
      </c>
      <c r="D229" s="598">
        <v>1350</v>
      </c>
      <c r="E229" s="594">
        <v>0</v>
      </c>
      <c r="F229" s="598"/>
      <c r="G229" s="594"/>
    </row>
    <row r="230" spans="1:7">
      <c r="A230" s="593">
        <v>229</v>
      </c>
      <c r="B230" s="596" t="s">
        <v>420</v>
      </c>
      <c r="C230" s="597" t="s">
        <v>193</v>
      </c>
      <c r="D230" s="598">
        <v>1200</v>
      </c>
      <c r="E230" s="594">
        <v>0</v>
      </c>
      <c r="F230" s="598"/>
      <c r="G230" s="594"/>
    </row>
    <row r="231" spans="1:7">
      <c r="A231" s="593">
        <v>230</v>
      </c>
      <c r="B231" s="596" t="s">
        <v>1393</v>
      </c>
      <c r="C231" s="597" t="s">
        <v>193</v>
      </c>
      <c r="D231" s="598">
        <v>1400</v>
      </c>
      <c r="E231" s="594">
        <v>0</v>
      </c>
      <c r="F231" s="598"/>
      <c r="G231" s="594"/>
    </row>
    <row r="232" spans="1:7">
      <c r="A232" s="593">
        <v>231</v>
      </c>
      <c r="B232" s="596" t="s">
        <v>421</v>
      </c>
      <c r="C232" s="597" t="s">
        <v>193</v>
      </c>
      <c r="D232" s="598">
        <v>1100</v>
      </c>
      <c r="E232" s="594">
        <v>0</v>
      </c>
      <c r="F232" s="598"/>
      <c r="G232" s="594"/>
    </row>
    <row r="233" spans="1:7">
      <c r="A233" s="593">
        <v>232</v>
      </c>
      <c r="B233" s="596" t="s">
        <v>1394</v>
      </c>
      <c r="C233" s="597" t="s">
        <v>193</v>
      </c>
      <c r="D233" s="598">
        <v>1350</v>
      </c>
      <c r="E233" s="594">
        <v>0</v>
      </c>
      <c r="F233" s="598"/>
      <c r="G233" s="594"/>
    </row>
    <row r="234" spans="1:7">
      <c r="A234" s="593">
        <v>233</v>
      </c>
      <c r="B234" s="596" t="s">
        <v>284</v>
      </c>
      <c r="C234" s="597" t="s">
        <v>193</v>
      </c>
      <c r="D234" s="594">
        <v>1112</v>
      </c>
      <c r="E234" s="594">
        <v>70.350000000000009</v>
      </c>
      <c r="F234" s="594"/>
      <c r="G234" s="594"/>
    </row>
    <row r="235" spans="1:7">
      <c r="A235" s="593">
        <v>234</v>
      </c>
      <c r="B235" s="596" t="s">
        <v>1345</v>
      </c>
      <c r="C235" s="597" t="s">
        <v>193</v>
      </c>
      <c r="D235" s="594">
        <v>0</v>
      </c>
      <c r="E235" s="594">
        <v>192.15</v>
      </c>
      <c r="F235" s="594"/>
      <c r="G235" s="594"/>
    </row>
    <row r="236" spans="1:7">
      <c r="A236" s="593">
        <v>235</v>
      </c>
      <c r="B236" s="596" t="s">
        <v>1346</v>
      </c>
      <c r="C236" s="597" t="s">
        <v>193</v>
      </c>
      <c r="D236" s="594">
        <v>0</v>
      </c>
      <c r="E236" s="594">
        <v>110.25</v>
      </c>
      <c r="F236" s="594"/>
      <c r="G236" s="594"/>
    </row>
    <row r="237" spans="1:7">
      <c r="A237" s="593">
        <v>236</v>
      </c>
      <c r="B237" s="596" t="s">
        <v>1347</v>
      </c>
      <c r="C237" s="597" t="s">
        <v>193</v>
      </c>
      <c r="D237" s="594">
        <v>0</v>
      </c>
      <c r="E237" s="594">
        <v>52.5</v>
      </c>
      <c r="F237" s="594"/>
      <c r="G237" s="594"/>
    </row>
    <row r="238" spans="1:7">
      <c r="A238" s="593">
        <v>237</v>
      </c>
      <c r="B238" s="596" t="s">
        <v>286</v>
      </c>
      <c r="C238" s="597" t="s">
        <v>193</v>
      </c>
      <c r="D238" s="594">
        <v>0</v>
      </c>
      <c r="E238" s="594">
        <v>110.25</v>
      </c>
      <c r="F238" s="594"/>
      <c r="G238" s="594"/>
    </row>
    <row r="239" spans="1:7">
      <c r="A239" s="593">
        <v>238</v>
      </c>
      <c r="B239" s="596" t="s">
        <v>287</v>
      </c>
      <c r="C239" s="597" t="s">
        <v>193</v>
      </c>
      <c r="D239" s="594">
        <v>0</v>
      </c>
      <c r="E239" s="594">
        <v>70.350000000000009</v>
      </c>
      <c r="F239" s="594"/>
      <c r="G239" s="594"/>
    </row>
    <row r="240" spans="1:7">
      <c r="A240" s="593">
        <v>239</v>
      </c>
      <c r="B240" s="596" t="s">
        <v>288</v>
      </c>
      <c r="C240" s="597" t="s">
        <v>193</v>
      </c>
      <c r="D240" s="598">
        <v>135</v>
      </c>
      <c r="E240" s="594">
        <v>58.800000000000004</v>
      </c>
      <c r="F240" s="598"/>
      <c r="G240" s="594"/>
    </row>
    <row r="241" spans="1:7">
      <c r="A241" s="593">
        <v>240</v>
      </c>
      <c r="B241" s="596" t="s">
        <v>289</v>
      </c>
      <c r="C241" s="597" t="s">
        <v>193</v>
      </c>
      <c r="D241" s="598">
        <v>250</v>
      </c>
      <c r="E241" s="594">
        <v>58.800000000000004</v>
      </c>
      <c r="F241" s="598"/>
      <c r="G241" s="594"/>
    </row>
    <row r="242" spans="1:7">
      <c r="A242" s="593">
        <v>241</v>
      </c>
      <c r="B242" s="596" t="s">
        <v>1348</v>
      </c>
      <c r="C242" s="597" t="s">
        <v>193</v>
      </c>
      <c r="D242" s="594">
        <v>104</v>
      </c>
      <c r="E242" s="594">
        <v>58.800000000000004</v>
      </c>
      <c r="F242" s="594"/>
      <c r="G242" s="594"/>
    </row>
    <row r="243" spans="1:7">
      <c r="A243" s="593">
        <v>242</v>
      </c>
      <c r="B243" s="596" t="s">
        <v>1349</v>
      </c>
      <c r="C243" s="597" t="s">
        <v>193</v>
      </c>
      <c r="D243" s="594">
        <v>81</v>
      </c>
      <c r="E243" s="594">
        <v>58.800000000000004</v>
      </c>
      <c r="F243" s="594"/>
      <c r="G243" s="594"/>
    </row>
    <row r="244" spans="1:7">
      <c r="A244" s="593">
        <v>243</v>
      </c>
      <c r="B244" s="596" t="s">
        <v>292</v>
      </c>
      <c r="C244" s="597" t="s">
        <v>193</v>
      </c>
      <c r="D244" s="598">
        <v>2100</v>
      </c>
      <c r="E244" s="594">
        <v>58.800000000000004</v>
      </c>
      <c r="F244" s="598"/>
      <c r="G244" s="594"/>
    </row>
    <row r="245" spans="1:7" ht="30">
      <c r="A245" s="593">
        <v>244</v>
      </c>
      <c r="B245" s="596" t="s">
        <v>1350</v>
      </c>
      <c r="C245" s="597" t="s">
        <v>193</v>
      </c>
      <c r="D245" s="598">
        <v>460</v>
      </c>
      <c r="E245" s="594">
        <v>58.800000000000004</v>
      </c>
      <c r="F245" s="598"/>
      <c r="G245" s="594"/>
    </row>
    <row r="246" spans="1:7">
      <c r="A246" s="593">
        <v>245</v>
      </c>
      <c r="B246" s="596" t="s">
        <v>56</v>
      </c>
      <c r="C246" s="597" t="s">
        <v>193</v>
      </c>
      <c r="D246" s="598">
        <v>600</v>
      </c>
      <c r="E246" s="594">
        <v>58.800000000000004</v>
      </c>
      <c r="F246" s="598"/>
      <c r="G246" s="594"/>
    </row>
    <row r="247" spans="1:7">
      <c r="A247" s="593">
        <v>246</v>
      </c>
      <c r="B247" s="596" t="s">
        <v>295</v>
      </c>
      <c r="C247" s="597" t="s">
        <v>193</v>
      </c>
      <c r="D247" s="598">
        <v>235</v>
      </c>
      <c r="E247" s="594">
        <v>58.800000000000004</v>
      </c>
      <c r="F247" s="598"/>
      <c r="G247" s="594"/>
    </row>
    <row r="248" spans="1:7">
      <c r="A248" s="593">
        <v>247</v>
      </c>
      <c r="B248" s="596" t="s">
        <v>296</v>
      </c>
      <c r="C248" s="597" t="s">
        <v>193</v>
      </c>
      <c r="D248" s="594">
        <v>150</v>
      </c>
      <c r="E248" s="594">
        <v>29.400000000000002</v>
      </c>
      <c r="F248" s="594"/>
      <c r="G248" s="594"/>
    </row>
    <row r="249" spans="1:7">
      <c r="A249" s="593">
        <v>248</v>
      </c>
      <c r="B249" s="596" t="s">
        <v>1351</v>
      </c>
      <c r="C249" s="597" t="s">
        <v>193</v>
      </c>
      <c r="D249" s="598">
        <v>145</v>
      </c>
      <c r="E249" s="594">
        <v>58.800000000000004</v>
      </c>
      <c r="F249" s="598"/>
      <c r="G249" s="594"/>
    </row>
    <row r="250" spans="1:7">
      <c r="A250" s="593">
        <v>249</v>
      </c>
      <c r="B250" s="596" t="s">
        <v>596</v>
      </c>
      <c r="C250" s="597" t="s">
        <v>148</v>
      </c>
      <c r="D250" s="598">
        <v>95</v>
      </c>
      <c r="E250" s="594">
        <v>58.800000000000004</v>
      </c>
      <c r="F250" s="598"/>
      <c r="G250" s="594"/>
    </row>
    <row r="251" spans="1:7">
      <c r="A251" s="593">
        <v>250</v>
      </c>
      <c r="B251" s="596" t="s">
        <v>299</v>
      </c>
      <c r="C251" s="597" t="s">
        <v>193</v>
      </c>
      <c r="D251" s="594">
        <v>70</v>
      </c>
      <c r="E251" s="594">
        <v>58.800000000000004</v>
      </c>
      <c r="F251" s="594"/>
      <c r="G251" s="594"/>
    </row>
    <row r="252" spans="1:7">
      <c r="A252" s="593">
        <v>251</v>
      </c>
      <c r="B252" s="596" t="s">
        <v>1864</v>
      </c>
      <c r="C252" s="597" t="s">
        <v>193</v>
      </c>
      <c r="D252" s="594">
        <v>225</v>
      </c>
      <c r="E252" s="594">
        <v>47.25</v>
      </c>
      <c r="F252" s="594"/>
      <c r="G252" s="594"/>
    </row>
    <row r="253" spans="1:7">
      <c r="A253" s="593">
        <v>252</v>
      </c>
      <c r="B253" s="596" t="s">
        <v>592</v>
      </c>
      <c r="C253" s="597" t="s">
        <v>193</v>
      </c>
      <c r="D253" s="594">
        <v>738</v>
      </c>
      <c r="E253" s="594">
        <v>40.950000000000003</v>
      </c>
      <c r="F253" s="594"/>
      <c r="G253" s="594"/>
    </row>
    <row r="254" spans="1:7">
      <c r="A254" s="593">
        <v>253</v>
      </c>
      <c r="B254" s="599" t="s">
        <v>4150</v>
      </c>
      <c r="C254" s="600" t="s">
        <v>193</v>
      </c>
      <c r="D254" s="594">
        <v>0</v>
      </c>
      <c r="E254" s="594">
        <v>133.35</v>
      </c>
      <c r="F254" s="594"/>
      <c r="G254" s="594"/>
    </row>
    <row r="255" spans="1:7">
      <c r="A255" s="593">
        <v>254</v>
      </c>
      <c r="B255" s="596" t="s">
        <v>577</v>
      </c>
      <c r="C255" s="597" t="s">
        <v>193</v>
      </c>
      <c r="D255" s="598">
        <v>9900</v>
      </c>
      <c r="E255" s="594">
        <v>139.65</v>
      </c>
      <c r="F255" s="598"/>
      <c r="G255" s="594"/>
    </row>
    <row r="256" spans="1:7">
      <c r="A256" s="593">
        <v>255</v>
      </c>
      <c r="B256" s="596" t="s">
        <v>272</v>
      </c>
      <c r="C256" s="597" t="s">
        <v>193</v>
      </c>
      <c r="D256" s="598">
        <v>940</v>
      </c>
      <c r="E256" s="594">
        <v>98.7</v>
      </c>
      <c r="F256" s="598"/>
      <c r="G256" s="594"/>
    </row>
    <row r="257" spans="1:7">
      <c r="A257" s="593">
        <v>256</v>
      </c>
      <c r="B257" s="596" t="s">
        <v>273</v>
      </c>
      <c r="C257" s="597" t="s">
        <v>193</v>
      </c>
      <c r="D257" s="598">
        <v>2700</v>
      </c>
      <c r="E257" s="594">
        <v>93.45</v>
      </c>
      <c r="F257" s="598"/>
      <c r="G257" s="594"/>
    </row>
    <row r="258" spans="1:7">
      <c r="A258" s="593">
        <v>257</v>
      </c>
      <c r="B258" s="596" t="s">
        <v>4151</v>
      </c>
      <c r="C258" s="597" t="s">
        <v>193</v>
      </c>
      <c r="D258" s="598">
        <v>1400</v>
      </c>
      <c r="E258" s="594">
        <v>98.7</v>
      </c>
      <c r="F258" s="598"/>
      <c r="G258" s="594"/>
    </row>
    <row r="259" spans="1:7">
      <c r="A259" s="593">
        <v>258</v>
      </c>
      <c r="B259" s="596" t="s">
        <v>274</v>
      </c>
      <c r="C259" s="597" t="s">
        <v>193</v>
      </c>
      <c r="D259" s="594">
        <v>0</v>
      </c>
      <c r="E259" s="594">
        <v>215.25</v>
      </c>
      <c r="F259" s="594"/>
      <c r="G259" s="594"/>
    </row>
    <row r="260" spans="1:7" ht="30">
      <c r="A260" s="593">
        <v>259</v>
      </c>
      <c r="B260" s="596" t="s">
        <v>1337</v>
      </c>
      <c r="C260" s="597" t="s">
        <v>193</v>
      </c>
      <c r="D260" s="598">
        <v>375</v>
      </c>
      <c r="E260" s="594">
        <v>29.400000000000002</v>
      </c>
      <c r="F260" s="598"/>
      <c r="G260" s="594"/>
    </row>
    <row r="261" spans="1:7">
      <c r="A261" s="593">
        <v>260</v>
      </c>
      <c r="B261" s="596" t="s">
        <v>180</v>
      </c>
      <c r="C261" s="597" t="s">
        <v>193</v>
      </c>
      <c r="D261" s="594">
        <v>0</v>
      </c>
      <c r="E261" s="594">
        <v>262.5</v>
      </c>
      <c r="F261" s="594"/>
      <c r="G261" s="594"/>
    </row>
    <row r="262" spans="1:7">
      <c r="A262" s="593">
        <v>261</v>
      </c>
      <c r="B262" s="596" t="s">
        <v>1010</v>
      </c>
      <c r="C262" s="597" t="s">
        <v>193</v>
      </c>
      <c r="D262" s="594">
        <v>41</v>
      </c>
      <c r="E262" s="594">
        <v>29.400000000000002</v>
      </c>
      <c r="F262" s="594"/>
      <c r="G262" s="594"/>
    </row>
    <row r="263" spans="1:7">
      <c r="A263" s="593">
        <v>262</v>
      </c>
      <c r="B263" s="596" t="s">
        <v>275</v>
      </c>
      <c r="C263" s="597" t="s">
        <v>193</v>
      </c>
      <c r="D263" s="594">
        <v>52</v>
      </c>
      <c r="E263" s="594">
        <v>29.400000000000002</v>
      </c>
      <c r="F263" s="594"/>
      <c r="G263" s="594"/>
    </row>
    <row r="264" spans="1:7">
      <c r="A264" s="593">
        <v>263</v>
      </c>
      <c r="B264" s="596" t="s">
        <v>276</v>
      </c>
      <c r="C264" s="597" t="s">
        <v>193</v>
      </c>
      <c r="D264" s="598">
        <v>1800</v>
      </c>
      <c r="E264" s="594">
        <v>47.25</v>
      </c>
      <c r="F264" s="598"/>
      <c r="G264" s="594"/>
    </row>
    <row r="265" spans="1:7">
      <c r="A265" s="593">
        <v>264</v>
      </c>
      <c r="B265" s="596" t="s">
        <v>277</v>
      </c>
      <c r="C265" s="597" t="s">
        <v>193</v>
      </c>
      <c r="D265" s="598">
        <v>650</v>
      </c>
      <c r="E265" s="594">
        <v>47.25</v>
      </c>
      <c r="F265" s="598"/>
      <c r="G265" s="594"/>
    </row>
    <row r="266" spans="1:7">
      <c r="A266" s="593">
        <v>265</v>
      </c>
      <c r="B266" s="596" t="s">
        <v>278</v>
      </c>
      <c r="C266" s="597" t="s">
        <v>193</v>
      </c>
      <c r="D266" s="598">
        <v>650</v>
      </c>
      <c r="E266" s="594">
        <v>52.5</v>
      </c>
      <c r="F266" s="598"/>
      <c r="G266" s="594"/>
    </row>
    <row r="267" spans="1:7">
      <c r="A267" s="593">
        <v>266</v>
      </c>
      <c r="B267" s="596" t="s">
        <v>4152</v>
      </c>
      <c r="C267" s="597" t="s">
        <v>193</v>
      </c>
      <c r="D267" s="598">
        <v>400</v>
      </c>
      <c r="E267" s="594">
        <v>52.5</v>
      </c>
      <c r="F267" s="598"/>
      <c r="G267" s="594"/>
    </row>
    <row r="268" spans="1:7">
      <c r="A268" s="593">
        <v>267</v>
      </c>
      <c r="B268" s="596" t="s">
        <v>279</v>
      </c>
      <c r="C268" s="597" t="s">
        <v>193</v>
      </c>
      <c r="D268" s="594">
        <v>0</v>
      </c>
      <c r="E268" s="594">
        <v>47.25</v>
      </c>
      <c r="F268" s="594"/>
      <c r="G268" s="594"/>
    </row>
    <row r="269" spans="1:7">
      <c r="A269" s="593">
        <v>268</v>
      </c>
      <c r="B269" s="596" t="s">
        <v>447</v>
      </c>
      <c r="C269" s="597" t="s">
        <v>193</v>
      </c>
      <c r="D269" s="598">
        <v>250</v>
      </c>
      <c r="E269" s="594">
        <v>25.3</v>
      </c>
      <c r="F269" s="598"/>
      <c r="G269" s="594"/>
    </row>
    <row r="270" spans="1:7">
      <c r="A270" s="593">
        <v>269</v>
      </c>
      <c r="B270" s="596" t="s">
        <v>1352</v>
      </c>
      <c r="C270" s="597" t="s">
        <v>193</v>
      </c>
      <c r="D270" s="598">
        <v>250</v>
      </c>
      <c r="E270" s="594">
        <v>29.400000000000002</v>
      </c>
      <c r="F270" s="598"/>
      <c r="G270" s="594"/>
    </row>
    <row r="271" spans="1:7">
      <c r="A271" s="593">
        <v>270</v>
      </c>
      <c r="B271" s="596" t="s">
        <v>301</v>
      </c>
      <c r="C271" s="597" t="s">
        <v>193</v>
      </c>
      <c r="D271" s="598">
        <v>750</v>
      </c>
      <c r="E271" s="594">
        <v>40.950000000000003</v>
      </c>
      <c r="F271" s="598"/>
      <c r="G271" s="594"/>
    </row>
    <row r="272" spans="1:7">
      <c r="A272" s="593">
        <v>271</v>
      </c>
      <c r="B272" s="596" t="s">
        <v>302</v>
      </c>
      <c r="C272" s="597" t="s">
        <v>193</v>
      </c>
      <c r="D272" s="598">
        <v>750</v>
      </c>
      <c r="E272" s="594">
        <v>40.950000000000003</v>
      </c>
      <c r="F272" s="598"/>
      <c r="G272" s="594"/>
    </row>
    <row r="273" spans="1:7">
      <c r="A273" s="593">
        <v>272</v>
      </c>
      <c r="B273" s="596" t="s">
        <v>303</v>
      </c>
      <c r="C273" s="597" t="s">
        <v>193</v>
      </c>
      <c r="D273" s="594">
        <v>0</v>
      </c>
      <c r="E273" s="594">
        <v>52.5</v>
      </c>
      <c r="F273" s="594"/>
      <c r="G273" s="594"/>
    </row>
    <row r="274" spans="1:7">
      <c r="A274" s="593">
        <v>273</v>
      </c>
      <c r="B274" s="596" t="s">
        <v>4153</v>
      </c>
      <c r="C274" s="597" t="s">
        <v>193</v>
      </c>
      <c r="D274" s="594">
        <v>0</v>
      </c>
      <c r="E274" s="594">
        <v>40.950000000000003</v>
      </c>
      <c r="F274" s="594"/>
      <c r="G274" s="594"/>
    </row>
    <row r="275" spans="1:7">
      <c r="A275" s="593">
        <v>274</v>
      </c>
      <c r="B275" s="596" t="s">
        <v>305</v>
      </c>
      <c r="C275" s="597" t="s">
        <v>193</v>
      </c>
      <c r="D275" s="598">
        <v>35</v>
      </c>
      <c r="E275" s="594">
        <v>4.4000000000000004</v>
      </c>
      <c r="F275" s="598"/>
      <c r="G275" s="594"/>
    </row>
    <row r="276" spans="1:7">
      <c r="A276" s="593">
        <v>275</v>
      </c>
      <c r="B276" s="596" t="s">
        <v>1353</v>
      </c>
      <c r="C276" s="597" t="s">
        <v>193</v>
      </c>
      <c r="D276" s="594">
        <v>6</v>
      </c>
      <c r="E276" s="594">
        <v>4.4000000000000004</v>
      </c>
      <c r="F276" s="594"/>
      <c r="G276" s="594"/>
    </row>
    <row r="277" spans="1:7">
      <c r="A277" s="593">
        <v>276</v>
      </c>
      <c r="B277" s="596" t="s">
        <v>307</v>
      </c>
      <c r="C277" s="597" t="s">
        <v>193</v>
      </c>
      <c r="D277" s="598">
        <v>35</v>
      </c>
      <c r="E277" s="594">
        <v>3.3000000000000003</v>
      </c>
      <c r="F277" s="598"/>
      <c r="G277" s="594"/>
    </row>
    <row r="278" spans="1:7">
      <c r="A278" s="593">
        <v>277</v>
      </c>
      <c r="B278" s="596" t="s">
        <v>308</v>
      </c>
      <c r="C278" s="597" t="s">
        <v>193</v>
      </c>
      <c r="D278" s="594">
        <v>6</v>
      </c>
      <c r="E278" s="594">
        <v>6.6000000000000005</v>
      </c>
      <c r="F278" s="594"/>
      <c r="G278" s="594"/>
    </row>
    <row r="279" spans="1:7">
      <c r="A279" s="593">
        <v>278</v>
      </c>
      <c r="B279" s="596" t="s">
        <v>309</v>
      </c>
      <c r="C279" s="597" t="s">
        <v>193</v>
      </c>
      <c r="D279" s="594">
        <v>6</v>
      </c>
      <c r="E279" s="594">
        <v>6.6000000000000005</v>
      </c>
      <c r="F279" s="594"/>
      <c r="G279" s="594"/>
    </row>
    <row r="280" spans="1:7">
      <c r="A280" s="593">
        <v>279</v>
      </c>
      <c r="B280" s="596" t="s">
        <v>1354</v>
      </c>
      <c r="C280" s="597" t="s">
        <v>193</v>
      </c>
      <c r="D280" s="594">
        <v>6</v>
      </c>
      <c r="E280" s="594">
        <v>6.6000000000000005</v>
      </c>
      <c r="F280" s="594"/>
      <c r="G280" s="594"/>
    </row>
    <row r="281" spans="1:7">
      <c r="A281" s="593">
        <v>280</v>
      </c>
      <c r="B281" s="596" t="s">
        <v>1020</v>
      </c>
      <c r="C281" s="597" t="s">
        <v>193</v>
      </c>
      <c r="D281" s="594">
        <v>214</v>
      </c>
      <c r="E281" s="594">
        <v>75.600000000000009</v>
      </c>
      <c r="F281" s="594"/>
      <c r="G281" s="594"/>
    </row>
    <row r="282" spans="1:7">
      <c r="A282" s="593">
        <v>281</v>
      </c>
      <c r="B282" s="596" t="s">
        <v>992</v>
      </c>
      <c r="C282" s="597" t="s">
        <v>193</v>
      </c>
      <c r="D282" s="598">
        <v>4200</v>
      </c>
      <c r="E282" s="594">
        <v>105</v>
      </c>
      <c r="F282" s="598"/>
      <c r="G282" s="594"/>
    </row>
    <row r="283" spans="1:7">
      <c r="A283" s="593">
        <v>282</v>
      </c>
      <c r="B283" s="596" t="s">
        <v>993</v>
      </c>
      <c r="C283" s="597" t="s">
        <v>148</v>
      </c>
      <c r="D283" s="594">
        <v>93</v>
      </c>
      <c r="E283" s="594">
        <v>93.45</v>
      </c>
      <c r="F283" s="594"/>
      <c r="G283" s="594"/>
    </row>
    <row r="284" spans="1:7">
      <c r="A284" s="593">
        <v>283</v>
      </c>
      <c r="B284" s="596" t="s">
        <v>238</v>
      </c>
      <c r="C284" s="597" t="s">
        <v>193</v>
      </c>
      <c r="D284" s="594">
        <v>237</v>
      </c>
      <c r="E284" s="594">
        <v>64.05</v>
      </c>
      <c r="F284" s="594"/>
      <c r="G284" s="594"/>
    </row>
    <row r="285" spans="1:7">
      <c r="A285" s="593">
        <v>284</v>
      </c>
      <c r="B285" s="596" t="s">
        <v>239</v>
      </c>
      <c r="C285" s="597" t="s">
        <v>193</v>
      </c>
      <c r="D285" s="598">
        <v>1100</v>
      </c>
      <c r="E285" s="594">
        <v>40.950000000000003</v>
      </c>
      <c r="F285" s="598"/>
      <c r="G285" s="594"/>
    </row>
    <row r="286" spans="1:7">
      <c r="A286" s="593">
        <v>285</v>
      </c>
      <c r="B286" s="596" t="s">
        <v>1325</v>
      </c>
      <c r="C286" s="597" t="s">
        <v>193</v>
      </c>
      <c r="D286" s="598">
        <v>95</v>
      </c>
      <c r="E286" s="594">
        <v>40.950000000000003</v>
      </c>
      <c r="F286" s="598"/>
      <c r="G286" s="594"/>
    </row>
    <row r="287" spans="1:7">
      <c r="A287" s="593">
        <v>286</v>
      </c>
      <c r="B287" s="596" t="s">
        <v>240</v>
      </c>
      <c r="C287" s="597" t="s">
        <v>193</v>
      </c>
      <c r="D287" s="598">
        <v>135</v>
      </c>
      <c r="E287" s="594">
        <v>25.3</v>
      </c>
      <c r="F287" s="598"/>
      <c r="G287" s="594"/>
    </row>
    <row r="288" spans="1:7">
      <c r="A288" s="593">
        <v>287</v>
      </c>
      <c r="B288" s="596" t="s">
        <v>1326</v>
      </c>
      <c r="C288" s="597" t="s">
        <v>193</v>
      </c>
      <c r="D288" s="594">
        <v>0</v>
      </c>
      <c r="E288" s="594">
        <v>40.950000000000003</v>
      </c>
      <c r="F288" s="594"/>
      <c r="G288" s="594"/>
    </row>
    <row r="289" spans="1:7">
      <c r="A289" s="593">
        <v>288</v>
      </c>
      <c r="B289" s="596" t="s">
        <v>1327</v>
      </c>
      <c r="C289" s="597" t="s">
        <v>193</v>
      </c>
      <c r="D289" s="594">
        <v>0</v>
      </c>
      <c r="E289" s="594">
        <v>58.800000000000004</v>
      </c>
      <c r="F289" s="594"/>
      <c r="G289" s="594"/>
    </row>
    <row r="290" spans="1:7">
      <c r="A290" s="593">
        <v>289</v>
      </c>
      <c r="B290" s="596" t="s">
        <v>1328</v>
      </c>
      <c r="C290" s="597" t="s">
        <v>193</v>
      </c>
      <c r="D290" s="594">
        <v>0</v>
      </c>
      <c r="E290" s="594">
        <v>93.45</v>
      </c>
      <c r="F290" s="594"/>
      <c r="G290" s="594"/>
    </row>
    <row r="291" spans="1:7">
      <c r="A291" s="593">
        <v>290</v>
      </c>
      <c r="B291" s="596" t="s">
        <v>242</v>
      </c>
      <c r="C291" s="597" t="s">
        <v>193</v>
      </c>
      <c r="D291" s="598">
        <v>1100</v>
      </c>
      <c r="E291" s="594">
        <v>51.45</v>
      </c>
      <c r="F291" s="598"/>
      <c r="G291" s="594"/>
    </row>
    <row r="292" spans="1:7">
      <c r="A292" s="593">
        <v>291</v>
      </c>
      <c r="B292" s="596" t="s">
        <v>245</v>
      </c>
      <c r="C292" s="597" t="s">
        <v>193</v>
      </c>
      <c r="D292" s="598">
        <v>1350</v>
      </c>
      <c r="E292" s="594">
        <v>60.900000000000006</v>
      </c>
      <c r="F292" s="598"/>
      <c r="G292" s="594"/>
    </row>
    <row r="293" spans="1:7">
      <c r="A293" s="593">
        <v>292</v>
      </c>
      <c r="B293" s="596" t="s">
        <v>246</v>
      </c>
      <c r="C293" s="597" t="s">
        <v>193</v>
      </c>
      <c r="D293" s="594">
        <v>5000</v>
      </c>
      <c r="E293" s="594">
        <v>192.15</v>
      </c>
      <c r="F293" s="594"/>
      <c r="G293" s="594"/>
    </row>
    <row r="294" spans="1:7">
      <c r="A294" s="593">
        <v>293</v>
      </c>
      <c r="B294" s="596" t="s">
        <v>1329</v>
      </c>
      <c r="C294" s="597" t="s">
        <v>193</v>
      </c>
      <c r="D294" s="594">
        <v>0</v>
      </c>
      <c r="E294" s="594">
        <v>169.05</v>
      </c>
      <c r="F294" s="594"/>
      <c r="G294" s="594"/>
    </row>
    <row r="295" spans="1:7">
      <c r="A295" s="593">
        <v>294</v>
      </c>
      <c r="B295" s="596" t="s">
        <v>1330</v>
      </c>
      <c r="C295" s="597" t="s">
        <v>193</v>
      </c>
      <c r="D295" s="594">
        <v>0</v>
      </c>
      <c r="E295" s="594">
        <v>266.7</v>
      </c>
      <c r="F295" s="594"/>
      <c r="G295" s="594"/>
    </row>
    <row r="296" spans="1:7">
      <c r="A296" s="593">
        <v>295</v>
      </c>
      <c r="B296" s="596" t="s">
        <v>1331</v>
      </c>
      <c r="C296" s="597" t="s">
        <v>193</v>
      </c>
      <c r="D296" s="594">
        <v>0</v>
      </c>
      <c r="E296" s="594">
        <v>411.6</v>
      </c>
      <c r="F296" s="594"/>
      <c r="G296" s="594"/>
    </row>
    <row r="297" spans="1:7">
      <c r="A297" s="593">
        <v>296</v>
      </c>
      <c r="B297" s="596" t="s">
        <v>250</v>
      </c>
      <c r="C297" s="597" t="s">
        <v>193</v>
      </c>
      <c r="D297" s="594">
        <v>271</v>
      </c>
      <c r="E297" s="594">
        <v>70.350000000000009</v>
      </c>
      <c r="F297" s="594"/>
      <c r="G297" s="594"/>
    </row>
    <row r="298" spans="1:7">
      <c r="A298" s="593">
        <v>297</v>
      </c>
      <c r="B298" s="596" t="s">
        <v>251</v>
      </c>
      <c r="C298" s="597" t="s">
        <v>193</v>
      </c>
      <c r="D298" s="598">
        <v>750</v>
      </c>
      <c r="E298" s="594">
        <v>47.25</v>
      </c>
      <c r="F298" s="598"/>
      <c r="G298" s="594"/>
    </row>
    <row r="299" spans="1:7">
      <c r="A299" s="593">
        <v>298</v>
      </c>
      <c r="B299" s="596" t="s">
        <v>252</v>
      </c>
      <c r="C299" s="597" t="s">
        <v>193</v>
      </c>
      <c r="D299" s="598">
        <v>1600</v>
      </c>
      <c r="E299" s="594">
        <v>47.25</v>
      </c>
      <c r="F299" s="598"/>
      <c r="G299" s="594"/>
    </row>
    <row r="300" spans="1:7">
      <c r="A300" s="593">
        <v>299</v>
      </c>
      <c r="B300" s="596" t="s">
        <v>253</v>
      </c>
      <c r="C300" s="597" t="s">
        <v>193</v>
      </c>
      <c r="D300" s="594">
        <v>133</v>
      </c>
      <c r="E300" s="594">
        <v>52.5</v>
      </c>
      <c r="F300" s="594"/>
      <c r="G300" s="594"/>
    </row>
    <row r="301" spans="1:7">
      <c r="A301" s="593">
        <v>300</v>
      </c>
      <c r="B301" s="596" t="s">
        <v>255</v>
      </c>
      <c r="C301" s="597" t="s">
        <v>193</v>
      </c>
      <c r="D301" s="594">
        <v>0</v>
      </c>
      <c r="E301" s="594">
        <v>58.800000000000004</v>
      </c>
      <c r="F301" s="594"/>
      <c r="G301" s="594"/>
    </row>
    <row r="302" spans="1:7">
      <c r="A302" s="593">
        <v>301</v>
      </c>
      <c r="B302" s="596" t="s">
        <v>1332</v>
      </c>
      <c r="C302" s="597" t="s">
        <v>193</v>
      </c>
      <c r="D302" s="594">
        <v>277</v>
      </c>
      <c r="E302" s="594">
        <v>70.350000000000009</v>
      </c>
      <c r="F302" s="594"/>
      <c r="G302" s="594"/>
    </row>
    <row r="303" spans="1:7">
      <c r="A303" s="593">
        <v>302</v>
      </c>
      <c r="B303" s="596" t="s">
        <v>256</v>
      </c>
      <c r="C303" s="597" t="s">
        <v>193</v>
      </c>
      <c r="D303" s="594">
        <v>0</v>
      </c>
      <c r="E303" s="594">
        <v>579.6</v>
      </c>
      <c r="F303" s="594"/>
      <c r="G303" s="594"/>
    </row>
    <row r="304" spans="1:7">
      <c r="A304" s="593">
        <v>303</v>
      </c>
      <c r="B304" s="596" t="s">
        <v>257</v>
      </c>
      <c r="C304" s="597" t="s">
        <v>193</v>
      </c>
      <c r="D304" s="598">
        <v>850</v>
      </c>
      <c r="E304" s="594">
        <v>139.65</v>
      </c>
      <c r="F304" s="598"/>
      <c r="G304" s="594"/>
    </row>
    <row r="305" spans="1:7">
      <c r="A305" s="593">
        <v>304</v>
      </c>
      <c r="B305" s="596" t="s">
        <v>258</v>
      </c>
      <c r="C305" s="597" t="s">
        <v>193</v>
      </c>
      <c r="D305" s="594">
        <v>450</v>
      </c>
      <c r="E305" s="594">
        <v>58.800000000000004</v>
      </c>
      <c r="F305" s="594"/>
      <c r="G305" s="594"/>
    </row>
    <row r="306" spans="1:7">
      <c r="A306" s="593">
        <v>305</v>
      </c>
      <c r="B306" s="596" t="s">
        <v>259</v>
      </c>
      <c r="C306" s="597" t="s">
        <v>193</v>
      </c>
      <c r="D306" s="594">
        <v>24</v>
      </c>
      <c r="E306" s="594">
        <v>58.800000000000004</v>
      </c>
      <c r="F306" s="594"/>
      <c r="G306" s="594"/>
    </row>
    <row r="307" spans="1:7">
      <c r="A307" s="593">
        <v>306</v>
      </c>
      <c r="B307" s="596" t="s">
        <v>260</v>
      </c>
      <c r="C307" s="597" t="s">
        <v>193</v>
      </c>
      <c r="D307" s="598">
        <v>870</v>
      </c>
      <c r="E307" s="594">
        <v>81.900000000000006</v>
      </c>
      <c r="F307" s="598"/>
      <c r="G307" s="594"/>
    </row>
    <row r="308" spans="1:7">
      <c r="A308" s="593">
        <v>307</v>
      </c>
      <c r="B308" s="596" t="s">
        <v>261</v>
      </c>
      <c r="C308" s="597" t="s">
        <v>193</v>
      </c>
      <c r="D308" s="594">
        <v>0</v>
      </c>
      <c r="E308" s="594">
        <v>93.45</v>
      </c>
      <c r="F308" s="594"/>
      <c r="G308" s="594"/>
    </row>
    <row r="309" spans="1:7">
      <c r="A309" s="593">
        <v>308</v>
      </c>
      <c r="B309" s="596" t="s">
        <v>317</v>
      </c>
      <c r="C309" s="597" t="s">
        <v>193</v>
      </c>
      <c r="D309" s="598">
        <v>350</v>
      </c>
      <c r="E309" s="594">
        <v>25.3</v>
      </c>
      <c r="F309" s="598"/>
      <c r="G309" s="594"/>
    </row>
    <row r="310" spans="1:7">
      <c r="A310" s="593">
        <v>309</v>
      </c>
      <c r="B310" s="596" t="s">
        <v>1358</v>
      </c>
      <c r="C310" s="597" t="s">
        <v>193</v>
      </c>
      <c r="D310" s="598">
        <v>150</v>
      </c>
      <c r="E310" s="594">
        <v>52.5</v>
      </c>
      <c r="F310" s="598"/>
      <c r="G310" s="594"/>
    </row>
    <row r="311" spans="1:7">
      <c r="A311" s="593">
        <v>310</v>
      </c>
      <c r="B311" s="596" t="s">
        <v>319</v>
      </c>
      <c r="C311" s="597" t="s">
        <v>193</v>
      </c>
      <c r="D311" s="594">
        <v>0</v>
      </c>
      <c r="E311" s="594">
        <v>64.05</v>
      </c>
      <c r="F311" s="594"/>
      <c r="G311" s="594"/>
    </row>
    <row r="312" spans="1:7">
      <c r="A312" s="593">
        <v>311</v>
      </c>
      <c r="B312" s="596" t="s">
        <v>320</v>
      </c>
      <c r="C312" s="597" t="s">
        <v>193</v>
      </c>
      <c r="D312" s="594">
        <v>0</v>
      </c>
      <c r="E312" s="594">
        <v>70.350000000000009</v>
      </c>
      <c r="F312" s="594"/>
      <c r="G312" s="594"/>
    </row>
    <row r="313" spans="1:7">
      <c r="A313" s="593">
        <v>312</v>
      </c>
      <c r="B313" s="596" t="s">
        <v>321</v>
      </c>
      <c r="C313" s="597" t="s">
        <v>193</v>
      </c>
      <c r="D313" s="594">
        <v>41</v>
      </c>
      <c r="E313" s="594">
        <v>98.7</v>
      </c>
      <c r="F313" s="594"/>
      <c r="G313" s="594"/>
    </row>
    <row r="314" spans="1:7">
      <c r="A314" s="593">
        <v>313</v>
      </c>
      <c r="B314" s="596" t="s">
        <v>322</v>
      </c>
      <c r="C314" s="597" t="s">
        <v>193</v>
      </c>
      <c r="D314" s="598">
        <v>150</v>
      </c>
      <c r="E314" s="594">
        <v>18.700000000000003</v>
      </c>
      <c r="F314" s="598"/>
      <c r="G314" s="594"/>
    </row>
    <row r="315" spans="1:7">
      <c r="A315" s="593">
        <v>314</v>
      </c>
      <c r="B315" s="596" t="s">
        <v>324</v>
      </c>
      <c r="C315" s="597" t="s">
        <v>193</v>
      </c>
      <c r="D315" s="598">
        <v>150</v>
      </c>
      <c r="E315" s="594">
        <v>29.400000000000002</v>
      </c>
      <c r="F315" s="598"/>
      <c r="G315" s="594"/>
    </row>
    <row r="316" spans="1:7">
      <c r="A316" s="593">
        <v>315</v>
      </c>
      <c r="B316" s="596" t="s">
        <v>325</v>
      </c>
      <c r="C316" s="597" t="s">
        <v>193</v>
      </c>
      <c r="D316" s="594">
        <v>0</v>
      </c>
      <c r="E316" s="594">
        <v>75.600000000000009</v>
      </c>
      <c r="F316" s="594"/>
      <c r="G316" s="594"/>
    </row>
    <row r="317" spans="1:7">
      <c r="A317" s="593">
        <v>316</v>
      </c>
      <c r="B317" s="596" t="s">
        <v>326</v>
      </c>
      <c r="C317" s="597" t="s">
        <v>193</v>
      </c>
      <c r="D317" s="594">
        <v>1200</v>
      </c>
      <c r="E317" s="594">
        <v>151.20000000000002</v>
      </c>
      <c r="F317" s="594"/>
      <c r="G317" s="594"/>
    </row>
    <row r="318" spans="1:7">
      <c r="A318" s="593">
        <v>317</v>
      </c>
      <c r="B318" s="596" t="s">
        <v>327</v>
      </c>
      <c r="C318" s="597" t="s">
        <v>193</v>
      </c>
      <c r="D318" s="594">
        <v>0</v>
      </c>
      <c r="E318" s="594">
        <v>93.45</v>
      </c>
      <c r="F318" s="594"/>
      <c r="G318" s="594"/>
    </row>
    <row r="319" spans="1:7">
      <c r="A319" s="593">
        <v>318</v>
      </c>
      <c r="B319" s="596" t="s">
        <v>328</v>
      </c>
      <c r="C319" s="597" t="s">
        <v>193</v>
      </c>
      <c r="D319" s="594">
        <v>0</v>
      </c>
      <c r="E319" s="594">
        <v>40.950000000000003</v>
      </c>
      <c r="F319" s="594"/>
      <c r="G319" s="594"/>
    </row>
    <row r="320" spans="1:7">
      <c r="A320" s="593">
        <v>319</v>
      </c>
      <c r="B320" s="596" t="s">
        <v>113</v>
      </c>
      <c r="C320" s="597" t="s">
        <v>193</v>
      </c>
      <c r="D320" s="598">
        <v>350</v>
      </c>
      <c r="E320" s="594">
        <v>40.950000000000003</v>
      </c>
      <c r="F320" s="598"/>
      <c r="G320" s="594"/>
    </row>
    <row r="321" spans="1:7">
      <c r="A321" s="593">
        <v>320</v>
      </c>
      <c r="B321" s="596" t="s">
        <v>329</v>
      </c>
      <c r="C321" s="597" t="s">
        <v>193</v>
      </c>
      <c r="D321" s="594">
        <v>0</v>
      </c>
      <c r="E321" s="594">
        <v>52.5</v>
      </c>
      <c r="F321" s="594"/>
      <c r="G321" s="594"/>
    </row>
    <row r="322" spans="1:7">
      <c r="A322" s="593">
        <v>321</v>
      </c>
      <c r="B322" s="596" t="s">
        <v>1359</v>
      </c>
      <c r="C322" s="597" t="s">
        <v>193</v>
      </c>
      <c r="D322" s="598">
        <v>250</v>
      </c>
      <c r="E322" s="594">
        <v>40.950000000000003</v>
      </c>
      <c r="F322" s="598"/>
      <c r="G322" s="594"/>
    </row>
    <row r="323" spans="1:7">
      <c r="A323" s="593">
        <v>322</v>
      </c>
      <c r="B323" s="596" t="s">
        <v>331</v>
      </c>
      <c r="C323" s="597" t="s">
        <v>193</v>
      </c>
      <c r="D323" s="594">
        <v>6</v>
      </c>
      <c r="E323" s="594">
        <v>18.700000000000003</v>
      </c>
      <c r="F323" s="594"/>
      <c r="G323" s="594"/>
    </row>
    <row r="324" spans="1:7">
      <c r="A324" s="593">
        <v>323</v>
      </c>
      <c r="B324" s="596" t="s">
        <v>1029</v>
      </c>
      <c r="C324" s="597" t="s">
        <v>193</v>
      </c>
      <c r="D324" s="594">
        <v>0</v>
      </c>
      <c r="E324" s="594">
        <v>75.600000000000009</v>
      </c>
      <c r="F324" s="594"/>
      <c r="G324" s="594"/>
    </row>
    <row r="325" spans="1:7">
      <c r="A325" s="593">
        <v>324</v>
      </c>
      <c r="B325" s="596" t="s">
        <v>1030</v>
      </c>
      <c r="C325" s="597" t="s">
        <v>193</v>
      </c>
      <c r="D325" s="594">
        <v>0</v>
      </c>
      <c r="E325" s="594">
        <v>121.80000000000001</v>
      </c>
      <c r="F325" s="594"/>
      <c r="G325" s="594"/>
    </row>
    <row r="326" spans="1:7">
      <c r="A326" s="593">
        <v>325</v>
      </c>
      <c r="B326" s="596" t="s">
        <v>1031</v>
      </c>
      <c r="C326" s="597" t="s">
        <v>193</v>
      </c>
      <c r="D326" s="594">
        <v>0</v>
      </c>
      <c r="E326" s="594">
        <v>174.3</v>
      </c>
      <c r="F326" s="594"/>
      <c r="G326" s="594"/>
    </row>
    <row r="327" spans="1:7">
      <c r="A327" s="593">
        <v>326</v>
      </c>
      <c r="B327" s="596" t="s">
        <v>1032</v>
      </c>
      <c r="C327" s="597" t="s">
        <v>193</v>
      </c>
      <c r="D327" s="594">
        <v>0</v>
      </c>
      <c r="E327" s="594">
        <v>174.3</v>
      </c>
      <c r="F327" s="594"/>
      <c r="G327" s="594"/>
    </row>
    <row r="328" spans="1:7">
      <c r="A328" s="593">
        <v>327</v>
      </c>
      <c r="B328" s="596" t="s">
        <v>4154</v>
      </c>
      <c r="C328" s="597" t="s">
        <v>193</v>
      </c>
      <c r="D328" s="594">
        <v>0</v>
      </c>
      <c r="E328" s="594">
        <v>121.80000000000001</v>
      </c>
      <c r="F328" s="594"/>
      <c r="G328" s="594"/>
    </row>
    <row r="329" spans="1:7">
      <c r="A329" s="593">
        <v>328</v>
      </c>
      <c r="B329" s="596" t="s">
        <v>1034</v>
      </c>
      <c r="C329" s="597" t="s">
        <v>193</v>
      </c>
      <c r="D329" s="594">
        <v>0</v>
      </c>
      <c r="E329" s="594">
        <v>70.350000000000009</v>
      </c>
      <c r="F329" s="594"/>
      <c r="G329" s="594"/>
    </row>
    <row r="330" spans="1:7">
      <c r="A330" s="593">
        <v>329</v>
      </c>
      <c r="B330" s="596" t="s">
        <v>333</v>
      </c>
      <c r="C330" s="597" t="s">
        <v>193</v>
      </c>
      <c r="D330" s="594">
        <v>0</v>
      </c>
      <c r="E330" s="594">
        <v>81.900000000000006</v>
      </c>
      <c r="F330" s="594"/>
      <c r="G330" s="594"/>
    </row>
    <row r="331" spans="1:7">
      <c r="A331" s="593">
        <v>330</v>
      </c>
      <c r="B331" s="596" t="s">
        <v>1362</v>
      </c>
      <c r="C331" s="597" t="s">
        <v>193</v>
      </c>
      <c r="D331" s="598">
        <v>520</v>
      </c>
      <c r="E331" s="594">
        <v>40.950000000000003</v>
      </c>
      <c r="F331" s="598"/>
      <c r="G331" s="594"/>
    </row>
    <row r="332" spans="1:7">
      <c r="A332" s="593">
        <v>331</v>
      </c>
      <c r="B332" s="596" t="s">
        <v>337</v>
      </c>
      <c r="C332" s="597" t="s">
        <v>1037</v>
      </c>
      <c r="D332" s="598">
        <v>80</v>
      </c>
      <c r="E332" s="594">
        <v>18.700000000000003</v>
      </c>
      <c r="F332" s="598"/>
      <c r="G332" s="594"/>
    </row>
    <row r="333" spans="1:7">
      <c r="A333" s="593">
        <v>332</v>
      </c>
      <c r="B333" s="596" t="s">
        <v>338</v>
      </c>
      <c r="C333" s="597" t="s">
        <v>193</v>
      </c>
      <c r="D333" s="594">
        <v>0</v>
      </c>
      <c r="E333" s="594">
        <v>22</v>
      </c>
      <c r="F333" s="594"/>
      <c r="G333" s="594"/>
    </row>
    <row r="334" spans="1:7">
      <c r="A334" s="593">
        <v>333</v>
      </c>
      <c r="B334" s="596" t="s">
        <v>1363</v>
      </c>
      <c r="C334" s="597" t="s">
        <v>193</v>
      </c>
      <c r="D334" s="594">
        <v>12</v>
      </c>
      <c r="E334" s="594">
        <v>7.7000000000000011</v>
      </c>
      <c r="F334" s="594"/>
      <c r="G334" s="594"/>
    </row>
    <row r="335" spans="1:7">
      <c r="A335" s="593">
        <v>334</v>
      </c>
      <c r="B335" s="596" t="s">
        <v>1039</v>
      </c>
      <c r="C335" s="597" t="s">
        <v>193</v>
      </c>
      <c r="D335" s="598">
        <v>220</v>
      </c>
      <c r="E335" s="594">
        <v>29.400000000000002</v>
      </c>
      <c r="F335" s="598"/>
      <c r="G335" s="594"/>
    </row>
    <row r="336" spans="1:7">
      <c r="A336" s="593">
        <v>335</v>
      </c>
      <c r="B336" s="596" t="s">
        <v>1364</v>
      </c>
      <c r="C336" s="597" t="s">
        <v>193</v>
      </c>
      <c r="D336" s="594">
        <v>70</v>
      </c>
      <c r="E336" s="594">
        <v>29.400000000000002</v>
      </c>
      <c r="F336" s="594"/>
      <c r="G336" s="594"/>
    </row>
    <row r="337" spans="1:7">
      <c r="A337" s="593">
        <v>336</v>
      </c>
      <c r="B337" s="596" t="s">
        <v>343</v>
      </c>
      <c r="C337" s="597" t="s">
        <v>193</v>
      </c>
      <c r="D337" s="594">
        <v>0</v>
      </c>
      <c r="E337" s="594">
        <v>126</v>
      </c>
      <c r="F337" s="594"/>
      <c r="G337" s="594"/>
    </row>
    <row r="338" spans="1:7">
      <c r="A338" s="593">
        <v>337</v>
      </c>
      <c r="B338" s="596" t="s">
        <v>1365</v>
      </c>
      <c r="C338" s="597" t="s">
        <v>193</v>
      </c>
      <c r="D338" s="598">
        <v>1050</v>
      </c>
      <c r="E338" s="594">
        <v>64.05</v>
      </c>
      <c r="F338" s="598"/>
      <c r="G338" s="594"/>
    </row>
    <row r="339" spans="1:7">
      <c r="A339" s="593">
        <v>338</v>
      </c>
      <c r="B339" s="596" t="s">
        <v>4155</v>
      </c>
      <c r="C339" s="597" t="s">
        <v>193</v>
      </c>
      <c r="D339" s="594">
        <v>0</v>
      </c>
      <c r="E339" s="594">
        <v>110.25</v>
      </c>
      <c r="F339" s="594"/>
      <c r="G339" s="594"/>
    </row>
    <row r="340" spans="1:7">
      <c r="A340" s="593">
        <v>339</v>
      </c>
      <c r="B340" s="596" t="s">
        <v>344</v>
      </c>
      <c r="C340" s="597" t="s">
        <v>193</v>
      </c>
      <c r="D340" s="594">
        <v>2</v>
      </c>
      <c r="E340" s="594">
        <v>0</v>
      </c>
      <c r="F340" s="594"/>
      <c r="G340" s="594"/>
    </row>
    <row r="341" spans="1:7">
      <c r="A341" s="593">
        <v>340</v>
      </c>
      <c r="B341" s="596" t="s">
        <v>345</v>
      </c>
      <c r="C341" s="597" t="s">
        <v>193</v>
      </c>
      <c r="D341" s="594">
        <v>0</v>
      </c>
      <c r="E341" s="594">
        <v>342.3</v>
      </c>
      <c r="F341" s="594"/>
      <c r="G341" s="594"/>
    </row>
    <row r="342" spans="1:7">
      <c r="A342" s="593">
        <v>341</v>
      </c>
      <c r="B342" s="596" t="s">
        <v>1366</v>
      </c>
      <c r="C342" s="597" t="s">
        <v>193</v>
      </c>
      <c r="D342" s="594">
        <v>98</v>
      </c>
      <c r="E342" s="594">
        <v>64.05</v>
      </c>
      <c r="F342" s="594"/>
      <c r="G342" s="594"/>
    </row>
    <row r="343" spans="1:7">
      <c r="A343" s="593">
        <v>342</v>
      </c>
      <c r="B343" s="596" t="s">
        <v>346</v>
      </c>
      <c r="C343" s="597" t="s">
        <v>1037</v>
      </c>
      <c r="D343" s="594">
        <v>0</v>
      </c>
      <c r="E343" s="594">
        <v>31.5</v>
      </c>
      <c r="F343" s="594"/>
      <c r="G343" s="594"/>
    </row>
    <row r="344" spans="1:7">
      <c r="A344" s="593">
        <v>343</v>
      </c>
      <c r="B344" s="596" t="s">
        <v>605</v>
      </c>
      <c r="C344" s="597" t="s">
        <v>193</v>
      </c>
      <c r="D344" s="598">
        <v>2000</v>
      </c>
      <c r="E344" s="594">
        <v>93.45</v>
      </c>
      <c r="F344" s="598"/>
      <c r="G344" s="594"/>
    </row>
    <row r="345" spans="1:7">
      <c r="A345" s="593">
        <v>344</v>
      </c>
      <c r="B345" s="596" t="s">
        <v>1367</v>
      </c>
      <c r="C345" s="597" t="s">
        <v>193</v>
      </c>
      <c r="D345" s="598">
        <v>270</v>
      </c>
      <c r="E345" s="594">
        <v>18.700000000000003</v>
      </c>
      <c r="F345" s="598"/>
      <c r="G345" s="594"/>
    </row>
    <row r="346" spans="1:7">
      <c r="A346" s="593">
        <v>345</v>
      </c>
      <c r="B346" s="596" t="s">
        <v>1368</v>
      </c>
      <c r="C346" s="597" t="s">
        <v>193</v>
      </c>
      <c r="D346" s="598">
        <v>350</v>
      </c>
      <c r="E346" s="594">
        <v>29.400000000000002</v>
      </c>
      <c r="F346" s="598"/>
      <c r="G346" s="594"/>
    </row>
    <row r="347" spans="1:7">
      <c r="A347" s="593">
        <v>346</v>
      </c>
      <c r="B347" s="596" t="s">
        <v>1369</v>
      </c>
      <c r="C347" s="597" t="s">
        <v>193</v>
      </c>
      <c r="D347" s="594">
        <v>81</v>
      </c>
      <c r="E347" s="594">
        <v>0</v>
      </c>
      <c r="F347" s="594"/>
      <c r="G347" s="594"/>
    </row>
    <row r="348" spans="1:7">
      <c r="A348" s="593">
        <v>347</v>
      </c>
      <c r="B348" s="596" t="s">
        <v>4156</v>
      </c>
      <c r="C348" s="597" t="s">
        <v>193</v>
      </c>
      <c r="D348" s="598">
        <v>250</v>
      </c>
      <c r="E348" s="594">
        <v>29.400000000000002</v>
      </c>
      <c r="F348" s="598"/>
      <c r="G348" s="594"/>
    </row>
    <row r="349" spans="1:7">
      <c r="A349" s="593">
        <v>348</v>
      </c>
      <c r="B349" s="596" t="s">
        <v>4157</v>
      </c>
      <c r="C349" s="597" t="s">
        <v>193</v>
      </c>
      <c r="D349" s="598">
        <v>350</v>
      </c>
      <c r="E349" s="594">
        <v>52.5</v>
      </c>
      <c r="F349" s="598"/>
      <c r="G349" s="594"/>
    </row>
    <row r="350" spans="1:7">
      <c r="A350" s="593">
        <v>349</v>
      </c>
      <c r="B350" s="596" t="s">
        <v>454</v>
      </c>
      <c r="C350" s="597" t="s">
        <v>193</v>
      </c>
      <c r="D350" s="598">
        <v>180</v>
      </c>
      <c r="E350" s="594">
        <v>75.600000000000009</v>
      </c>
      <c r="F350" s="598"/>
      <c r="G350" s="594"/>
    </row>
    <row r="351" spans="1:7">
      <c r="A351" s="593">
        <v>350</v>
      </c>
      <c r="B351" s="596" t="s">
        <v>473</v>
      </c>
      <c r="C351" s="597" t="s">
        <v>193</v>
      </c>
      <c r="D351" s="594">
        <v>0</v>
      </c>
      <c r="E351" s="594">
        <v>70.350000000000009</v>
      </c>
      <c r="F351" s="594"/>
      <c r="G351" s="594"/>
    </row>
    <row r="352" spans="1:7">
      <c r="A352" s="593">
        <v>351</v>
      </c>
      <c r="B352" s="596" t="s">
        <v>474</v>
      </c>
      <c r="C352" s="597" t="s">
        <v>193</v>
      </c>
      <c r="D352" s="594">
        <v>0</v>
      </c>
      <c r="E352" s="594">
        <v>70.350000000000009</v>
      </c>
      <c r="F352" s="594"/>
      <c r="G352" s="594"/>
    </row>
    <row r="353" spans="1:7">
      <c r="A353" s="593">
        <v>352</v>
      </c>
      <c r="B353" s="596" t="s">
        <v>476</v>
      </c>
      <c r="C353" s="597" t="s">
        <v>193</v>
      </c>
      <c r="D353" s="598">
        <v>250</v>
      </c>
      <c r="E353" s="594">
        <v>70.350000000000009</v>
      </c>
      <c r="F353" s="598"/>
      <c r="G353" s="594"/>
    </row>
    <row r="354" spans="1:7">
      <c r="A354" s="593">
        <v>353</v>
      </c>
      <c r="B354" s="596" t="s">
        <v>478</v>
      </c>
      <c r="C354" s="597" t="s">
        <v>193</v>
      </c>
      <c r="D354" s="598">
        <v>250</v>
      </c>
      <c r="E354" s="594">
        <v>40.950000000000003</v>
      </c>
      <c r="F354" s="598"/>
      <c r="G354" s="594"/>
    </row>
    <row r="355" spans="1:7">
      <c r="A355" s="593">
        <v>354</v>
      </c>
      <c r="B355" s="596" t="s">
        <v>479</v>
      </c>
      <c r="C355" s="597" t="s">
        <v>193</v>
      </c>
      <c r="D355" s="598">
        <v>200</v>
      </c>
      <c r="E355" s="594">
        <v>40.950000000000003</v>
      </c>
      <c r="F355" s="598"/>
      <c r="G355" s="594"/>
    </row>
    <row r="356" spans="1:7">
      <c r="A356" s="593">
        <v>355</v>
      </c>
      <c r="B356" s="596" t="s">
        <v>1421</v>
      </c>
      <c r="C356" s="597" t="s">
        <v>193</v>
      </c>
      <c r="D356" s="598">
        <v>250</v>
      </c>
      <c r="E356" s="594">
        <v>40.950000000000003</v>
      </c>
      <c r="F356" s="598"/>
      <c r="G356" s="594"/>
    </row>
    <row r="357" spans="1:7">
      <c r="A357" s="593">
        <v>356</v>
      </c>
      <c r="B357" s="596" t="s">
        <v>480</v>
      </c>
      <c r="C357" s="597" t="s">
        <v>193</v>
      </c>
      <c r="D357" s="598">
        <v>150</v>
      </c>
      <c r="E357" s="594">
        <v>22</v>
      </c>
      <c r="F357" s="598"/>
      <c r="G357" s="594"/>
    </row>
    <row r="358" spans="1:7">
      <c r="A358" s="593">
        <v>357</v>
      </c>
      <c r="B358" s="596" t="s">
        <v>525</v>
      </c>
      <c r="C358" s="597" t="s">
        <v>193</v>
      </c>
      <c r="D358" s="594">
        <v>0</v>
      </c>
      <c r="E358" s="594">
        <v>40.950000000000003</v>
      </c>
      <c r="F358" s="594"/>
      <c r="G358" s="594"/>
    </row>
    <row r="359" spans="1:7">
      <c r="A359" s="593">
        <v>358</v>
      </c>
      <c r="B359" s="596" t="s">
        <v>529</v>
      </c>
      <c r="C359" s="597" t="s">
        <v>193</v>
      </c>
      <c r="D359" s="594">
        <v>0</v>
      </c>
      <c r="E359" s="594">
        <v>87.15</v>
      </c>
      <c r="F359" s="594"/>
      <c r="G359" s="594"/>
    </row>
    <row r="360" spans="1:7">
      <c r="A360" s="593">
        <v>359</v>
      </c>
      <c r="B360" s="596" t="s">
        <v>531</v>
      </c>
      <c r="C360" s="597" t="s">
        <v>193</v>
      </c>
      <c r="D360" s="594">
        <v>0</v>
      </c>
      <c r="E360" s="594">
        <v>121.80000000000001</v>
      </c>
      <c r="F360" s="594"/>
      <c r="G360" s="594"/>
    </row>
    <row r="361" spans="1:7">
      <c r="A361" s="593">
        <v>360</v>
      </c>
      <c r="B361" s="596" t="s">
        <v>532</v>
      </c>
      <c r="C361" s="597" t="s">
        <v>193</v>
      </c>
      <c r="D361" s="598">
        <v>1100</v>
      </c>
      <c r="E361" s="594">
        <v>40.950000000000003</v>
      </c>
      <c r="F361" s="598"/>
      <c r="G361" s="594"/>
    </row>
    <row r="362" spans="1:7">
      <c r="A362" s="593">
        <v>361</v>
      </c>
      <c r="B362" s="596" t="s">
        <v>533</v>
      </c>
      <c r="C362" s="597" t="s">
        <v>193</v>
      </c>
      <c r="D362" s="594">
        <v>0</v>
      </c>
      <c r="E362" s="594">
        <v>64.05</v>
      </c>
      <c r="F362" s="594"/>
      <c r="G362" s="594"/>
    </row>
    <row r="363" spans="1:7">
      <c r="A363" s="593">
        <v>362</v>
      </c>
      <c r="B363" s="596" t="s">
        <v>4158</v>
      </c>
      <c r="C363" s="597" t="s">
        <v>193</v>
      </c>
      <c r="D363" s="594">
        <v>0</v>
      </c>
      <c r="E363" s="594">
        <v>64.05</v>
      </c>
      <c r="F363" s="594"/>
      <c r="G363" s="594"/>
    </row>
    <row r="364" spans="1:7">
      <c r="A364" s="593">
        <v>363</v>
      </c>
      <c r="B364" s="596" t="s">
        <v>535</v>
      </c>
      <c r="C364" s="597" t="s">
        <v>193</v>
      </c>
      <c r="D364" s="598">
        <v>850</v>
      </c>
      <c r="E364" s="594">
        <v>29.400000000000002</v>
      </c>
      <c r="F364" s="598"/>
      <c r="G364" s="594"/>
    </row>
    <row r="365" spans="1:7">
      <c r="A365" s="593">
        <v>364</v>
      </c>
      <c r="B365" s="596" t="s">
        <v>536</v>
      </c>
      <c r="C365" s="597" t="s">
        <v>193</v>
      </c>
      <c r="D365" s="594">
        <v>0</v>
      </c>
      <c r="E365" s="594">
        <v>40.950000000000003</v>
      </c>
      <c r="F365" s="594"/>
      <c r="G365" s="594"/>
    </row>
    <row r="366" spans="1:7">
      <c r="A366" s="593">
        <v>365</v>
      </c>
      <c r="B366" s="599" t="s">
        <v>537</v>
      </c>
      <c r="C366" s="600" t="s">
        <v>193</v>
      </c>
      <c r="D366" s="594">
        <v>0</v>
      </c>
      <c r="E366" s="594">
        <v>40.950000000000003</v>
      </c>
      <c r="F366" s="594"/>
      <c r="G366" s="594"/>
    </row>
    <row r="367" spans="1:7">
      <c r="A367" s="593">
        <v>366</v>
      </c>
      <c r="B367" s="596" t="s">
        <v>487</v>
      </c>
      <c r="C367" s="597" t="s">
        <v>193</v>
      </c>
      <c r="D367" s="594">
        <v>0</v>
      </c>
      <c r="E367" s="594">
        <v>139.65</v>
      </c>
      <c r="F367" s="594"/>
      <c r="G367" s="594"/>
    </row>
    <row r="368" spans="1:7">
      <c r="A368" s="593">
        <v>367</v>
      </c>
      <c r="B368" s="596" t="s">
        <v>538</v>
      </c>
      <c r="C368" s="597" t="s">
        <v>193</v>
      </c>
      <c r="D368" s="594">
        <v>0</v>
      </c>
      <c r="E368" s="594">
        <v>9.9</v>
      </c>
      <c r="F368" s="594"/>
      <c r="G368" s="594"/>
    </row>
    <row r="369" spans="1:7">
      <c r="A369" s="593">
        <v>368</v>
      </c>
      <c r="B369" s="596" t="s">
        <v>540</v>
      </c>
      <c r="C369" s="597" t="s">
        <v>193</v>
      </c>
      <c r="D369" s="598">
        <v>720</v>
      </c>
      <c r="E369" s="594">
        <v>29.400000000000002</v>
      </c>
      <c r="F369" s="598"/>
      <c r="G369" s="594"/>
    </row>
    <row r="370" spans="1:7">
      <c r="A370" s="593">
        <v>369</v>
      </c>
      <c r="B370" s="596" t="s">
        <v>541</v>
      </c>
      <c r="C370" s="597" t="s">
        <v>148</v>
      </c>
      <c r="D370" s="598">
        <v>150</v>
      </c>
      <c r="E370" s="594">
        <v>9.9</v>
      </c>
      <c r="F370" s="598"/>
      <c r="G370" s="594"/>
    </row>
    <row r="371" spans="1:7">
      <c r="A371" s="593">
        <v>370</v>
      </c>
      <c r="B371" s="596" t="s">
        <v>1113</v>
      </c>
      <c r="C371" s="597" t="s">
        <v>148</v>
      </c>
      <c r="D371" s="598">
        <v>80</v>
      </c>
      <c r="E371" s="594">
        <v>9.9</v>
      </c>
      <c r="F371" s="598"/>
      <c r="G371" s="594"/>
    </row>
    <row r="372" spans="1:7">
      <c r="A372" s="593">
        <v>371</v>
      </c>
      <c r="B372" s="596" t="s">
        <v>1429</v>
      </c>
      <c r="C372" s="597" t="s">
        <v>193</v>
      </c>
      <c r="D372" s="594">
        <v>35</v>
      </c>
      <c r="E372" s="594">
        <v>13.200000000000001</v>
      </c>
      <c r="F372" s="594"/>
      <c r="G372" s="594"/>
    </row>
    <row r="373" spans="1:7">
      <c r="A373" s="593">
        <v>372</v>
      </c>
      <c r="B373" s="596" t="s">
        <v>543</v>
      </c>
      <c r="C373" s="597" t="s">
        <v>193</v>
      </c>
      <c r="D373" s="594">
        <v>0</v>
      </c>
      <c r="E373" s="594">
        <v>13.200000000000001</v>
      </c>
      <c r="F373" s="594"/>
      <c r="G373" s="594"/>
    </row>
    <row r="374" spans="1:7">
      <c r="A374" s="593">
        <v>373</v>
      </c>
      <c r="B374" s="596" t="s">
        <v>544</v>
      </c>
      <c r="C374" s="597" t="s">
        <v>193</v>
      </c>
      <c r="D374" s="594">
        <v>0</v>
      </c>
      <c r="E374" s="594">
        <v>13.200000000000001</v>
      </c>
      <c r="F374" s="594"/>
      <c r="G374" s="594"/>
    </row>
    <row r="375" spans="1:7">
      <c r="A375" s="593">
        <v>374</v>
      </c>
      <c r="B375" s="596" t="s">
        <v>4159</v>
      </c>
      <c r="C375" s="597" t="s">
        <v>193</v>
      </c>
      <c r="D375" s="594">
        <v>0</v>
      </c>
      <c r="E375" s="594">
        <v>4.4000000000000004</v>
      </c>
      <c r="F375" s="594"/>
      <c r="G375" s="594"/>
    </row>
    <row r="376" spans="1:7">
      <c r="A376" s="593">
        <v>375</v>
      </c>
      <c r="B376" s="596" t="s">
        <v>619</v>
      </c>
      <c r="C376" s="597" t="s">
        <v>193</v>
      </c>
      <c r="D376" s="594">
        <v>0</v>
      </c>
      <c r="E376" s="594">
        <v>5.5</v>
      </c>
      <c r="F376" s="594"/>
      <c r="G376" s="594"/>
    </row>
    <row r="377" spans="1:7">
      <c r="A377" s="593">
        <v>376</v>
      </c>
      <c r="B377" s="596" t="s">
        <v>545</v>
      </c>
      <c r="C377" s="597" t="s">
        <v>193</v>
      </c>
      <c r="D377" s="594">
        <v>0</v>
      </c>
      <c r="E377" s="594">
        <v>11</v>
      </c>
      <c r="F377" s="594"/>
      <c r="G377" s="594"/>
    </row>
    <row r="378" spans="1:7">
      <c r="A378" s="593">
        <v>377</v>
      </c>
      <c r="B378" s="596" t="s">
        <v>2124</v>
      </c>
      <c r="C378" s="597" t="s">
        <v>193</v>
      </c>
      <c r="D378" s="594">
        <v>6</v>
      </c>
      <c r="E378" s="594">
        <v>0</v>
      </c>
      <c r="F378" s="594"/>
      <c r="G378" s="594"/>
    </row>
    <row r="379" spans="1:7">
      <c r="A379" s="593">
        <v>378</v>
      </c>
      <c r="B379" s="596" t="s">
        <v>547</v>
      </c>
      <c r="C379" s="597" t="s">
        <v>193</v>
      </c>
      <c r="D379" s="598">
        <v>450</v>
      </c>
      <c r="E379" s="594">
        <v>0</v>
      </c>
      <c r="F379" s="598"/>
      <c r="G379" s="594"/>
    </row>
    <row r="380" spans="1:7">
      <c r="A380" s="593">
        <v>379</v>
      </c>
      <c r="B380" s="596" t="s">
        <v>1431</v>
      </c>
      <c r="C380" s="597" t="s">
        <v>193</v>
      </c>
      <c r="D380" s="594">
        <v>4</v>
      </c>
      <c r="E380" s="594">
        <v>0</v>
      </c>
      <c r="F380" s="594"/>
      <c r="G380" s="594"/>
    </row>
    <row r="381" spans="1:7">
      <c r="A381" s="593">
        <v>380</v>
      </c>
      <c r="B381" s="596" t="s">
        <v>1432</v>
      </c>
      <c r="C381" s="597" t="s">
        <v>193</v>
      </c>
      <c r="D381" s="594">
        <v>4</v>
      </c>
      <c r="E381" s="594">
        <v>0</v>
      </c>
      <c r="F381" s="594"/>
      <c r="G381" s="594"/>
    </row>
    <row r="382" spans="1:7">
      <c r="A382" s="593">
        <v>381</v>
      </c>
      <c r="B382" s="596" t="s">
        <v>1115</v>
      </c>
      <c r="C382" s="597" t="s">
        <v>193</v>
      </c>
      <c r="D382" s="594">
        <v>0</v>
      </c>
      <c r="E382" s="594">
        <v>67.2</v>
      </c>
      <c r="F382" s="594"/>
      <c r="G382" s="594"/>
    </row>
    <row r="383" spans="1:7">
      <c r="A383" s="593">
        <v>382</v>
      </c>
      <c r="B383" s="596" t="s">
        <v>607</v>
      </c>
      <c r="C383" s="597" t="s">
        <v>193</v>
      </c>
      <c r="D383" s="598">
        <v>250</v>
      </c>
      <c r="E383" s="594">
        <v>45.15</v>
      </c>
      <c r="F383" s="598"/>
      <c r="G383" s="594"/>
    </row>
    <row r="384" spans="1:7">
      <c r="A384" s="593">
        <v>383</v>
      </c>
      <c r="B384" s="596" t="s">
        <v>4160</v>
      </c>
      <c r="C384" s="597" t="s">
        <v>4161</v>
      </c>
      <c r="D384" s="594">
        <v>0</v>
      </c>
      <c r="E384" s="594">
        <v>9.9</v>
      </c>
      <c r="F384" s="594"/>
      <c r="G384" s="594"/>
    </row>
    <row r="385" spans="1:7">
      <c r="A385" s="593">
        <v>384</v>
      </c>
      <c r="B385" s="596" t="s">
        <v>4162</v>
      </c>
      <c r="C385" s="597" t="s">
        <v>148</v>
      </c>
      <c r="D385" s="594">
        <v>80</v>
      </c>
      <c r="E385" s="594">
        <v>47.25</v>
      </c>
      <c r="F385" s="594"/>
      <c r="G385" s="594"/>
    </row>
    <row r="386" spans="1:7">
      <c r="A386" s="593">
        <v>385</v>
      </c>
      <c r="B386" s="596" t="s">
        <v>4163</v>
      </c>
      <c r="C386" s="597" t="s">
        <v>148</v>
      </c>
      <c r="D386" s="594">
        <v>80</v>
      </c>
      <c r="E386" s="594">
        <v>47.25</v>
      </c>
      <c r="F386" s="594"/>
      <c r="G386" s="594"/>
    </row>
    <row r="387" spans="1:7">
      <c r="A387" s="593">
        <v>386</v>
      </c>
      <c r="B387" s="596" t="s">
        <v>225</v>
      </c>
      <c r="C387" s="597" t="s">
        <v>193</v>
      </c>
      <c r="D387" s="594">
        <v>0</v>
      </c>
      <c r="E387" s="594">
        <v>64.05</v>
      </c>
      <c r="F387" s="594"/>
      <c r="G387" s="594"/>
    </row>
    <row r="388" spans="1:7">
      <c r="A388" s="593">
        <v>387</v>
      </c>
      <c r="B388" s="596" t="s">
        <v>226</v>
      </c>
      <c r="C388" s="597" t="s">
        <v>193</v>
      </c>
      <c r="D388" s="594">
        <v>0</v>
      </c>
      <c r="E388" s="594">
        <v>64.05</v>
      </c>
      <c r="F388" s="594"/>
      <c r="G388" s="594"/>
    </row>
    <row r="389" spans="1:7">
      <c r="A389" s="593">
        <v>388</v>
      </c>
      <c r="B389" s="596" t="s">
        <v>4164</v>
      </c>
      <c r="C389" s="597" t="s">
        <v>193</v>
      </c>
      <c r="D389" s="594">
        <v>400</v>
      </c>
      <c r="E389" s="594">
        <v>70.350000000000009</v>
      </c>
      <c r="F389" s="594"/>
      <c r="G389" s="594"/>
    </row>
    <row r="390" spans="1:7">
      <c r="A390" s="593">
        <v>389</v>
      </c>
      <c r="B390" s="596" t="s">
        <v>228</v>
      </c>
      <c r="C390" s="597" t="s">
        <v>193</v>
      </c>
      <c r="D390" s="598">
        <v>3000</v>
      </c>
      <c r="E390" s="594">
        <v>52.5</v>
      </c>
      <c r="F390" s="598"/>
      <c r="G390" s="594"/>
    </row>
    <row r="391" spans="1:7">
      <c r="A391" s="593">
        <v>390</v>
      </c>
      <c r="B391" s="596" t="s">
        <v>229</v>
      </c>
      <c r="C391" s="597" t="s">
        <v>193</v>
      </c>
      <c r="D391" s="598">
        <v>70</v>
      </c>
      <c r="E391" s="594">
        <v>18.700000000000003</v>
      </c>
      <c r="F391" s="598"/>
      <c r="G391" s="594"/>
    </row>
    <row r="392" spans="1:7">
      <c r="A392" s="593">
        <v>391</v>
      </c>
      <c r="B392" s="596" t="s">
        <v>230</v>
      </c>
      <c r="C392" s="597" t="s">
        <v>193</v>
      </c>
      <c r="D392" s="594">
        <v>52</v>
      </c>
      <c r="E392" s="594">
        <v>40.950000000000003</v>
      </c>
      <c r="F392" s="594"/>
      <c r="G392" s="594"/>
    </row>
    <row r="393" spans="1:7">
      <c r="A393" s="593">
        <v>392</v>
      </c>
      <c r="B393" s="596" t="s">
        <v>231</v>
      </c>
      <c r="C393" s="597" t="s">
        <v>193</v>
      </c>
      <c r="D393" s="598">
        <v>720</v>
      </c>
      <c r="E393" s="594">
        <v>9.9</v>
      </c>
      <c r="F393" s="598"/>
      <c r="G393" s="594"/>
    </row>
    <row r="394" spans="1:7">
      <c r="A394" s="593">
        <v>393</v>
      </c>
      <c r="B394" s="596" t="s">
        <v>232</v>
      </c>
      <c r="C394" s="597" t="s">
        <v>193</v>
      </c>
      <c r="D394" s="598">
        <v>1400</v>
      </c>
      <c r="E394" s="594">
        <v>39.9</v>
      </c>
      <c r="F394" s="598"/>
      <c r="G394" s="594"/>
    </row>
    <row r="395" spans="1:7">
      <c r="A395" s="593">
        <v>394</v>
      </c>
      <c r="B395" s="596" t="s">
        <v>234</v>
      </c>
      <c r="C395" s="597" t="s">
        <v>193</v>
      </c>
      <c r="D395" s="594">
        <v>0</v>
      </c>
      <c r="E395" s="594">
        <v>35.700000000000003</v>
      </c>
      <c r="F395" s="594"/>
      <c r="G395" s="594"/>
    </row>
    <row r="396" spans="1:7">
      <c r="A396" s="593">
        <v>395</v>
      </c>
      <c r="B396" s="596" t="s">
        <v>1317</v>
      </c>
      <c r="C396" s="597" t="s">
        <v>193</v>
      </c>
      <c r="D396" s="594">
        <v>0</v>
      </c>
      <c r="E396" s="594">
        <v>40.950000000000003</v>
      </c>
      <c r="F396" s="594"/>
      <c r="G396" s="594"/>
    </row>
    <row r="397" spans="1:7">
      <c r="A397" s="593">
        <v>396</v>
      </c>
      <c r="B397" s="596" t="s">
        <v>236</v>
      </c>
      <c r="C397" s="597" t="s">
        <v>193</v>
      </c>
      <c r="D397" s="594">
        <v>0</v>
      </c>
      <c r="E397" s="594">
        <v>266.7</v>
      </c>
      <c r="F397" s="594"/>
      <c r="G397" s="594"/>
    </row>
    <row r="398" spans="1:7">
      <c r="A398" s="593">
        <v>397</v>
      </c>
      <c r="B398" s="596" t="s">
        <v>1387</v>
      </c>
      <c r="C398" s="597" t="s">
        <v>193</v>
      </c>
      <c r="D398" s="598">
        <v>600</v>
      </c>
      <c r="E398" s="594">
        <v>25.3</v>
      </c>
      <c r="F398" s="598"/>
      <c r="G398" s="594"/>
    </row>
    <row r="399" spans="1:7">
      <c r="A399" s="593">
        <v>398</v>
      </c>
      <c r="B399" s="596" t="s">
        <v>422</v>
      </c>
      <c r="C399" s="597" t="s">
        <v>193</v>
      </c>
      <c r="D399" s="598">
        <v>850</v>
      </c>
      <c r="E399" s="594">
        <v>98.7</v>
      </c>
      <c r="F399" s="598"/>
      <c r="G399" s="594"/>
    </row>
    <row r="400" spans="1:7">
      <c r="A400" s="593">
        <v>399</v>
      </c>
      <c r="B400" s="596" t="s">
        <v>425</v>
      </c>
      <c r="C400" s="597" t="s">
        <v>193</v>
      </c>
      <c r="D400" s="598">
        <v>1200</v>
      </c>
      <c r="E400" s="594">
        <v>52.5</v>
      </c>
      <c r="F400" s="598"/>
      <c r="G400" s="594"/>
    </row>
    <row r="401" spans="1:7">
      <c r="A401" s="593">
        <v>400</v>
      </c>
      <c r="B401" s="596" t="s">
        <v>1397</v>
      </c>
      <c r="C401" s="597" t="s">
        <v>193</v>
      </c>
      <c r="D401" s="598">
        <v>850</v>
      </c>
      <c r="E401" s="594">
        <v>0</v>
      </c>
      <c r="F401" s="598"/>
      <c r="G401" s="594"/>
    </row>
    <row r="402" spans="1:7">
      <c r="A402" s="593">
        <v>401</v>
      </c>
      <c r="B402" s="596" t="s">
        <v>1398</v>
      </c>
      <c r="C402" s="597" t="s">
        <v>193</v>
      </c>
      <c r="D402" s="594">
        <v>0</v>
      </c>
      <c r="E402" s="594">
        <v>40.950000000000003</v>
      </c>
      <c r="F402" s="594"/>
      <c r="G402" s="594"/>
    </row>
    <row r="403" spans="1:7">
      <c r="A403" s="593">
        <v>402</v>
      </c>
      <c r="B403" s="596" t="s">
        <v>1399</v>
      </c>
      <c r="C403" s="597" t="s">
        <v>193</v>
      </c>
      <c r="D403" s="598">
        <v>135</v>
      </c>
      <c r="E403" s="594">
        <v>52.5</v>
      </c>
      <c r="F403" s="598"/>
      <c r="G403" s="594"/>
    </row>
    <row r="404" spans="1:7">
      <c r="A404" s="593">
        <v>403</v>
      </c>
      <c r="B404" s="596" t="s">
        <v>1400</v>
      </c>
      <c r="C404" s="597" t="s">
        <v>193</v>
      </c>
      <c r="D404" s="594">
        <v>0</v>
      </c>
      <c r="E404" s="594">
        <v>296.10000000000002</v>
      </c>
      <c r="F404" s="594"/>
      <c r="G404" s="594"/>
    </row>
    <row r="405" spans="1:7">
      <c r="A405" s="593">
        <v>404</v>
      </c>
      <c r="B405" s="596" t="s">
        <v>429</v>
      </c>
      <c r="C405" s="597" t="s">
        <v>193</v>
      </c>
      <c r="D405" s="598">
        <v>950</v>
      </c>
      <c r="E405" s="594">
        <v>139.65</v>
      </c>
      <c r="F405" s="598"/>
      <c r="G405" s="594"/>
    </row>
    <row r="406" spans="1:7">
      <c r="A406" s="593">
        <v>405</v>
      </c>
      <c r="B406" s="596" t="s">
        <v>430</v>
      </c>
      <c r="C406" s="597" t="s">
        <v>193</v>
      </c>
      <c r="D406" s="598">
        <v>450</v>
      </c>
      <c r="E406" s="594">
        <v>139.65</v>
      </c>
      <c r="F406" s="598"/>
      <c r="G406" s="594"/>
    </row>
    <row r="407" spans="1:7">
      <c r="A407" s="593">
        <v>406</v>
      </c>
      <c r="B407" s="596" t="s">
        <v>4165</v>
      </c>
      <c r="C407" s="597" t="s">
        <v>193</v>
      </c>
      <c r="D407" s="598">
        <v>1200</v>
      </c>
      <c r="E407" s="594">
        <v>110.25</v>
      </c>
      <c r="F407" s="598"/>
      <c r="G407" s="594"/>
    </row>
    <row r="408" spans="1:7">
      <c r="A408" s="593">
        <v>407</v>
      </c>
      <c r="B408" s="596" t="s">
        <v>4166</v>
      </c>
      <c r="C408" s="597" t="s">
        <v>193</v>
      </c>
      <c r="D408" s="598">
        <v>3500</v>
      </c>
      <c r="E408" s="594">
        <v>139.65</v>
      </c>
      <c r="F408" s="598"/>
      <c r="G408" s="594"/>
    </row>
    <row r="409" spans="1:7">
      <c r="A409" s="593">
        <v>408</v>
      </c>
      <c r="B409" s="596" t="s">
        <v>4167</v>
      </c>
      <c r="C409" s="597" t="s">
        <v>193</v>
      </c>
      <c r="D409" s="598">
        <v>420</v>
      </c>
      <c r="E409" s="594">
        <v>139.65</v>
      </c>
      <c r="F409" s="598"/>
      <c r="G409" s="594"/>
    </row>
    <row r="410" spans="1:7">
      <c r="A410" s="593">
        <v>409</v>
      </c>
      <c r="B410" s="596" t="s">
        <v>4168</v>
      </c>
      <c r="C410" s="597" t="s">
        <v>193</v>
      </c>
      <c r="D410" s="598">
        <v>1300</v>
      </c>
      <c r="E410" s="594">
        <v>139.65</v>
      </c>
      <c r="F410" s="598"/>
      <c r="G410" s="594"/>
    </row>
    <row r="411" spans="1:7">
      <c r="A411" s="593">
        <v>410</v>
      </c>
      <c r="B411" s="596" t="s">
        <v>4169</v>
      </c>
      <c r="C411" s="597" t="s">
        <v>193</v>
      </c>
      <c r="D411" s="594">
        <v>0</v>
      </c>
      <c r="E411" s="594">
        <v>121.80000000000001</v>
      </c>
      <c r="F411" s="594"/>
      <c r="G411" s="594"/>
    </row>
    <row r="412" spans="1:7">
      <c r="A412" s="593">
        <v>411</v>
      </c>
      <c r="B412" s="596" t="s">
        <v>432</v>
      </c>
      <c r="C412" s="597" t="s">
        <v>193</v>
      </c>
      <c r="D412" s="598">
        <v>920</v>
      </c>
      <c r="E412" s="594">
        <v>91.300000000000011</v>
      </c>
      <c r="F412" s="598"/>
      <c r="G412" s="594"/>
    </row>
    <row r="413" spans="1:7">
      <c r="A413" s="593">
        <v>412</v>
      </c>
      <c r="B413" s="596" t="s">
        <v>434</v>
      </c>
      <c r="C413" s="597" t="s">
        <v>193</v>
      </c>
      <c r="D413" s="598">
        <v>380</v>
      </c>
      <c r="E413" s="594">
        <v>91.300000000000011</v>
      </c>
      <c r="F413" s="598"/>
      <c r="G413" s="594"/>
    </row>
    <row r="414" spans="1:7">
      <c r="A414" s="593">
        <v>413</v>
      </c>
      <c r="B414" s="596" t="s">
        <v>435</v>
      </c>
      <c r="C414" s="597" t="s">
        <v>193</v>
      </c>
      <c r="D414" s="594">
        <v>0</v>
      </c>
      <c r="E414" s="594">
        <v>55.000000000000007</v>
      </c>
      <c r="F414" s="594"/>
      <c r="G414" s="594"/>
    </row>
    <row r="415" spans="1:7">
      <c r="A415" s="593">
        <v>414</v>
      </c>
      <c r="B415" s="596" t="s">
        <v>437</v>
      </c>
      <c r="C415" s="597" t="s">
        <v>193</v>
      </c>
      <c r="D415" s="594">
        <v>461</v>
      </c>
      <c r="E415" s="594">
        <v>67.100000000000009</v>
      </c>
      <c r="F415" s="594"/>
      <c r="G415" s="594"/>
    </row>
    <row r="416" spans="1:7">
      <c r="A416" s="593">
        <v>415</v>
      </c>
      <c r="B416" s="596" t="s">
        <v>438</v>
      </c>
      <c r="C416" s="597" t="s">
        <v>193</v>
      </c>
      <c r="D416" s="594">
        <v>0</v>
      </c>
      <c r="E416" s="594">
        <v>91.300000000000011</v>
      </c>
      <c r="F416" s="594"/>
      <c r="G416" s="594"/>
    </row>
    <row r="417" spans="1:7">
      <c r="A417" s="593">
        <v>416</v>
      </c>
      <c r="B417" s="596" t="s">
        <v>1408</v>
      </c>
      <c r="C417" s="597" t="s">
        <v>193</v>
      </c>
      <c r="D417" s="594">
        <v>127</v>
      </c>
      <c r="E417" s="594">
        <v>110.00000000000001</v>
      </c>
      <c r="F417" s="594"/>
      <c r="G417" s="594"/>
    </row>
    <row r="418" spans="1:7">
      <c r="A418" s="593">
        <v>417</v>
      </c>
      <c r="B418" s="596" t="s">
        <v>433</v>
      </c>
      <c r="C418" s="597" t="s">
        <v>193</v>
      </c>
      <c r="D418" s="594">
        <v>93</v>
      </c>
      <c r="E418" s="594">
        <v>30.800000000000004</v>
      </c>
      <c r="F418" s="594"/>
      <c r="G418" s="594"/>
    </row>
    <row r="419" spans="1:7">
      <c r="A419" s="593">
        <v>418</v>
      </c>
      <c r="B419" s="602" t="s">
        <v>117</v>
      </c>
      <c r="C419" s="597" t="s">
        <v>193</v>
      </c>
      <c r="D419" s="598">
        <v>16800</v>
      </c>
      <c r="E419" s="594">
        <v>330</v>
      </c>
      <c r="F419" s="598"/>
      <c r="G419" s="594"/>
    </row>
    <row r="420" spans="1:7">
      <c r="A420" s="593">
        <v>419</v>
      </c>
      <c r="B420" s="596" t="s">
        <v>4170</v>
      </c>
      <c r="C420" s="597" t="s">
        <v>193</v>
      </c>
      <c r="D420" s="598">
        <v>7800</v>
      </c>
      <c r="E420" s="594">
        <v>189.20000000000002</v>
      </c>
      <c r="F420" s="598"/>
      <c r="G420" s="594"/>
    </row>
    <row r="421" spans="1:7">
      <c r="A421" s="593">
        <v>420</v>
      </c>
      <c r="B421" s="596" t="s">
        <v>126</v>
      </c>
      <c r="C421" s="597" t="s">
        <v>193</v>
      </c>
      <c r="D421" s="594">
        <v>93</v>
      </c>
      <c r="E421" s="594">
        <v>55.000000000000007</v>
      </c>
      <c r="F421" s="594"/>
      <c r="G421" s="594"/>
    </row>
    <row r="422" spans="1:7">
      <c r="A422" s="593">
        <v>421</v>
      </c>
      <c r="B422" s="596" t="s">
        <v>896</v>
      </c>
      <c r="C422" s="597" t="s">
        <v>193</v>
      </c>
      <c r="D422" s="598">
        <v>280</v>
      </c>
      <c r="E422" s="594">
        <v>55.000000000000007</v>
      </c>
      <c r="F422" s="598"/>
      <c r="G422" s="594"/>
    </row>
    <row r="423" spans="1:7">
      <c r="A423" s="593">
        <v>422</v>
      </c>
      <c r="B423" s="596" t="s">
        <v>4171</v>
      </c>
      <c r="C423" s="597" t="s">
        <v>193</v>
      </c>
      <c r="D423" s="598">
        <v>4700</v>
      </c>
      <c r="E423" s="594">
        <v>177.10000000000002</v>
      </c>
      <c r="F423" s="598"/>
      <c r="G423" s="594"/>
    </row>
    <row r="424" spans="1:7">
      <c r="A424" s="593">
        <v>423</v>
      </c>
      <c r="B424" s="596" t="s">
        <v>439</v>
      </c>
      <c r="C424" s="597" t="s">
        <v>193</v>
      </c>
      <c r="D424" s="594">
        <v>29</v>
      </c>
      <c r="E424" s="594">
        <v>30.800000000000004</v>
      </c>
      <c r="F424" s="594"/>
      <c r="G424" s="594"/>
    </row>
    <row r="425" spans="1:7">
      <c r="A425" s="593">
        <v>424</v>
      </c>
      <c r="B425" s="596" t="s">
        <v>1078</v>
      </c>
      <c r="C425" s="597" t="s">
        <v>193</v>
      </c>
      <c r="D425" s="598">
        <v>4200</v>
      </c>
      <c r="E425" s="594">
        <v>67.100000000000009</v>
      </c>
      <c r="F425" s="598"/>
      <c r="G425" s="594"/>
    </row>
    <row r="426" spans="1:7">
      <c r="A426" s="593">
        <v>425</v>
      </c>
      <c r="B426" s="596" t="s">
        <v>4172</v>
      </c>
      <c r="C426" s="597" t="s">
        <v>193</v>
      </c>
      <c r="D426" s="598">
        <v>2400</v>
      </c>
      <c r="E426" s="594">
        <v>67.100000000000009</v>
      </c>
      <c r="F426" s="598"/>
      <c r="G426" s="594"/>
    </row>
    <row r="427" spans="1:7">
      <c r="A427" s="593">
        <v>426</v>
      </c>
      <c r="B427" s="596" t="s">
        <v>563</v>
      </c>
      <c r="C427" s="597" t="s">
        <v>193</v>
      </c>
      <c r="D427" s="598">
        <v>3800</v>
      </c>
      <c r="E427" s="594">
        <v>67.100000000000009</v>
      </c>
      <c r="F427" s="598"/>
      <c r="G427" s="594"/>
    </row>
    <row r="428" spans="1:7">
      <c r="A428" s="593">
        <v>427</v>
      </c>
      <c r="B428" s="596" t="s">
        <v>4173</v>
      </c>
      <c r="C428" s="597" t="s">
        <v>193</v>
      </c>
      <c r="D428" s="598">
        <v>1950</v>
      </c>
      <c r="E428" s="594">
        <v>67.100000000000009</v>
      </c>
      <c r="F428" s="598"/>
      <c r="G428" s="594"/>
    </row>
    <row r="429" spans="1:7">
      <c r="A429" s="593">
        <v>428</v>
      </c>
      <c r="B429" s="596" t="s">
        <v>1079</v>
      </c>
      <c r="C429" s="597" t="s">
        <v>193</v>
      </c>
      <c r="D429" s="598">
        <v>670</v>
      </c>
      <c r="E429" s="594">
        <v>67.100000000000009</v>
      </c>
      <c r="F429" s="598"/>
      <c r="G429" s="594"/>
    </row>
    <row r="430" spans="1:7">
      <c r="A430" s="593">
        <v>429</v>
      </c>
      <c r="B430" s="596" t="s">
        <v>4174</v>
      </c>
      <c r="C430" s="597" t="s">
        <v>193</v>
      </c>
      <c r="D430" s="598">
        <v>790</v>
      </c>
      <c r="E430" s="594">
        <v>67.100000000000009</v>
      </c>
      <c r="F430" s="598"/>
      <c r="G430" s="594"/>
    </row>
    <row r="431" spans="1:7">
      <c r="A431" s="593">
        <v>430</v>
      </c>
      <c r="B431" s="596" t="s">
        <v>254</v>
      </c>
      <c r="C431" s="597" t="s">
        <v>193</v>
      </c>
      <c r="D431" s="594">
        <v>98</v>
      </c>
      <c r="E431" s="594">
        <v>30.800000000000004</v>
      </c>
      <c r="F431" s="594"/>
      <c r="G431" s="594"/>
    </row>
    <row r="432" spans="1:7">
      <c r="A432" s="593">
        <v>431</v>
      </c>
      <c r="B432" s="596" t="s">
        <v>499</v>
      </c>
      <c r="C432" s="597" t="s">
        <v>193</v>
      </c>
      <c r="D432" s="598">
        <v>120</v>
      </c>
      <c r="E432" s="594">
        <v>42.900000000000006</v>
      </c>
      <c r="F432" s="598"/>
      <c r="G432" s="594"/>
    </row>
    <row r="433" spans="1:7">
      <c r="A433" s="593">
        <v>432</v>
      </c>
      <c r="B433" s="596" t="s">
        <v>4175</v>
      </c>
      <c r="C433" s="597" t="s">
        <v>193</v>
      </c>
      <c r="D433" s="598">
        <v>400</v>
      </c>
      <c r="E433" s="594">
        <v>42.900000000000006</v>
      </c>
      <c r="F433" s="598"/>
      <c r="G433" s="594"/>
    </row>
    <row r="434" spans="1:7">
      <c r="A434" s="593">
        <v>433</v>
      </c>
      <c r="B434" s="596" t="s">
        <v>4176</v>
      </c>
      <c r="C434" s="597" t="s">
        <v>193</v>
      </c>
      <c r="D434" s="594">
        <v>0</v>
      </c>
      <c r="E434" s="594">
        <v>85.800000000000011</v>
      </c>
      <c r="F434" s="594"/>
      <c r="G434" s="594"/>
    </row>
    <row r="435" spans="1:7">
      <c r="A435" s="593">
        <v>434</v>
      </c>
      <c r="B435" s="596" t="s">
        <v>4177</v>
      </c>
      <c r="C435" s="597" t="s">
        <v>193</v>
      </c>
      <c r="D435" s="594">
        <v>0</v>
      </c>
      <c r="E435" s="594">
        <v>115.50000000000001</v>
      </c>
      <c r="F435" s="594"/>
      <c r="G435" s="594"/>
    </row>
    <row r="436" spans="1:7">
      <c r="A436" s="593">
        <v>435</v>
      </c>
      <c r="B436" s="596" t="s">
        <v>4178</v>
      </c>
      <c r="C436" s="597" t="s">
        <v>193</v>
      </c>
      <c r="D436" s="594">
        <v>0</v>
      </c>
      <c r="E436" s="594">
        <v>182.60000000000002</v>
      </c>
      <c r="F436" s="594"/>
      <c r="G436" s="594"/>
    </row>
    <row r="437" spans="1:7">
      <c r="A437" s="593">
        <v>436</v>
      </c>
      <c r="B437" s="596" t="s">
        <v>489</v>
      </c>
      <c r="C437" s="597" t="s">
        <v>193</v>
      </c>
      <c r="D437" s="594">
        <v>0</v>
      </c>
      <c r="E437" s="594">
        <v>37.400000000000006</v>
      </c>
      <c r="F437" s="594"/>
      <c r="G437" s="594"/>
    </row>
    <row r="438" spans="1:7">
      <c r="A438" s="593">
        <v>437</v>
      </c>
      <c r="B438" s="596" t="s">
        <v>490</v>
      </c>
      <c r="C438" s="597" t="s">
        <v>193</v>
      </c>
      <c r="D438" s="594">
        <v>0</v>
      </c>
      <c r="E438" s="594">
        <v>79.2</v>
      </c>
      <c r="F438" s="594"/>
      <c r="G438" s="594"/>
    </row>
    <row r="439" spans="1:7">
      <c r="A439" s="593">
        <v>438</v>
      </c>
      <c r="B439" s="596" t="s">
        <v>491</v>
      </c>
      <c r="C439" s="597" t="s">
        <v>193</v>
      </c>
      <c r="D439" s="594">
        <v>0</v>
      </c>
      <c r="E439" s="594">
        <v>151.80000000000001</v>
      </c>
      <c r="F439" s="594"/>
      <c r="G439" s="594"/>
    </row>
    <row r="440" spans="1:7">
      <c r="A440" s="593">
        <v>439</v>
      </c>
      <c r="B440" s="596" t="s">
        <v>4179</v>
      </c>
      <c r="C440" s="597" t="s">
        <v>193</v>
      </c>
      <c r="D440" s="598">
        <v>720</v>
      </c>
      <c r="E440" s="594">
        <v>67.100000000000009</v>
      </c>
      <c r="F440" s="598"/>
      <c r="G440" s="594"/>
    </row>
    <row r="441" spans="1:7">
      <c r="A441" s="593">
        <v>440</v>
      </c>
      <c r="B441" s="596" t="s">
        <v>4180</v>
      </c>
      <c r="C441" s="597" t="s">
        <v>193</v>
      </c>
      <c r="D441" s="598">
        <v>150</v>
      </c>
      <c r="E441" s="594">
        <v>30.800000000000004</v>
      </c>
      <c r="F441" s="598"/>
      <c r="G441" s="594"/>
    </row>
    <row r="442" spans="1:7">
      <c r="A442" s="593">
        <v>441</v>
      </c>
      <c r="B442" s="596" t="s">
        <v>341</v>
      </c>
      <c r="C442" s="597" t="s">
        <v>193</v>
      </c>
      <c r="D442" s="594">
        <v>29</v>
      </c>
      <c r="E442" s="594">
        <v>13.200000000000001</v>
      </c>
      <c r="F442" s="594"/>
      <c r="G442" s="594"/>
    </row>
    <row r="443" spans="1:7">
      <c r="A443" s="593">
        <v>442</v>
      </c>
      <c r="B443" s="601" t="s">
        <v>4181</v>
      </c>
      <c r="C443" s="600" t="s">
        <v>193</v>
      </c>
      <c r="D443" s="598">
        <v>30</v>
      </c>
      <c r="E443" s="594">
        <v>0</v>
      </c>
      <c r="F443" s="598"/>
      <c r="G443" s="594"/>
    </row>
    <row r="444" spans="1:7">
      <c r="A444" s="593">
        <v>443</v>
      </c>
      <c r="B444" s="596" t="s">
        <v>342</v>
      </c>
      <c r="C444" s="597" t="s">
        <v>193</v>
      </c>
      <c r="D444" s="594">
        <v>29</v>
      </c>
      <c r="E444" s="594">
        <v>13.200000000000001</v>
      </c>
      <c r="F444" s="594"/>
      <c r="G444" s="594"/>
    </row>
    <row r="445" spans="1:7">
      <c r="A445" s="593">
        <v>444</v>
      </c>
      <c r="B445" s="596" t="s">
        <v>71</v>
      </c>
      <c r="C445" s="597" t="s">
        <v>193</v>
      </c>
      <c r="D445" s="594">
        <v>15</v>
      </c>
      <c r="E445" s="594">
        <v>0</v>
      </c>
      <c r="F445" s="594"/>
      <c r="G445" s="594"/>
    </row>
    <row r="446" spans="1:7">
      <c r="A446" s="593">
        <v>445</v>
      </c>
      <c r="B446" s="596" t="s">
        <v>4182</v>
      </c>
      <c r="C446" s="597" t="s">
        <v>524</v>
      </c>
      <c r="D446" s="594">
        <v>10</v>
      </c>
      <c r="E446" s="594">
        <v>0</v>
      </c>
      <c r="F446" s="594"/>
      <c r="G446" s="594"/>
    </row>
    <row r="447" spans="1:7">
      <c r="A447" s="593">
        <v>446</v>
      </c>
      <c r="B447" s="596" t="s">
        <v>4183</v>
      </c>
      <c r="C447" s="597" t="s">
        <v>148</v>
      </c>
      <c r="D447" s="594">
        <v>0</v>
      </c>
      <c r="E447" s="594">
        <v>165</v>
      </c>
      <c r="F447" s="594"/>
      <c r="G447" s="594"/>
    </row>
    <row r="448" spans="1:7">
      <c r="A448" s="593">
        <v>447</v>
      </c>
      <c r="B448" s="596" t="s">
        <v>4184</v>
      </c>
      <c r="C448" s="597" t="s">
        <v>621</v>
      </c>
      <c r="D448" s="594">
        <v>15</v>
      </c>
      <c r="E448" s="594">
        <v>0</v>
      </c>
      <c r="F448" s="594"/>
      <c r="G448" s="594"/>
    </row>
    <row r="449" spans="1:7">
      <c r="A449" s="593">
        <v>448</v>
      </c>
      <c r="B449" s="596" t="s">
        <v>4185</v>
      </c>
      <c r="C449" s="597" t="s">
        <v>148</v>
      </c>
      <c r="D449" s="594">
        <v>0</v>
      </c>
      <c r="E449" s="594">
        <v>33</v>
      </c>
      <c r="F449" s="594"/>
      <c r="G449" s="594"/>
    </row>
    <row r="450" spans="1:7">
      <c r="A450" s="593">
        <v>449</v>
      </c>
      <c r="B450" s="596" t="s">
        <v>2512</v>
      </c>
      <c r="C450" s="597" t="s">
        <v>193</v>
      </c>
      <c r="D450" s="594">
        <v>250</v>
      </c>
      <c r="E450" s="594">
        <v>20</v>
      </c>
      <c r="F450" s="594"/>
      <c r="G450" s="594"/>
    </row>
    <row r="451" spans="1:7">
      <c r="A451" s="610" t="s">
        <v>3378</v>
      </c>
      <c r="B451" s="610"/>
      <c r="C451" s="610"/>
      <c r="D451" s="611">
        <f>SUM(D2:D450)</f>
        <v>370478</v>
      </c>
      <c r="E451" s="611">
        <f>SUM(E2:E450)</f>
        <v>45255.249999999985</v>
      </c>
      <c r="F451" s="611">
        <f>SUM(F2:F450)</f>
        <v>0</v>
      </c>
      <c r="G451" s="611">
        <f>SUM(G2:G450)</f>
        <v>0</v>
      </c>
    </row>
    <row r="452" spans="1:7">
      <c r="D452" s="612">
        <f>SUM(D451:E451)</f>
        <v>415733.25</v>
      </c>
      <c r="E452" s="612"/>
      <c r="F452" s="612">
        <f>SUM(F451:G451)</f>
        <v>0</v>
      </c>
      <c r="G452" s="613"/>
    </row>
  </sheetData>
  <mergeCells count="3">
    <mergeCell ref="A451:C451"/>
    <mergeCell ref="D452:E452"/>
    <mergeCell ref="F452:G452"/>
  </mergeCells>
  <conditionalFormatting sqref="B2:B449">
    <cfRule type="duplicateValues" dxfId="110" priority="2"/>
  </conditionalFormatting>
  <conditionalFormatting sqref="B450">
    <cfRule type="duplicateValues" dxfId="109" priority="1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2060"/>
    <pageSetUpPr fitToPage="1"/>
  </sheetPr>
  <dimension ref="A1:G182"/>
  <sheetViews>
    <sheetView view="pageBreakPreview" topLeftCell="A178" zoomScale="85" zoomScaleNormal="130" zoomScaleSheetLayoutView="85" workbookViewId="0">
      <selection activeCell="F4" sqref="F4:G180"/>
    </sheetView>
  </sheetViews>
  <sheetFormatPr defaultColWidth="9.140625" defaultRowHeight="19.5"/>
  <cols>
    <col min="1" max="1" width="6.140625" style="35" customWidth="1"/>
    <col min="2" max="2" width="67.5703125" style="35" customWidth="1"/>
    <col min="3" max="3" width="24.140625" style="36" customWidth="1"/>
    <col min="4" max="4" width="22.7109375" style="37" customWidth="1"/>
    <col min="5" max="5" width="26.5703125" style="37" customWidth="1"/>
    <col min="6" max="7" width="27.42578125" style="38" customWidth="1"/>
    <col min="8" max="16384" width="9.140625" style="38"/>
  </cols>
  <sheetData>
    <row r="1" spans="1:7" ht="27" customHeight="1"/>
    <row r="2" spans="1:7" ht="15" customHeight="1">
      <c r="A2" s="515" t="s">
        <v>3778</v>
      </c>
      <c r="B2" s="516"/>
      <c r="C2" s="516"/>
      <c r="D2" s="516"/>
      <c r="E2" s="516"/>
      <c r="F2" s="516"/>
      <c r="G2" s="516"/>
    </row>
    <row r="3" spans="1:7" ht="95.25" customHeight="1">
      <c r="A3" s="39" t="s">
        <v>0</v>
      </c>
      <c r="B3" s="39" t="s">
        <v>183</v>
      </c>
      <c r="C3" s="40" t="s">
        <v>2</v>
      </c>
      <c r="D3" s="41" t="s">
        <v>919</v>
      </c>
      <c r="E3" s="41" t="s">
        <v>920</v>
      </c>
      <c r="F3" s="41" t="s">
        <v>3776</v>
      </c>
      <c r="G3" s="41" t="s">
        <v>3777</v>
      </c>
    </row>
    <row r="4" spans="1:7">
      <c r="A4" s="39">
        <v>1</v>
      </c>
      <c r="B4" s="69" t="s">
        <v>626</v>
      </c>
      <c r="C4" s="70" t="s">
        <v>193</v>
      </c>
      <c r="D4" s="41">
        <v>300</v>
      </c>
      <c r="E4" s="41">
        <v>120</v>
      </c>
      <c r="F4" s="41"/>
      <c r="G4" s="41"/>
    </row>
    <row r="5" spans="1:7">
      <c r="A5" s="39">
        <v>2</v>
      </c>
      <c r="B5" s="69" t="s">
        <v>627</v>
      </c>
      <c r="C5" s="70" t="s">
        <v>193</v>
      </c>
      <c r="D5" s="41">
        <v>700</v>
      </c>
      <c r="E5" s="41">
        <v>40</v>
      </c>
      <c r="F5" s="41"/>
      <c r="G5" s="41"/>
    </row>
    <row r="6" spans="1:7">
      <c r="A6" s="39">
        <v>3</v>
      </c>
      <c r="B6" s="69" t="s">
        <v>628</v>
      </c>
      <c r="C6" s="70" t="s">
        <v>193</v>
      </c>
      <c r="D6" s="41">
        <v>120</v>
      </c>
      <c r="E6" s="41">
        <v>20</v>
      </c>
      <c r="F6" s="41"/>
      <c r="G6" s="41"/>
    </row>
    <row r="7" spans="1:7">
      <c r="A7" s="39">
        <v>4</v>
      </c>
      <c r="B7" s="69" t="s">
        <v>629</v>
      </c>
      <c r="C7" s="70" t="s">
        <v>193</v>
      </c>
      <c r="D7" s="41">
        <v>210</v>
      </c>
      <c r="E7" s="41">
        <v>150</v>
      </c>
      <c r="F7" s="41"/>
      <c r="G7" s="41"/>
    </row>
    <row r="8" spans="1:7">
      <c r="A8" s="39">
        <v>5</v>
      </c>
      <c r="B8" s="69" t="s">
        <v>1116</v>
      </c>
      <c r="C8" s="70" t="s">
        <v>193</v>
      </c>
      <c r="D8" s="41">
        <v>260</v>
      </c>
      <c r="E8" s="41">
        <v>150</v>
      </c>
      <c r="F8" s="41"/>
      <c r="G8" s="41"/>
    </row>
    <row r="9" spans="1:7">
      <c r="A9" s="39">
        <v>6</v>
      </c>
      <c r="B9" s="69" t="s">
        <v>1117</v>
      </c>
      <c r="C9" s="70" t="s">
        <v>193</v>
      </c>
      <c r="D9" s="41">
        <v>110</v>
      </c>
      <c r="E9" s="41">
        <v>150</v>
      </c>
      <c r="F9" s="41"/>
      <c r="G9" s="41"/>
    </row>
    <row r="10" spans="1:7">
      <c r="A10" s="39">
        <v>7</v>
      </c>
      <c r="B10" s="69" t="s">
        <v>632</v>
      </c>
      <c r="C10" s="70" t="s">
        <v>193</v>
      </c>
      <c r="D10" s="41">
        <v>110</v>
      </c>
      <c r="E10" s="41">
        <v>20</v>
      </c>
      <c r="F10" s="41"/>
      <c r="G10" s="41"/>
    </row>
    <row r="11" spans="1:7">
      <c r="A11" s="39">
        <v>8</v>
      </c>
      <c r="B11" s="69" t="s">
        <v>633</v>
      </c>
      <c r="C11" s="70" t="s">
        <v>193</v>
      </c>
      <c r="D11" s="41">
        <v>90</v>
      </c>
      <c r="E11" s="41">
        <v>20</v>
      </c>
      <c r="F11" s="41"/>
      <c r="G11" s="41"/>
    </row>
    <row r="12" spans="1:7">
      <c r="A12" s="39">
        <v>9</v>
      </c>
      <c r="B12" s="69" t="s">
        <v>634</v>
      </c>
      <c r="C12" s="70" t="s">
        <v>193</v>
      </c>
      <c r="D12" s="41">
        <v>80</v>
      </c>
      <c r="E12" s="41">
        <v>20</v>
      </c>
      <c r="F12" s="41"/>
      <c r="G12" s="41"/>
    </row>
    <row r="13" spans="1:7">
      <c r="A13" s="39">
        <v>10</v>
      </c>
      <c r="B13" s="69" t="s">
        <v>63</v>
      </c>
      <c r="C13" s="70" t="s">
        <v>193</v>
      </c>
      <c r="D13" s="41">
        <v>180</v>
      </c>
      <c r="E13" s="41">
        <v>40</v>
      </c>
      <c r="F13" s="41"/>
      <c r="G13" s="41"/>
    </row>
    <row r="14" spans="1:7">
      <c r="A14" s="39">
        <v>11</v>
      </c>
      <c r="B14" s="69" t="s">
        <v>636</v>
      </c>
      <c r="C14" s="70" t="s">
        <v>193</v>
      </c>
      <c r="D14" s="41">
        <v>80</v>
      </c>
      <c r="E14" s="41">
        <v>5</v>
      </c>
      <c r="F14" s="41"/>
      <c r="G14" s="41"/>
    </row>
    <row r="15" spans="1:7">
      <c r="A15" s="39">
        <v>12</v>
      </c>
      <c r="B15" s="69" t="s">
        <v>637</v>
      </c>
      <c r="C15" s="70" t="s">
        <v>193</v>
      </c>
      <c r="D15" s="41">
        <v>55</v>
      </c>
      <c r="E15" s="41">
        <v>10</v>
      </c>
      <c r="F15" s="41"/>
      <c r="G15" s="41"/>
    </row>
    <row r="16" spans="1:7">
      <c r="A16" s="39">
        <v>13</v>
      </c>
      <c r="B16" s="69" t="s">
        <v>638</v>
      </c>
      <c r="C16" s="70" t="s">
        <v>193</v>
      </c>
      <c r="D16" s="41">
        <v>50</v>
      </c>
      <c r="E16" s="41">
        <v>30</v>
      </c>
      <c r="F16" s="41"/>
      <c r="G16" s="41"/>
    </row>
    <row r="17" spans="1:7">
      <c r="A17" s="39">
        <v>14</v>
      </c>
      <c r="B17" s="69" t="s">
        <v>639</v>
      </c>
      <c r="C17" s="70" t="s">
        <v>193</v>
      </c>
      <c r="D17" s="41">
        <v>120</v>
      </c>
      <c r="E17" s="41">
        <v>60</v>
      </c>
      <c r="F17" s="41"/>
      <c r="G17" s="41"/>
    </row>
    <row r="18" spans="1:7">
      <c r="A18" s="39">
        <v>15</v>
      </c>
      <c r="B18" s="69" t="s">
        <v>640</v>
      </c>
      <c r="C18" s="70" t="s">
        <v>193</v>
      </c>
      <c r="D18" s="41">
        <v>190</v>
      </c>
      <c r="E18" s="41">
        <v>40</v>
      </c>
      <c r="F18" s="41"/>
      <c r="G18" s="41"/>
    </row>
    <row r="19" spans="1:7">
      <c r="A19" s="39">
        <v>16</v>
      </c>
      <c r="B19" s="69" t="s">
        <v>641</v>
      </c>
      <c r="C19" s="70" t="s">
        <v>193</v>
      </c>
      <c r="D19" s="41">
        <v>690</v>
      </c>
      <c r="E19" s="41">
        <v>35</v>
      </c>
      <c r="F19" s="41"/>
      <c r="G19" s="41"/>
    </row>
    <row r="20" spans="1:7">
      <c r="A20" s="39">
        <v>17</v>
      </c>
      <c r="B20" s="69" t="s">
        <v>642</v>
      </c>
      <c r="C20" s="70" t="s">
        <v>193</v>
      </c>
      <c r="D20" s="41">
        <v>520</v>
      </c>
      <c r="E20" s="41">
        <v>35</v>
      </c>
      <c r="F20" s="41"/>
      <c r="G20" s="41"/>
    </row>
    <row r="21" spans="1:7">
      <c r="A21" s="39">
        <v>18</v>
      </c>
      <c r="B21" s="69" t="s">
        <v>643</v>
      </c>
      <c r="C21" s="70" t="s">
        <v>916</v>
      </c>
      <c r="D21" s="41">
        <v>800</v>
      </c>
      <c r="E21" s="41">
        <v>60</v>
      </c>
      <c r="F21" s="41"/>
      <c r="G21" s="41"/>
    </row>
    <row r="22" spans="1:7">
      <c r="A22" s="39">
        <v>19</v>
      </c>
      <c r="B22" s="69" t="s">
        <v>645</v>
      </c>
      <c r="C22" s="70" t="s">
        <v>916</v>
      </c>
      <c r="D22" s="41">
        <v>800</v>
      </c>
      <c r="E22" s="41">
        <v>60</v>
      </c>
      <c r="F22" s="41"/>
      <c r="G22" s="41"/>
    </row>
    <row r="23" spans="1:7">
      <c r="A23" s="39">
        <v>20</v>
      </c>
      <c r="B23" s="69" t="s">
        <v>646</v>
      </c>
      <c r="C23" s="70" t="s">
        <v>193</v>
      </c>
      <c r="D23" s="41">
        <v>650</v>
      </c>
      <c r="E23" s="41">
        <v>30</v>
      </c>
      <c r="F23" s="41"/>
      <c r="G23" s="41"/>
    </row>
    <row r="24" spans="1:7">
      <c r="A24" s="39">
        <v>21</v>
      </c>
      <c r="B24" s="69" t="s">
        <v>647</v>
      </c>
      <c r="C24" s="70" t="s">
        <v>193</v>
      </c>
      <c r="D24" s="41">
        <v>650</v>
      </c>
      <c r="E24" s="41">
        <v>30</v>
      </c>
      <c r="F24" s="41"/>
      <c r="G24" s="41"/>
    </row>
    <row r="25" spans="1:7">
      <c r="A25" s="39">
        <v>22</v>
      </c>
      <c r="B25" s="69" t="s">
        <v>648</v>
      </c>
      <c r="C25" s="70" t="s">
        <v>193</v>
      </c>
      <c r="D25" s="41">
        <v>650</v>
      </c>
      <c r="E25" s="41">
        <v>30</v>
      </c>
      <c r="F25" s="41"/>
      <c r="G25" s="41"/>
    </row>
    <row r="26" spans="1:7">
      <c r="A26" s="39">
        <v>23</v>
      </c>
      <c r="B26" s="69" t="s">
        <v>649</v>
      </c>
      <c r="C26" s="70" t="s">
        <v>193</v>
      </c>
      <c r="D26" s="41">
        <v>650</v>
      </c>
      <c r="E26" s="41">
        <v>30</v>
      </c>
      <c r="F26" s="41"/>
      <c r="G26" s="41"/>
    </row>
    <row r="27" spans="1:7">
      <c r="A27" s="39">
        <v>24</v>
      </c>
      <c r="B27" s="69" t="s">
        <v>650</v>
      </c>
      <c r="C27" s="70" t="s">
        <v>193</v>
      </c>
      <c r="D27" s="41">
        <v>50</v>
      </c>
      <c r="E27" s="41">
        <v>30</v>
      </c>
      <c r="F27" s="41"/>
      <c r="G27" s="41"/>
    </row>
    <row r="28" spans="1:7">
      <c r="A28" s="39">
        <v>25</v>
      </c>
      <c r="B28" s="69" t="s">
        <v>651</v>
      </c>
      <c r="C28" s="70" t="s">
        <v>193</v>
      </c>
      <c r="D28" s="41">
        <v>250</v>
      </c>
      <c r="E28" s="41">
        <v>30</v>
      </c>
      <c r="F28" s="41"/>
      <c r="G28" s="41"/>
    </row>
    <row r="29" spans="1:7">
      <c r="A29" s="39">
        <v>26</v>
      </c>
      <c r="B29" s="69" t="s">
        <v>641</v>
      </c>
      <c r="C29" s="70" t="s">
        <v>193</v>
      </c>
      <c r="D29" s="41">
        <v>690</v>
      </c>
      <c r="E29" s="41">
        <v>35</v>
      </c>
      <c r="F29" s="41"/>
      <c r="G29" s="41"/>
    </row>
    <row r="30" spans="1:7">
      <c r="A30" s="39">
        <v>27</v>
      </c>
      <c r="B30" s="69" t="s">
        <v>652</v>
      </c>
      <c r="C30" s="70" t="s">
        <v>193</v>
      </c>
      <c r="D30" s="41">
        <v>250</v>
      </c>
      <c r="E30" s="41">
        <v>45</v>
      </c>
      <c r="F30" s="41"/>
      <c r="G30" s="41"/>
    </row>
    <row r="31" spans="1:7">
      <c r="A31" s="39">
        <v>28</v>
      </c>
      <c r="B31" s="69" t="s">
        <v>653</v>
      </c>
      <c r="C31" s="70" t="s">
        <v>193</v>
      </c>
      <c r="D31" s="41">
        <v>1100</v>
      </c>
      <c r="E31" s="41">
        <v>60</v>
      </c>
      <c r="F31" s="41"/>
      <c r="G31" s="41"/>
    </row>
    <row r="32" spans="1:7">
      <c r="A32" s="39">
        <v>29</v>
      </c>
      <c r="B32" s="69" t="s">
        <v>654</v>
      </c>
      <c r="C32" s="70" t="s">
        <v>193</v>
      </c>
      <c r="D32" s="41">
        <v>110</v>
      </c>
      <c r="E32" s="41">
        <v>25</v>
      </c>
      <c r="F32" s="41"/>
      <c r="G32" s="41"/>
    </row>
    <row r="33" spans="1:7">
      <c r="A33" s="39">
        <v>30</v>
      </c>
      <c r="B33" s="69" t="s">
        <v>655</v>
      </c>
      <c r="C33" s="70" t="s">
        <v>193</v>
      </c>
      <c r="D33" s="41">
        <v>110</v>
      </c>
      <c r="E33" s="41">
        <v>25</v>
      </c>
      <c r="F33" s="41"/>
      <c r="G33" s="41"/>
    </row>
    <row r="34" spans="1:7">
      <c r="A34" s="39">
        <v>31</v>
      </c>
      <c r="B34" s="69" t="s">
        <v>658</v>
      </c>
      <c r="C34" s="70" t="s">
        <v>193</v>
      </c>
      <c r="D34" s="41">
        <v>110</v>
      </c>
      <c r="E34" s="41">
        <v>25</v>
      </c>
      <c r="F34" s="41"/>
      <c r="G34" s="41"/>
    </row>
    <row r="35" spans="1:7">
      <c r="A35" s="39">
        <v>32</v>
      </c>
      <c r="B35" s="69" t="s">
        <v>659</v>
      </c>
      <c r="C35" s="70" t="s">
        <v>193</v>
      </c>
      <c r="D35" s="41">
        <v>45</v>
      </c>
      <c r="E35" s="41">
        <v>25</v>
      </c>
      <c r="F35" s="41"/>
      <c r="G35" s="41"/>
    </row>
    <row r="36" spans="1:7">
      <c r="A36" s="39">
        <v>33</v>
      </c>
      <c r="B36" s="69" t="s">
        <v>1118</v>
      </c>
      <c r="C36" s="70" t="s">
        <v>193</v>
      </c>
      <c r="D36" s="41">
        <v>160</v>
      </c>
      <c r="E36" s="41">
        <v>25</v>
      </c>
      <c r="F36" s="41"/>
      <c r="G36" s="41"/>
    </row>
    <row r="37" spans="1:7">
      <c r="A37" s="39">
        <v>34</v>
      </c>
      <c r="B37" s="69" t="s">
        <v>1119</v>
      </c>
      <c r="C37" s="70" t="s">
        <v>193</v>
      </c>
      <c r="D37" s="41">
        <v>160</v>
      </c>
      <c r="E37" s="41">
        <v>25</v>
      </c>
      <c r="F37" s="41"/>
      <c r="G37" s="41"/>
    </row>
    <row r="38" spans="1:7">
      <c r="A38" s="39">
        <v>35</v>
      </c>
      <c r="B38" s="69" t="s">
        <v>1120</v>
      </c>
      <c r="C38" s="70" t="s">
        <v>193</v>
      </c>
      <c r="D38" s="41">
        <v>160</v>
      </c>
      <c r="E38" s="41">
        <v>25</v>
      </c>
      <c r="F38" s="41"/>
      <c r="G38" s="41"/>
    </row>
    <row r="39" spans="1:7">
      <c r="A39" s="39">
        <v>36</v>
      </c>
      <c r="B39" s="69" t="s">
        <v>663</v>
      </c>
      <c r="C39" s="70" t="s">
        <v>916</v>
      </c>
      <c r="D39" s="41">
        <v>100</v>
      </c>
      <c r="E39" s="41">
        <v>25</v>
      </c>
      <c r="F39" s="41"/>
      <c r="G39" s="41"/>
    </row>
    <row r="40" spans="1:7">
      <c r="A40" s="39">
        <v>37</v>
      </c>
      <c r="B40" s="69" t="s">
        <v>664</v>
      </c>
      <c r="C40" s="70" t="s">
        <v>916</v>
      </c>
      <c r="D40" s="41">
        <v>180</v>
      </c>
      <c r="E40" s="41">
        <v>15</v>
      </c>
      <c r="F40" s="41"/>
      <c r="G40" s="41"/>
    </row>
    <row r="41" spans="1:7">
      <c r="A41" s="39">
        <v>38</v>
      </c>
      <c r="B41" s="69" t="s">
        <v>665</v>
      </c>
      <c r="C41" s="70" t="s">
        <v>916</v>
      </c>
      <c r="D41" s="41">
        <v>160</v>
      </c>
      <c r="E41" s="41">
        <v>15</v>
      </c>
      <c r="F41" s="41"/>
      <c r="G41" s="41"/>
    </row>
    <row r="42" spans="1:7">
      <c r="A42" s="39">
        <v>39</v>
      </c>
      <c r="B42" s="69" t="s">
        <v>668</v>
      </c>
      <c r="C42" s="70" t="s">
        <v>193</v>
      </c>
      <c r="D42" s="41">
        <v>300</v>
      </c>
      <c r="E42" s="41">
        <v>45</v>
      </c>
      <c r="F42" s="41"/>
      <c r="G42" s="41"/>
    </row>
    <row r="43" spans="1:7">
      <c r="A43" s="39">
        <v>40</v>
      </c>
      <c r="B43" s="69" t="s">
        <v>669</v>
      </c>
      <c r="C43" s="70" t="s">
        <v>193</v>
      </c>
      <c r="D43" s="41">
        <v>300</v>
      </c>
      <c r="E43" s="41">
        <v>45</v>
      </c>
      <c r="F43" s="41"/>
      <c r="G43" s="41"/>
    </row>
    <row r="44" spans="1:7">
      <c r="A44" s="39">
        <v>41</v>
      </c>
      <c r="B44" s="69" t="s">
        <v>1121</v>
      </c>
      <c r="C44" s="70" t="s">
        <v>193</v>
      </c>
      <c r="D44" s="41">
        <v>80</v>
      </c>
      <c r="E44" s="41">
        <v>45</v>
      </c>
      <c r="F44" s="41"/>
      <c r="G44" s="41"/>
    </row>
    <row r="45" spans="1:7">
      <c r="A45" s="39">
        <v>42</v>
      </c>
      <c r="B45" s="69" t="s">
        <v>1122</v>
      </c>
      <c r="C45" s="70" t="s">
        <v>193</v>
      </c>
      <c r="D45" s="41">
        <v>80</v>
      </c>
      <c r="E45" s="41">
        <v>35</v>
      </c>
      <c r="F45" s="41"/>
      <c r="G45" s="41"/>
    </row>
    <row r="46" spans="1:7">
      <c r="A46" s="39">
        <v>43</v>
      </c>
      <c r="B46" s="69" t="s">
        <v>674</v>
      </c>
      <c r="C46" s="70" t="s">
        <v>193</v>
      </c>
      <c r="D46" s="41">
        <v>150</v>
      </c>
      <c r="E46" s="41">
        <v>35</v>
      </c>
      <c r="F46" s="41"/>
      <c r="G46" s="41"/>
    </row>
    <row r="47" spans="1:7">
      <c r="A47" s="39">
        <v>44</v>
      </c>
      <c r="B47" s="69" t="s">
        <v>675</v>
      </c>
      <c r="C47" s="70" t="s">
        <v>193</v>
      </c>
      <c r="D47" s="41">
        <v>590</v>
      </c>
      <c r="E47" s="41">
        <v>35</v>
      </c>
      <c r="F47" s="41"/>
      <c r="G47" s="41"/>
    </row>
    <row r="48" spans="1:7">
      <c r="A48" s="39">
        <v>45</v>
      </c>
      <c r="B48" s="69" t="s">
        <v>676</v>
      </c>
      <c r="C48" s="70" t="s">
        <v>193</v>
      </c>
      <c r="D48" s="41">
        <v>590</v>
      </c>
      <c r="E48" s="41">
        <v>35</v>
      </c>
      <c r="F48" s="41"/>
      <c r="G48" s="41"/>
    </row>
    <row r="49" spans="1:7">
      <c r="A49" s="39">
        <v>46</v>
      </c>
      <c r="B49" s="69" t="s">
        <v>1123</v>
      </c>
      <c r="C49" s="70" t="s">
        <v>193</v>
      </c>
      <c r="D49" s="41">
        <v>280</v>
      </c>
      <c r="E49" s="41">
        <v>45</v>
      </c>
      <c r="F49" s="41"/>
      <c r="G49" s="41"/>
    </row>
    <row r="50" spans="1:7">
      <c r="A50" s="39">
        <v>47</v>
      </c>
      <c r="B50" s="69" t="s">
        <v>843</v>
      </c>
      <c r="C50" s="70" t="s">
        <v>193</v>
      </c>
      <c r="D50" s="41">
        <v>280</v>
      </c>
      <c r="E50" s="41">
        <v>45</v>
      </c>
      <c r="F50" s="41"/>
      <c r="G50" s="41"/>
    </row>
    <row r="51" spans="1:7">
      <c r="A51" s="39">
        <v>48</v>
      </c>
      <c r="B51" s="69" t="s">
        <v>677</v>
      </c>
      <c r="C51" s="70" t="s">
        <v>193</v>
      </c>
      <c r="D51" s="41">
        <v>170</v>
      </c>
      <c r="E51" s="41">
        <v>45</v>
      </c>
      <c r="F51" s="41"/>
      <c r="G51" s="41"/>
    </row>
    <row r="52" spans="1:7">
      <c r="A52" s="39">
        <v>49</v>
      </c>
      <c r="B52" s="69" t="s">
        <v>1124</v>
      </c>
      <c r="C52" s="70" t="s">
        <v>193</v>
      </c>
      <c r="D52" s="41">
        <v>30</v>
      </c>
      <c r="E52" s="41">
        <v>45</v>
      </c>
      <c r="F52" s="41"/>
      <c r="G52" s="41"/>
    </row>
    <row r="53" spans="1:7">
      <c r="A53" s="39">
        <v>50</v>
      </c>
      <c r="B53" s="69" t="s">
        <v>1125</v>
      </c>
      <c r="C53" s="70" t="s">
        <v>193</v>
      </c>
      <c r="D53" s="41">
        <v>30</v>
      </c>
      <c r="E53" s="41">
        <v>45</v>
      </c>
      <c r="F53" s="41"/>
      <c r="G53" s="41"/>
    </row>
    <row r="54" spans="1:7">
      <c r="A54" s="39">
        <v>51</v>
      </c>
      <c r="B54" s="69" t="s">
        <v>680</v>
      </c>
      <c r="C54" s="70" t="s">
        <v>193</v>
      </c>
      <c r="D54" s="41">
        <v>70</v>
      </c>
      <c r="E54" s="41">
        <v>15</v>
      </c>
      <c r="F54" s="41"/>
      <c r="G54" s="41"/>
    </row>
    <row r="55" spans="1:7">
      <c r="A55" s="39">
        <v>52</v>
      </c>
      <c r="B55" s="69" t="s">
        <v>681</v>
      </c>
      <c r="C55" s="70" t="s">
        <v>193</v>
      </c>
      <c r="D55" s="41">
        <v>70</v>
      </c>
      <c r="E55" s="41">
        <v>15</v>
      </c>
      <c r="F55" s="41"/>
      <c r="G55" s="41"/>
    </row>
    <row r="56" spans="1:7">
      <c r="A56" s="39">
        <v>53</v>
      </c>
      <c r="B56" s="69" t="s">
        <v>844</v>
      </c>
      <c r="C56" s="70" t="s">
        <v>193</v>
      </c>
      <c r="D56" s="41">
        <v>200</v>
      </c>
      <c r="E56" s="41">
        <v>12</v>
      </c>
      <c r="F56" s="41"/>
      <c r="G56" s="41"/>
    </row>
    <row r="57" spans="1:7">
      <c r="A57" s="39">
        <v>54</v>
      </c>
      <c r="B57" s="69" t="s">
        <v>845</v>
      </c>
      <c r="C57" s="70" t="s">
        <v>193</v>
      </c>
      <c r="D57" s="41">
        <v>200</v>
      </c>
      <c r="E57" s="41">
        <v>12</v>
      </c>
      <c r="F57" s="41"/>
      <c r="G57" s="41"/>
    </row>
    <row r="58" spans="1:7">
      <c r="A58" s="39">
        <v>55</v>
      </c>
      <c r="B58" s="69" t="s">
        <v>684</v>
      </c>
      <c r="C58" s="70" t="s">
        <v>193</v>
      </c>
      <c r="D58" s="41">
        <v>70</v>
      </c>
      <c r="E58" s="41">
        <v>12</v>
      </c>
      <c r="F58" s="41"/>
      <c r="G58" s="41"/>
    </row>
    <row r="59" spans="1:7">
      <c r="A59" s="39">
        <v>56</v>
      </c>
      <c r="B59" s="69" t="s">
        <v>685</v>
      </c>
      <c r="C59" s="70" t="s">
        <v>193</v>
      </c>
      <c r="D59" s="41">
        <v>30</v>
      </c>
      <c r="E59" s="41">
        <v>12</v>
      </c>
      <c r="F59" s="41"/>
      <c r="G59" s="41"/>
    </row>
    <row r="60" spans="1:7">
      <c r="A60" s="39">
        <v>57</v>
      </c>
      <c r="B60" s="69" t="s">
        <v>1126</v>
      </c>
      <c r="C60" s="70" t="s">
        <v>193</v>
      </c>
      <c r="D60" s="41">
        <v>120</v>
      </c>
      <c r="E60" s="41">
        <v>12</v>
      </c>
      <c r="F60" s="41"/>
      <c r="G60" s="41"/>
    </row>
    <row r="61" spans="1:7">
      <c r="A61" s="39">
        <v>58</v>
      </c>
      <c r="B61" s="69" t="s">
        <v>1127</v>
      </c>
      <c r="C61" s="70" t="s">
        <v>916</v>
      </c>
      <c r="D61" s="41">
        <v>90</v>
      </c>
      <c r="E61" s="41">
        <v>12</v>
      </c>
      <c r="F61" s="41"/>
      <c r="G61" s="41"/>
    </row>
    <row r="62" spans="1:7">
      <c r="A62" s="39">
        <v>59</v>
      </c>
      <c r="B62" s="69" t="s">
        <v>732</v>
      </c>
      <c r="C62" s="70" t="s">
        <v>193</v>
      </c>
      <c r="D62" s="41">
        <v>120</v>
      </c>
      <c r="E62" s="41">
        <v>12</v>
      </c>
      <c r="F62" s="41"/>
      <c r="G62" s="41"/>
    </row>
    <row r="63" spans="1:7">
      <c r="A63" s="39">
        <v>60</v>
      </c>
      <c r="B63" s="69" t="s">
        <v>1128</v>
      </c>
      <c r="C63" s="70" t="s">
        <v>193</v>
      </c>
      <c r="D63" s="41">
        <v>30</v>
      </c>
      <c r="E63" s="41">
        <v>5</v>
      </c>
      <c r="F63" s="41"/>
      <c r="G63" s="41"/>
    </row>
    <row r="64" spans="1:7">
      <c r="A64" s="39">
        <v>61</v>
      </c>
      <c r="B64" s="69" t="s">
        <v>734</v>
      </c>
      <c r="C64" s="70" t="s">
        <v>193</v>
      </c>
      <c r="D64" s="41">
        <v>120</v>
      </c>
      <c r="E64" s="41">
        <v>25</v>
      </c>
      <c r="F64" s="41"/>
      <c r="G64" s="41"/>
    </row>
    <row r="65" spans="1:7">
      <c r="A65" s="39">
        <v>62</v>
      </c>
      <c r="B65" s="69" t="s">
        <v>735</v>
      </c>
      <c r="C65" s="70" t="s">
        <v>193</v>
      </c>
      <c r="D65" s="41">
        <v>120</v>
      </c>
      <c r="E65" s="41">
        <v>25</v>
      </c>
      <c r="F65" s="41"/>
      <c r="G65" s="41"/>
    </row>
    <row r="66" spans="1:7">
      <c r="A66" s="39">
        <v>63</v>
      </c>
      <c r="B66" s="69" t="s">
        <v>736</v>
      </c>
      <c r="C66" s="70" t="s">
        <v>193</v>
      </c>
      <c r="D66" s="41">
        <v>40</v>
      </c>
      <c r="E66" s="41">
        <v>12</v>
      </c>
      <c r="F66" s="41"/>
      <c r="G66" s="41"/>
    </row>
    <row r="67" spans="1:7">
      <c r="A67" s="39">
        <v>64</v>
      </c>
      <c r="B67" s="69" t="s">
        <v>737</v>
      </c>
      <c r="C67" s="70" t="s">
        <v>193</v>
      </c>
      <c r="D67" s="41">
        <v>40</v>
      </c>
      <c r="E67" s="41">
        <v>12</v>
      </c>
      <c r="F67" s="41"/>
      <c r="G67" s="41"/>
    </row>
    <row r="68" spans="1:7">
      <c r="A68" s="39">
        <v>65</v>
      </c>
      <c r="B68" s="69" t="s">
        <v>738</v>
      </c>
      <c r="C68" s="70" t="s">
        <v>193</v>
      </c>
      <c r="D68" s="41">
        <v>500</v>
      </c>
      <c r="E68" s="41">
        <v>25</v>
      </c>
      <c r="F68" s="41"/>
      <c r="G68" s="41"/>
    </row>
    <row r="69" spans="1:7">
      <c r="A69" s="39">
        <v>66</v>
      </c>
      <c r="B69" s="69" t="s">
        <v>739</v>
      </c>
      <c r="C69" s="70" t="s">
        <v>193</v>
      </c>
      <c r="D69" s="41">
        <v>500</v>
      </c>
      <c r="E69" s="41">
        <v>25</v>
      </c>
      <c r="F69" s="41"/>
      <c r="G69" s="41"/>
    </row>
    <row r="70" spans="1:7">
      <c r="A70" s="39">
        <v>67</v>
      </c>
      <c r="B70" s="69" t="s">
        <v>740</v>
      </c>
      <c r="C70" s="70" t="s">
        <v>193</v>
      </c>
      <c r="D70" s="41">
        <v>300</v>
      </c>
      <c r="E70" s="41">
        <v>25</v>
      </c>
      <c r="F70" s="41"/>
      <c r="G70" s="41"/>
    </row>
    <row r="71" spans="1:7">
      <c r="A71" s="39">
        <v>68</v>
      </c>
      <c r="B71" s="69" t="s">
        <v>741</v>
      </c>
      <c r="C71" s="70" t="s">
        <v>193</v>
      </c>
      <c r="D71" s="41">
        <v>300</v>
      </c>
      <c r="E71" s="41">
        <v>25</v>
      </c>
      <c r="F71" s="41"/>
      <c r="G71" s="41"/>
    </row>
    <row r="72" spans="1:7">
      <c r="A72" s="39">
        <v>69</v>
      </c>
      <c r="B72" s="69" t="s">
        <v>742</v>
      </c>
      <c r="C72" s="70" t="s">
        <v>193</v>
      </c>
      <c r="D72" s="41">
        <v>200</v>
      </c>
      <c r="E72" s="41">
        <v>12</v>
      </c>
      <c r="F72" s="41"/>
      <c r="G72" s="41"/>
    </row>
    <row r="73" spans="1:7">
      <c r="A73" s="39">
        <v>70</v>
      </c>
      <c r="B73" s="69" t="s">
        <v>743</v>
      </c>
      <c r="C73" s="70" t="s">
        <v>193</v>
      </c>
      <c r="D73" s="41">
        <v>200</v>
      </c>
      <c r="E73" s="41">
        <v>12</v>
      </c>
      <c r="F73" s="41"/>
      <c r="G73" s="41"/>
    </row>
    <row r="74" spans="1:7">
      <c r="A74" s="39">
        <v>71</v>
      </c>
      <c r="B74" s="69" t="s">
        <v>744</v>
      </c>
      <c r="C74" s="70" t="s">
        <v>193</v>
      </c>
      <c r="D74" s="41">
        <v>80</v>
      </c>
      <c r="E74" s="41">
        <v>12</v>
      </c>
      <c r="F74" s="41"/>
      <c r="G74" s="41"/>
    </row>
    <row r="75" spans="1:7">
      <c r="A75" s="39">
        <v>72</v>
      </c>
      <c r="B75" s="69" t="s">
        <v>745</v>
      </c>
      <c r="C75" s="70" t="s">
        <v>193</v>
      </c>
      <c r="D75" s="41">
        <v>890</v>
      </c>
      <c r="E75" s="41">
        <v>55</v>
      </c>
      <c r="F75" s="41"/>
      <c r="G75" s="41"/>
    </row>
    <row r="76" spans="1:7">
      <c r="A76" s="39">
        <v>73</v>
      </c>
      <c r="B76" s="69" t="s">
        <v>746</v>
      </c>
      <c r="C76" s="70" t="s">
        <v>193</v>
      </c>
      <c r="D76" s="41">
        <v>20</v>
      </c>
      <c r="E76" s="41">
        <v>5</v>
      </c>
      <c r="F76" s="41"/>
      <c r="G76" s="41"/>
    </row>
    <row r="77" spans="1:7">
      <c r="A77" s="39">
        <v>74</v>
      </c>
      <c r="B77" s="69" t="s">
        <v>747</v>
      </c>
      <c r="C77" s="70" t="s">
        <v>193</v>
      </c>
      <c r="D77" s="41">
        <v>20</v>
      </c>
      <c r="E77" s="41">
        <v>5</v>
      </c>
      <c r="F77" s="41"/>
      <c r="G77" s="41"/>
    </row>
    <row r="78" spans="1:7">
      <c r="A78" s="39">
        <v>75</v>
      </c>
      <c r="B78" s="69" t="s">
        <v>748</v>
      </c>
      <c r="C78" s="70" t="s">
        <v>193</v>
      </c>
      <c r="D78" s="41">
        <v>250</v>
      </c>
      <c r="E78" s="41">
        <v>25</v>
      </c>
      <c r="F78" s="41"/>
      <c r="G78" s="41"/>
    </row>
    <row r="79" spans="1:7">
      <c r="A79" s="39">
        <v>76</v>
      </c>
      <c r="B79" s="69" t="s">
        <v>749</v>
      </c>
      <c r="C79" s="70" t="s">
        <v>193</v>
      </c>
      <c r="D79" s="41">
        <v>450</v>
      </c>
      <c r="E79" s="41">
        <v>25</v>
      </c>
      <c r="F79" s="41"/>
      <c r="G79" s="41"/>
    </row>
    <row r="80" spans="1:7">
      <c r="A80" s="39">
        <v>77</v>
      </c>
      <c r="B80" s="69" t="s">
        <v>750</v>
      </c>
      <c r="C80" s="70" t="s">
        <v>193</v>
      </c>
      <c r="D80" s="41">
        <v>30</v>
      </c>
      <c r="E80" s="41">
        <v>5</v>
      </c>
      <c r="F80" s="41"/>
      <c r="G80" s="41"/>
    </row>
    <row r="81" spans="1:7">
      <c r="A81" s="39">
        <v>78</v>
      </c>
      <c r="B81" s="69" t="s">
        <v>751</v>
      </c>
      <c r="C81" s="70" t="s">
        <v>193</v>
      </c>
      <c r="D81" s="41">
        <v>30</v>
      </c>
      <c r="E81" s="41">
        <v>5</v>
      </c>
      <c r="F81" s="41"/>
      <c r="G81" s="41"/>
    </row>
    <row r="82" spans="1:7">
      <c r="A82" s="39">
        <v>79</v>
      </c>
      <c r="B82" s="69" t="s">
        <v>752</v>
      </c>
      <c r="C82" s="70" t="s">
        <v>193</v>
      </c>
      <c r="D82" s="41">
        <v>40</v>
      </c>
      <c r="E82" s="41">
        <v>5</v>
      </c>
      <c r="F82" s="41"/>
      <c r="G82" s="41"/>
    </row>
    <row r="83" spans="1:7">
      <c r="A83" s="39">
        <v>80</v>
      </c>
      <c r="B83" s="69" t="s">
        <v>753</v>
      </c>
      <c r="C83" s="70" t="s">
        <v>193</v>
      </c>
      <c r="D83" s="41">
        <v>40</v>
      </c>
      <c r="E83" s="41">
        <v>5</v>
      </c>
      <c r="F83" s="41"/>
      <c r="G83" s="41"/>
    </row>
    <row r="84" spans="1:7">
      <c r="A84" s="39">
        <v>81</v>
      </c>
      <c r="B84" s="69" t="s">
        <v>754</v>
      </c>
      <c r="C84" s="70" t="s">
        <v>193</v>
      </c>
      <c r="D84" s="41">
        <v>20</v>
      </c>
      <c r="E84" s="41">
        <v>5</v>
      </c>
      <c r="F84" s="41"/>
      <c r="G84" s="41"/>
    </row>
    <row r="85" spans="1:7">
      <c r="A85" s="39">
        <v>82</v>
      </c>
      <c r="B85" s="69" t="s">
        <v>755</v>
      </c>
      <c r="C85" s="70" t="s">
        <v>193</v>
      </c>
      <c r="D85" s="41">
        <v>20</v>
      </c>
      <c r="E85" s="41">
        <v>5</v>
      </c>
      <c r="F85" s="41"/>
      <c r="G85" s="41"/>
    </row>
    <row r="86" spans="1:7">
      <c r="A86" s="39">
        <v>83</v>
      </c>
      <c r="B86" s="69" t="s">
        <v>756</v>
      </c>
      <c r="C86" s="70" t="s">
        <v>193</v>
      </c>
      <c r="D86" s="41">
        <v>550</v>
      </c>
      <c r="E86" s="41">
        <v>5</v>
      </c>
      <c r="F86" s="41"/>
      <c r="G86" s="41"/>
    </row>
    <row r="87" spans="1:7">
      <c r="A87" s="39">
        <v>84</v>
      </c>
      <c r="B87" s="69" t="s">
        <v>757</v>
      </c>
      <c r="C87" s="70" t="s">
        <v>193</v>
      </c>
      <c r="D87" s="41">
        <v>180</v>
      </c>
      <c r="E87" s="41">
        <v>45</v>
      </c>
      <c r="F87" s="41"/>
      <c r="G87" s="41"/>
    </row>
    <row r="88" spans="1:7">
      <c r="A88" s="39">
        <v>85</v>
      </c>
      <c r="B88" s="69" t="s">
        <v>760</v>
      </c>
      <c r="C88" s="70" t="s">
        <v>193</v>
      </c>
      <c r="D88" s="41">
        <v>450</v>
      </c>
      <c r="E88" s="41">
        <v>65</v>
      </c>
      <c r="F88" s="41"/>
      <c r="G88" s="41"/>
    </row>
    <row r="89" spans="1:7">
      <c r="A89" s="39">
        <v>86</v>
      </c>
      <c r="B89" s="69" t="s">
        <v>829</v>
      </c>
      <c r="C89" s="70" t="s">
        <v>916</v>
      </c>
      <c r="D89" s="41">
        <v>250</v>
      </c>
      <c r="E89" s="41">
        <v>30</v>
      </c>
      <c r="F89" s="41"/>
      <c r="G89" s="41"/>
    </row>
    <row r="90" spans="1:7">
      <c r="A90" s="39">
        <v>87</v>
      </c>
      <c r="B90" s="69" t="s">
        <v>190</v>
      </c>
      <c r="C90" s="70" t="s">
        <v>193</v>
      </c>
      <c r="D90" s="41">
        <v>250</v>
      </c>
      <c r="E90" s="41">
        <v>10</v>
      </c>
      <c r="F90" s="41"/>
      <c r="G90" s="41"/>
    </row>
    <row r="91" spans="1:7">
      <c r="A91" s="39">
        <v>88</v>
      </c>
      <c r="B91" s="69" t="s">
        <v>761</v>
      </c>
      <c r="C91" s="70" t="s">
        <v>193</v>
      </c>
      <c r="D91" s="41">
        <v>250</v>
      </c>
      <c r="E91" s="41">
        <v>55</v>
      </c>
      <c r="F91" s="41"/>
      <c r="G91" s="41"/>
    </row>
    <row r="92" spans="1:7">
      <c r="A92" s="39">
        <v>89</v>
      </c>
      <c r="B92" s="69" t="s">
        <v>762</v>
      </c>
      <c r="C92" s="70" t="s">
        <v>193</v>
      </c>
      <c r="D92" s="41">
        <v>150</v>
      </c>
      <c r="E92" s="41">
        <v>45</v>
      </c>
      <c r="F92" s="41"/>
      <c r="G92" s="41"/>
    </row>
    <row r="93" spans="1:7">
      <c r="A93" s="39">
        <v>90</v>
      </c>
      <c r="B93" s="69" t="s">
        <v>763</v>
      </c>
      <c r="C93" s="70" t="s">
        <v>193</v>
      </c>
      <c r="D93" s="41">
        <v>250</v>
      </c>
      <c r="E93" s="41">
        <v>55</v>
      </c>
      <c r="F93" s="41"/>
      <c r="G93" s="41"/>
    </row>
    <row r="94" spans="1:7">
      <c r="A94" s="39">
        <v>91</v>
      </c>
      <c r="B94" s="69" t="s">
        <v>84</v>
      </c>
      <c r="C94" s="70" t="s">
        <v>193</v>
      </c>
      <c r="D94" s="41">
        <v>1500</v>
      </c>
      <c r="E94" s="41">
        <v>45</v>
      </c>
      <c r="F94" s="41"/>
      <c r="G94" s="41"/>
    </row>
    <row r="95" spans="1:7">
      <c r="A95" s="39">
        <v>92</v>
      </c>
      <c r="B95" s="69" t="s">
        <v>764</v>
      </c>
      <c r="C95" s="70" t="s">
        <v>916</v>
      </c>
      <c r="D95" s="41">
        <v>270</v>
      </c>
      <c r="E95" s="41">
        <v>45</v>
      </c>
      <c r="F95" s="41"/>
      <c r="G95" s="41"/>
    </row>
    <row r="96" spans="1:7">
      <c r="A96" s="39">
        <v>93</v>
      </c>
      <c r="B96" s="69" t="s">
        <v>765</v>
      </c>
      <c r="C96" s="70" t="s">
        <v>193</v>
      </c>
      <c r="D96" s="41">
        <v>270</v>
      </c>
      <c r="E96" s="41">
        <v>45</v>
      </c>
      <c r="F96" s="41"/>
      <c r="G96" s="41"/>
    </row>
    <row r="97" spans="1:7">
      <c r="A97" s="39">
        <v>94</v>
      </c>
      <c r="B97" s="69" t="s">
        <v>766</v>
      </c>
      <c r="C97" s="70" t="s">
        <v>193</v>
      </c>
      <c r="D97" s="41">
        <v>50</v>
      </c>
      <c r="E97" s="41">
        <v>45</v>
      </c>
      <c r="F97" s="41"/>
      <c r="G97" s="41"/>
    </row>
    <row r="98" spans="1:7">
      <c r="A98" s="39">
        <v>95</v>
      </c>
      <c r="B98" s="69" t="s">
        <v>767</v>
      </c>
      <c r="C98" s="70" t="s">
        <v>193</v>
      </c>
      <c r="D98" s="41">
        <v>350</v>
      </c>
      <c r="E98" s="41">
        <v>45</v>
      </c>
      <c r="F98" s="41"/>
      <c r="G98" s="41"/>
    </row>
    <row r="99" spans="1:7">
      <c r="A99" s="39">
        <v>96</v>
      </c>
      <c r="B99" s="69" t="s">
        <v>768</v>
      </c>
      <c r="C99" s="70" t="s">
        <v>193</v>
      </c>
      <c r="D99" s="41">
        <v>120</v>
      </c>
      <c r="E99" s="41">
        <v>25</v>
      </c>
      <c r="F99" s="41"/>
      <c r="G99" s="41"/>
    </row>
    <row r="100" spans="1:7">
      <c r="A100" s="39">
        <v>97</v>
      </c>
      <c r="B100" s="69" t="s">
        <v>624</v>
      </c>
      <c r="C100" s="70" t="s">
        <v>193</v>
      </c>
      <c r="D100" s="41">
        <v>300</v>
      </c>
      <c r="E100" s="41">
        <v>55</v>
      </c>
      <c r="F100" s="41"/>
      <c r="G100" s="41"/>
    </row>
    <row r="101" spans="1:7">
      <c r="A101" s="39">
        <v>98</v>
      </c>
      <c r="B101" s="69" t="s">
        <v>1129</v>
      </c>
      <c r="C101" s="70" t="s">
        <v>1139</v>
      </c>
      <c r="D101" s="41">
        <v>15</v>
      </c>
      <c r="E101" s="41">
        <v>5</v>
      </c>
      <c r="F101" s="41"/>
      <c r="G101" s="41"/>
    </row>
    <row r="102" spans="1:7">
      <c r="A102" s="39">
        <v>99</v>
      </c>
      <c r="B102" s="69" t="s">
        <v>771</v>
      </c>
      <c r="C102" s="70" t="s">
        <v>193</v>
      </c>
      <c r="D102" s="41">
        <v>50</v>
      </c>
      <c r="E102" s="41">
        <v>55</v>
      </c>
      <c r="F102" s="41"/>
      <c r="G102" s="41"/>
    </row>
    <row r="103" spans="1:7">
      <c r="A103" s="39">
        <v>100</v>
      </c>
      <c r="B103" s="69" t="s">
        <v>772</v>
      </c>
      <c r="C103" s="70" t="s">
        <v>193</v>
      </c>
      <c r="D103" s="41">
        <v>240</v>
      </c>
      <c r="E103" s="41">
        <v>35</v>
      </c>
      <c r="F103" s="41"/>
      <c r="G103" s="41"/>
    </row>
    <row r="104" spans="1:7">
      <c r="A104" s="39">
        <v>101</v>
      </c>
      <c r="B104" s="69" t="s">
        <v>1130</v>
      </c>
      <c r="C104" s="70" t="s">
        <v>193</v>
      </c>
      <c r="D104" s="41">
        <v>200</v>
      </c>
      <c r="E104" s="41">
        <v>45</v>
      </c>
      <c r="F104" s="41"/>
      <c r="G104" s="41"/>
    </row>
    <row r="105" spans="1:7">
      <c r="A105" s="39">
        <v>102</v>
      </c>
      <c r="B105" s="69" t="s">
        <v>774</v>
      </c>
      <c r="C105" s="70" t="s">
        <v>193</v>
      </c>
      <c r="D105" s="41">
        <v>1500</v>
      </c>
      <c r="E105" s="41">
        <v>55</v>
      </c>
      <c r="F105" s="41"/>
      <c r="G105" s="41"/>
    </row>
    <row r="106" spans="1:7">
      <c r="A106" s="39">
        <v>103</v>
      </c>
      <c r="B106" s="69" t="s">
        <v>775</v>
      </c>
      <c r="C106" s="70" t="s">
        <v>193</v>
      </c>
      <c r="D106" s="41">
        <v>400</v>
      </c>
      <c r="E106" s="41">
        <v>55</v>
      </c>
      <c r="F106" s="41"/>
      <c r="G106" s="41"/>
    </row>
    <row r="107" spans="1:7">
      <c r="A107" s="39">
        <v>104</v>
      </c>
      <c r="B107" s="69" t="s">
        <v>776</v>
      </c>
      <c r="C107" s="70" t="s">
        <v>193</v>
      </c>
      <c r="D107" s="41">
        <v>250</v>
      </c>
      <c r="E107" s="41">
        <v>25</v>
      </c>
      <c r="F107" s="41"/>
      <c r="G107" s="41"/>
    </row>
    <row r="108" spans="1:7">
      <c r="A108" s="39">
        <v>105</v>
      </c>
      <c r="B108" s="69" t="s">
        <v>1131</v>
      </c>
      <c r="C108" s="70" t="s">
        <v>193</v>
      </c>
      <c r="D108" s="41">
        <v>2500</v>
      </c>
      <c r="E108" s="41">
        <v>60</v>
      </c>
      <c r="F108" s="41"/>
      <c r="G108" s="41"/>
    </row>
    <row r="109" spans="1:7">
      <c r="A109" s="39">
        <v>106</v>
      </c>
      <c r="B109" s="69" t="s">
        <v>778</v>
      </c>
      <c r="C109" s="70" t="s">
        <v>193</v>
      </c>
      <c r="D109" s="41">
        <v>80</v>
      </c>
      <c r="E109" s="41">
        <v>60</v>
      </c>
      <c r="F109" s="41"/>
      <c r="G109" s="41"/>
    </row>
    <row r="110" spans="1:7">
      <c r="A110" s="39">
        <v>107</v>
      </c>
      <c r="B110" s="69" t="s">
        <v>779</v>
      </c>
      <c r="C110" s="70" t="s">
        <v>193</v>
      </c>
      <c r="D110" s="41">
        <v>120</v>
      </c>
      <c r="E110" s="41">
        <v>25</v>
      </c>
      <c r="F110" s="41"/>
      <c r="G110" s="41"/>
    </row>
    <row r="111" spans="1:7">
      <c r="A111" s="39">
        <v>108</v>
      </c>
      <c r="B111" s="69" t="s">
        <v>780</v>
      </c>
      <c r="C111" s="70" t="s">
        <v>193</v>
      </c>
      <c r="D111" s="41">
        <v>1200</v>
      </c>
      <c r="E111" s="41">
        <v>55</v>
      </c>
      <c r="F111" s="41"/>
      <c r="G111" s="41"/>
    </row>
    <row r="112" spans="1:7">
      <c r="A112" s="39">
        <v>109</v>
      </c>
      <c r="B112" s="69" t="s">
        <v>781</v>
      </c>
      <c r="C112" s="70" t="s">
        <v>193</v>
      </c>
      <c r="D112" s="41">
        <v>200</v>
      </c>
      <c r="E112" s="41">
        <v>45</v>
      </c>
      <c r="F112" s="41"/>
      <c r="G112" s="41"/>
    </row>
    <row r="113" spans="1:7">
      <c r="A113" s="39">
        <v>110</v>
      </c>
      <c r="B113" s="69" t="s">
        <v>782</v>
      </c>
      <c r="C113" s="70" t="s">
        <v>193</v>
      </c>
      <c r="D113" s="41">
        <v>800</v>
      </c>
      <c r="E113" s="41">
        <v>35</v>
      </c>
      <c r="F113" s="41"/>
      <c r="G113" s="41"/>
    </row>
    <row r="114" spans="1:7">
      <c r="A114" s="39">
        <v>111</v>
      </c>
      <c r="B114" s="69" t="s">
        <v>1132</v>
      </c>
      <c r="C114" s="70" t="s">
        <v>193</v>
      </c>
      <c r="D114" s="41">
        <v>600</v>
      </c>
      <c r="E114" s="41">
        <v>45</v>
      </c>
      <c r="F114" s="41"/>
      <c r="G114" s="41"/>
    </row>
    <row r="115" spans="1:7">
      <c r="A115" s="39">
        <v>112</v>
      </c>
      <c r="B115" s="69" t="s">
        <v>784</v>
      </c>
      <c r="C115" s="70" t="s">
        <v>193</v>
      </c>
      <c r="D115" s="41">
        <v>80</v>
      </c>
      <c r="E115" s="41">
        <v>12</v>
      </c>
      <c r="F115" s="41"/>
      <c r="G115" s="41"/>
    </row>
    <row r="116" spans="1:7">
      <c r="A116" s="39">
        <v>113</v>
      </c>
      <c r="B116" s="69" t="s">
        <v>785</v>
      </c>
      <c r="C116" s="70" t="s">
        <v>193</v>
      </c>
      <c r="D116" s="41">
        <v>40</v>
      </c>
      <c r="E116" s="41">
        <v>12</v>
      </c>
      <c r="F116" s="41"/>
      <c r="G116" s="41"/>
    </row>
    <row r="117" spans="1:7">
      <c r="A117" s="39">
        <v>114</v>
      </c>
      <c r="B117" s="69" t="s">
        <v>786</v>
      </c>
      <c r="C117" s="70" t="s">
        <v>193</v>
      </c>
      <c r="D117" s="41">
        <v>250</v>
      </c>
      <c r="E117" s="41">
        <v>60</v>
      </c>
      <c r="F117" s="41"/>
      <c r="G117" s="41"/>
    </row>
    <row r="118" spans="1:7">
      <c r="A118" s="39">
        <v>115</v>
      </c>
      <c r="B118" s="69" t="s">
        <v>787</v>
      </c>
      <c r="C118" s="70" t="s">
        <v>193</v>
      </c>
      <c r="D118" s="41">
        <v>250</v>
      </c>
      <c r="E118" s="41">
        <v>45</v>
      </c>
      <c r="F118" s="41"/>
      <c r="G118" s="41"/>
    </row>
    <row r="119" spans="1:7">
      <c r="A119" s="39">
        <v>116</v>
      </c>
      <c r="B119" s="69" t="s">
        <v>788</v>
      </c>
      <c r="C119" s="70" t="s">
        <v>193</v>
      </c>
      <c r="D119" s="41">
        <v>70</v>
      </c>
      <c r="E119" s="41">
        <v>35</v>
      </c>
      <c r="F119" s="41"/>
      <c r="G119" s="41"/>
    </row>
    <row r="120" spans="1:7">
      <c r="A120" s="39">
        <v>117</v>
      </c>
      <c r="B120" s="69" t="s">
        <v>789</v>
      </c>
      <c r="C120" s="70" t="s">
        <v>193</v>
      </c>
      <c r="D120" s="41">
        <v>2500</v>
      </c>
      <c r="E120" s="41">
        <v>250</v>
      </c>
      <c r="F120" s="41"/>
      <c r="G120" s="41"/>
    </row>
    <row r="121" spans="1:7">
      <c r="A121" s="39">
        <v>118</v>
      </c>
      <c r="B121" s="69" t="s">
        <v>790</v>
      </c>
      <c r="C121" s="70" t="s">
        <v>193</v>
      </c>
      <c r="D121" s="41">
        <v>2500</v>
      </c>
      <c r="E121" s="41">
        <v>300</v>
      </c>
      <c r="F121" s="41"/>
      <c r="G121" s="41"/>
    </row>
    <row r="122" spans="1:7">
      <c r="A122" s="39">
        <v>119</v>
      </c>
      <c r="B122" s="69" t="s">
        <v>792</v>
      </c>
      <c r="C122" s="70" t="s">
        <v>193</v>
      </c>
      <c r="D122" s="41">
        <v>200</v>
      </c>
      <c r="E122" s="41">
        <v>40</v>
      </c>
      <c r="F122" s="41"/>
      <c r="G122" s="41"/>
    </row>
    <row r="123" spans="1:7">
      <c r="A123" s="39">
        <v>120</v>
      </c>
      <c r="B123" s="69" t="s">
        <v>793</v>
      </c>
      <c r="C123" s="70" t="s">
        <v>193</v>
      </c>
      <c r="D123" s="41">
        <v>250</v>
      </c>
      <c r="E123" s="41">
        <v>50</v>
      </c>
      <c r="F123" s="41"/>
      <c r="G123" s="41"/>
    </row>
    <row r="124" spans="1:7">
      <c r="A124" s="39">
        <v>121</v>
      </c>
      <c r="B124" s="69" t="s">
        <v>794</v>
      </c>
      <c r="C124" s="70" t="s">
        <v>193</v>
      </c>
      <c r="D124" s="41">
        <v>1800</v>
      </c>
      <c r="E124" s="41">
        <v>120</v>
      </c>
      <c r="F124" s="41"/>
      <c r="G124" s="41"/>
    </row>
    <row r="125" spans="1:7">
      <c r="A125" s="39">
        <v>122</v>
      </c>
      <c r="B125" s="69" t="s">
        <v>795</v>
      </c>
      <c r="C125" s="70" t="s">
        <v>193</v>
      </c>
      <c r="D125" s="41">
        <v>300</v>
      </c>
      <c r="E125" s="41">
        <v>40</v>
      </c>
      <c r="F125" s="41"/>
      <c r="G125" s="41"/>
    </row>
    <row r="126" spans="1:7">
      <c r="A126" s="39">
        <v>123</v>
      </c>
      <c r="B126" s="69" t="s">
        <v>796</v>
      </c>
      <c r="C126" s="70" t="s">
        <v>193</v>
      </c>
      <c r="D126" s="41">
        <v>500</v>
      </c>
      <c r="E126" s="41">
        <v>50</v>
      </c>
      <c r="F126" s="41"/>
      <c r="G126" s="41"/>
    </row>
    <row r="127" spans="1:7">
      <c r="A127" s="39">
        <v>124</v>
      </c>
      <c r="B127" s="69" t="s">
        <v>83</v>
      </c>
      <c r="C127" s="70" t="s">
        <v>193</v>
      </c>
      <c r="D127" s="41">
        <v>1500</v>
      </c>
      <c r="E127" s="41">
        <v>50</v>
      </c>
      <c r="F127" s="41"/>
      <c r="G127" s="41"/>
    </row>
    <row r="128" spans="1:7">
      <c r="A128" s="39">
        <v>125</v>
      </c>
      <c r="B128" s="69" t="s">
        <v>797</v>
      </c>
      <c r="C128" s="70" t="s">
        <v>193</v>
      </c>
      <c r="D128" s="41">
        <v>80</v>
      </c>
      <c r="E128" s="41">
        <v>12</v>
      </c>
      <c r="F128" s="41"/>
      <c r="G128" s="41"/>
    </row>
    <row r="129" spans="1:7">
      <c r="A129" s="39">
        <v>126</v>
      </c>
      <c r="B129" s="69" t="s">
        <v>798</v>
      </c>
      <c r="C129" s="70" t="s">
        <v>193</v>
      </c>
      <c r="D129" s="41">
        <v>150</v>
      </c>
      <c r="E129" s="41">
        <v>25</v>
      </c>
      <c r="F129" s="41"/>
      <c r="G129" s="41"/>
    </row>
    <row r="130" spans="1:7">
      <c r="A130" s="39">
        <v>127</v>
      </c>
      <c r="B130" s="69" t="s">
        <v>799</v>
      </c>
      <c r="C130" s="70" t="s">
        <v>193</v>
      </c>
      <c r="D130" s="41">
        <v>50</v>
      </c>
      <c r="E130" s="41">
        <v>80</v>
      </c>
      <c r="F130" s="41"/>
      <c r="G130" s="41"/>
    </row>
    <row r="131" spans="1:7">
      <c r="A131" s="39">
        <v>128</v>
      </c>
      <c r="B131" s="69" t="s">
        <v>800</v>
      </c>
      <c r="C131" s="70" t="s">
        <v>193</v>
      </c>
      <c r="D131" s="41">
        <v>80</v>
      </c>
      <c r="E131" s="41">
        <v>300</v>
      </c>
      <c r="F131" s="41"/>
      <c r="G131" s="41"/>
    </row>
    <row r="132" spans="1:7">
      <c r="A132" s="39">
        <v>129</v>
      </c>
      <c r="B132" s="69" t="s">
        <v>801</v>
      </c>
      <c r="C132" s="70" t="s">
        <v>193</v>
      </c>
      <c r="D132" s="41">
        <v>280</v>
      </c>
      <c r="E132" s="41">
        <v>150</v>
      </c>
      <c r="F132" s="41"/>
      <c r="G132" s="41"/>
    </row>
    <row r="133" spans="1:7">
      <c r="A133" s="39">
        <v>130</v>
      </c>
      <c r="B133" s="69" t="s">
        <v>802</v>
      </c>
      <c r="C133" s="70" t="s">
        <v>193</v>
      </c>
      <c r="D133" s="41">
        <v>650</v>
      </c>
      <c r="E133" s="41">
        <v>40</v>
      </c>
      <c r="F133" s="41"/>
      <c r="G133" s="41"/>
    </row>
    <row r="134" spans="1:7">
      <c r="A134" s="39">
        <v>131</v>
      </c>
      <c r="B134" s="69" t="s">
        <v>803</v>
      </c>
      <c r="C134" s="70" t="s">
        <v>193</v>
      </c>
      <c r="D134" s="41">
        <v>35</v>
      </c>
      <c r="E134" s="41">
        <v>300</v>
      </c>
      <c r="F134" s="41"/>
      <c r="G134" s="41"/>
    </row>
    <row r="135" spans="1:7">
      <c r="A135" s="39">
        <v>132</v>
      </c>
      <c r="B135" s="69" t="s">
        <v>1133</v>
      </c>
      <c r="C135" s="70" t="s">
        <v>193</v>
      </c>
      <c r="D135" s="41" t="s">
        <v>1561</v>
      </c>
      <c r="E135" s="41">
        <v>30</v>
      </c>
      <c r="F135" s="41"/>
      <c r="G135" s="41"/>
    </row>
    <row r="136" spans="1:7">
      <c r="A136" s="39">
        <v>133</v>
      </c>
      <c r="B136" s="69" t="s">
        <v>805</v>
      </c>
      <c r="C136" s="70" t="s">
        <v>193</v>
      </c>
      <c r="D136" s="41" t="s">
        <v>1561</v>
      </c>
      <c r="E136" s="41">
        <v>30</v>
      </c>
      <c r="F136" s="41"/>
      <c r="G136" s="41"/>
    </row>
    <row r="137" spans="1:7">
      <c r="A137" s="39">
        <v>134</v>
      </c>
      <c r="B137" s="69" t="s">
        <v>70</v>
      </c>
      <c r="C137" s="70" t="s">
        <v>524</v>
      </c>
      <c r="D137" s="41">
        <v>10</v>
      </c>
      <c r="E137" s="41">
        <v>5</v>
      </c>
      <c r="F137" s="41"/>
      <c r="G137" s="41"/>
    </row>
    <row r="138" spans="1:7">
      <c r="A138" s="39">
        <v>135</v>
      </c>
      <c r="B138" s="69" t="s">
        <v>806</v>
      </c>
      <c r="C138" s="70" t="s">
        <v>193</v>
      </c>
      <c r="D138" s="41">
        <v>150</v>
      </c>
      <c r="E138" s="41">
        <v>35</v>
      </c>
      <c r="F138" s="41"/>
      <c r="G138" s="41"/>
    </row>
    <row r="139" spans="1:7">
      <c r="A139" s="39">
        <v>136</v>
      </c>
      <c r="B139" s="69" t="s">
        <v>807</v>
      </c>
      <c r="C139" s="70" t="s">
        <v>193</v>
      </c>
      <c r="D139" s="41">
        <v>150</v>
      </c>
      <c r="E139" s="41">
        <v>35</v>
      </c>
      <c r="F139" s="41"/>
      <c r="G139" s="41"/>
    </row>
    <row r="140" spans="1:7">
      <c r="A140" s="39">
        <v>137</v>
      </c>
      <c r="B140" s="69" t="s">
        <v>808</v>
      </c>
      <c r="C140" s="70" t="s">
        <v>193</v>
      </c>
      <c r="D140" s="41">
        <v>120</v>
      </c>
      <c r="E140" s="41">
        <v>60</v>
      </c>
      <c r="F140" s="41"/>
      <c r="G140" s="41"/>
    </row>
    <row r="141" spans="1:7">
      <c r="A141" s="39">
        <v>138</v>
      </c>
      <c r="B141" s="69" t="s">
        <v>809</v>
      </c>
      <c r="C141" s="70" t="s">
        <v>193</v>
      </c>
      <c r="D141" s="41">
        <v>45</v>
      </c>
      <c r="E141" s="41">
        <v>300</v>
      </c>
      <c r="F141" s="41"/>
      <c r="G141" s="41"/>
    </row>
    <row r="142" spans="1:7">
      <c r="A142" s="39">
        <v>139</v>
      </c>
      <c r="B142" s="69" t="s">
        <v>810</v>
      </c>
      <c r="C142" s="70" t="s">
        <v>193</v>
      </c>
      <c r="D142" s="41">
        <v>45</v>
      </c>
      <c r="E142" s="41">
        <v>300</v>
      </c>
      <c r="F142" s="41"/>
      <c r="G142" s="41"/>
    </row>
    <row r="143" spans="1:7">
      <c r="A143" s="39">
        <v>140</v>
      </c>
      <c r="B143" s="69" t="s">
        <v>811</v>
      </c>
      <c r="C143" s="70" t="s">
        <v>193</v>
      </c>
      <c r="D143" s="41">
        <v>240</v>
      </c>
      <c r="E143" s="41">
        <v>80</v>
      </c>
      <c r="F143" s="41"/>
      <c r="G143" s="41"/>
    </row>
    <row r="144" spans="1:7">
      <c r="A144" s="39">
        <v>141</v>
      </c>
      <c r="B144" s="69" t="s">
        <v>812</v>
      </c>
      <c r="C144" s="70" t="s">
        <v>193</v>
      </c>
      <c r="D144" s="41">
        <v>200</v>
      </c>
      <c r="E144" s="41">
        <v>80</v>
      </c>
      <c r="F144" s="41"/>
      <c r="G144" s="41"/>
    </row>
    <row r="145" spans="1:7">
      <c r="A145" s="39">
        <v>142</v>
      </c>
      <c r="B145" s="69" t="s">
        <v>814</v>
      </c>
      <c r="C145" s="70" t="s">
        <v>524</v>
      </c>
      <c r="D145" s="41">
        <v>20</v>
      </c>
      <c r="E145" s="41">
        <v>50</v>
      </c>
      <c r="F145" s="41"/>
      <c r="G145" s="41"/>
    </row>
    <row r="146" spans="1:7">
      <c r="A146" s="39">
        <v>143</v>
      </c>
      <c r="B146" s="69" t="s">
        <v>815</v>
      </c>
      <c r="C146" s="70" t="s">
        <v>524</v>
      </c>
      <c r="D146" s="41">
        <v>20</v>
      </c>
      <c r="E146" s="41">
        <v>5</v>
      </c>
      <c r="F146" s="41"/>
      <c r="G146" s="41"/>
    </row>
    <row r="147" spans="1:7">
      <c r="A147" s="39">
        <v>144</v>
      </c>
      <c r="B147" s="69" t="s">
        <v>816</v>
      </c>
      <c r="C147" s="70" t="s">
        <v>524</v>
      </c>
      <c r="D147" s="41">
        <v>20</v>
      </c>
      <c r="E147" s="41">
        <v>5</v>
      </c>
      <c r="F147" s="41"/>
      <c r="G147" s="41"/>
    </row>
    <row r="148" spans="1:7">
      <c r="A148" s="39">
        <v>145</v>
      </c>
      <c r="B148" s="69" t="s">
        <v>817</v>
      </c>
      <c r="C148" s="70" t="s">
        <v>524</v>
      </c>
      <c r="D148" s="41">
        <v>20</v>
      </c>
      <c r="E148" s="41">
        <v>5</v>
      </c>
      <c r="F148" s="41"/>
      <c r="G148" s="41"/>
    </row>
    <row r="149" spans="1:7">
      <c r="A149" s="39">
        <v>146</v>
      </c>
      <c r="B149" s="71" t="s">
        <v>818</v>
      </c>
      <c r="C149" s="70" t="s">
        <v>1140</v>
      </c>
      <c r="D149" s="47">
        <v>20</v>
      </c>
      <c r="E149" s="47">
        <v>0</v>
      </c>
      <c r="F149" s="47"/>
      <c r="G149" s="47"/>
    </row>
    <row r="150" spans="1:7">
      <c r="A150" s="39">
        <v>147</v>
      </c>
      <c r="B150" s="42" t="s">
        <v>820</v>
      </c>
      <c r="C150" s="70" t="s">
        <v>193</v>
      </c>
      <c r="D150" s="47" t="s">
        <v>1561</v>
      </c>
      <c r="E150" s="47">
        <v>15</v>
      </c>
      <c r="F150" s="47"/>
      <c r="G150" s="47"/>
    </row>
    <row r="151" spans="1:7">
      <c r="A151" s="39">
        <v>148</v>
      </c>
      <c r="B151" s="71" t="s">
        <v>189</v>
      </c>
      <c r="C151" s="70" t="s">
        <v>193</v>
      </c>
      <c r="D151" s="47">
        <v>25</v>
      </c>
      <c r="E151" s="47">
        <v>5</v>
      </c>
      <c r="F151" s="47"/>
      <c r="G151" s="47"/>
    </row>
    <row r="152" spans="1:7">
      <c r="A152" s="39">
        <v>149</v>
      </c>
      <c r="B152" s="69" t="s">
        <v>821</v>
      </c>
      <c r="C152" s="70" t="s">
        <v>193</v>
      </c>
      <c r="D152" s="41" t="s">
        <v>1561</v>
      </c>
      <c r="E152" s="41">
        <v>20</v>
      </c>
      <c r="F152" s="41"/>
      <c r="G152" s="41"/>
    </row>
    <row r="153" spans="1:7">
      <c r="A153" s="39">
        <v>150</v>
      </c>
      <c r="B153" s="69" t="s">
        <v>822</v>
      </c>
      <c r="C153" s="70" t="s">
        <v>193</v>
      </c>
      <c r="D153" s="41" t="s">
        <v>1561</v>
      </c>
      <c r="E153" s="41">
        <v>30</v>
      </c>
      <c r="F153" s="41"/>
      <c r="G153" s="41"/>
    </row>
    <row r="154" spans="1:7">
      <c r="A154" s="39">
        <v>151</v>
      </c>
      <c r="B154" s="69" t="s">
        <v>823</v>
      </c>
      <c r="C154" s="70" t="s">
        <v>193</v>
      </c>
      <c r="D154" s="41" t="s">
        <v>1561</v>
      </c>
      <c r="E154" s="41">
        <v>300</v>
      </c>
      <c r="F154" s="41"/>
      <c r="G154" s="41"/>
    </row>
    <row r="155" spans="1:7">
      <c r="A155" s="39">
        <v>152</v>
      </c>
      <c r="B155" s="69" t="s">
        <v>824</v>
      </c>
      <c r="C155" s="70" t="s">
        <v>193</v>
      </c>
      <c r="D155" s="41">
        <v>350</v>
      </c>
      <c r="E155" s="41">
        <v>45</v>
      </c>
      <c r="F155" s="41"/>
      <c r="G155" s="41"/>
    </row>
    <row r="156" spans="1:7">
      <c r="A156" s="39">
        <v>153</v>
      </c>
      <c r="B156" s="69" t="s">
        <v>825</v>
      </c>
      <c r="C156" s="70" t="s">
        <v>193</v>
      </c>
      <c r="D156" s="41">
        <v>20</v>
      </c>
      <c r="E156" s="41">
        <v>60</v>
      </c>
      <c r="F156" s="41"/>
      <c r="G156" s="41"/>
    </row>
    <row r="157" spans="1:7">
      <c r="A157" s="39">
        <v>154</v>
      </c>
      <c r="B157" s="69" t="s">
        <v>826</v>
      </c>
      <c r="C157" s="70" t="s">
        <v>193</v>
      </c>
      <c r="D157" s="41">
        <v>50</v>
      </c>
      <c r="E157" s="41">
        <v>5</v>
      </c>
      <c r="F157" s="41"/>
      <c r="G157" s="41"/>
    </row>
    <row r="158" spans="1:7">
      <c r="A158" s="39">
        <v>155</v>
      </c>
      <c r="B158" s="69" t="s">
        <v>1134</v>
      </c>
      <c r="C158" s="70" t="s">
        <v>193</v>
      </c>
      <c r="D158" s="41">
        <v>750</v>
      </c>
      <c r="E158" s="41">
        <v>50</v>
      </c>
      <c r="F158" s="41"/>
      <c r="G158" s="41"/>
    </row>
    <row r="159" spans="1:7">
      <c r="A159" s="39">
        <v>156</v>
      </c>
      <c r="B159" s="69" t="s">
        <v>827</v>
      </c>
      <c r="C159" s="70" t="s">
        <v>193</v>
      </c>
      <c r="D159" s="41">
        <v>350</v>
      </c>
      <c r="E159" s="41">
        <v>50</v>
      </c>
      <c r="F159" s="41"/>
      <c r="G159" s="41"/>
    </row>
    <row r="160" spans="1:7">
      <c r="A160" s="39">
        <v>157</v>
      </c>
      <c r="B160" s="69" t="s">
        <v>828</v>
      </c>
      <c r="C160" s="70" t="s">
        <v>193</v>
      </c>
      <c r="D160" s="41" t="s">
        <v>1561</v>
      </c>
      <c r="E160" s="41">
        <v>25</v>
      </c>
      <c r="F160" s="41"/>
      <c r="G160" s="41"/>
    </row>
    <row r="161" spans="1:7">
      <c r="A161" s="39">
        <v>158</v>
      </c>
      <c r="B161" s="69" t="s">
        <v>830</v>
      </c>
      <c r="C161" s="70" t="s">
        <v>916</v>
      </c>
      <c r="D161" s="41" t="s">
        <v>1561</v>
      </c>
      <c r="E161" s="41">
        <v>20</v>
      </c>
      <c r="F161" s="41"/>
      <c r="G161" s="41"/>
    </row>
    <row r="162" spans="1:7">
      <c r="A162" s="39">
        <v>159</v>
      </c>
      <c r="B162" s="69" t="s">
        <v>831</v>
      </c>
      <c r="C162" s="70" t="s">
        <v>193</v>
      </c>
      <c r="D162" s="41">
        <v>90</v>
      </c>
      <c r="E162" s="41">
        <v>45</v>
      </c>
      <c r="F162" s="41"/>
      <c r="G162" s="41"/>
    </row>
    <row r="163" spans="1:7">
      <c r="A163" s="39">
        <v>160</v>
      </c>
      <c r="B163" s="69" t="s">
        <v>1135</v>
      </c>
      <c r="C163" s="70" t="s">
        <v>193</v>
      </c>
      <c r="D163" s="41">
        <v>800</v>
      </c>
      <c r="E163" s="41">
        <v>45</v>
      </c>
      <c r="F163" s="41"/>
      <c r="G163" s="41"/>
    </row>
    <row r="164" spans="1:7">
      <c r="A164" s="39">
        <v>161</v>
      </c>
      <c r="B164" s="69" t="s">
        <v>832</v>
      </c>
      <c r="C164" s="70" t="s">
        <v>193</v>
      </c>
      <c r="D164" s="41">
        <v>700</v>
      </c>
      <c r="E164" s="41">
        <v>35</v>
      </c>
      <c r="F164" s="41"/>
      <c r="G164" s="41"/>
    </row>
    <row r="165" spans="1:7">
      <c r="A165" s="39">
        <v>162</v>
      </c>
      <c r="B165" s="69" t="s">
        <v>833</v>
      </c>
      <c r="C165" s="70" t="s">
        <v>193</v>
      </c>
      <c r="D165" s="41" t="s">
        <v>1561</v>
      </c>
      <c r="E165" s="41">
        <v>150</v>
      </c>
      <c r="F165" s="41"/>
      <c r="G165" s="41"/>
    </row>
    <row r="166" spans="1:7">
      <c r="A166" s="39">
        <v>163</v>
      </c>
      <c r="B166" s="69" t="s">
        <v>444</v>
      </c>
      <c r="C166" s="70" t="s">
        <v>193</v>
      </c>
      <c r="D166" s="41">
        <v>1000</v>
      </c>
      <c r="E166" s="41">
        <v>200</v>
      </c>
      <c r="F166" s="41"/>
      <c r="G166" s="41"/>
    </row>
    <row r="167" spans="1:7">
      <c r="A167" s="39">
        <v>164</v>
      </c>
      <c r="B167" s="72" t="s">
        <v>834</v>
      </c>
      <c r="C167" s="73" t="s">
        <v>193</v>
      </c>
      <c r="D167" s="47">
        <v>150</v>
      </c>
      <c r="E167" s="47">
        <v>25</v>
      </c>
      <c r="F167" s="47"/>
      <c r="G167" s="47"/>
    </row>
    <row r="168" spans="1:7">
      <c r="A168" s="39">
        <v>165</v>
      </c>
      <c r="B168" s="72" t="s">
        <v>835</v>
      </c>
      <c r="C168" s="73" t="s">
        <v>193</v>
      </c>
      <c r="D168" s="47">
        <v>420</v>
      </c>
      <c r="E168" s="47">
        <v>55</v>
      </c>
      <c r="F168" s="47"/>
      <c r="G168" s="47"/>
    </row>
    <row r="169" spans="1:7">
      <c r="A169" s="39">
        <v>166</v>
      </c>
      <c r="B169" s="69" t="s">
        <v>836</v>
      </c>
      <c r="C169" s="70" t="s">
        <v>193</v>
      </c>
      <c r="D169" s="41">
        <v>150</v>
      </c>
      <c r="E169" s="41">
        <v>25</v>
      </c>
      <c r="F169" s="41"/>
      <c r="G169" s="41"/>
    </row>
    <row r="170" spans="1:7">
      <c r="A170" s="39">
        <v>167</v>
      </c>
      <c r="B170" s="69" t="s">
        <v>837</v>
      </c>
      <c r="C170" s="70" t="s">
        <v>193</v>
      </c>
      <c r="D170" s="41">
        <v>1500</v>
      </c>
      <c r="E170" s="41">
        <v>200</v>
      </c>
      <c r="F170" s="41"/>
      <c r="G170" s="41"/>
    </row>
    <row r="171" spans="1:7">
      <c r="A171" s="39">
        <v>168</v>
      </c>
      <c r="B171" s="69" t="s">
        <v>838</v>
      </c>
      <c r="C171" s="70" t="s">
        <v>193</v>
      </c>
      <c r="D171" s="41">
        <v>2300</v>
      </c>
      <c r="E171" s="41">
        <v>250</v>
      </c>
      <c r="F171" s="41"/>
      <c r="G171" s="41"/>
    </row>
    <row r="172" spans="1:7">
      <c r="A172" s="39">
        <v>169</v>
      </c>
      <c r="B172" s="69" t="s">
        <v>839</v>
      </c>
      <c r="C172" s="70" t="s">
        <v>193</v>
      </c>
      <c r="D172" s="41">
        <v>1000</v>
      </c>
      <c r="E172" s="41">
        <v>40</v>
      </c>
      <c r="F172" s="41"/>
      <c r="G172" s="41"/>
    </row>
    <row r="173" spans="1:7">
      <c r="A173" s="39">
        <v>170</v>
      </c>
      <c r="B173" s="69" t="s">
        <v>2461</v>
      </c>
      <c r="C173" s="70" t="s">
        <v>193</v>
      </c>
      <c r="D173" s="41">
        <v>12</v>
      </c>
      <c r="E173" s="41" t="s">
        <v>1561</v>
      </c>
      <c r="F173" s="41"/>
      <c r="G173" s="41"/>
    </row>
    <row r="174" spans="1:7">
      <c r="A174" s="39">
        <v>171</v>
      </c>
      <c r="B174" s="69" t="s">
        <v>2462</v>
      </c>
      <c r="C174" s="70" t="s">
        <v>193</v>
      </c>
      <c r="D174" s="41">
        <v>7</v>
      </c>
      <c r="E174" s="41" t="s">
        <v>1561</v>
      </c>
      <c r="F174" s="41"/>
      <c r="G174" s="41"/>
    </row>
    <row r="175" spans="1:7">
      <c r="A175" s="39">
        <v>172</v>
      </c>
      <c r="B175" s="69" t="s">
        <v>840</v>
      </c>
      <c r="C175" s="70" t="s">
        <v>193</v>
      </c>
      <c r="D175" s="41">
        <v>150</v>
      </c>
      <c r="E175" s="41">
        <v>25</v>
      </c>
      <c r="F175" s="41"/>
      <c r="G175" s="41"/>
    </row>
    <row r="176" spans="1:7">
      <c r="A176" s="39">
        <v>173</v>
      </c>
      <c r="B176" s="69" t="s">
        <v>841</v>
      </c>
      <c r="C176" s="70" t="s">
        <v>193</v>
      </c>
      <c r="D176" s="41">
        <v>300</v>
      </c>
      <c r="E176" s="41">
        <v>30</v>
      </c>
      <c r="F176" s="41"/>
      <c r="G176" s="41"/>
    </row>
    <row r="177" spans="1:7">
      <c r="A177" s="39">
        <v>174</v>
      </c>
      <c r="B177" s="69" t="s">
        <v>842</v>
      </c>
      <c r="C177" s="70" t="s">
        <v>193</v>
      </c>
      <c r="D177" s="41">
        <v>300</v>
      </c>
      <c r="E177" s="41">
        <v>30</v>
      </c>
      <c r="F177" s="41"/>
      <c r="G177" s="41"/>
    </row>
    <row r="178" spans="1:7">
      <c r="A178" s="39">
        <v>175</v>
      </c>
      <c r="B178" s="69" t="s">
        <v>1136</v>
      </c>
      <c r="C178" s="70" t="s">
        <v>193</v>
      </c>
      <c r="D178" s="41">
        <v>350</v>
      </c>
      <c r="E178" s="41">
        <v>250</v>
      </c>
      <c r="F178" s="41"/>
      <c r="G178" s="41"/>
    </row>
    <row r="179" spans="1:7">
      <c r="A179" s="39">
        <v>176</v>
      </c>
      <c r="B179" s="69" t="s">
        <v>1137</v>
      </c>
      <c r="C179" s="70" t="s">
        <v>193</v>
      </c>
      <c r="D179" s="41">
        <v>300</v>
      </c>
      <c r="E179" s="41">
        <v>250</v>
      </c>
      <c r="F179" s="41"/>
      <c r="G179" s="41"/>
    </row>
    <row r="180" spans="1:7">
      <c r="A180" s="39">
        <v>177</v>
      </c>
      <c r="B180" s="69" t="s">
        <v>1138</v>
      </c>
      <c r="C180" s="70" t="s">
        <v>193</v>
      </c>
      <c r="D180" s="41">
        <v>120</v>
      </c>
      <c r="E180" s="41">
        <v>250</v>
      </c>
      <c r="F180" s="41"/>
      <c r="G180" s="41"/>
    </row>
    <row r="181" spans="1:7">
      <c r="A181" s="517" t="s">
        <v>161</v>
      </c>
      <c r="B181" s="518"/>
      <c r="C181" s="519"/>
      <c r="D181" s="53">
        <f>SUM(D4:D180)</f>
        <v>56954</v>
      </c>
      <c r="E181" s="53">
        <f>SUM(E4:E180)</f>
        <v>9325</v>
      </c>
      <c r="F181" s="53">
        <f>SUM(F4:F180)</f>
        <v>0</v>
      </c>
      <c r="G181" s="53">
        <f>SUM(G4:G180)</f>
        <v>0</v>
      </c>
    </row>
    <row r="182" spans="1:7">
      <c r="A182" s="520"/>
      <c r="B182" s="521"/>
      <c r="C182" s="522"/>
      <c r="D182" s="579">
        <f>D181+E181</f>
        <v>66279</v>
      </c>
      <c r="E182" s="580"/>
      <c r="F182" s="579">
        <f>F181+G181</f>
        <v>0</v>
      </c>
      <c r="G182" s="580"/>
    </row>
  </sheetData>
  <sheetProtection selectLockedCells="1"/>
  <autoFilter ref="A3:E182"/>
  <mergeCells count="4">
    <mergeCell ref="A181:C182"/>
    <mergeCell ref="D182:E182"/>
    <mergeCell ref="F182:G182"/>
    <mergeCell ref="A2:G2"/>
  </mergeCells>
  <pageMargins left="0.25" right="0.25" top="0.75" bottom="0.75" header="0.3" footer="0.3"/>
  <pageSetup scale="50" firstPageNumber="0" fitToHeight="0" orientation="portrait" r:id="rId1"/>
  <rowBreaks count="1" manualBreakCount="1">
    <brk id="173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2060"/>
    <pageSetUpPr fitToPage="1"/>
  </sheetPr>
  <dimension ref="A1:G93"/>
  <sheetViews>
    <sheetView view="pageBreakPreview" topLeftCell="A75" zoomScale="85" zoomScaleNormal="140" zoomScaleSheetLayoutView="85" workbookViewId="0">
      <selection activeCell="F91" sqref="F4:G91"/>
    </sheetView>
  </sheetViews>
  <sheetFormatPr defaultColWidth="9.140625" defaultRowHeight="19.5"/>
  <cols>
    <col min="1" max="1" width="6.42578125" style="35" customWidth="1"/>
    <col min="2" max="2" width="71" style="35" customWidth="1"/>
    <col min="3" max="3" width="20.140625" style="36" customWidth="1"/>
    <col min="4" max="4" width="25.5703125" style="37" customWidth="1"/>
    <col min="5" max="5" width="24.5703125" style="37" customWidth="1"/>
    <col min="6" max="9" width="24.5703125" style="38" customWidth="1"/>
    <col min="10" max="16384" width="9.140625" style="38"/>
  </cols>
  <sheetData>
    <row r="1" spans="1:7" ht="27" customHeight="1"/>
    <row r="2" spans="1:7" ht="15" customHeight="1">
      <c r="A2" s="515" t="s">
        <v>2175</v>
      </c>
      <c r="B2" s="516"/>
      <c r="C2" s="516"/>
      <c r="D2" s="516"/>
      <c r="E2" s="516"/>
      <c r="F2" s="516"/>
      <c r="G2" s="516"/>
    </row>
    <row r="3" spans="1:7" ht="76.5" customHeight="1">
      <c r="A3" s="39" t="s">
        <v>0</v>
      </c>
      <c r="B3" s="39" t="s">
        <v>183</v>
      </c>
      <c r="C3" s="40" t="s">
        <v>2</v>
      </c>
      <c r="D3" s="41" t="s">
        <v>919</v>
      </c>
      <c r="E3" s="41" t="s">
        <v>920</v>
      </c>
      <c r="F3" s="41" t="s">
        <v>3776</v>
      </c>
      <c r="G3" s="41" t="s">
        <v>3777</v>
      </c>
    </row>
    <row r="4" spans="1:7">
      <c r="A4" s="39">
        <v>1</v>
      </c>
      <c r="B4" s="42" t="s">
        <v>4</v>
      </c>
      <c r="C4" s="43" t="s">
        <v>5</v>
      </c>
      <c r="D4" s="44">
        <v>65</v>
      </c>
      <c r="E4" s="44">
        <v>10</v>
      </c>
      <c r="F4" s="44"/>
      <c r="G4" s="44"/>
    </row>
    <row r="5" spans="1:7">
      <c r="A5" s="39">
        <v>2</v>
      </c>
      <c r="B5" s="42" t="s">
        <v>6</v>
      </c>
      <c r="C5" s="43" t="s">
        <v>5</v>
      </c>
      <c r="D5" s="44">
        <v>85</v>
      </c>
      <c r="E5" s="44">
        <v>10</v>
      </c>
      <c r="F5" s="44"/>
      <c r="G5" s="44"/>
    </row>
    <row r="6" spans="1:7">
      <c r="A6" s="39">
        <v>3</v>
      </c>
      <c r="B6" s="42" t="s">
        <v>8</v>
      </c>
      <c r="C6" s="43" t="s">
        <v>193</v>
      </c>
      <c r="D6" s="44">
        <v>60</v>
      </c>
      <c r="E6" s="44">
        <v>40</v>
      </c>
      <c r="F6" s="44"/>
      <c r="G6" s="44"/>
    </row>
    <row r="7" spans="1:7">
      <c r="A7" s="39">
        <v>4</v>
      </c>
      <c r="B7" s="42" t="s">
        <v>9</v>
      </c>
      <c r="C7" s="43" t="s">
        <v>193</v>
      </c>
      <c r="D7" s="44">
        <v>85</v>
      </c>
      <c r="E7" s="44">
        <v>20</v>
      </c>
      <c r="F7" s="44"/>
      <c r="G7" s="44"/>
    </row>
    <row r="8" spans="1:7">
      <c r="A8" s="39">
        <v>5</v>
      </c>
      <c r="B8" s="42" t="s">
        <v>162</v>
      </c>
      <c r="C8" s="43" t="s">
        <v>193</v>
      </c>
      <c r="D8" s="44">
        <v>21.25</v>
      </c>
      <c r="E8" s="44">
        <v>25</v>
      </c>
      <c r="F8" s="44"/>
      <c r="G8" s="44"/>
    </row>
    <row r="9" spans="1:7">
      <c r="A9" s="39">
        <v>6</v>
      </c>
      <c r="B9" s="42" t="s">
        <v>11</v>
      </c>
      <c r="C9" s="43" t="s">
        <v>193</v>
      </c>
      <c r="D9" s="44">
        <v>80</v>
      </c>
      <c r="E9" s="44">
        <v>25</v>
      </c>
      <c r="F9" s="44"/>
      <c r="G9" s="44"/>
    </row>
    <row r="10" spans="1:7">
      <c r="A10" s="39">
        <v>7</v>
      </c>
      <c r="B10" s="42" t="s">
        <v>12</v>
      </c>
      <c r="C10" s="43" t="s">
        <v>193</v>
      </c>
      <c r="D10" s="44">
        <v>80</v>
      </c>
      <c r="E10" s="44">
        <v>20</v>
      </c>
      <c r="F10" s="44"/>
      <c r="G10" s="44"/>
    </row>
    <row r="11" spans="1:7">
      <c r="A11" s="39">
        <v>8</v>
      </c>
      <c r="B11" s="42" t="s">
        <v>15</v>
      </c>
      <c r="C11" s="43" t="s">
        <v>193</v>
      </c>
      <c r="D11" s="44">
        <v>35</v>
      </c>
      <c r="E11" s="44">
        <v>25</v>
      </c>
      <c r="F11" s="44"/>
      <c r="G11" s="44"/>
    </row>
    <row r="12" spans="1:7">
      <c r="A12" s="39">
        <v>9</v>
      </c>
      <c r="B12" s="42" t="s">
        <v>16</v>
      </c>
      <c r="C12" s="43" t="s">
        <v>193</v>
      </c>
      <c r="D12" s="44">
        <v>35</v>
      </c>
      <c r="E12" s="44">
        <v>25</v>
      </c>
      <c r="F12" s="44"/>
      <c r="G12" s="44"/>
    </row>
    <row r="13" spans="1:7">
      <c r="A13" s="39">
        <v>10</v>
      </c>
      <c r="B13" s="42" t="s">
        <v>17</v>
      </c>
      <c r="C13" s="43" t="s">
        <v>193</v>
      </c>
      <c r="D13" s="44">
        <v>144.5</v>
      </c>
      <c r="E13" s="44">
        <v>35</v>
      </c>
      <c r="F13" s="44"/>
      <c r="G13" s="44"/>
    </row>
    <row r="14" spans="1:7">
      <c r="A14" s="39">
        <v>11</v>
      </c>
      <c r="B14" s="42" t="s">
        <v>18</v>
      </c>
      <c r="C14" s="43" t="s">
        <v>193</v>
      </c>
      <c r="D14" s="44">
        <v>85</v>
      </c>
      <c r="E14" s="44">
        <v>25</v>
      </c>
      <c r="F14" s="44"/>
      <c r="G14" s="44"/>
    </row>
    <row r="15" spans="1:7">
      <c r="A15" s="39">
        <v>12</v>
      </c>
      <c r="B15" s="42" t="s">
        <v>19</v>
      </c>
      <c r="C15" s="43" t="s">
        <v>193</v>
      </c>
      <c r="D15" s="44">
        <v>6.8</v>
      </c>
      <c r="E15" s="44">
        <v>10</v>
      </c>
      <c r="F15" s="44"/>
      <c r="G15" s="44"/>
    </row>
    <row r="16" spans="1:7">
      <c r="A16" s="39">
        <v>13</v>
      </c>
      <c r="B16" s="42" t="s">
        <v>21</v>
      </c>
      <c r="C16" s="43" t="s">
        <v>193</v>
      </c>
      <c r="D16" s="44">
        <v>6.8</v>
      </c>
      <c r="E16" s="44">
        <v>10</v>
      </c>
      <c r="F16" s="44"/>
      <c r="G16" s="44"/>
    </row>
    <row r="17" spans="1:7">
      <c r="A17" s="39">
        <v>14</v>
      </c>
      <c r="B17" s="42" t="s">
        <v>23</v>
      </c>
      <c r="C17" s="43" t="s">
        <v>193</v>
      </c>
      <c r="D17" s="44">
        <v>6.8</v>
      </c>
      <c r="E17" s="44">
        <v>40</v>
      </c>
      <c r="F17" s="44"/>
      <c r="G17" s="44"/>
    </row>
    <row r="18" spans="1:7">
      <c r="A18" s="39">
        <v>15</v>
      </c>
      <c r="B18" s="42" t="s">
        <v>24</v>
      </c>
      <c r="C18" s="43" t="s">
        <v>193</v>
      </c>
      <c r="D18" s="44">
        <v>6.8</v>
      </c>
      <c r="E18" s="44">
        <v>40</v>
      </c>
      <c r="F18" s="44"/>
      <c r="G18" s="44"/>
    </row>
    <row r="19" spans="1:7">
      <c r="A19" s="39">
        <v>16</v>
      </c>
      <c r="B19" s="42" t="s">
        <v>25</v>
      </c>
      <c r="C19" s="43" t="s">
        <v>193</v>
      </c>
      <c r="D19" s="44">
        <v>6.8</v>
      </c>
      <c r="E19" s="44">
        <v>30</v>
      </c>
      <c r="F19" s="44"/>
      <c r="G19" s="44"/>
    </row>
    <row r="20" spans="1:7">
      <c r="A20" s="39">
        <v>17</v>
      </c>
      <c r="B20" s="42" t="s">
        <v>26</v>
      </c>
      <c r="C20" s="43" t="s">
        <v>193</v>
      </c>
      <c r="D20" s="44">
        <v>34</v>
      </c>
      <c r="E20" s="44">
        <v>15</v>
      </c>
      <c r="F20" s="44"/>
      <c r="G20" s="44"/>
    </row>
    <row r="21" spans="1:7">
      <c r="A21" s="39">
        <v>18</v>
      </c>
      <c r="B21" s="42" t="s">
        <v>27</v>
      </c>
      <c r="C21" s="43" t="s">
        <v>193</v>
      </c>
      <c r="D21" s="44">
        <v>4.25</v>
      </c>
      <c r="E21" s="44">
        <v>10</v>
      </c>
      <c r="F21" s="44"/>
      <c r="G21" s="44"/>
    </row>
    <row r="22" spans="1:7">
      <c r="A22" s="39">
        <v>19</v>
      </c>
      <c r="B22" s="42" t="s">
        <v>28</v>
      </c>
      <c r="C22" s="43" t="s">
        <v>193</v>
      </c>
      <c r="D22" s="44">
        <v>46.75</v>
      </c>
      <c r="E22" s="44">
        <v>20</v>
      </c>
      <c r="F22" s="44"/>
      <c r="G22" s="44"/>
    </row>
    <row r="23" spans="1:7">
      <c r="A23" s="39">
        <v>20</v>
      </c>
      <c r="B23" s="42" t="s">
        <v>163</v>
      </c>
      <c r="C23" s="43" t="s">
        <v>193</v>
      </c>
      <c r="D23" s="44">
        <v>21.25</v>
      </c>
      <c r="E23" s="44">
        <v>20</v>
      </c>
      <c r="F23" s="44"/>
      <c r="G23" s="44"/>
    </row>
    <row r="24" spans="1:7">
      <c r="A24" s="39">
        <v>21</v>
      </c>
      <c r="B24" s="42" t="s">
        <v>33</v>
      </c>
      <c r="C24" s="43" t="s">
        <v>193</v>
      </c>
      <c r="D24" s="44">
        <v>25.5</v>
      </c>
      <c r="E24" s="44">
        <v>30</v>
      </c>
      <c r="F24" s="44"/>
      <c r="G24" s="44"/>
    </row>
    <row r="25" spans="1:7">
      <c r="A25" s="39">
        <v>22</v>
      </c>
      <c r="B25" s="42" t="s">
        <v>34</v>
      </c>
      <c r="C25" s="43" t="s">
        <v>193</v>
      </c>
      <c r="D25" s="44">
        <v>21.25</v>
      </c>
      <c r="E25" s="44">
        <v>30</v>
      </c>
      <c r="F25" s="44"/>
      <c r="G25" s="44"/>
    </row>
    <row r="26" spans="1:7">
      <c r="A26" s="39">
        <v>23</v>
      </c>
      <c r="B26" s="42" t="s">
        <v>184</v>
      </c>
      <c r="C26" s="43" t="s">
        <v>193</v>
      </c>
      <c r="D26" s="44">
        <v>93.5</v>
      </c>
      <c r="E26" s="44">
        <v>40</v>
      </c>
      <c r="F26" s="44"/>
      <c r="G26" s="44"/>
    </row>
    <row r="27" spans="1:7">
      <c r="A27" s="39">
        <v>24</v>
      </c>
      <c r="B27" s="42" t="s">
        <v>36</v>
      </c>
      <c r="C27" s="43" t="s">
        <v>193</v>
      </c>
      <c r="D27" s="44">
        <v>255</v>
      </c>
      <c r="E27" s="44">
        <v>50</v>
      </c>
      <c r="F27" s="44"/>
      <c r="G27" s="44"/>
    </row>
    <row r="28" spans="1:7">
      <c r="A28" s="39">
        <v>25</v>
      </c>
      <c r="B28" s="42" t="s">
        <v>37</v>
      </c>
      <c r="C28" s="43" t="s">
        <v>193</v>
      </c>
      <c r="D28" s="44">
        <v>8.5</v>
      </c>
      <c r="E28" s="44">
        <v>40</v>
      </c>
      <c r="F28" s="44"/>
      <c r="G28" s="44"/>
    </row>
    <row r="29" spans="1:7">
      <c r="A29" s="39">
        <v>26</v>
      </c>
      <c r="B29" s="42" t="s">
        <v>38</v>
      </c>
      <c r="C29" s="43" t="s">
        <v>193</v>
      </c>
      <c r="D29" s="44">
        <v>8.5</v>
      </c>
      <c r="E29" s="44">
        <v>40</v>
      </c>
      <c r="F29" s="44"/>
      <c r="G29" s="44"/>
    </row>
    <row r="30" spans="1:7">
      <c r="A30" s="39">
        <v>27</v>
      </c>
      <c r="B30" s="42" t="s">
        <v>185</v>
      </c>
      <c r="C30" s="43" t="s">
        <v>193</v>
      </c>
      <c r="D30" s="44">
        <v>42.5</v>
      </c>
      <c r="E30" s="44">
        <v>30</v>
      </c>
      <c r="F30" s="44"/>
      <c r="G30" s="44"/>
    </row>
    <row r="31" spans="1:7">
      <c r="A31" s="39">
        <v>28</v>
      </c>
      <c r="B31" s="42" t="s">
        <v>40</v>
      </c>
      <c r="C31" s="43" t="s">
        <v>193</v>
      </c>
      <c r="D31" s="44">
        <v>17</v>
      </c>
      <c r="E31" s="44">
        <v>25</v>
      </c>
      <c r="F31" s="44"/>
      <c r="G31" s="44"/>
    </row>
    <row r="32" spans="1:7">
      <c r="A32" s="39">
        <v>29</v>
      </c>
      <c r="B32" s="42" t="s">
        <v>41</v>
      </c>
      <c r="C32" s="43" t="s">
        <v>193</v>
      </c>
      <c r="D32" s="44">
        <v>51</v>
      </c>
      <c r="E32" s="44">
        <v>25</v>
      </c>
      <c r="F32" s="44"/>
      <c r="G32" s="44"/>
    </row>
    <row r="33" spans="1:7">
      <c r="A33" s="39">
        <v>30</v>
      </c>
      <c r="B33" s="42" t="s">
        <v>42</v>
      </c>
      <c r="C33" s="43" t="s">
        <v>193</v>
      </c>
      <c r="D33" s="581">
        <v>144.5</v>
      </c>
      <c r="E33" s="44">
        <v>100</v>
      </c>
      <c r="F33" s="581"/>
      <c r="G33" s="44"/>
    </row>
    <row r="34" spans="1:7">
      <c r="A34" s="39">
        <v>31</v>
      </c>
      <c r="B34" s="42" t="s">
        <v>43</v>
      </c>
      <c r="C34" s="43" t="s">
        <v>193</v>
      </c>
      <c r="D34" s="581"/>
      <c r="E34" s="44">
        <v>100</v>
      </c>
      <c r="F34" s="581"/>
      <c r="G34" s="44"/>
    </row>
    <row r="35" spans="1:7">
      <c r="A35" s="39">
        <v>32</v>
      </c>
      <c r="B35" s="42" t="s">
        <v>44</v>
      </c>
      <c r="C35" s="43" t="s">
        <v>193</v>
      </c>
      <c r="D35" s="44">
        <v>42.5</v>
      </c>
      <c r="E35" s="44">
        <v>100</v>
      </c>
      <c r="F35" s="44"/>
      <c r="G35" s="44"/>
    </row>
    <row r="36" spans="1:7">
      <c r="A36" s="39">
        <v>33</v>
      </c>
      <c r="B36" s="42" t="s">
        <v>45</v>
      </c>
      <c r="C36" s="43" t="s">
        <v>193</v>
      </c>
      <c r="D36" s="44">
        <v>42.5</v>
      </c>
      <c r="E36" s="44">
        <v>40</v>
      </c>
      <c r="F36" s="44"/>
      <c r="G36" s="44"/>
    </row>
    <row r="37" spans="1:7">
      <c r="A37" s="39">
        <v>34</v>
      </c>
      <c r="B37" s="42" t="s">
        <v>49</v>
      </c>
      <c r="C37" s="43" t="s">
        <v>193</v>
      </c>
      <c r="D37" s="44">
        <v>25.5</v>
      </c>
      <c r="E37" s="44">
        <v>250</v>
      </c>
      <c r="F37" s="44"/>
      <c r="G37" s="44"/>
    </row>
    <row r="38" spans="1:7">
      <c r="A38" s="39">
        <v>35</v>
      </c>
      <c r="B38" s="42" t="s">
        <v>50</v>
      </c>
      <c r="C38" s="43" t="s">
        <v>193</v>
      </c>
      <c r="D38" s="44">
        <v>8.5</v>
      </c>
      <c r="E38" s="44">
        <v>40</v>
      </c>
      <c r="F38" s="44"/>
      <c r="G38" s="44"/>
    </row>
    <row r="39" spans="1:7">
      <c r="A39" s="39">
        <v>36</v>
      </c>
      <c r="B39" s="42" t="s">
        <v>186</v>
      </c>
      <c r="C39" s="43" t="s">
        <v>193</v>
      </c>
      <c r="D39" s="44">
        <v>8.5</v>
      </c>
      <c r="E39" s="44">
        <v>50</v>
      </c>
      <c r="F39" s="44"/>
      <c r="G39" s="44"/>
    </row>
    <row r="40" spans="1:7">
      <c r="A40" s="39">
        <v>37</v>
      </c>
      <c r="B40" s="42" t="s">
        <v>51</v>
      </c>
      <c r="C40" s="43" t="s">
        <v>193</v>
      </c>
      <c r="D40" s="44">
        <v>6.8</v>
      </c>
      <c r="E40" s="44">
        <v>60</v>
      </c>
      <c r="F40" s="44"/>
      <c r="G40" s="44"/>
    </row>
    <row r="41" spans="1:7">
      <c r="A41" s="39">
        <v>38</v>
      </c>
      <c r="B41" s="42" t="s">
        <v>52</v>
      </c>
      <c r="C41" s="43" t="s">
        <v>193</v>
      </c>
      <c r="D41" s="44">
        <v>6.8</v>
      </c>
      <c r="E41" s="44">
        <v>100</v>
      </c>
      <c r="F41" s="44"/>
      <c r="G41" s="44"/>
    </row>
    <row r="42" spans="1:7">
      <c r="A42" s="39">
        <v>39</v>
      </c>
      <c r="B42" s="42" t="s">
        <v>53</v>
      </c>
      <c r="C42" s="43" t="s">
        <v>193</v>
      </c>
      <c r="D42" s="44">
        <v>0.85</v>
      </c>
      <c r="E42" s="44">
        <v>250</v>
      </c>
      <c r="F42" s="44"/>
      <c r="G42" s="44"/>
    </row>
    <row r="43" spans="1:7">
      <c r="A43" s="39">
        <v>40</v>
      </c>
      <c r="B43" s="42" t="s">
        <v>187</v>
      </c>
      <c r="C43" s="43" t="s">
        <v>193</v>
      </c>
      <c r="D43" s="44">
        <v>17</v>
      </c>
      <c r="E43" s="44">
        <v>10</v>
      </c>
      <c r="F43" s="44"/>
      <c r="G43" s="44"/>
    </row>
    <row r="44" spans="1:7">
      <c r="A44" s="39">
        <v>41</v>
      </c>
      <c r="B44" s="42" t="s">
        <v>188</v>
      </c>
      <c r="C44" s="43" t="s">
        <v>193</v>
      </c>
      <c r="D44" s="44">
        <v>17</v>
      </c>
      <c r="E44" s="44">
        <v>10</v>
      </c>
      <c r="F44" s="44"/>
      <c r="G44" s="44"/>
    </row>
    <row r="45" spans="1:7">
      <c r="A45" s="39">
        <v>42</v>
      </c>
      <c r="B45" s="42" t="s">
        <v>58</v>
      </c>
      <c r="C45" s="43" t="s">
        <v>193</v>
      </c>
      <c r="D45" s="44">
        <v>5.95</v>
      </c>
      <c r="E45" s="44">
        <v>30</v>
      </c>
      <c r="F45" s="44"/>
      <c r="G45" s="44"/>
    </row>
    <row r="46" spans="1:7">
      <c r="A46" s="39">
        <v>43</v>
      </c>
      <c r="B46" s="42" t="s">
        <v>189</v>
      </c>
      <c r="C46" s="43" t="s">
        <v>193</v>
      </c>
      <c r="D46" s="44">
        <v>6.8</v>
      </c>
      <c r="E46" s="44">
        <v>5</v>
      </c>
      <c r="F46" s="44"/>
      <c r="G46" s="44"/>
    </row>
    <row r="47" spans="1:7">
      <c r="A47" s="39">
        <v>44</v>
      </c>
      <c r="B47" s="42" t="s">
        <v>190</v>
      </c>
      <c r="C47" s="43" t="s">
        <v>193</v>
      </c>
      <c r="D47" s="44">
        <v>144.5</v>
      </c>
      <c r="E47" s="44">
        <v>30</v>
      </c>
      <c r="F47" s="44"/>
      <c r="G47" s="44"/>
    </row>
    <row r="48" spans="1:7">
      <c r="A48" s="39">
        <v>45</v>
      </c>
      <c r="B48" s="42" t="s">
        <v>62</v>
      </c>
      <c r="C48" s="43" t="s">
        <v>193</v>
      </c>
      <c r="D48" s="44">
        <v>29.75</v>
      </c>
      <c r="E48" s="44">
        <v>50</v>
      </c>
      <c r="F48" s="44"/>
      <c r="G48" s="44"/>
    </row>
    <row r="49" spans="1:7">
      <c r="A49" s="39">
        <v>46</v>
      </c>
      <c r="B49" s="42" t="s">
        <v>63</v>
      </c>
      <c r="C49" s="43" t="s">
        <v>193</v>
      </c>
      <c r="D49" s="44">
        <v>34</v>
      </c>
      <c r="E49" s="44">
        <v>40</v>
      </c>
      <c r="F49" s="44"/>
      <c r="G49" s="44"/>
    </row>
    <row r="50" spans="1:7">
      <c r="A50" s="39">
        <v>47</v>
      </c>
      <c r="B50" s="42" t="s">
        <v>64</v>
      </c>
      <c r="C50" s="43" t="s">
        <v>193</v>
      </c>
      <c r="D50" s="44">
        <v>127.5</v>
      </c>
      <c r="E50" s="44">
        <v>50</v>
      </c>
      <c r="F50" s="44"/>
      <c r="G50" s="44"/>
    </row>
    <row r="51" spans="1:7" ht="15.75" customHeight="1">
      <c r="A51" s="39">
        <v>48</v>
      </c>
      <c r="B51" s="42" t="s">
        <v>66</v>
      </c>
      <c r="C51" s="43" t="s">
        <v>65</v>
      </c>
      <c r="D51" s="44">
        <v>12.75</v>
      </c>
      <c r="E51" s="44">
        <v>20</v>
      </c>
      <c r="F51" s="44"/>
      <c r="G51" s="44"/>
    </row>
    <row r="52" spans="1:7">
      <c r="A52" s="39">
        <v>49</v>
      </c>
      <c r="B52" s="42" t="s">
        <v>67</v>
      </c>
      <c r="C52" s="43" t="s">
        <v>65</v>
      </c>
      <c r="D52" s="44">
        <v>12.75</v>
      </c>
      <c r="E52" s="44">
        <v>20</v>
      </c>
      <c r="F52" s="44"/>
      <c r="G52" s="44"/>
    </row>
    <row r="53" spans="1:7">
      <c r="A53" s="39">
        <v>50</v>
      </c>
      <c r="B53" s="42" t="s">
        <v>68</v>
      </c>
      <c r="C53" s="43" t="s">
        <v>65</v>
      </c>
      <c r="D53" s="44">
        <v>12.75</v>
      </c>
      <c r="E53" s="44">
        <v>15</v>
      </c>
      <c r="F53" s="44"/>
      <c r="G53" s="44"/>
    </row>
    <row r="54" spans="1:7">
      <c r="A54" s="39">
        <v>51</v>
      </c>
      <c r="B54" s="42" t="s">
        <v>74</v>
      </c>
      <c r="C54" s="43" t="s">
        <v>193</v>
      </c>
      <c r="D54" s="44">
        <v>6.8</v>
      </c>
      <c r="E54" s="44">
        <v>5</v>
      </c>
      <c r="F54" s="44"/>
      <c r="G54" s="44"/>
    </row>
    <row r="55" spans="1:7">
      <c r="A55" s="39">
        <v>52</v>
      </c>
      <c r="B55" s="42" t="s">
        <v>75</v>
      </c>
      <c r="C55" s="43" t="s">
        <v>193</v>
      </c>
      <c r="D55" s="44">
        <v>6.8</v>
      </c>
      <c r="E55" s="44">
        <v>10</v>
      </c>
      <c r="F55" s="44"/>
      <c r="G55" s="44"/>
    </row>
    <row r="56" spans="1:7">
      <c r="A56" s="39">
        <v>53</v>
      </c>
      <c r="B56" s="42" t="s">
        <v>76</v>
      </c>
      <c r="C56" s="43" t="s">
        <v>65</v>
      </c>
      <c r="D56" s="44">
        <v>10.199999999999999</v>
      </c>
      <c r="E56" s="44">
        <v>25</v>
      </c>
      <c r="F56" s="44"/>
      <c r="G56" s="44"/>
    </row>
    <row r="57" spans="1:7">
      <c r="A57" s="39">
        <v>54</v>
      </c>
      <c r="B57" s="42" t="s">
        <v>80</v>
      </c>
      <c r="C57" s="43" t="s">
        <v>193</v>
      </c>
      <c r="D57" s="44">
        <v>5.0999999999999996</v>
      </c>
      <c r="E57" s="44">
        <v>10</v>
      </c>
      <c r="F57" s="44"/>
      <c r="G57" s="44"/>
    </row>
    <row r="58" spans="1:7">
      <c r="A58" s="39">
        <v>55</v>
      </c>
      <c r="B58" s="42" t="s">
        <v>81</v>
      </c>
      <c r="C58" s="43" t="s">
        <v>193</v>
      </c>
      <c r="D58" s="44">
        <v>0.85</v>
      </c>
      <c r="E58" s="44">
        <v>5</v>
      </c>
      <c r="F58" s="44"/>
      <c r="G58" s="44"/>
    </row>
    <row r="59" spans="1:7">
      <c r="A59" s="39">
        <v>56</v>
      </c>
      <c r="B59" s="42" t="s">
        <v>82</v>
      </c>
      <c r="C59" s="43" t="s">
        <v>193</v>
      </c>
      <c r="D59" s="44">
        <v>1.7</v>
      </c>
      <c r="E59" s="44">
        <v>50</v>
      </c>
      <c r="F59" s="44"/>
      <c r="G59" s="44"/>
    </row>
    <row r="60" spans="1:7">
      <c r="A60" s="39">
        <v>57</v>
      </c>
      <c r="B60" s="42" t="s">
        <v>177</v>
      </c>
      <c r="C60" s="43" t="s">
        <v>193</v>
      </c>
      <c r="D60" s="44">
        <v>0</v>
      </c>
      <c r="E60" s="44">
        <v>25</v>
      </c>
      <c r="F60" s="44"/>
      <c r="G60" s="44"/>
    </row>
    <row r="61" spans="1:7">
      <c r="A61" s="39">
        <v>58</v>
      </c>
      <c r="B61" s="42" t="s">
        <v>178</v>
      </c>
      <c r="C61" s="43" t="s">
        <v>193</v>
      </c>
      <c r="D61" s="44">
        <v>0</v>
      </c>
      <c r="E61" s="44">
        <v>25</v>
      </c>
      <c r="F61" s="44"/>
      <c r="G61" s="44"/>
    </row>
    <row r="62" spans="1:7">
      <c r="A62" s="39">
        <v>59</v>
      </c>
      <c r="B62" s="42" t="s">
        <v>169</v>
      </c>
      <c r="C62" s="43" t="s">
        <v>5</v>
      </c>
      <c r="D62" s="44">
        <v>34</v>
      </c>
      <c r="E62" s="44">
        <v>20</v>
      </c>
      <c r="F62" s="44"/>
      <c r="G62" s="44"/>
    </row>
    <row r="63" spans="1:7">
      <c r="A63" s="39">
        <v>60</v>
      </c>
      <c r="B63" s="42" t="s">
        <v>86</v>
      </c>
      <c r="C63" s="43" t="s">
        <v>5</v>
      </c>
      <c r="D63" s="44">
        <v>17</v>
      </c>
      <c r="E63" s="44">
        <v>5</v>
      </c>
      <c r="F63" s="44"/>
      <c r="G63" s="44"/>
    </row>
    <row r="64" spans="1:7">
      <c r="A64" s="39">
        <v>61</v>
      </c>
      <c r="B64" s="42" t="s">
        <v>88</v>
      </c>
      <c r="C64" s="43" t="s">
        <v>5</v>
      </c>
      <c r="D64" s="44">
        <v>42.5</v>
      </c>
      <c r="E64" s="44">
        <v>5</v>
      </c>
      <c r="F64" s="44"/>
      <c r="G64" s="44"/>
    </row>
    <row r="65" spans="1:7">
      <c r="A65" s="39">
        <v>62</v>
      </c>
      <c r="B65" s="42" t="s">
        <v>89</v>
      </c>
      <c r="C65" s="43" t="s">
        <v>193</v>
      </c>
      <c r="D65" s="44">
        <v>0</v>
      </c>
      <c r="E65" s="44">
        <v>20</v>
      </c>
      <c r="F65" s="44"/>
      <c r="G65" s="44"/>
    </row>
    <row r="66" spans="1:7">
      <c r="A66" s="39">
        <v>63</v>
      </c>
      <c r="B66" s="42" t="s">
        <v>90</v>
      </c>
      <c r="C66" s="43" t="s">
        <v>193</v>
      </c>
      <c r="D66" s="44">
        <v>0</v>
      </c>
      <c r="E66" s="44">
        <v>20</v>
      </c>
      <c r="F66" s="44"/>
      <c r="G66" s="44"/>
    </row>
    <row r="67" spans="1:7">
      <c r="A67" s="39">
        <v>64</v>
      </c>
      <c r="B67" s="42" t="s">
        <v>91</v>
      </c>
      <c r="C67" s="43" t="s">
        <v>193</v>
      </c>
      <c r="D67" s="44">
        <v>0</v>
      </c>
      <c r="E67" s="44">
        <v>20</v>
      </c>
      <c r="F67" s="44"/>
      <c r="G67" s="44"/>
    </row>
    <row r="68" spans="1:7">
      <c r="A68" s="39">
        <v>65</v>
      </c>
      <c r="B68" s="42" t="s">
        <v>191</v>
      </c>
      <c r="C68" s="43" t="s">
        <v>192</v>
      </c>
      <c r="D68" s="44">
        <v>0</v>
      </c>
      <c r="E68" s="44">
        <v>130</v>
      </c>
      <c r="F68" s="44"/>
      <c r="G68" s="44"/>
    </row>
    <row r="69" spans="1:7">
      <c r="A69" s="39">
        <v>66</v>
      </c>
      <c r="B69" s="42" t="s">
        <v>2493</v>
      </c>
      <c r="C69" s="43" t="s">
        <v>193</v>
      </c>
      <c r="D69" s="44">
        <v>2.1</v>
      </c>
      <c r="E69" s="44">
        <v>40</v>
      </c>
      <c r="F69" s="44"/>
      <c r="G69" s="44"/>
    </row>
    <row r="70" spans="1:7">
      <c r="A70" s="39">
        <v>67</v>
      </c>
      <c r="B70" s="42" t="s">
        <v>151</v>
      </c>
      <c r="C70" s="43" t="s">
        <v>193</v>
      </c>
      <c r="D70" s="44">
        <v>0.45</v>
      </c>
      <c r="E70" s="44" t="s">
        <v>1561</v>
      </c>
      <c r="F70" s="44"/>
      <c r="G70" s="44"/>
    </row>
    <row r="71" spans="1:7">
      <c r="A71" s="39">
        <v>68</v>
      </c>
      <c r="B71" s="42" t="s">
        <v>2494</v>
      </c>
      <c r="C71" s="43" t="s">
        <v>193</v>
      </c>
      <c r="D71" s="44">
        <v>1.5</v>
      </c>
      <c r="E71" s="44">
        <v>5</v>
      </c>
      <c r="F71" s="44"/>
      <c r="G71" s="44"/>
    </row>
    <row r="72" spans="1:7">
      <c r="A72" s="39">
        <v>69</v>
      </c>
      <c r="B72" s="42" t="s">
        <v>891</v>
      </c>
      <c r="C72" s="43" t="s">
        <v>193</v>
      </c>
      <c r="D72" s="44">
        <v>2.2999999999999998</v>
      </c>
      <c r="E72" s="44">
        <v>6</v>
      </c>
      <c r="F72" s="44"/>
      <c r="G72" s="44"/>
    </row>
    <row r="73" spans="1:7">
      <c r="A73" s="39">
        <v>70</v>
      </c>
      <c r="B73" s="42" t="s">
        <v>2495</v>
      </c>
      <c r="C73" s="43" t="s">
        <v>193</v>
      </c>
      <c r="D73" s="44">
        <v>4</v>
      </c>
      <c r="E73" s="44" t="s">
        <v>1561</v>
      </c>
      <c r="F73" s="44"/>
      <c r="G73" s="44"/>
    </row>
    <row r="74" spans="1:7">
      <c r="A74" s="39">
        <v>71</v>
      </c>
      <c r="B74" s="42" t="s">
        <v>1680</v>
      </c>
      <c r="C74" s="43" t="s">
        <v>193</v>
      </c>
      <c r="D74" s="44">
        <v>58</v>
      </c>
      <c r="E74" s="44">
        <v>50</v>
      </c>
      <c r="F74" s="44"/>
      <c r="G74" s="44"/>
    </row>
    <row r="75" spans="1:7">
      <c r="A75" s="39">
        <v>72</v>
      </c>
      <c r="B75" s="42" t="s">
        <v>2496</v>
      </c>
      <c r="C75" s="43" t="s">
        <v>193</v>
      </c>
      <c r="D75" s="44" t="s">
        <v>1561</v>
      </c>
      <c r="E75" s="44">
        <v>25</v>
      </c>
      <c r="F75" s="44"/>
      <c r="G75" s="44"/>
    </row>
    <row r="76" spans="1:7">
      <c r="A76" s="39">
        <v>73</v>
      </c>
      <c r="B76" s="42" t="s">
        <v>2497</v>
      </c>
      <c r="C76" s="43" t="s">
        <v>2476</v>
      </c>
      <c r="D76" s="44" t="s">
        <v>1561</v>
      </c>
      <c r="E76" s="44">
        <v>25</v>
      </c>
      <c r="F76" s="44"/>
      <c r="G76" s="44"/>
    </row>
    <row r="77" spans="1:7">
      <c r="A77" s="39">
        <v>74</v>
      </c>
      <c r="B77" s="42" t="s">
        <v>2483</v>
      </c>
      <c r="C77" s="43" t="s">
        <v>2476</v>
      </c>
      <c r="D77" s="44" t="s">
        <v>1561</v>
      </c>
      <c r="E77" s="44">
        <v>30</v>
      </c>
      <c r="F77" s="44"/>
      <c r="G77" s="44"/>
    </row>
    <row r="78" spans="1:7">
      <c r="A78" s="39">
        <v>75</v>
      </c>
      <c r="B78" s="42" t="s">
        <v>2521</v>
      </c>
      <c r="C78" s="43" t="s">
        <v>193</v>
      </c>
      <c r="D78" s="44">
        <v>18</v>
      </c>
      <c r="E78" s="44" t="s">
        <v>1561</v>
      </c>
      <c r="F78" s="44"/>
      <c r="G78" s="44"/>
    </row>
    <row r="79" spans="1:7">
      <c r="A79" s="39">
        <v>76</v>
      </c>
      <c r="B79" s="42" t="s">
        <v>2522</v>
      </c>
      <c r="C79" s="43" t="s">
        <v>193</v>
      </c>
      <c r="D79" s="44">
        <v>30</v>
      </c>
      <c r="E79" s="44">
        <v>90</v>
      </c>
      <c r="F79" s="44"/>
      <c r="G79" s="44"/>
    </row>
    <row r="80" spans="1:7">
      <c r="A80" s="39">
        <v>77</v>
      </c>
      <c r="B80" s="42" t="s">
        <v>2523</v>
      </c>
      <c r="C80" s="43" t="s">
        <v>193</v>
      </c>
      <c r="D80" s="44">
        <v>30</v>
      </c>
      <c r="E80" s="44">
        <v>50</v>
      </c>
      <c r="F80" s="44"/>
      <c r="G80" s="44"/>
    </row>
    <row r="81" spans="1:7" ht="39">
      <c r="A81" s="39">
        <v>78</v>
      </c>
      <c r="B81" s="42" t="s">
        <v>174</v>
      </c>
      <c r="C81" s="43" t="s">
        <v>175</v>
      </c>
      <c r="D81" s="44">
        <v>0</v>
      </c>
      <c r="E81" s="44">
        <v>20</v>
      </c>
      <c r="F81" s="44"/>
      <c r="G81" s="44"/>
    </row>
    <row r="82" spans="1:7">
      <c r="A82" s="39">
        <v>79</v>
      </c>
      <c r="B82" s="42" t="s">
        <v>93</v>
      </c>
      <c r="C82" s="43" t="s">
        <v>193</v>
      </c>
      <c r="D82" s="44">
        <v>0</v>
      </c>
      <c r="E82" s="44">
        <v>25</v>
      </c>
      <c r="F82" s="44"/>
      <c r="G82" s="44"/>
    </row>
    <row r="83" spans="1:7">
      <c r="A83" s="39">
        <v>80</v>
      </c>
      <c r="B83" s="42" t="s">
        <v>97</v>
      </c>
      <c r="C83" s="43" t="s">
        <v>96</v>
      </c>
      <c r="D83" s="44">
        <v>0</v>
      </c>
      <c r="E83" s="44">
        <v>20</v>
      </c>
      <c r="F83" s="44"/>
      <c r="G83" s="44"/>
    </row>
    <row r="84" spans="1:7">
      <c r="A84" s="39">
        <v>81</v>
      </c>
      <c r="B84" s="45" t="s">
        <v>901</v>
      </c>
      <c r="C84" s="46" t="s">
        <v>193</v>
      </c>
      <c r="D84" s="47">
        <v>635</v>
      </c>
      <c r="E84" s="47">
        <v>30</v>
      </c>
      <c r="F84" s="47"/>
      <c r="G84" s="47"/>
    </row>
    <row r="85" spans="1:7">
      <c r="A85" s="39">
        <v>82</v>
      </c>
      <c r="B85" s="48" t="s">
        <v>902</v>
      </c>
      <c r="C85" s="49" t="s">
        <v>193</v>
      </c>
      <c r="D85" s="47">
        <v>170</v>
      </c>
      <c r="E85" s="47">
        <v>30</v>
      </c>
      <c r="F85" s="47"/>
      <c r="G85" s="47"/>
    </row>
    <row r="86" spans="1:7">
      <c r="A86" s="39">
        <v>83</v>
      </c>
      <c r="B86" s="50" t="s">
        <v>3823</v>
      </c>
      <c r="C86" s="51" t="s">
        <v>193</v>
      </c>
      <c r="D86" s="52">
        <v>115</v>
      </c>
      <c r="E86" s="52">
        <v>60</v>
      </c>
      <c r="F86" s="52"/>
      <c r="G86" s="52"/>
    </row>
    <row r="87" spans="1:7" ht="20.25" thickBot="1">
      <c r="A87" s="459">
        <v>84</v>
      </c>
      <c r="B87" s="48" t="s">
        <v>903</v>
      </c>
      <c r="C87" s="49" t="s">
        <v>193</v>
      </c>
      <c r="D87" s="47">
        <v>30</v>
      </c>
      <c r="E87" s="47">
        <v>80</v>
      </c>
      <c r="F87" s="47"/>
      <c r="G87" s="47"/>
    </row>
    <row r="88" spans="1:7" ht="21.75" thickBot="1">
      <c r="A88" s="459">
        <v>85</v>
      </c>
      <c r="B88" s="425" t="s">
        <v>83</v>
      </c>
      <c r="C88" s="426" t="s">
        <v>193</v>
      </c>
      <c r="D88" s="427">
        <v>300</v>
      </c>
      <c r="E88" s="428">
        <v>60</v>
      </c>
      <c r="F88" s="47"/>
      <c r="G88" s="47"/>
    </row>
    <row r="89" spans="1:7">
      <c r="A89" s="459">
        <v>86</v>
      </c>
      <c r="B89" s="48" t="s">
        <v>904</v>
      </c>
      <c r="C89" s="49" t="s">
        <v>193</v>
      </c>
      <c r="D89" s="47">
        <v>180</v>
      </c>
      <c r="E89" s="47">
        <v>50</v>
      </c>
      <c r="F89" s="47"/>
      <c r="G89" s="47"/>
    </row>
    <row r="90" spans="1:7">
      <c r="A90" s="459">
        <v>87</v>
      </c>
      <c r="B90" s="48" t="s">
        <v>908</v>
      </c>
      <c r="C90" s="49" t="s">
        <v>193</v>
      </c>
      <c r="D90" s="47">
        <v>30</v>
      </c>
      <c r="E90" s="47">
        <v>30</v>
      </c>
      <c r="F90" s="47"/>
      <c r="G90" s="47"/>
    </row>
    <row r="91" spans="1:7">
      <c r="A91" s="459">
        <v>88</v>
      </c>
      <c r="B91" s="45" t="s">
        <v>909</v>
      </c>
      <c r="C91" s="46" t="s">
        <v>193</v>
      </c>
      <c r="D91" s="47">
        <v>385</v>
      </c>
      <c r="E91" s="47">
        <v>80</v>
      </c>
      <c r="F91" s="47"/>
      <c r="G91" s="47"/>
    </row>
    <row r="92" spans="1:7">
      <c r="A92" s="582" t="s">
        <v>161</v>
      </c>
      <c r="B92" s="582"/>
      <c r="C92" s="582"/>
      <c r="D92" s="53">
        <f>SUM(D4:D91)</f>
        <v>4262.25</v>
      </c>
      <c r="E92" s="53">
        <f>SUM(E4:E91)</f>
        <v>3316</v>
      </c>
      <c r="F92" s="53">
        <f>SUM(F4:F91)</f>
        <v>0</v>
      </c>
      <c r="G92" s="53">
        <f>SUM(G4:G91)</f>
        <v>0</v>
      </c>
    </row>
    <row r="93" spans="1:7">
      <c r="A93" s="582"/>
      <c r="B93" s="582"/>
      <c r="C93" s="582"/>
      <c r="D93" s="579">
        <f>D92+E92</f>
        <v>7578.25</v>
      </c>
      <c r="E93" s="580"/>
      <c r="F93" s="579">
        <f>F92+G92</f>
        <v>0</v>
      </c>
      <c r="G93" s="580"/>
    </row>
  </sheetData>
  <sheetProtection selectLockedCells="1"/>
  <autoFilter ref="A3:E93"/>
  <mergeCells count="6">
    <mergeCell ref="D33:D34"/>
    <mergeCell ref="A92:C93"/>
    <mergeCell ref="F33:F34"/>
    <mergeCell ref="A2:G2"/>
    <mergeCell ref="D93:E93"/>
    <mergeCell ref="F93:G93"/>
  </mergeCells>
  <pageMargins left="0.25" right="0.25" top="0.75" bottom="0.75" header="0.3" footer="0.3"/>
  <pageSetup scale="51" firstPageNumber="0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2060"/>
    <pageSetUpPr fitToPage="1"/>
  </sheetPr>
  <dimension ref="A1:G172"/>
  <sheetViews>
    <sheetView view="pageBreakPreview" topLeftCell="A158" zoomScale="150" zoomScaleNormal="150" zoomScaleSheetLayoutView="150" workbookViewId="0">
      <selection activeCell="F170" sqref="F4:G170"/>
    </sheetView>
  </sheetViews>
  <sheetFormatPr defaultColWidth="9.140625" defaultRowHeight="15"/>
  <cols>
    <col min="1" max="1" width="4.42578125" style="1" customWidth="1"/>
    <col min="2" max="2" width="46.28515625" style="1" customWidth="1"/>
    <col min="3" max="3" width="13.85546875" style="2" bestFit="1" customWidth="1"/>
    <col min="4" max="4" width="16.85546875" style="3" customWidth="1"/>
    <col min="5" max="5" width="17.7109375" style="3" customWidth="1"/>
    <col min="6" max="6" width="18.42578125" style="4" customWidth="1"/>
    <col min="7" max="7" width="17.42578125" style="4" customWidth="1"/>
    <col min="8" max="469" width="8.5703125" style="4"/>
    <col min="470" max="16384" width="9.140625" style="4"/>
  </cols>
  <sheetData>
    <row r="1" spans="1:7" ht="27" customHeight="1"/>
    <row r="2" spans="1:7" ht="23.25" customHeight="1">
      <c r="A2" s="584" t="s">
        <v>921</v>
      </c>
      <c r="B2" s="585"/>
      <c r="C2" s="585"/>
      <c r="D2" s="585"/>
      <c r="E2" s="585"/>
      <c r="F2" s="585"/>
      <c r="G2" s="585"/>
    </row>
    <row r="3" spans="1:7" ht="60">
      <c r="A3" s="13" t="s">
        <v>0</v>
      </c>
      <c r="B3" s="13" t="s">
        <v>1</v>
      </c>
      <c r="C3" s="14" t="s">
        <v>2</v>
      </c>
      <c r="D3" s="20" t="s">
        <v>919</v>
      </c>
      <c r="E3" s="20" t="s">
        <v>920</v>
      </c>
      <c r="F3" s="32" t="s">
        <v>3776</v>
      </c>
      <c r="G3" s="32" t="s">
        <v>3777</v>
      </c>
    </row>
    <row r="4" spans="1:7">
      <c r="A4" s="13">
        <v>1</v>
      </c>
      <c r="B4" s="5" t="s">
        <v>4</v>
      </c>
      <c r="C4" s="6" t="s">
        <v>5</v>
      </c>
      <c r="D4" s="21">
        <v>148.75</v>
      </c>
      <c r="E4" s="21">
        <v>14</v>
      </c>
      <c r="F4" s="34"/>
      <c r="G4" s="34"/>
    </row>
    <row r="5" spans="1:7">
      <c r="A5" s="13">
        <v>2</v>
      </c>
      <c r="B5" s="5" t="s">
        <v>6</v>
      </c>
      <c r="C5" s="6" t="s">
        <v>5</v>
      </c>
      <c r="D5" s="21">
        <v>113.05</v>
      </c>
      <c r="E5" s="21">
        <v>14</v>
      </c>
      <c r="F5" s="34"/>
      <c r="G5" s="34"/>
    </row>
    <row r="6" spans="1:7">
      <c r="A6" s="27">
        <v>3</v>
      </c>
      <c r="B6" s="5" t="s">
        <v>7</v>
      </c>
      <c r="C6" s="6" t="s">
        <v>5</v>
      </c>
      <c r="D6" s="21">
        <v>145.35</v>
      </c>
      <c r="E6" s="21">
        <v>28</v>
      </c>
      <c r="F6" s="34"/>
      <c r="G6" s="34"/>
    </row>
    <row r="7" spans="1:7">
      <c r="A7" s="33">
        <v>4</v>
      </c>
      <c r="B7" s="5" t="s">
        <v>8</v>
      </c>
      <c r="C7" s="6" t="s">
        <v>193</v>
      </c>
      <c r="D7" s="21">
        <v>92.65</v>
      </c>
      <c r="E7" s="21">
        <v>57</v>
      </c>
      <c r="F7" s="34"/>
      <c r="G7" s="34"/>
    </row>
    <row r="8" spans="1:7">
      <c r="A8" s="33">
        <v>5</v>
      </c>
      <c r="B8" s="5" t="s">
        <v>9</v>
      </c>
      <c r="C8" s="6" t="s">
        <v>193</v>
      </c>
      <c r="D8" s="21">
        <v>258.39999999999998</v>
      </c>
      <c r="E8" s="21">
        <v>14</v>
      </c>
      <c r="F8" s="34"/>
      <c r="G8" s="34"/>
    </row>
    <row r="9" spans="1:7">
      <c r="A9" s="33">
        <v>6</v>
      </c>
      <c r="B9" s="5" t="s">
        <v>10</v>
      </c>
      <c r="C9" s="6" t="s">
        <v>193</v>
      </c>
      <c r="D9" s="21">
        <v>258.39999999999998</v>
      </c>
      <c r="E9" s="21">
        <v>14</v>
      </c>
      <c r="F9" s="34"/>
      <c r="G9" s="34"/>
    </row>
    <row r="10" spans="1:7">
      <c r="A10" s="33">
        <v>7</v>
      </c>
      <c r="B10" s="5" t="s">
        <v>11</v>
      </c>
      <c r="C10" s="6" t="s">
        <v>193</v>
      </c>
      <c r="D10" s="21">
        <v>249.9</v>
      </c>
      <c r="E10" s="21">
        <v>38</v>
      </c>
      <c r="F10" s="34"/>
      <c r="G10" s="34"/>
    </row>
    <row r="11" spans="1:7">
      <c r="A11" s="33">
        <v>8</v>
      </c>
      <c r="B11" s="5" t="s">
        <v>12</v>
      </c>
      <c r="C11" s="6" t="s">
        <v>193</v>
      </c>
      <c r="D11" s="21">
        <v>226.1</v>
      </c>
      <c r="E11" s="21">
        <v>38</v>
      </c>
      <c r="F11" s="34"/>
      <c r="G11" s="34"/>
    </row>
    <row r="12" spans="1:7">
      <c r="A12" s="33">
        <v>9</v>
      </c>
      <c r="B12" s="5" t="s">
        <v>13</v>
      </c>
      <c r="C12" s="6" t="s">
        <v>5</v>
      </c>
      <c r="D12" s="21">
        <v>21.25</v>
      </c>
      <c r="E12" s="21">
        <v>42</v>
      </c>
      <c r="F12" s="34"/>
      <c r="G12" s="34"/>
    </row>
    <row r="13" spans="1:7">
      <c r="A13" s="33">
        <v>10</v>
      </c>
      <c r="B13" s="5" t="s">
        <v>14</v>
      </c>
      <c r="C13" s="6" t="s">
        <v>5</v>
      </c>
      <c r="D13" s="21">
        <v>17.850000000000001</v>
      </c>
      <c r="E13" s="21">
        <v>42</v>
      </c>
      <c r="F13" s="34"/>
      <c r="G13" s="34"/>
    </row>
    <row r="14" spans="1:7">
      <c r="A14" s="33">
        <v>11</v>
      </c>
      <c r="B14" s="5" t="s">
        <v>15</v>
      </c>
      <c r="C14" s="6" t="s">
        <v>193</v>
      </c>
      <c r="D14" s="21">
        <v>96.9</v>
      </c>
      <c r="E14" s="21">
        <v>38</v>
      </c>
      <c r="F14" s="34"/>
      <c r="G14" s="34"/>
    </row>
    <row r="15" spans="1:7">
      <c r="A15" s="33">
        <v>12</v>
      </c>
      <c r="B15" s="5" t="s">
        <v>16</v>
      </c>
      <c r="C15" s="6" t="s">
        <v>193</v>
      </c>
      <c r="D15" s="21">
        <v>113.05</v>
      </c>
      <c r="E15" s="21">
        <v>38</v>
      </c>
      <c r="F15" s="34"/>
      <c r="G15" s="34"/>
    </row>
    <row r="16" spans="1:7">
      <c r="A16" s="33">
        <v>13</v>
      </c>
      <c r="B16" s="5" t="s">
        <v>17</v>
      </c>
      <c r="C16" s="6" t="s">
        <v>193</v>
      </c>
      <c r="D16" s="21">
        <v>484.5</v>
      </c>
      <c r="E16" s="21">
        <v>38</v>
      </c>
      <c r="F16" s="34"/>
      <c r="G16" s="34"/>
    </row>
    <row r="17" spans="1:7">
      <c r="A17" s="33">
        <v>14</v>
      </c>
      <c r="B17" s="5" t="s">
        <v>18</v>
      </c>
      <c r="C17" s="6" t="s">
        <v>193</v>
      </c>
      <c r="D17" s="21">
        <v>443.7</v>
      </c>
      <c r="E17" s="21">
        <v>38</v>
      </c>
      <c r="F17" s="34"/>
      <c r="G17" s="34"/>
    </row>
    <row r="18" spans="1:7">
      <c r="A18" s="33">
        <v>15</v>
      </c>
      <c r="B18" s="5" t="s">
        <v>19</v>
      </c>
      <c r="C18" s="6" t="s">
        <v>193</v>
      </c>
      <c r="D18" s="21">
        <v>16.149999999999999</v>
      </c>
      <c r="E18" s="21">
        <v>19</v>
      </c>
      <c r="F18" s="34"/>
      <c r="G18" s="34"/>
    </row>
    <row r="19" spans="1:7">
      <c r="A19" s="33">
        <v>16</v>
      </c>
      <c r="B19" s="5" t="s">
        <v>20</v>
      </c>
      <c r="C19" s="6" t="s">
        <v>193</v>
      </c>
      <c r="D19" s="21">
        <v>16.149999999999999</v>
      </c>
      <c r="E19" s="21">
        <v>19</v>
      </c>
      <c r="F19" s="34"/>
      <c r="G19" s="34"/>
    </row>
    <row r="20" spans="1:7">
      <c r="A20" s="33">
        <v>17</v>
      </c>
      <c r="B20" s="5" t="s">
        <v>21</v>
      </c>
      <c r="C20" s="6" t="s">
        <v>193</v>
      </c>
      <c r="D20" s="21">
        <v>35.700000000000003</v>
      </c>
      <c r="E20" s="21">
        <v>19</v>
      </c>
      <c r="F20" s="34"/>
      <c r="G20" s="34"/>
    </row>
    <row r="21" spans="1:7">
      <c r="A21" s="33">
        <v>18</v>
      </c>
      <c r="B21" s="5" t="s">
        <v>22</v>
      </c>
      <c r="C21" s="6" t="s">
        <v>193</v>
      </c>
      <c r="D21" s="21">
        <v>35.700000000000003</v>
      </c>
      <c r="E21" s="21">
        <v>19</v>
      </c>
      <c r="F21" s="34"/>
      <c r="G21" s="34"/>
    </row>
    <row r="22" spans="1:7">
      <c r="A22" s="33">
        <v>19</v>
      </c>
      <c r="B22" s="5" t="s">
        <v>23</v>
      </c>
      <c r="C22" s="6" t="s">
        <v>193</v>
      </c>
      <c r="D22" s="21">
        <v>68</v>
      </c>
      <c r="E22" s="21">
        <v>42</v>
      </c>
      <c r="F22" s="34"/>
      <c r="G22" s="34"/>
    </row>
    <row r="23" spans="1:7">
      <c r="A23" s="33">
        <v>20</v>
      </c>
      <c r="B23" s="5" t="s">
        <v>24</v>
      </c>
      <c r="C23" s="6" t="s">
        <v>193</v>
      </c>
      <c r="D23" s="21">
        <v>68</v>
      </c>
      <c r="E23" s="21">
        <v>42</v>
      </c>
      <c r="F23" s="34"/>
      <c r="G23" s="34"/>
    </row>
    <row r="24" spans="1:7">
      <c r="A24" s="33">
        <v>21</v>
      </c>
      <c r="B24" s="5" t="s">
        <v>25</v>
      </c>
      <c r="C24" s="6" t="s">
        <v>193</v>
      </c>
      <c r="D24" s="21">
        <v>60.35</v>
      </c>
      <c r="E24" s="21">
        <v>42</v>
      </c>
      <c r="F24" s="34"/>
      <c r="G24" s="34"/>
    </row>
    <row r="25" spans="1:7">
      <c r="A25" s="33">
        <v>22</v>
      </c>
      <c r="B25" s="5" t="s">
        <v>26</v>
      </c>
      <c r="C25" s="6" t="s">
        <v>193</v>
      </c>
      <c r="D25" s="21">
        <v>193.8</v>
      </c>
      <c r="E25" s="21">
        <v>28</v>
      </c>
      <c r="F25" s="34"/>
      <c r="G25" s="34"/>
    </row>
    <row r="26" spans="1:7">
      <c r="A26" s="33">
        <v>23</v>
      </c>
      <c r="B26" s="5" t="s">
        <v>27</v>
      </c>
      <c r="C26" s="6" t="s">
        <v>193</v>
      </c>
      <c r="D26" s="21">
        <v>51.85</v>
      </c>
      <c r="E26" s="21">
        <v>33</v>
      </c>
      <c r="F26" s="34"/>
      <c r="G26" s="34"/>
    </row>
    <row r="27" spans="1:7">
      <c r="A27" s="33">
        <v>24</v>
      </c>
      <c r="B27" s="5" t="s">
        <v>28</v>
      </c>
      <c r="C27" s="6" t="s">
        <v>193</v>
      </c>
      <c r="D27" s="21">
        <v>221.85</v>
      </c>
      <c r="E27" s="21">
        <v>14</v>
      </c>
      <c r="F27" s="34"/>
      <c r="G27" s="34"/>
    </row>
    <row r="28" spans="1:7">
      <c r="A28" s="33">
        <v>25</v>
      </c>
      <c r="B28" s="5" t="s">
        <v>29</v>
      </c>
      <c r="C28" s="6" t="s">
        <v>193</v>
      </c>
      <c r="D28" s="21">
        <v>2422.5</v>
      </c>
      <c r="E28" s="21">
        <v>95</v>
      </c>
      <c r="F28" s="34"/>
      <c r="G28" s="34"/>
    </row>
    <row r="29" spans="1:7">
      <c r="A29" s="33">
        <v>26</v>
      </c>
      <c r="B29" s="5" t="s">
        <v>30</v>
      </c>
      <c r="C29" s="6" t="s">
        <v>193</v>
      </c>
      <c r="D29" s="21">
        <v>0</v>
      </c>
      <c r="E29" s="21">
        <v>332</v>
      </c>
      <c r="F29" s="34"/>
      <c r="G29" s="34"/>
    </row>
    <row r="30" spans="1:7">
      <c r="A30" s="33">
        <v>27</v>
      </c>
      <c r="B30" s="5" t="s">
        <v>31</v>
      </c>
      <c r="C30" s="6" t="s">
        <v>193</v>
      </c>
      <c r="D30" s="21">
        <v>23.8</v>
      </c>
      <c r="E30" s="21">
        <v>14</v>
      </c>
      <c r="F30" s="34"/>
      <c r="G30" s="34"/>
    </row>
    <row r="31" spans="1:7">
      <c r="A31" s="33">
        <v>28</v>
      </c>
      <c r="B31" s="5" t="s">
        <v>32</v>
      </c>
      <c r="C31" s="6" t="s">
        <v>193</v>
      </c>
      <c r="D31" s="21">
        <v>0</v>
      </c>
      <c r="E31" s="21">
        <v>570</v>
      </c>
      <c r="F31" s="34"/>
      <c r="G31" s="34"/>
    </row>
    <row r="32" spans="1:7">
      <c r="A32" s="33">
        <v>29</v>
      </c>
      <c r="B32" s="5" t="s">
        <v>33</v>
      </c>
      <c r="C32" s="6" t="s">
        <v>193</v>
      </c>
      <c r="D32" s="21">
        <v>80.75</v>
      </c>
      <c r="E32" s="21">
        <v>66</v>
      </c>
      <c r="F32" s="34"/>
      <c r="G32" s="34"/>
    </row>
    <row r="33" spans="1:7">
      <c r="A33" s="33">
        <v>30</v>
      </c>
      <c r="B33" s="5" t="s">
        <v>34</v>
      </c>
      <c r="C33" s="6" t="s">
        <v>193</v>
      </c>
      <c r="D33" s="21">
        <v>113.05</v>
      </c>
      <c r="E33" s="21">
        <v>66</v>
      </c>
      <c r="F33" s="34"/>
      <c r="G33" s="34"/>
    </row>
    <row r="34" spans="1:7">
      <c r="A34" s="33">
        <v>31</v>
      </c>
      <c r="B34" s="5" t="s">
        <v>35</v>
      </c>
      <c r="C34" s="6" t="s">
        <v>193</v>
      </c>
      <c r="D34" s="21">
        <v>217.6</v>
      </c>
      <c r="E34" s="21">
        <v>38</v>
      </c>
      <c r="F34" s="34"/>
      <c r="G34" s="34"/>
    </row>
    <row r="35" spans="1:7">
      <c r="A35" s="33">
        <v>32</v>
      </c>
      <c r="B35" s="5" t="s">
        <v>36</v>
      </c>
      <c r="C35" s="6" t="s">
        <v>193</v>
      </c>
      <c r="D35" s="21">
        <v>484.5</v>
      </c>
      <c r="E35" s="21">
        <v>47</v>
      </c>
      <c r="F35" s="34"/>
      <c r="G35" s="34"/>
    </row>
    <row r="36" spans="1:7">
      <c r="A36" s="33">
        <v>33</v>
      </c>
      <c r="B36" s="5" t="s">
        <v>37</v>
      </c>
      <c r="C36" s="6" t="s">
        <v>193</v>
      </c>
      <c r="D36" s="21">
        <v>28.05</v>
      </c>
      <c r="E36" s="21">
        <v>42</v>
      </c>
      <c r="F36" s="34"/>
      <c r="G36" s="34"/>
    </row>
    <row r="37" spans="1:7">
      <c r="A37" s="33">
        <v>34</v>
      </c>
      <c r="B37" s="5" t="s">
        <v>38</v>
      </c>
      <c r="C37" s="6" t="s">
        <v>193</v>
      </c>
      <c r="D37" s="21">
        <v>104.55</v>
      </c>
      <c r="E37" s="21">
        <v>47</v>
      </c>
      <c r="F37" s="34"/>
      <c r="G37" s="34"/>
    </row>
    <row r="38" spans="1:7">
      <c r="A38" s="33">
        <v>35</v>
      </c>
      <c r="B38" s="5" t="s">
        <v>39</v>
      </c>
      <c r="C38" s="6" t="s">
        <v>193</v>
      </c>
      <c r="D38" s="21">
        <v>80.75</v>
      </c>
      <c r="E38" s="21">
        <v>38</v>
      </c>
      <c r="F38" s="34"/>
      <c r="G38" s="34"/>
    </row>
    <row r="39" spans="1:7">
      <c r="A39" s="33">
        <v>36</v>
      </c>
      <c r="B39" s="5" t="s">
        <v>40</v>
      </c>
      <c r="C39" s="6" t="s">
        <v>193</v>
      </c>
      <c r="D39" s="21">
        <v>120.7</v>
      </c>
      <c r="E39" s="21">
        <v>47</v>
      </c>
      <c r="F39" s="34"/>
      <c r="G39" s="34"/>
    </row>
    <row r="40" spans="1:7">
      <c r="A40" s="33">
        <v>37</v>
      </c>
      <c r="B40" s="5" t="s">
        <v>41</v>
      </c>
      <c r="C40" s="6" t="s">
        <v>193</v>
      </c>
      <c r="D40" s="21">
        <v>161.5</v>
      </c>
      <c r="E40" s="21">
        <v>38</v>
      </c>
      <c r="F40" s="34"/>
      <c r="G40" s="34"/>
    </row>
    <row r="41" spans="1:7">
      <c r="A41" s="33">
        <v>38</v>
      </c>
      <c r="B41" s="5" t="s">
        <v>42</v>
      </c>
      <c r="C41" s="6" t="s">
        <v>193</v>
      </c>
      <c r="D41" s="21">
        <v>148.75</v>
      </c>
      <c r="E41" s="583">
        <v>238</v>
      </c>
      <c r="F41" s="34"/>
      <c r="G41" s="583"/>
    </row>
    <row r="42" spans="1:7">
      <c r="A42" s="33">
        <v>39</v>
      </c>
      <c r="B42" s="5" t="s">
        <v>43</v>
      </c>
      <c r="C42" s="6" t="s">
        <v>193</v>
      </c>
      <c r="D42" s="21">
        <v>164.9</v>
      </c>
      <c r="E42" s="583"/>
      <c r="F42" s="34"/>
      <c r="G42" s="583"/>
    </row>
    <row r="43" spans="1:7">
      <c r="A43" s="33">
        <v>40</v>
      </c>
      <c r="B43" s="5" t="s">
        <v>44</v>
      </c>
      <c r="C43" s="6" t="s">
        <v>193</v>
      </c>
      <c r="D43" s="21">
        <v>92.65</v>
      </c>
      <c r="E43" s="583"/>
      <c r="F43" s="34"/>
      <c r="G43" s="583"/>
    </row>
    <row r="44" spans="1:7">
      <c r="A44" s="33">
        <v>41</v>
      </c>
      <c r="B44" s="5" t="s">
        <v>45</v>
      </c>
      <c r="C44" s="6" t="s">
        <v>193</v>
      </c>
      <c r="D44" s="21">
        <v>96.9</v>
      </c>
      <c r="E44" s="21">
        <v>47</v>
      </c>
      <c r="F44" s="34"/>
      <c r="G44" s="34"/>
    </row>
    <row r="45" spans="1:7">
      <c r="A45" s="33">
        <v>42</v>
      </c>
      <c r="B45" s="5" t="s">
        <v>46</v>
      </c>
      <c r="C45" s="6" t="s">
        <v>193</v>
      </c>
      <c r="D45" s="21">
        <v>88.4</v>
      </c>
      <c r="E45" s="583">
        <v>161</v>
      </c>
      <c r="F45" s="34"/>
      <c r="G45" s="583"/>
    </row>
    <row r="46" spans="1:7">
      <c r="A46" s="33">
        <v>43</v>
      </c>
      <c r="B46" s="5" t="s">
        <v>47</v>
      </c>
      <c r="C46" s="6" t="s">
        <v>193</v>
      </c>
      <c r="D46" s="21">
        <v>104.55</v>
      </c>
      <c r="E46" s="583"/>
      <c r="F46" s="34"/>
      <c r="G46" s="583"/>
    </row>
    <row r="47" spans="1:7" ht="30">
      <c r="A47" s="33">
        <v>44</v>
      </c>
      <c r="B47" s="5" t="s">
        <v>48</v>
      </c>
      <c r="C47" s="6" t="s">
        <v>193</v>
      </c>
      <c r="D47" s="21">
        <v>80.75</v>
      </c>
      <c r="E47" s="583"/>
      <c r="F47" s="34"/>
      <c r="G47" s="583"/>
    </row>
    <row r="48" spans="1:7">
      <c r="A48" s="33">
        <v>45</v>
      </c>
      <c r="B48" s="5" t="s">
        <v>49</v>
      </c>
      <c r="C48" s="6" t="s">
        <v>193</v>
      </c>
      <c r="D48" s="21">
        <v>136.85</v>
      </c>
      <c r="E48" s="21">
        <v>331</v>
      </c>
      <c r="F48" s="34"/>
      <c r="G48" s="34"/>
    </row>
    <row r="49" spans="1:7">
      <c r="A49" s="33">
        <v>46</v>
      </c>
      <c r="B49" s="5" t="s">
        <v>50</v>
      </c>
      <c r="C49" s="6" t="s">
        <v>193</v>
      </c>
      <c r="D49" s="21">
        <v>32.299999999999997</v>
      </c>
      <c r="E49" s="21">
        <v>114</v>
      </c>
      <c r="F49" s="34"/>
      <c r="G49" s="34"/>
    </row>
    <row r="50" spans="1:7">
      <c r="A50" s="33">
        <v>47</v>
      </c>
      <c r="B50" s="5" t="s">
        <v>51</v>
      </c>
      <c r="C50" s="6" t="s">
        <v>193</v>
      </c>
      <c r="D50" s="21">
        <v>23.8</v>
      </c>
      <c r="E50" s="21">
        <v>161</v>
      </c>
      <c r="F50" s="34"/>
      <c r="G50" s="34"/>
    </row>
    <row r="51" spans="1:7">
      <c r="A51" s="33">
        <v>48</v>
      </c>
      <c r="B51" s="5" t="s">
        <v>52</v>
      </c>
      <c r="C51" s="6" t="s">
        <v>193</v>
      </c>
      <c r="D51" s="21">
        <v>56.1</v>
      </c>
      <c r="E51" s="21">
        <v>285</v>
      </c>
      <c r="F51" s="34"/>
      <c r="G51" s="34"/>
    </row>
    <row r="52" spans="1:7">
      <c r="A52" s="33">
        <v>49</v>
      </c>
      <c r="B52" s="5" t="s">
        <v>53</v>
      </c>
      <c r="C52" s="6" t="s">
        <v>193</v>
      </c>
      <c r="D52" s="21">
        <v>9.35</v>
      </c>
      <c r="E52" s="21">
        <v>285</v>
      </c>
      <c r="F52" s="34"/>
      <c r="G52" s="34"/>
    </row>
    <row r="53" spans="1:7">
      <c r="A53" s="33">
        <v>50</v>
      </c>
      <c r="B53" s="5" t="s">
        <v>54</v>
      </c>
      <c r="C53" s="6" t="s">
        <v>193</v>
      </c>
      <c r="D53" s="21">
        <v>28.05</v>
      </c>
      <c r="E53" s="21">
        <v>42</v>
      </c>
      <c r="F53" s="34"/>
      <c r="G53" s="34"/>
    </row>
    <row r="54" spans="1:7">
      <c r="A54" s="33">
        <v>51</v>
      </c>
      <c r="B54" s="5" t="s">
        <v>55</v>
      </c>
      <c r="C54" s="6" t="s">
        <v>193</v>
      </c>
      <c r="D54" s="21">
        <v>44.2</v>
      </c>
      <c r="E54" s="21">
        <v>42</v>
      </c>
      <c r="F54" s="34"/>
      <c r="G54" s="34"/>
    </row>
    <row r="55" spans="1:7">
      <c r="A55" s="33">
        <v>52</v>
      </c>
      <c r="B55" s="5" t="s">
        <v>56</v>
      </c>
      <c r="C55" s="6" t="s">
        <v>193</v>
      </c>
      <c r="D55" s="21">
        <v>266.05</v>
      </c>
      <c r="E55" s="583">
        <v>67</v>
      </c>
      <c r="F55" s="34"/>
      <c r="G55" s="583"/>
    </row>
    <row r="56" spans="1:7">
      <c r="A56" s="33">
        <v>53</v>
      </c>
      <c r="B56" s="5" t="s">
        <v>57</v>
      </c>
      <c r="C56" s="6" t="s">
        <v>193</v>
      </c>
      <c r="D56" s="21">
        <v>185.3</v>
      </c>
      <c r="E56" s="583"/>
      <c r="F56" s="34"/>
      <c r="G56" s="583"/>
    </row>
    <row r="57" spans="1:7">
      <c r="A57" s="33">
        <v>54</v>
      </c>
      <c r="B57" s="5" t="s">
        <v>58</v>
      </c>
      <c r="C57" s="6" t="s">
        <v>193</v>
      </c>
      <c r="D57" s="21">
        <v>132.6</v>
      </c>
      <c r="E57" s="583"/>
      <c r="F57" s="34"/>
      <c r="G57" s="583"/>
    </row>
    <row r="58" spans="1:7">
      <c r="A58" s="33">
        <v>55</v>
      </c>
      <c r="B58" s="5" t="s">
        <v>59</v>
      </c>
      <c r="C58" s="6" t="s">
        <v>193</v>
      </c>
      <c r="D58" s="21">
        <v>685.95</v>
      </c>
      <c r="E58" s="21">
        <v>66</v>
      </c>
      <c r="F58" s="34"/>
      <c r="G58" s="34"/>
    </row>
    <row r="59" spans="1:7">
      <c r="A59" s="33">
        <v>56</v>
      </c>
      <c r="B59" s="5" t="s">
        <v>60</v>
      </c>
      <c r="C59" s="6" t="s">
        <v>193</v>
      </c>
      <c r="D59" s="21">
        <v>19.55</v>
      </c>
      <c r="E59" s="21">
        <v>19</v>
      </c>
      <c r="F59" s="34"/>
      <c r="G59" s="34"/>
    </row>
    <row r="60" spans="1:7">
      <c r="A60" s="33">
        <v>57</v>
      </c>
      <c r="B60" s="5" t="s">
        <v>61</v>
      </c>
      <c r="C60" s="6" t="s">
        <v>193</v>
      </c>
      <c r="D60" s="21">
        <v>56.1</v>
      </c>
      <c r="E60" s="21">
        <v>19</v>
      </c>
      <c r="F60" s="34"/>
      <c r="G60" s="34"/>
    </row>
    <row r="61" spans="1:7">
      <c r="A61" s="33">
        <v>58</v>
      </c>
      <c r="B61" s="5" t="s">
        <v>62</v>
      </c>
      <c r="C61" s="6" t="s">
        <v>193</v>
      </c>
      <c r="D61" s="21">
        <v>153</v>
      </c>
      <c r="E61" s="21">
        <v>161</v>
      </c>
      <c r="F61" s="34"/>
      <c r="G61" s="34"/>
    </row>
    <row r="62" spans="1:7">
      <c r="A62" s="33">
        <v>59</v>
      </c>
      <c r="B62" s="5" t="s">
        <v>63</v>
      </c>
      <c r="C62" s="6" t="s">
        <v>193</v>
      </c>
      <c r="D62" s="21">
        <v>39.950000000000003</v>
      </c>
      <c r="E62" s="21">
        <v>38</v>
      </c>
      <c r="F62" s="34"/>
      <c r="G62" s="34"/>
    </row>
    <row r="63" spans="1:7">
      <c r="A63" s="33">
        <v>60</v>
      </c>
      <c r="B63" s="5" t="s">
        <v>918</v>
      </c>
      <c r="C63" s="6" t="s">
        <v>193</v>
      </c>
      <c r="D63" s="21">
        <v>1211.25</v>
      </c>
      <c r="E63" s="21">
        <v>66</v>
      </c>
      <c r="F63" s="34"/>
      <c r="G63" s="34"/>
    </row>
    <row r="64" spans="1:7">
      <c r="A64" s="33">
        <v>61</v>
      </c>
      <c r="B64" s="5" t="s">
        <v>66</v>
      </c>
      <c r="C64" s="6" t="s">
        <v>65</v>
      </c>
      <c r="D64" s="21">
        <v>19.55</v>
      </c>
      <c r="E64" s="21">
        <v>66</v>
      </c>
      <c r="F64" s="34"/>
      <c r="G64" s="34"/>
    </row>
    <row r="65" spans="1:7">
      <c r="A65" s="33">
        <v>62</v>
      </c>
      <c r="B65" s="5" t="s">
        <v>67</v>
      </c>
      <c r="C65" s="6" t="s">
        <v>65</v>
      </c>
      <c r="D65" s="21">
        <v>11.9</v>
      </c>
      <c r="E65" s="21">
        <v>14</v>
      </c>
      <c r="F65" s="34"/>
      <c r="G65" s="34"/>
    </row>
    <row r="66" spans="1:7">
      <c r="A66" s="33">
        <v>63</v>
      </c>
      <c r="B66" s="5" t="s">
        <v>68</v>
      </c>
      <c r="C66" s="6" t="s">
        <v>65</v>
      </c>
      <c r="D66" s="21">
        <v>28.05</v>
      </c>
      <c r="E66" s="21">
        <v>14</v>
      </c>
      <c r="F66" s="34"/>
      <c r="G66" s="34"/>
    </row>
    <row r="67" spans="1:7">
      <c r="A67" s="33">
        <v>64</v>
      </c>
      <c r="B67" s="7" t="s">
        <v>69</v>
      </c>
      <c r="C67" s="8" t="s">
        <v>65</v>
      </c>
      <c r="D67" s="21">
        <v>19.55</v>
      </c>
      <c r="E67" s="21">
        <v>14</v>
      </c>
      <c r="F67" s="34"/>
      <c r="G67" s="34"/>
    </row>
    <row r="68" spans="1:7">
      <c r="A68" s="33">
        <v>65</v>
      </c>
      <c r="B68" s="5" t="s">
        <v>70</v>
      </c>
      <c r="C68" s="6" t="s">
        <v>65</v>
      </c>
      <c r="D68" s="21">
        <v>5.0999999999999996</v>
      </c>
      <c r="E68" s="21">
        <v>19</v>
      </c>
      <c r="F68" s="34"/>
      <c r="G68" s="34"/>
    </row>
    <row r="69" spans="1:7">
      <c r="A69" s="33">
        <v>66</v>
      </c>
      <c r="B69" s="5" t="s">
        <v>71</v>
      </c>
      <c r="C69" s="6" t="s">
        <v>193</v>
      </c>
      <c r="D69" s="21">
        <v>11.9</v>
      </c>
      <c r="E69" s="21">
        <v>0</v>
      </c>
      <c r="F69" s="34"/>
      <c r="G69" s="34"/>
    </row>
    <row r="70" spans="1:7">
      <c r="A70" s="33">
        <v>67</v>
      </c>
      <c r="B70" s="5" t="s">
        <v>72</v>
      </c>
      <c r="C70" s="6" t="s">
        <v>73</v>
      </c>
      <c r="D70" s="21">
        <v>5.95</v>
      </c>
      <c r="E70" s="21">
        <v>0</v>
      </c>
      <c r="F70" s="34"/>
      <c r="G70" s="34"/>
    </row>
    <row r="71" spans="1:7">
      <c r="A71" s="33">
        <v>68</v>
      </c>
      <c r="B71" s="5" t="s">
        <v>74</v>
      </c>
      <c r="C71" s="6" t="s">
        <v>193</v>
      </c>
      <c r="D71" s="21">
        <v>28.05</v>
      </c>
      <c r="E71" s="21">
        <v>9</v>
      </c>
      <c r="F71" s="34"/>
      <c r="G71" s="34"/>
    </row>
    <row r="72" spans="1:7">
      <c r="A72" s="33">
        <v>69</v>
      </c>
      <c r="B72" s="5" t="s">
        <v>75</v>
      </c>
      <c r="C72" s="6" t="s">
        <v>193</v>
      </c>
      <c r="D72" s="21">
        <v>19.55</v>
      </c>
      <c r="E72" s="21">
        <v>19</v>
      </c>
      <c r="F72" s="34"/>
      <c r="G72" s="34"/>
    </row>
    <row r="73" spans="1:7">
      <c r="A73" s="33">
        <v>70</v>
      </c>
      <c r="B73" s="5" t="s">
        <v>76</v>
      </c>
      <c r="C73" s="6" t="s">
        <v>65</v>
      </c>
      <c r="D73" s="21">
        <v>9.35</v>
      </c>
      <c r="E73" s="21">
        <v>23</v>
      </c>
      <c r="F73" s="34"/>
      <c r="G73" s="34"/>
    </row>
    <row r="74" spans="1:7">
      <c r="A74" s="33">
        <v>71</v>
      </c>
      <c r="B74" s="5" t="s">
        <v>77</v>
      </c>
      <c r="C74" s="6" t="s">
        <v>78</v>
      </c>
      <c r="D74" s="21">
        <v>11.05</v>
      </c>
      <c r="E74" s="583">
        <v>29</v>
      </c>
      <c r="F74" s="34"/>
      <c r="G74" s="583"/>
    </row>
    <row r="75" spans="1:7">
      <c r="A75" s="33">
        <v>72</v>
      </c>
      <c r="B75" s="5" t="s">
        <v>79</v>
      </c>
      <c r="C75" s="6" t="s">
        <v>78</v>
      </c>
      <c r="D75" s="21">
        <v>1.7</v>
      </c>
      <c r="E75" s="583"/>
      <c r="F75" s="34"/>
      <c r="G75" s="583"/>
    </row>
    <row r="76" spans="1:7">
      <c r="A76" s="33">
        <v>73</v>
      </c>
      <c r="B76" s="5" t="s">
        <v>80</v>
      </c>
      <c r="C76" s="6" t="s">
        <v>193</v>
      </c>
      <c r="D76" s="21">
        <v>11.9</v>
      </c>
      <c r="E76" s="21">
        <v>14</v>
      </c>
      <c r="F76" s="34"/>
      <c r="G76" s="34"/>
    </row>
    <row r="77" spans="1:7">
      <c r="A77" s="33">
        <v>74</v>
      </c>
      <c r="B77" s="5" t="s">
        <v>81</v>
      </c>
      <c r="C77" s="6" t="s">
        <v>193</v>
      </c>
      <c r="D77" s="21">
        <v>4.25</v>
      </c>
      <c r="E77" s="21">
        <v>14</v>
      </c>
      <c r="F77" s="34"/>
      <c r="G77" s="34"/>
    </row>
    <row r="78" spans="1:7">
      <c r="A78" s="33">
        <v>75</v>
      </c>
      <c r="B78" s="5" t="s">
        <v>82</v>
      </c>
      <c r="C78" s="6" t="s">
        <v>193</v>
      </c>
      <c r="D78" s="21">
        <v>3.4</v>
      </c>
      <c r="E78" s="21">
        <v>38</v>
      </c>
      <c r="F78" s="34"/>
      <c r="G78" s="34"/>
    </row>
    <row r="79" spans="1:7">
      <c r="A79" s="33">
        <v>76</v>
      </c>
      <c r="B79" s="5" t="s">
        <v>83</v>
      </c>
      <c r="C79" s="6" t="s">
        <v>193</v>
      </c>
      <c r="D79" s="21">
        <v>952.85</v>
      </c>
      <c r="E79" s="21">
        <v>57</v>
      </c>
      <c r="F79" s="34"/>
      <c r="G79" s="34"/>
    </row>
    <row r="80" spans="1:7">
      <c r="A80" s="33">
        <v>77</v>
      </c>
      <c r="B80" s="5" t="s">
        <v>84</v>
      </c>
      <c r="C80" s="6" t="s">
        <v>193</v>
      </c>
      <c r="D80" s="21">
        <v>1196.8</v>
      </c>
      <c r="E80" s="21">
        <v>47</v>
      </c>
      <c r="F80" s="34"/>
      <c r="G80" s="34"/>
    </row>
    <row r="81" spans="1:7">
      <c r="A81" s="33">
        <v>78</v>
      </c>
      <c r="B81" s="5" t="s">
        <v>85</v>
      </c>
      <c r="C81" s="6" t="s">
        <v>5</v>
      </c>
      <c r="D81" s="21">
        <v>32.299999999999997</v>
      </c>
      <c r="E81" s="21">
        <v>28</v>
      </c>
      <c r="F81" s="34"/>
      <c r="G81" s="34"/>
    </row>
    <row r="82" spans="1:7">
      <c r="A82" s="33">
        <v>79</v>
      </c>
      <c r="B82" s="5" t="s">
        <v>86</v>
      </c>
      <c r="C82" s="6" t="s">
        <v>5</v>
      </c>
      <c r="D82" s="21">
        <v>88.4</v>
      </c>
      <c r="E82" s="21">
        <v>5</v>
      </c>
      <c r="F82" s="34"/>
      <c r="G82" s="34"/>
    </row>
    <row r="83" spans="1:7">
      <c r="A83" s="33">
        <v>80</v>
      </c>
      <c r="B83" s="5" t="s">
        <v>87</v>
      </c>
      <c r="C83" s="6" t="s">
        <v>193</v>
      </c>
      <c r="D83" s="21">
        <v>39.950000000000003</v>
      </c>
      <c r="E83" s="21">
        <v>5</v>
      </c>
      <c r="F83" s="34"/>
      <c r="G83" s="34"/>
    </row>
    <row r="84" spans="1:7">
      <c r="A84" s="33">
        <v>81</v>
      </c>
      <c r="B84" s="7" t="s">
        <v>88</v>
      </c>
      <c r="C84" s="8" t="s">
        <v>5</v>
      </c>
      <c r="D84" s="21">
        <v>39.950000000000003</v>
      </c>
      <c r="E84" s="21">
        <v>0</v>
      </c>
      <c r="F84" s="34"/>
      <c r="G84" s="34"/>
    </row>
    <row r="85" spans="1:7">
      <c r="A85" s="33">
        <v>82</v>
      </c>
      <c r="B85" s="5" t="s">
        <v>89</v>
      </c>
      <c r="C85" s="6" t="s">
        <v>193</v>
      </c>
      <c r="D85" s="21">
        <v>0</v>
      </c>
      <c r="E85" s="21">
        <v>23</v>
      </c>
      <c r="F85" s="34"/>
      <c r="G85" s="34"/>
    </row>
    <row r="86" spans="1:7">
      <c r="A86" s="33">
        <v>83</v>
      </c>
      <c r="B86" s="5" t="s">
        <v>90</v>
      </c>
      <c r="C86" s="6" t="s">
        <v>193</v>
      </c>
      <c r="D86" s="21">
        <v>0</v>
      </c>
      <c r="E86" s="21">
        <v>23</v>
      </c>
      <c r="F86" s="34"/>
      <c r="G86" s="34"/>
    </row>
    <row r="87" spans="1:7">
      <c r="A87" s="33">
        <v>84</v>
      </c>
      <c r="B87" s="5" t="s">
        <v>91</v>
      </c>
      <c r="C87" s="6" t="s">
        <v>193</v>
      </c>
      <c r="D87" s="21">
        <v>0</v>
      </c>
      <c r="E87" s="21">
        <v>23</v>
      </c>
      <c r="F87" s="34"/>
      <c r="G87" s="34"/>
    </row>
    <row r="88" spans="1:7" ht="30">
      <c r="A88" s="33">
        <v>85</v>
      </c>
      <c r="B88" s="5" t="s">
        <v>92</v>
      </c>
      <c r="C88" s="6" t="s">
        <v>193</v>
      </c>
      <c r="D88" s="21">
        <v>0</v>
      </c>
      <c r="E88" s="21">
        <v>23</v>
      </c>
      <c r="F88" s="34"/>
      <c r="G88" s="34"/>
    </row>
    <row r="89" spans="1:7">
      <c r="A89" s="33">
        <v>86</v>
      </c>
      <c r="B89" s="7" t="s">
        <v>93</v>
      </c>
      <c r="C89" s="6" t="s">
        <v>94</v>
      </c>
      <c r="D89" s="21">
        <v>0</v>
      </c>
      <c r="E89" s="21">
        <v>19</v>
      </c>
      <c r="F89" s="34"/>
      <c r="G89" s="34"/>
    </row>
    <row r="90" spans="1:7">
      <c r="A90" s="33">
        <v>87</v>
      </c>
      <c r="B90" s="5" t="s">
        <v>97</v>
      </c>
      <c r="C90" s="6" t="s">
        <v>96</v>
      </c>
      <c r="D90" s="21">
        <v>0</v>
      </c>
      <c r="E90" s="21">
        <v>28</v>
      </c>
      <c r="F90" s="34"/>
      <c r="G90" s="34"/>
    </row>
    <row r="91" spans="1:7">
      <c r="A91" s="33">
        <v>88</v>
      </c>
      <c r="B91" s="5" t="s">
        <v>98</v>
      </c>
      <c r="C91" s="6"/>
      <c r="D91" s="21">
        <v>0</v>
      </c>
      <c r="E91" s="21">
        <v>0</v>
      </c>
      <c r="F91" s="34"/>
      <c r="G91" s="34"/>
    </row>
    <row r="92" spans="1:7">
      <c r="A92" s="33">
        <v>89</v>
      </c>
      <c r="B92" s="5" t="s">
        <v>99</v>
      </c>
      <c r="C92" s="6"/>
      <c r="D92" s="21">
        <v>0</v>
      </c>
      <c r="E92" s="21">
        <v>28</v>
      </c>
      <c r="F92" s="34"/>
      <c r="G92" s="34"/>
    </row>
    <row r="93" spans="1:7">
      <c r="A93" s="33">
        <v>90</v>
      </c>
      <c r="B93" s="7" t="s">
        <v>100</v>
      </c>
      <c r="C93" s="8" t="s">
        <v>193</v>
      </c>
      <c r="D93" s="21">
        <v>21.25</v>
      </c>
      <c r="E93" s="21">
        <v>57</v>
      </c>
      <c r="F93" s="34"/>
      <c r="G93" s="34"/>
    </row>
    <row r="94" spans="1:7">
      <c r="A94" s="33">
        <v>91</v>
      </c>
      <c r="B94" s="5" t="s">
        <v>101</v>
      </c>
      <c r="C94" s="8" t="s">
        <v>193</v>
      </c>
      <c r="D94" s="21">
        <v>0</v>
      </c>
      <c r="E94" s="21">
        <v>232</v>
      </c>
      <c r="F94" s="34"/>
      <c r="G94" s="34"/>
    </row>
    <row r="95" spans="1:7">
      <c r="A95" s="33">
        <v>92</v>
      </c>
      <c r="B95" s="5" t="s">
        <v>102</v>
      </c>
      <c r="C95" s="8" t="s">
        <v>193</v>
      </c>
      <c r="D95" s="21">
        <v>0</v>
      </c>
      <c r="E95" s="21">
        <v>950</v>
      </c>
      <c r="F95" s="34"/>
      <c r="G95" s="34"/>
    </row>
    <row r="96" spans="1:7">
      <c r="A96" s="33">
        <v>93</v>
      </c>
      <c r="B96" s="5" t="s">
        <v>103</v>
      </c>
      <c r="C96" s="6" t="s">
        <v>193</v>
      </c>
      <c r="D96" s="21">
        <v>609.45000000000005</v>
      </c>
      <c r="E96" s="21">
        <v>161</v>
      </c>
      <c r="F96" s="34"/>
      <c r="G96" s="34"/>
    </row>
    <row r="97" spans="1:7">
      <c r="A97" s="33">
        <v>94</v>
      </c>
      <c r="B97" s="5" t="s">
        <v>104</v>
      </c>
      <c r="C97" s="6" t="s">
        <v>193</v>
      </c>
      <c r="D97" s="21">
        <v>266.05</v>
      </c>
      <c r="E97" s="21">
        <v>38</v>
      </c>
      <c r="F97" s="34"/>
      <c r="G97" s="34"/>
    </row>
    <row r="98" spans="1:7">
      <c r="A98" s="33">
        <v>95</v>
      </c>
      <c r="B98" s="5" t="s">
        <v>105</v>
      </c>
      <c r="C98" s="6" t="s">
        <v>193</v>
      </c>
      <c r="D98" s="21">
        <v>142.80000000000001</v>
      </c>
      <c r="E98" s="21">
        <v>38</v>
      </c>
      <c r="F98" s="34"/>
      <c r="G98" s="34"/>
    </row>
    <row r="99" spans="1:7">
      <c r="A99" s="33">
        <v>96</v>
      </c>
      <c r="B99" s="5" t="s">
        <v>106</v>
      </c>
      <c r="C99" s="6" t="s">
        <v>107</v>
      </c>
      <c r="D99" s="21">
        <v>0</v>
      </c>
      <c r="E99" s="21">
        <v>19</v>
      </c>
      <c r="F99" s="34"/>
      <c r="G99" s="34"/>
    </row>
    <row r="100" spans="1:7">
      <c r="A100" s="33">
        <v>97</v>
      </c>
      <c r="B100" s="5" t="s">
        <v>108</v>
      </c>
      <c r="C100" s="6" t="s">
        <v>193</v>
      </c>
      <c r="D100" s="21">
        <v>0</v>
      </c>
      <c r="E100" s="21">
        <v>237</v>
      </c>
      <c r="F100" s="34"/>
      <c r="G100" s="34"/>
    </row>
    <row r="101" spans="1:7">
      <c r="A101" s="33">
        <v>98</v>
      </c>
      <c r="B101" s="5" t="s">
        <v>109</v>
      </c>
      <c r="C101" s="6" t="s">
        <v>193</v>
      </c>
      <c r="D101" s="21">
        <v>136.85</v>
      </c>
      <c r="E101" s="21">
        <v>19</v>
      </c>
      <c r="F101" s="34"/>
      <c r="G101" s="34"/>
    </row>
    <row r="102" spans="1:7">
      <c r="A102" s="33">
        <v>99</v>
      </c>
      <c r="B102" s="5" t="s">
        <v>110</v>
      </c>
      <c r="C102" s="6" t="s">
        <v>193</v>
      </c>
      <c r="D102" s="21">
        <v>0</v>
      </c>
      <c r="E102" s="21">
        <v>142</v>
      </c>
      <c r="F102" s="34"/>
      <c r="G102" s="34"/>
    </row>
    <row r="103" spans="1:7">
      <c r="A103" s="33">
        <v>100</v>
      </c>
      <c r="B103" s="5" t="s">
        <v>111</v>
      </c>
      <c r="C103" s="6" t="s">
        <v>193</v>
      </c>
      <c r="D103" s="21">
        <v>5.95</v>
      </c>
      <c r="E103" s="21">
        <v>5</v>
      </c>
      <c r="F103" s="34"/>
      <c r="G103" s="34"/>
    </row>
    <row r="104" spans="1:7">
      <c r="A104" s="33">
        <v>101</v>
      </c>
      <c r="B104" s="5" t="s">
        <v>112</v>
      </c>
      <c r="C104" s="6" t="s">
        <v>193</v>
      </c>
      <c r="D104" s="21">
        <v>0</v>
      </c>
      <c r="E104" s="21">
        <v>38</v>
      </c>
      <c r="F104" s="34"/>
      <c r="G104" s="34"/>
    </row>
    <row r="105" spans="1:7">
      <c r="A105" s="33">
        <v>102</v>
      </c>
      <c r="B105" s="5" t="s">
        <v>113</v>
      </c>
      <c r="C105" s="6" t="s">
        <v>193</v>
      </c>
      <c r="D105" s="21">
        <v>540.6</v>
      </c>
      <c r="E105" s="21">
        <v>76</v>
      </c>
      <c r="F105" s="34"/>
      <c r="G105" s="34"/>
    </row>
    <row r="106" spans="1:7">
      <c r="A106" s="33">
        <v>103</v>
      </c>
      <c r="B106" s="5" t="s">
        <v>114</v>
      </c>
      <c r="C106" s="6" t="s">
        <v>193</v>
      </c>
      <c r="D106" s="21">
        <v>0</v>
      </c>
      <c r="E106" s="21">
        <v>47</v>
      </c>
      <c r="F106" s="34"/>
      <c r="G106" s="34"/>
    </row>
    <row r="107" spans="1:7">
      <c r="A107" s="33">
        <v>104</v>
      </c>
      <c r="B107" s="5" t="s">
        <v>115</v>
      </c>
      <c r="C107" s="6" t="s">
        <v>193</v>
      </c>
      <c r="D107" s="21">
        <v>476</v>
      </c>
      <c r="E107" s="21">
        <v>190</v>
      </c>
      <c r="F107" s="34"/>
      <c r="G107" s="34"/>
    </row>
    <row r="108" spans="1:7">
      <c r="A108" s="33">
        <v>105</v>
      </c>
      <c r="B108" s="9" t="s">
        <v>116</v>
      </c>
      <c r="C108" s="6" t="s">
        <v>193</v>
      </c>
      <c r="D108" s="21">
        <v>0</v>
      </c>
      <c r="E108" s="21">
        <v>190</v>
      </c>
      <c r="F108" s="34"/>
      <c r="G108" s="34"/>
    </row>
    <row r="109" spans="1:7">
      <c r="A109" s="33">
        <v>106</v>
      </c>
      <c r="B109" s="9" t="s">
        <v>117</v>
      </c>
      <c r="C109" s="10" t="s">
        <v>193</v>
      </c>
      <c r="D109" s="21">
        <v>2191.3000000000002</v>
      </c>
      <c r="E109" s="21">
        <v>142</v>
      </c>
      <c r="F109" s="34"/>
      <c r="G109" s="34"/>
    </row>
    <row r="110" spans="1:7">
      <c r="A110" s="33">
        <v>107</v>
      </c>
      <c r="B110" s="9" t="s">
        <v>118</v>
      </c>
      <c r="C110" s="10" t="s">
        <v>193</v>
      </c>
      <c r="D110" s="21">
        <v>35.700000000000003</v>
      </c>
      <c r="E110" s="21">
        <v>66</v>
      </c>
      <c r="F110" s="34"/>
      <c r="G110" s="34"/>
    </row>
    <row r="111" spans="1:7">
      <c r="A111" s="33">
        <v>108</v>
      </c>
      <c r="B111" s="9" t="s">
        <v>119</v>
      </c>
      <c r="C111" s="10" t="s">
        <v>193</v>
      </c>
      <c r="D111" s="21">
        <v>9.35</v>
      </c>
      <c r="E111" s="21">
        <v>66</v>
      </c>
      <c r="F111" s="34"/>
      <c r="G111" s="34"/>
    </row>
    <row r="112" spans="1:7">
      <c r="A112" s="33">
        <v>109</v>
      </c>
      <c r="B112" s="11" t="s">
        <v>120</v>
      </c>
      <c r="C112" s="10" t="s">
        <v>193</v>
      </c>
      <c r="D112" s="21">
        <v>0</v>
      </c>
      <c r="E112" s="21">
        <v>38</v>
      </c>
      <c r="F112" s="34"/>
      <c r="G112" s="34"/>
    </row>
    <row r="113" spans="1:7">
      <c r="A113" s="33">
        <v>110</v>
      </c>
      <c r="B113" s="11" t="s">
        <v>121</v>
      </c>
      <c r="C113" s="10" t="s">
        <v>193</v>
      </c>
      <c r="D113" s="21">
        <v>298.35000000000002</v>
      </c>
      <c r="E113" s="21">
        <v>14</v>
      </c>
      <c r="F113" s="34"/>
      <c r="G113" s="34"/>
    </row>
    <row r="114" spans="1:7">
      <c r="A114" s="33">
        <v>111</v>
      </c>
      <c r="B114" s="9" t="s">
        <v>122</v>
      </c>
      <c r="C114" s="10" t="s">
        <v>193</v>
      </c>
      <c r="D114" s="21">
        <v>6.8</v>
      </c>
      <c r="E114" s="21">
        <v>9</v>
      </c>
      <c r="F114" s="34"/>
      <c r="G114" s="34"/>
    </row>
    <row r="115" spans="1:7">
      <c r="A115" s="33">
        <v>112</v>
      </c>
      <c r="B115" s="9" t="s">
        <v>123</v>
      </c>
      <c r="C115" s="10" t="s">
        <v>193</v>
      </c>
      <c r="D115" s="21">
        <v>5.0999999999999996</v>
      </c>
      <c r="E115" s="21">
        <v>9</v>
      </c>
      <c r="F115" s="34"/>
      <c r="G115" s="34"/>
    </row>
    <row r="116" spans="1:7">
      <c r="A116" s="33">
        <v>113</v>
      </c>
      <c r="B116" s="9" t="s">
        <v>124</v>
      </c>
      <c r="C116" s="10" t="s">
        <v>193</v>
      </c>
      <c r="D116" s="21">
        <v>379.1</v>
      </c>
      <c r="E116" s="21">
        <v>19</v>
      </c>
      <c r="F116" s="34"/>
      <c r="G116" s="34"/>
    </row>
    <row r="117" spans="1:7">
      <c r="A117" s="33">
        <v>114</v>
      </c>
      <c r="B117" s="9" t="s">
        <v>125</v>
      </c>
      <c r="C117" s="10" t="s">
        <v>193</v>
      </c>
      <c r="D117" s="21">
        <v>145.35</v>
      </c>
      <c r="E117" s="21">
        <v>19</v>
      </c>
      <c r="F117" s="34"/>
      <c r="G117" s="34"/>
    </row>
    <row r="118" spans="1:7" ht="13.5" customHeight="1">
      <c r="A118" s="33">
        <v>115</v>
      </c>
      <c r="B118" s="9" t="s">
        <v>126</v>
      </c>
      <c r="C118" s="10" t="s">
        <v>193</v>
      </c>
      <c r="D118" s="21">
        <v>14.45</v>
      </c>
      <c r="E118" s="21">
        <v>38</v>
      </c>
      <c r="F118" s="34"/>
      <c r="G118" s="34"/>
    </row>
    <row r="119" spans="1:7">
      <c r="A119" s="33">
        <v>116</v>
      </c>
      <c r="B119" s="9" t="s">
        <v>127</v>
      </c>
      <c r="C119" s="10" t="s">
        <v>193</v>
      </c>
      <c r="D119" s="21">
        <v>33.15</v>
      </c>
      <c r="E119" s="21">
        <v>9</v>
      </c>
      <c r="F119" s="34"/>
      <c r="G119" s="34"/>
    </row>
    <row r="120" spans="1:7">
      <c r="A120" s="33">
        <v>117</v>
      </c>
      <c r="B120" s="9" t="s">
        <v>128</v>
      </c>
      <c r="C120" s="10" t="s">
        <v>193</v>
      </c>
      <c r="D120" s="21">
        <v>685.95</v>
      </c>
      <c r="E120" s="21">
        <v>38</v>
      </c>
      <c r="F120" s="34"/>
      <c r="G120" s="34"/>
    </row>
    <row r="121" spans="1:7">
      <c r="A121" s="33">
        <v>118</v>
      </c>
      <c r="B121" s="9" t="s">
        <v>130</v>
      </c>
      <c r="C121" s="10" t="s">
        <v>193</v>
      </c>
      <c r="D121" s="21">
        <v>17.850000000000001</v>
      </c>
      <c r="E121" s="21">
        <v>66</v>
      </c>
      <c r="F121" s="34"/>
      <c r="G121" s="34"/>
    </row>
    <row r="122" spans="1:7">
      <c r="A122" s="33">
        <v>119</v>
      </c>
      <c r="B122" s="9" t="s">
        <v>131</v>
      </c>
      <c r="C122" s="10" t="s">
        <v>193</v>
      </c>
      <c r="D122" s="21">
        <v>2422.5</v>
      </c>
      <c r="E122" s="21">
        <v>38</v>
      </c>
      <c r="F122" s="34"/>
      <c r="G122" s="34"/>
    </row>
    <row r="123" spans="1:7">
      <c r="A123" s="33">
        <v>120</v>
      </c>
      <c r="B123" s="9" t="s">
        <v>132</v>
      </c>
      <c r="C123" s="10" t="s">
        <v>193</v>
      </c>
      <c r="D123" s="21">
        <v>0</v>
      </c>
      <c r="E123" s="21">
        <v>190</v>
      </c>
      <c r="F123" s="34"/>
      <c r="G123" s="34"/>
    </row>
    <row r="124" spans="1:7">
      <c r="A124" s="33">
        <v>121</v>
      </c>
      <c r="B124" s="9" t="s">
        <v>133</v>
      </c>
      <c r="C124" s="10" t="s">
        <v>193</v>
      </c>
      <c r="D124" s="21">
        <v>0</v>
      </c>
      <c r="E124" s="21">
        <v>14</v>
      </c>
      <c r="F124" s="34"/>
      <c r="G124" s="34"/>
    </row>
    <row r="125" spans="1:7">
      <c r="A125" s="33">
        <v>122</v>
      </c>
      <c r="B125" s="9" t="s">
        <v>134</v>
      </c>
      <c r="C125" s="10" t="s">
        <v>193</v>
      </c>
      <c r="D125" s="21">
        <v>0</v>
      </c>
      <c r="E125" s="21">
        <v>19</v>
      </c>
      <c r="F125" s="34"/>
      <c r="G125" s="34"/>
    </row>
    <row r="126" spans="1:7" ht="30">
      <c r="A126" s="33">
        <v>123</v>
      </c>
      <c r="B126" s="9" t="s">
        <v>135</v>
      </c>
      <c r="C126" s="10" t="s">
        <v>193</v>
      </c>
      <c r="D126" s="21">
        <v>0</v>
      </c>
      <c r="E126" s="21">
        <v>28</v>
      </c>
      <c r="F126" s="34"/>
      <c r="G126" s="34"/>
    </row>
    <row r="127" spans="1:7" ht="30">
      <c r="A127" s="33">
        <v>124</v>
      </c>
      <c r="B127" s="11" t="s">
        <v>136</v>
      </c>
      <c r="C127" s="10" t="s">
        <v>193</v>
      </c>
      <c r="D127" s="21">
        <v>0</v>
      </c>
      <c r="E127" s="21">
        <v>114</v>
      </c>
      <c r="F127" s="34"/>
      <c r="G127" s="34"/>
    </row>
    <row r="128" spans="1:7" ht="30">
      <c r="A128" s="33">
        <v>125</v>
      </c>
      <c r="B128" s="9" t="s">
        <v>137</v>
      </c>
      <c r="C128" s="10" t="s">
        <v>193</v>
      </c>
      <c r="D128" s="21">
        <v>0</v>
      </c>
      <c r="E128" s="21">
        <v>285</v>
      </c>
      <c r="F128" s="34"/>
      <c r="G128" s="34"/>
    </row>
    <row r="129" spans="1:7">
      <c r="A129" s="33">
        <v>126</v>
      </c>
      <c r="B129" s="9" t="s">
        <v>138</v>
      </c>
      <c r="C129" s="10" t="s">
        <v>193</v>
      </c>
      <c r="D129" s="21">
        <v>0</v>
      </c>
      <c r="E129" s="21">
        <v>19</v>
      </c>
      <c r="F129" s="34"/>
      <c r="G129" s="34"/>
    </row>
    <row r="130" spans="1:7">
      <c r="A130" s="33">
        <v>127</v>
      </c>
      <c r="B130" s="9" t="s">
        <v>139</v>
      </c>
      <c r="C130" s="10" t="s">
        <v>193</v>
      </c>
      <c r="D130" s="21">
        <v>0</v>
      </c>
      <c r="E130" s="21">
        <v>38</v>
      </c>
      <c r="F130" s="34"/>
      <c r="G130" s="34"/>
    </row>
    <row r="131" spans="1:7">
      <c r="A131" s="33">
        <v>128</v>
      </c>
      <c r="B131" s="15" t="s">
        <v>140</v>
      </c>
      <c r="C131" s="16" t="s">
        <v>193</v>
      </c>
      <c r="D131" s="21">
        <v>0</v>
      </c>
      <c r="E131" s="21">
        <v>56.25</v>
      </c>
      <c r="F131" s="34"/>
      <c r="G131" s="34"/>
    </row>
    <row r="132" spans="1:7">
      <c r="A132" s="33">
        <v>129</v>
      </c>
      <c r="B132" s="17" t="s">
        <v>141</v>
      </c>
      <c r="C132" s="16" t="s">
        <v>193</v>
      </c>
      <c r="D132" s="21">
        <v>0</v>
      </c>
      <c r="E132" s="21">
        <v>15.3</v>
      </c>
      <c r="F132" s="34"/>
      <c r="G132" s="34"/>
    </row>
    <row r="133" spans="1:7">
      <c r="A133" s="33">
        <v>130</v>
      </c>
      <c r="B133" s="15" t="s">
        <v>142</v>
      </c>
      <c r="C133" s="16" t="s">
        <v>193</v>
      </c>
      <c r="D133" s="21">
        <v>0</v>
      </c>
      <c r="E133" s="21">
        <v>400</v>
      </c>
      <c r="F133" s="34"/>
      <c r="G133" s="34"/>
    </row>
    <row r="134" spans="1:7">
      <c r="A134" s="33">
        <v>131</v>
      </c>
      <c r="B134" s="9" t="s">
        <v>907</v>
      </c>
      <c r="C134" s="10"/>
      <c r="D134" s="21">
        <v>0</v>
      </c>
      <c r="E134" s="21">
        <v>85</v>
      </c>
      <c r="F134" s="34"/>
      <c r="G134" s="34"/>
    </row>
    <row r="135" spans="1:7">
      <c r="A135" s="33">
        <v>132</v>
      </c>
      <c r="B135" s="5" t="s">
        <v>2435</v>
      </c>
      <c r="C135" s="18" t="s">
        <v>193</v>
      </c>
      <c r="D135" s="21">
        <v>205</v>
      </c>
      <c r="E135" s="21">
        <v>0</v>
      </c>
      <c r="F135" s="34"/>
      <c r="G135" s="34"/>
    </row>
    <row r="136" spans="1:7">
      <c r="A136" s="33">
        <v>133</v>
      </c>
      <c r="B136" s="5" t="s">
        <v>2436</v>
      </c>
      <c r="C136" s="18" t="s">
        <v>193</v>
      </c>
      <c r="D136" s="21">
        <v>800</v>
      </c>
      <c r="E136" s="21">
        <v>0</v>
      </c>
      <c r="F136" s="34"/>
      <c r="G136" s="34"/>
    </row>
    <row r="137" spans="1:7">
      <c r="A137" s="33">
        <v>134</v>
      </c>
      <c r="B137" s="19" t="s">
        <v>144</v>
      </c>
      <c r="C137" s="18" t="s">
        <v>193</v>
      </c>
      <c r="D137" s="21">
        <v>250</v>
      </c>
      <c r="E137" s="21">
        <v>0</v>
      </c>
      <c r="F137" s="34"/>
      <c r="G137" s="34"/>
    </row>
    <row r="138" spans="1:7">
      <c r="A138" s="33">
        <v>135</v>
      </c>
      <c r="B138" s="19" t="s">
        <v>145</v>
      </c>
      <c r="C138" s="18" t="s">
        <v>193</v>
      </c>
      <c r="D138" s="21">
        <v>380</v>
      </c>
      <c r="E138" s="21">
        <v>0</v>
      </c>
      <c r="F138" s="34"/>
      <c r="G138" s="34"/>
    </row>
    <row r="139" spans="1:7">
      <c r="A139" s="33">
        <v>136</v>
      </c>
      <c r="B139" s="19" t="s">
        <v>146</v>
      </c>
      <c r="C139" s="18" t="s">
        <v>193</v>
      </c>
      <c r="D139" s="21">
        <v>1300</v>
      </c>
      <c r="E139" s="21">
        <v>0</v>
      </c>
      <c r="F139" s="34"/>
      <c r="G139" s="34"/>
    </row>
    <row r="140" spans="1:7">
      <c r="A140" s="33">
        <v>137</v>
      </c>
      <c r="B140" s="19" t="s">
        <v>147</v>
      </c>
      <c r="C140" s="18" t="s">
        <v>148</v>
      </c>
      <c r="D140" s="21">
        <v>70</v>
      </c>
      <c r="E140" s="21">
        <v>0</v>
      </c>
      <c r="F140" s="34"/>
      <c r="G140" s="34"/>
    </row>
    <row r="141" spans="1:7">
      <c r="A141" s="33">
        <v>138</v>
      </c>
      <c r="B141" s="19" t="s">
        <v>149</v>
      </c>
      <c r="C141" s="18" t="s">
        <v>148</v>
      </c>
      <c r="D141" s="21">
        <v>80</v>
      </c>
      <c r="E141" s="21">
        <v>0</v>
      </c>
      <c r="F141" s="34"/>
      <c r="G141" s="34"/>
    </row>
    <row r="142" spans="1:7">
      <c r="A142" s="33">
        <v>139</v>
      </c>
      <c r="B142" s="19" t="s">
        <v>150</v>
      </c>
      <c r="C142" s="18" t="s">
        <v>193</v>
      </c>
      <c r="D142" s="21">
        <v>6</v>
      </c>
      <c r="E142" s="21">
        <v>0</v>
      </c>
      <c r="F142" s="34"/>
      <c r="G142" s="34"/>
    </row>
    <row r="143" spans="1:7">
      <c r="A143" s="33">
        <v>140</v>
      </c>
      <c r="B143" s="19" t="s">
        <v>151</v>
      </c>
      <c r="C143" s="18" t="s">
        <v>193</v>
      </c>
      <c r="D143" s="21">
        <v>1</v>
      </c>
      <c r="E143" s="21">
        <v>0</v>
      </c>
      <c r="F143" s="34"/>
      <c r="G143" s="34"/>
    </row>
    <row r="144" spans="1:7">
      <c r="A144" s="33">
        <v>141</v>
      </c>
      <c r="B144" s="19" t="s">
        <v>152</v>
      </c>
      <c r="C144" s="18" t="s">
        <v>193</v>
      </c>
      <c r="D144" s="21">
        <v>0.6</v>
      </c>
      <c r="E144" s="21">
        <v>0</v>
      </c>
      <c r="F144" s="34"/>
      <c r="G144" s="34"/>
    </row>
    <row r="145" spans="1:7">
      <c r="A145" s="33">
        <v>142</v>
      </c>
      <c r="B145" s="19" t="s">
        <v>153</v>
      </c>
      <c r="C145" s="18" t="s">
        <v>193</v>
      </c>
      <c r="D145" s="21">
        <v>73</v>
      </c>
      <c r="E145" s="21">
        <v>0</v>
      </c>
      <c r="F145" s="34"/>
      <c r="G145" s="34"/>
    </row>
    <row r="146" spans="1:7">
      <c r="A146" s="33">
        <v>143</v>
      </c>
      <c r="B146" s="19" t="s">
        <v>154</v>
      </c>
      <c r="C146" s="18" t="s">
        <v>193</v>
      </c>
      <c r="D146" s="21">
        <v>39</v>
      </c>
      <c r="E146" s="21">
        <v>30</v>
      </c>
      <c r="F146" s="34"/>
      <c r="G146" s="34"/>
    </row>
    <row r="147" spans="1:7">
      <c r="A147" s="33">
        <v>144</v>
      </c>
      <c r="B147" s="19" t="s">
        <v>155</v>
      </c>
      <c r="C147" s="18" t="s">
        <v>193</v>
      </c>
      <c r="D147" s="21">
        <v>15</v>
      </c>
      <c r="E147" s="21">
        <v>60</v>
      </c>
      <c r="F147" s="34"/>
      <c r="G147" s="34"/>
    </row>
    <row r="148" spans="1:7">
      <c r="A148" s="33">
        <v>145</v>
      </c>
      <c r="B148" s="12" t="s">
        <v>156</v>
      </c>
      <c r="C148" s="18" t="s">
        <v>5</v>
      </c>
      <c r="D148" s="21">
        <v>50</v>
      </c>
      <c r="E148" s="21">
        <v>50</v>
      </c>
      <c r="F148" s="34"/>
      <c r="G148" s="34"/>
    </row>
    <row r="149" spans="1:7">
      <c r="A149" s="33">
        <v>146</v>
      </c>
      <c r="B149" s="19" t="s">
        <v>157</v>
      </c>
      <c r="C149" s="18" t="s">
        <v>193</v>
      </c>
      <c r="D149" s="21">
        <v>0</v>
      </c>
      <c r="E149" s="21">
        <v>800</v>
      </c>
      <c r="F149" s="34"/>
      <c r="G149" s="34"/>
    </row>
    <row r="150" spans="1:7">
      <c r="A150" s="33">
        <v>147</v>
      </c>
      <c r="B150" s="19" t="s">
        <v>158</v>
      </c>
      <c r="C150" s="18" t="s">
        <v>193</v>
      </c>
      <c r="D150" s="21">
        <v>0</v>
      </c>
      <c r="E150" s="21">
        <v>500</v>
      </c>
      <c r="F150" s="34"/>
      <c r="G150" s="34"/>
    </row>
    <row r="151" spans="1:7">
      <c r="A151" s="33">
        <v>148</v>
      </c>
      <c r="B151" s="19" t="s">
        <v>159</v>
      </c>
      <c r="C151" s="18" t="s">
        <v>193</v>
      </c>
      <c r="D151" s="21">
        <v>0</v>
      </c>
      <c r="E151" s="21">
        <v>500</v>
      </c>
      <c r="F151" s="34"/>
      <c r="G151" s="34"/>
    </row>
    <row r="152" spans="1:7">
      <c r="A152" s="33">
        <v>149</v>
      </c>
      <c r="B152" s="19" t="s">
        <v>160</v>
      </c>
      <c r="C152" s="18" t="s">
        <v>193</v>
      </c>
      <c r="D152" s="21">
        <v>0</v>
      </c>
      <c r="E152" s="21">
        <v>320</v>
      </c>
      <c r="F152" s="34"/>
      <c r="G152" s="34"/>
    </row>
    <row r="153" spans="1:7">
      <c r="A153" s="33">
        <v>150</v>
      </c>
      <c r="B153" s="19" t="s">
        <v>2187</v>
      </c>
      <c r="C153" s="18" t="s">
        <v>193</v>
      </c>
      <c r="D153" s="23" t="s">
        <v>1561</v>
      </c>
      <c r="E153" s="23">
        <v>30</v>
      </c>
      <c r="F153" s="34"/>
      <c r="G153" s="34"/>
    </row>
    <row r="154" spans="1:7">
      <c r="A154" s="33">
        <v>151</v>
      </c>
      <c r="B154" s="19" t="s">
        <v>3400</v>
      </c>
      <c r="C154" s="18" t="s">
        <v>193</v>
      </c>
      <c r="D154" s="25">
        <v>85</v>
      </c>
      <c r="E154" s="25">
        <v>60</v>
      </c>
      <c r="F154" s="34"/>
      <c r="G154" s="34"/>
    </row>
    <row r="155" spans="1:7">
      <c r="A155" s="33">
        <v>152</v>
      </c>
      <c r="B155" s="19" t="s">
        <v>3412</v>
      </c>
      <c r="C155" s="18" t="s">
        <v>193</v>
      </c>
      <c r="D155" s="25">
        <v>45</v>
      </c>
      <c r="E155" s="25" t="s">
        <v>1561</v>
      </c>
      <c r="F155" s="34"/>
      <c r="G155" s="34"/>
    </row>
    <row r="156" spans="1:7">
      <c r="A156" s="33">
        <v>153</v>
      </c>
      <c r="B156" s="19" t="s">
        <v>2188</v>
      </c>
      <c r="C156" s="18" t="s">
        <v>193</v>
      </c>
      <c r="D156" s="23" t="s">
        <v>1561</v>
      </c>
      <c r="E156" s="23">
        <v>14</v>
      </c>
      <c r="F156" s="34"/>
      <c r="G156" s="34"/>
    </row>
    <row r="157" spans="1:7">
      <c r="A157" s="33">
        <v>154</v>
      </c>
      <c r="B157" s="19" t="s">
        <v>2347</v>
      </c>
      <c r="C157" s="18" t="s">
        <v>193</v>
      </c>
      <c r="D157" s="24">
        <v>28</v>
      </c>
      <c r="E157" s="24">
        <v>40</v>
      </c>
      <c r="F157" s="34"/>
      <c r="G157" s="34"/>
    </row>
    <row r="158" spans="1:7">
      <c r="A158" s="33">
        <v>155</v>
      </c>
      <c r="B158" s="19" t="s">
        <v>2363</v>
      </c>
      <c r="C158" s="18" t="s">
        <v>193</v>
      </c>
      <c r="D158" s="24">
        <v>155</v>
      </c>
      <c r="E158" s="24" t="s">
        <v>1561</v>
      </c>
      <c r="F158" s="34"/>
      <c r="G158" s="34"/>
    </row>
    <row r="159" spans="1:7">
      <c r="A159" s="33">
        <v>156</v>
      </c>
      <c r="B159" s="19" t="s">
        <v>2364</v>
      </c>
      <c r="C159" s="18" t="s">
        <v>193</v>
      </c>
      <c r="D159" s="24">
        <v>310</v>
      </c>
      <c r="E159" s="24">
        <v>15</v>
      </c>
      <c r="F159" s="34"/>
      <c r="G159" s="34"/>
    </row>
    <row r="160" spans="1:7">
      <c r="A160" s="33">
        <v>157</v>
      </c>
      <c r="B160" s="19" t="s">
        <v>2365</v>
      </c>
      <c r="C160" s="18" t="s">
        <v>193</v>
      </c>
      <c r="D160" s="24">
        <v>310</v>
      </c>
      <c r="E160" s="24">
        <v>15</v>
      </c>
      <c r="F160" s="34"/>
      <c r="G160" s="34"/>
    </row>
    <row r="161" spans="1:7">
      <c r="A161" s="33">
        <v>158</v>
      </c>
      <c r="B161" s="19" t="s">
        <v>2366</v>
      </c>
      <c r="C161" s="18" t="s">
        <v>193</v>
      </c>
      <c r="D161" s="24">
        <v>5550</v>
      </c>
      <c r="E161" s="24">
        <v>100</v>
      </c>
      <c r="F161" s="34"/>
      <c r="G161" s="34"/>
    </row>
    <row r="162" spans="1:7">
      <c r="A162" s="33">
        <v>159</v>
      </c>
      <c r="B162" s="19" t="s">
        <v>2348</v>
      </c>
      <c r="C162" s="18" t="s">
        <v>193</v>
      </c>
      <c r="D162" s="30">
        <v>62</v>
      </c>
      <c r="E162" s="30" t="s">
        <v>1561</v>
      </c>
      <c r="F162" s="34"/>
      <c r="G162" s="34"/>
    </row>
    <row r="163" spans="1:7">
      <c r="A163" s="33">
        <v>160</v>
      </c>
      <c r="B163" s="19" t="s">
        <v>1644</v>
      </c>
      <c r="C163" s="18" t="s">
        <v>193</v>
      </c>
      <c r="D163" s="30">
        <v>82</v>
      </c>
      <c r="E163" s="30" t="s">
        <v>1561</v>
      </c>
      <c r="F163" s="34"/>
      <c r="G163" s="34"/>
    </row>
    <row r="164" spans="1:7">
      <c r="A164" s="33">
        <v>161</v>
      </c>
      <c r="B164" s="19" t="s">
        <v>2526</v>
      </c>
      <c r="C164" s="18" t="s">
        <v>193</v>
      </c>
      <c r="D164" s="30">
        <v>200</v>
      </c>
      <c r="E164" s="30">
        <v>30</v>
      </c>
      <c r="F164" s="34"/>
      <c r="G164" s="34"/>
    </row>
    <row r="165" spans="1:7">
      <c r="A165" s="33">
        <v>162</v>
      </c>
      <c r="B165" s="28" t="s">
        <v>3418</v>
      </c>
      <c r="C165" s="29" t="s">
        <v>193</v>
      </c>
      <c r="D165" s="26">
        <v>40</v>
      </c>
      <c r="E165" s="26">
        <v>40</v>
      </c>
      <c r="F165" s="26"/>
      <c r="G165" s="26"/>
    </row>
    <row r="166" spans="1:7">
      <c r="A166" s="33">
        <v>163</v>
      </c>
      <c r="B166" s="28" t="s">
        <v>3419</v>
      </c>
      <c r="C166" s="29" t="s">
        <v>193</v>
      </c>
      <c r="D166" s="26">
        <v>30</v>
      </c>
      <c r="E166" s="26">
        <v>40</v>
      </c>
      <c r="F166" s="26"/>
      <c r="G166" s="26"/>
    </row>
    <row r="167" spans="1:7">
      <c r="A167" s="33">
        <v>164</v>
      </c>
      <c r="B167" s="19" t="s">
        <v>2349</v>
      </c>
      <c r="C167" s="18" t="s">
        <v>193</v>
      </c>
      <c r="D167" s="30" t="s">
        <v>1561</v>
      </c>
      <c r="E167" s="30">
        <v>50</v>
      </c>
      <c r="F167" s="34"/>
      <c r="G167" s="34"/>
    </row>
    <row r="168" spans="1:7">
      <c r="A168" s="33">
        <v>165</v>
      </c>
      <c r="B168" s="5" t="s">
        <v>172</v>
      </c>
      <c r="C168" s="6" t="s">
        <v>193</v>
      </c>
      <c r="D168" s="30">
        <v>5</v>
      </c>
      <c r="E168" s="30">
        <v>5</v>
      </c>
      <c r="F168" s="34"/>
      <c r="G168" s="34"/>
    </row>
    <row r="169" spans="1:7">
      <c r="A169" s="33">
        <v>166</v>
      </c>
      <c r="B169" s="5" t="s">
        <v>346</v>
      </c>
      <c r="C169" s="6" t="s">
        <v>193</v>
      </c>
      <c r="D169" s="25" t="s">
        <v>1561</v>
      </c>
      <c r="E169" s="25">
        <v>15</v>
      </c>
      <c r="F169" s="34"/>
      <c r="G169" s="34"/>
    </row>
    <row r="170" spans="1:7">
      <c r="A170" s="33">
        <v>167</v>
      </c>
      <c r="B170" s="5" t="s">
        <v>566</v>
      </c>
      <c r="C170" s="6" t="s">
        <v>193</v>
      </c>
      <c r="D170" s="21">
        <v>0</v>
      </c>
      <c r="E170" s="21">
        <v>260</v>
      </c>
      <c r="F170" s="34"/>
      <c r="G170" s="34"/>
    </row>
    <row r="171" spans="1:7">
      <c r="A171" s="588" t="s">
        <v>161</v>
      </c>
      <c r="B171" s="588"/>
      <c r="C171" s="588"/>
      <c r="D171" s="22">
        <f>SUM(D4:D170)</f>
        <v>32289.44999999999</v>
      </c>
      <c r="E171" s="31">
        <f>SUM(E4:E170)</f>
        <v>12141.55</v>
      </c>
      <c r="F171" s="31">
        <f>SUM(F4:F170)</f>
        <v>0</v>
      </c>
      <c r="G171" s="31">
        <f>SUM(G4:G170)</f>
        <v>0</v>
      </c>
    </row>
    <row r="172" spans="1:7">
      <c r="A172" s="588"/>
      <c r="B172" s="588"/>
      <c r="C172" s="588"/>
      <c r="D172" s="586">
        <f>D171+E171</f>
        <v>44430.999999999985</v>
      </c>
      <c r="E172" s="587"/>
      <c r="F172" s="586">
        <f>F171+G171</f>
        <v>0</v>
      </c>
      <c r="G172" s="587"/>
    </row>
  </sheetData>
  <sheetProtection selectLockedCells="1"/>
  <autoFilter ref="A3:E172"/>
  <mergeCells count="12">
    <mergeCell ref="G74:G75"/>
    <mergeCell ref="A2:G2"/>
    <mergeCell ref="D172:E172"/>
    <mergeCell ref="F172:G172"/>
    <mergeCell ref="G41:G43"/>
    <mergeCell ref="G45:G47"/>
    <mergeCell ref="G55:G57"/>
    <mergeCell ref="A171:C172"/>
    <mergeCell ref="E41:E43"/>
    <mergeCell ref="E45:E47"/>
    <mergeCell ref="E55:E57"/>
    <mergeCell ref="E74:E75"/>
  </mergeCells>
  <phoneticPr fontId="13" type="noConversion"/>
  <conditionalFormatting sqref="B152:B164 B167">
    <cfRule type="cellIs" dxfId="1" priority="41" operator="equal">
      <formula>0</formula>
    </cfRule>
  </conditionalFormatting>
  <conditionalFormatting sqref="B152:B164 B167">
    <cfRule type="cellIs" dxfId="0" priority="42" operator="equal">
      <formula>0</formula>
    </cfRule>
  </conditionalFormatting>
  <pageMargins left="0.25" right="0.25" top="0.75" bottom="0.75" header="0.3" footer="0.3"/>
  <pageSetup scale="75" firstPageNumber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121"/>
  <sheetViews>
    <sheetView view="pageBreakPreview" zoomScale="85" zoomScaleNormal="100" zoomScaleSheetLayoutView="85" workbookViewId="0">
      <selection activeCell="F21" sqref="F21"/>
    </sheetView>
  </sheetViews>
  <sheetFormatPr defaultRowHeight="21"/>
  <cols>
    <col min="1" max="1" width="5.42578125" style="174" customWidth="1"/>
    <col min="2" max="2" width="71.85546875" style="174" customWidth="1"/>
    <col min="3" max="3" width="19.42578125" style="174" customWidth="1"/>
    <col min="4" max="4" width="26.28515625" style="207" customWidth="1"/>
    <col min="5" max="5" width="24.42578125" style="207" customWidth="1"/>
    <col min="6" max="7" width="17" style="207" customWidth="1"/>
    <col min="8" max="8" width="9.140625" style="174" customWidth="1"/>
    <col min="9" max="16384" width="9.140625" style="174"/>
  </cols>
  <sheetData>
    <row r="1" spans="1:7" ht="15" customHeight="1">
      <c r="A1" s="492" t="s">
        <v>3813</v>
      </c>
      <c r="B1" s="493"/>
      <c r="C1" s="493"/>
      <c r="D1" s="493"/>
      <c r="E1" s="493"/>
      <c r="F1" s="493"/>
      <c r="G1" s="493"/>
    </row>
    <row r="2" spans="1:7" ht="101.25" customHeight="1">
      <c r="A2" s="193" t="s">
        <v>3950</v>
      </c>
      <c r="B2" s="194" t="s">
        <v>183</v>
      </c>
      <c r="C2" s="195" t="s">
        <v>2</v>
      </c>
      <c r="D2" s="196" t="s">
        <v>3814</v>
      </c>
      <c r="E2" s="196" t="s">
        <v>3815</v>
      </c>
      <c r="F2" s="196" t="s">
        <v>3416</v>
      </c>
      <c r="G2" s="196" t="s">
        <v>3</v>
      </c>
    </row>
    <row r="3" spans="1:7">
      <c r="A3" s="197">
        <v>1</v>
      </c>
      <c r="B3" s="198" t="s">
        <v>74</v>
      </c>
      <c r="C3" s="199" t="s">
        <v>3055</v>
      </c>
      <c r="D3" s="200">
        <v>115.64</v>
      </c>
      <c r="E3" s="200">
        <v>15.26</v>
      </c>
      <c r="F3" s="200"/>
      <c r="G3" s="200"/>
    </row>
    <row r="4" spans="1:7">
      <c r="A4" s="197">
        <v>2</v>
      </c>
      <c r="B4" s="198" t="s">
        <v>181</v>
      </c>
      <c r="C4" s="199" t="s">
        <v>3055</v>
      </c>
      <c r="D4" s="200">
        <v>135.69999999999999</v>
      </c>
      <c r="E4" s="200">
        <v>15.3</v>
      </c>
      <c r="F4" s="200"/>
      <c r="G4" s="200"/>
    </row>
    <row r="5" spans="1:7">
      <c r="A5" s="197">
        <v>3</v>
      </c>
      <c r="B5" s="198" t="s">
        <v>2603</v>
      </c>
      <c r="C5" s="199" t="s">
        <v>2832</v>
      </c>
      <c r="D5" s="200">
        <v>336.3</v>
      </c>
      <c r="E5" s="200">
        <v>21.36</v>
      </c>
      <c r="F5" s="200"/>
      <c r="G5" s="200"/>
    </row>
    <row r="6" spans="1:7">
      <c r="A6" s="197">
        <v>4</v>
      </c>
      <c r="B6" s="198" t="s">
        <v>2604</v>
      </c>
      <c r="C6" s="199" t="s">
        <v>2832</v>
      </c>
      <c r="D6" s="200">
        <v>277.3</v>
      </c>
      <c r="E6" s="200">
        <v>21.36</v>
      </c>
      <c r="F6" s="200"/>
      <c r="G6" s="200"/>
    </row>
    <row r="7" spans="1:7">
      <c r="A7" s="197">
        <v>5</v>
      </c>
      <c r="B7" s="198" t="s">
        <v>1719</v>
      </c>
      <c r="C7" s="199" t="s">
        <v>2832</v>
      </c>
      <c r="D7" s="200">
        <v>218.3</v>
      </c>
      <c r="E7" s="200">
        <v>30.51</v>
      </c>
      <c r="F7" s="200"/>
      <c r="G7" s="200"/>
    </row>
    <row r="8" spans="1:7">
      <c r="A8" s="197">
        <v>6</v>
      </c>
      <c r="B8" s="198" t="s">
        <v>1484</v>
      </c>
      <c r="C8" s="199" t="s">
        <v>3903</v>
      </c>
      <c r="D8" s="200">
        <v>0</v>
      </c>
      <c r="E8" s="200">
        <v>44.6</v>
      </c>
      <c r="F8" s="200"/>
      <c r="G8" s="200"/>
    </row>
    <row r="9" spans="1:7">
      <c r="A9" s="197">
        <v>7</v>
      </c>
      <c r="B9" s="198" t="s">
        <v>70</v>
      </c>
      <c r="C9" s="199" t="s">
        <v>3904</v>
      </c>
      <c r="D9" s="200">
        <v>21.83</v>
      </c>
      <c r="E9" s="200">
        <v>6.37</v>
      </c>
      <c r="F9" s="200"/>
      <c r="G9" s="200"/>
    </row>
    <row r="10" spans="1:7">
      <c r="A10" s="197">
        <v>8</v>
      </c>
      <c r="B10" s="198" t="s">
        <v>1288</v>
      </c>
      <c r="C10" s="199" t="s">
        <v>3055</v>
      </c>
      <c r="D10" s="200">
        <v>33.9</v>
      </c>
      <c r="E10" s="200">
        <v>15.26</v>
      </c>
      <c r="F10" s="200"/>
      <c r="G10" s="200"/>
    </row>
    <row r="11" spans="1:7">
      <c r="A11" s="197">
        <v>9</v>
      </c>
      <c r="B11" s="198" t="s">
        <v>1495</v>
      </c>
      <c r="C11" s="199" t="s">
        <v>3055</v>
      </c>
      <c r="D11" s="200">
        <v>13.18</v>
      </c>
      <c r="E11" s="200">
        <v>8.14</v>
      </c>
      <c r="F11" s="200"/>
      <c r="G11" s="200"/>
    </row>
    <row r="12" spans="1:7">
      <c r="A12" s="197">
        <v>10</v>
      </c>
      <c r="B12" s="198" t="s">
        <v>851</v>
      </c>
      <c r="C12" s="199" t="s">
        <v>3055</v>
      </c>
      <c r="D12" s="200">
        <v>33.9</v>
      </c>
      <c r="E12" s="200">
        <v>15.26</v>
      </c>
      <c r="F12" s="200"/>
      <c r="G12" s="200"/>
    </row>
    <row r="13" spans="1:7">
      <c r="A13" s="197">
        <v>11</v>
      </c>
      <c r="B13" s="198" t="s">
        <v>2944</v>
      </c>
      <c r="C13" s="199" t="s">
        <v>3055</v>
      </c>
      <c r="D13" s="200">
        <v>47.1</v>
      </c>
      <c r="E13" s="200">
        <v>6.1</v>
      </c>
      <c r="F13" s="200"/>
      <c r="G13" s="200"/>
    </row>
    <row r="14" spans="1:7">
      <c r="A14" s="197">
        <v>12</v>
      </c>
      <c r="B14" s="198" t="s">
        <v>3905</v>
      </c>
      <c r="C14" s="199" t="s">
        <v>3055</v>
      </c>
      <c r="D14" s="200">
        <v>0</v>
      </c>
      <c r="E14" s="200">
        <v>50.04</v>
      </c>
      <c r="F14" s="200"/>
      <c r="G14" s="200"/>
    </row>
    <row r="15" spans="1:7">
      <c r="A15" s="197">
        <v>13</v>
      </c>
      <c r="B15" s="198" t="s">
        <v>2810</v>
      </c>
      <c r="C15" s="199" t="s">
        <v>3055</v>
      </c>
      <c r="D15" s="200">
        <v>102.66</v>
      </c>
      <c r="E15" s="200">
        <v>0</v>
      </c>
      <c r="F15" s="200"/>
      <c r="G15" s="200"/>
    </row>
    <row r="16" spans="1:7">
      <c r="A16" s="197">
        <v>14</v>
      </c>
      <c r="B16" s="198" t="s">
        <v>867</v>
      </c>
      <c r="C16" s="199" t="s">
        <v>3055</v>
      </c>
      <c r="D16" s="200">
        <v>1121</v>
      </c>
      <c r="E16" s="200">
        <v>446.04</v>
      </c>
      <c r="F16" s="200"/>
      <c r="G16" s="200"/>
    </row>
    <row r="17" spans="1:7">
      <c r="A17" s="197">
        <v>15</v>
      </c>
      <c r="B17" s="198" t="s">
        <v>43</v>
      </c>
      <c r="C17" s="199" t="s">
        <v>3055</v>
      </c>
      <c r="D17" s="200">
        <v>1003</v>
      </c>
      <c r="E17" s="200">
        <v>446.04</v>
      </c>
      <c r="F17" s="200"/>
      <c r="G17" s="200"/>
    </row>
    <row r="18" spans="1:7">
      <c r="A18" s="197">
        <v>16</v>
      </c>
      <c r="B18" s="198" t="s">
        <v>44</v>
      </c>
      <c r="C18" s="199" t="s">
        <v>3055</v>
      </c>
      <c r="D18" s="200">
        <v>454.3</v>
      </c>
      <c r="E18" s="200">
        <v>318.60000000000002</v>
      </c>
      <c r="F18" s="200"/>
      <c r="G18" s="200"/>
    </row>
    <row r="19" spans="1:7">
      <c r="A19" s="197">
        <v>17</v>
      </c>
      <c r="B19" s="198" t="s">
        <v>3906</v>
      </c>
      <c r="C19" s="199" t="s">
        <v>2865</v>
      </c>
      <c r="D19" s="200">
        <v>47.1</v>
      </c>
      <c r="E19" s="200">
        <v>13.23</v>
      </c>
      <c r="F19" s="200"/>
      <c r="G19" s="200"/>
    </row>
    <row r="20" spans="1:7">
      <c r="A20" s="197">
        <v>18</v>
      </c>
      <c r="B20" s="198" t="s">
        <v>243</v>
      </c>
      <c r="C20" s="199" t="s">
        <v>3055</v>
      </c>
      <c r="D20" s="200">
        <v>885</v>
      </c>
      <c r="E20" s="200">
        <v>95.58</v>
      </c>
      <c r="F20" s="200"/>
      <c r="G20" s="200"/>
    </row>
    <row r="21" spans="1:7">
      <c r="A21" s="197">
        <v>19</v>
      </c>
      <c r="B21" s="198" t="s">
        <v>1287</v>
      </c>
      <c r="C21" s="199" t="s">
        <v>3055</v>
      </c>
      <c r="D21" s="200">
        <v>1003</v>
      </c>
      <c r="E21" s="200">
        <v>95.58</v>
      </c>
      <c r="F21" s="200"/>
      <c r="G21" s="200"/>
    </row>
    <row r="22" spans="1:7">
      <c r="A22" s="197">
        <v>20</v>
      </c>
      <c r="B22" s="198" t="s">
        <v>189</v>
      </c>
      <c r="C22" s="199" t="s">
        <v>3055</v>
      </c>
      <c r="D22" s="200">
        <v>41.3</v>
      </c>
      <c r="E22" s="200">
        <v>40.69</v>
      </c>
      <c r="F22" s="200"/>
      <c r="G22" s="200"/>
    </row>
    <row r="23" spans="1:7">
      <c r="A23" s="197">
        <v>21</v>
      </c>
      <c r="B23" s="198" t="s">
        <v>2217</v>
      </c>
      <c r="C23" s="199" t="s">
        <v>3055</v>
      </c>
      <c r="D23" s="200">
        <v>531</v>
      </c>
      <c r="E23" s="200">
        <v>70.09</v>
      </c>
      <c r="F23" s="200"/>
      <c r="G23" s="200"/>
    </row>
    <row r="24" spans="1:7">
      <c r="A24" s="197">
        <v>22</v>
      </c>
      <c r="B24" s="198" t="s">
        <v>1279</v>
      </c>
      <c r="C24" s="199" t="s">
        <v>3055</v>
      </c>
      <c r="D24" s="200">
        <v>413</v>
      </c>
      <c r="E24" s="200">
        <v>57.35</v>
      </c>
      <c r="F24" s="200"/>
      <c r="G24" s="200"/>
    </row>
    <row r="25" spans="1:7">
      <c r="A25" s="197">
        <v>23</v>
      </c>
      <c r="B25" s="198" t="s">
        <v>3907</v>
      </c>
      <c r="C25" s="201"/>
      <c r="D25" s="200">
        <v>277.3</v>
      </c>
      <c r="E25" s="200">
        <v>44.6</v>
      </c>
      <c r="F25" s="200"/>
      <c r="G25" s="200"/>
    </row>
    <row r="26" spans="1:7">
      <c r="A26" s="197">
        <v>24</v>
      </c>
      <c r="B26" s="198" t="s">
        <v>2835</v>
      </c>
      <c r="C26" s="199" t="s">
        <v>3055</v>
      </c>
      <c r="D26" s="200">
        <v>112.1</v>
      </c>
      <c r="E26" s="200">
        <v>20.34</v>
      </c>
      <c r="F26" s="200"/>
      <c r="G26" s="200"/>
    </row>
    <row r="27" spans="1:7">
      <c r="A27" s="197">
        <v>25</v>
      </c>
      <c r="B27" s="198" t="s">
        <v>1512</v>
      </c>
      <c r="C27" s="199" t="s">
        <v>3055</v>
      </c>
      <c r="D27" s="200">
        <v>454.3</v>
      </c>
      <c r="E27" s="200">
        <v>70.09</v>
      </c>
      <c r="F27" s="200"/>
      <c r="G27" s="200"/>
    </row>
    <row r="28" spans="1:7">
      <c r="A28" s="197">
        <v>26</v>
      </c>
      <c r="B28" s="198" t="s">
        <v>3908</v>
      </c>
      <c r="C28" s="201"/>
      <c r="D28" s="200">
        <v>218.3</v>
      </c>
      <c r="E28" s="200">
        <v>31.86</v>
      </c>
      <c r="F28" s="200"/>
      <c r="G28" s="200"/>
    </row>
    <row r="29" spans="1:7" ht="33.75" customHeight="1">
      <c r="A29" s="197">
        <v>27</v>
      </c>
      <c r="B29" s="202" t="s">
        <v>3822</v>
      </c>
      <c r="C29" s="203" t="s">
        <v>3903</v>
      </c>
      <c r="D29" s="200">
        <v>0</v>
      </c>
      <c r="E29" s="200">
        <v>44.6</v>
      </c>
      <c r="F29" s="200"/>
      <c r="G29" s="200"/>
    </row>
    <row r="30" spans="1:7">
      <c r="A30" s="197">
        <v>28</v>
      </c>
      <c r="B30" s="198" t="s">
        <v>3909</v>
      </c>
      <c r="C30" s="199" t="s">
        <v>3055</v>
      </c>
      <c r="D30" s="200">
        <v>454.3</v>
      </c>
      <c r="E30" s="200">
        <v>70.09</v>
      </c>
      <c r="F30" s="200"/>
      <c r="G30" s="200"/>
    </row>
    <row r="31" spans="1:7">
      <c r="A31" s="197">
        <v>29</v>
      </c>
      <c r="B31" s="198" t="s">
        <v>3910</v>
      </c>
      <c r="C31" s="199" t="s">
        <v>3055</v>
      </c>
      <c r="D31" s="200">
        <v>88.5</v>
      </c>
      <c r="E31" s="200">
        <v>50.87</v>
      </c>
      <c r="F31" s="200"/>
      <c r="G31" s="200"/>
    </row>
    <row r="32" spans="1:7">
      <c r="A32" s="197">
        <v>30</v>
      </c>
      <c r="B32" s="198" t="s">
        <v>3911</v>
      </c>
      <c r="C32" s="199" t="s">
        <v>3055</v>
      </c>
      <c r="D32" s="200">
        <v>206.5</v>
      </c>
      <c r="E32" s="200">
        <v>19.32</v>
      </c>
      <c r="F32" s="200"/>
      <c r="G32" s="200"/>
    </row>
    <row r="33" spans="1:7">
      <c r="A33" s="197">
        <v>31</v>
      </c>
      <c r="B33" s="198" t="s">
        <v>29</v>
      </c>
      <c r="C33" s="199" t="s">
        <v>3055</v>
      </c>
      <c r="D33" s="200">
        <v>2065</v>
      </c>
      <c r="E33" s="200">
        <v>318.60000000000002</v>
      </c>
      <c r="F33" s="200"/>
      <c r="G33" s="200"/>
    </row>
    <row r="34" spans="1:7">
      <c r="A34" s="197">
        <v>32</v>
      </c>
      <c r="B34" s="198" t="s">
        <v>30</v>
      </c>
      <c r="C34" s="199" t="s">
        <v>3903</v>
      </c>
      <c r="D34" s="200">
        <v>0</v>
      </c>
      <c r="E34" s="200">
        <v>700.92</v>
      </c>
      <c r="F34" s="200"/>
      <c r="G34" s="200"/>
    </row>
    <row r="35" spans="1:7">
      <c r="A35" s="197">
        <v>33</v>
      </c>
      <c r="B35" s="198" t="s">
        <v>2837</v>
      </c>
      <c r="C35" s="199" t="s">
        <v>3055</v>
      </c>
      <c r="D35" s="200">
        <v>336.3</v>
      </c>
      <c r="E35" s="200">
        <v>191.16</v>
      </c>
      <c r="F35" s="200"/>
      <c r="G35" s="200"/>
    </row>
    <row r="36" spans="1:7">
      <c r="A36" s="197">
        <v>34</v>
      </c>
      <c r="B36" s="198" t="s">
        <v>3912</v>
      </c>
      <c r="C36" s="199" t="s">
        <v>3055</v>
      </c>
      <c r="D36" s="200">
        <v>454.3</v>
      </c>
      <c r="E36" s="200">
        <v>191.16</v>
      </c>
      <c r="F36" s="200"/>
      <c r="G36" s="200"/>
    </row>
    <row r="37" spans="1:7">
      <c r="A37" s="197">
        <v>35</v>
      </c>
      <c r="B37" s="198" t="s">
        <v>3913</v>
      </c>
      <c r="C37" s="199" t="s">
        <v>3903</v>
      </c>
      <c r="D37" s="200">
        <v>0</v>
      </c>
      <c r="E37" s="200">
        <v>373.48</v>
      </c>
      <c r="F37" s="200"/>
      <c r="G37" s="200"/>
    </row>
    <row r="38" spans="1:7">
      <c r="A38" s="197">
        <v>36</v>
      </c>
      <c r="B38" s="198" t="s">
        <v>3914</v>
      </c>
      <c r="C38" s="199" t="s">
        <v>193</v>
      </c>
      <c r="D38" s="200">
        <v>33.630000000000003</v>
      </c>
      <c r="E38" s="200">
        <v>0</v>
      </c>
      <c r="F38" s="200"/>
      <c r="G38" s="200"/>
    </row>
    <row r="39" spans="1:7">
      <c r="A39" s="197">
        <v>37</v>
      </c>
      <c r="B39" s="198" t="s">
        <v>3915</v>
      </c>
      <c r="C39" s="199" t="s">
        <v>3903</v>
      </c>
      <c r="D39" s="200">
        <v>454.3</v>
      </c>
      <c r="E39" s="200">
        <v>573.48</v>
      </c>
      <c r="F39" s="200"/>
      <c r="G39" s="200"/>
    </row>
    <row r="40" spans="1:7">
      <c r="A40" s="197">
        <v>38</v>
      </c>
      <c r="B40" s="198" t="s">
        <v>3916</v>
      </c>
      <c r="C40" s="199" t="s">
        <v>3903</v>
      </c>
      <c r="D40" s="200">
        <v>0</v>
      </c>
      <c r="E40" s="200">
        <v>500.92</v>
      </c>
      <c r="F40" s="200"/>
      <c r="G40" s="200"/>
    </row>
    <row r="41" spans="1:7">
      <c r="A41" s="197">
        <v>39</v>
      </c>
      <c r="B41" s="198" t="s">
        <v>3917</v>
      </c>
      <c r="C41" s="199" t="s">
        <v>3903</v>
      </c>
      <c r="D41" s="200">
        <v>0</v>
      </c>
      <c r="E41" s="200">
        <v>713.66</v>
      </c>
      <c r="F41" s="200"/>
      <c r="G41" s="200"/>
    </row>
    <row r="42" spans="1:7" ht="42">
      <c r="A42" s="197">
        <v>40</v>
      </c>
      <c r="B42" s="198" t="s">
        <v>3918</v>
      </c>
      <c r="C42" s="199" t="s">
        <v>3055</v>
      </c>
      <c r="D42" s="200">
        <v>221.84</v>
      </c>
      <c r="E42" s="200">
        <v>191.16</v>
      </c>
      <c r="F42" s="200"/>
      <c r="G42" s="200"/>
    </row>
    <row r="43" spans="1:7" ht="42">
      <c r="A43" s="197">
        <v>41</v>
      </c>
      <c r="B43" s="198" t="s">
        <v>3919</v>
      </c>
      <c r="C43" s="199" t="s">
        <v>3055</v>
      </c>
      <c r="D43" s="200">
        <v>206.5</v>
      </c>
      <c r="E43" s="200">
        <v>191.16</v>
      </c>
      <c r="F43" s="200"/>
      <c r="G43" s="200"/>
    </row>
    <row r="44" spans="1:7">
      <c r="A44" s="197">
        <v>42</v>
      </c>
      <c r="B44" s="198" t="s">
        <v>3920</v>
      </c>
      <c r="C44" s="199" t="s">
        <v>3055</v>
      </c>
      <c r="D44" s="200">
        <v>336.3</v>
      </c>
      <c r="E44" s="200">
        <v>172.04</v>
      </c>
      <c r="F44" s="200"/>
      <c r="G44" s="200"/>
    </row>
    <row r="45" spans="1:7">
      <c r="A45" s="197">
        <v>43</v>
      </c>
      <c r="B45" s="198" t="s">
        <v>3921</v>
      </c>
      <c r="C45" s="199" t="s">
        <v>3055</v>
      </c>
      <c r="D45" s="200">
        <v>162.84</v>
      </c>
      <c r="E45" s="200">
        <v>165.67</v>
      </c>
      <c r="F45" s="200"/>
      <c r="G45" s="200"/>
    </row>
    <row r="46" spans="1:7">
      <c r="A46" s="197">
        <v>44</v>
      </c>
      <c r="B46" s="198" t="s">
        <v>3922</v>
      </c>
      <c r="C46" s="199" t="s">
        <v>3055</v>
      </c>
      <c r="D46" s="200">
        <v>156.94</v>
      </c>
      <c r="E46" s="200">
        <v>165.67</v>
      </c>
      <c r="F46" s="200"/>
      <c r="G46" s="200"/>
    </row>
    <row r="47" spans="1:7">
      <c r="A47" s="197">
        <v>45</v>
      </c>
      <c r="B47" s="198" t="s">
        <v>3923</v>
      </c>
      <c r="C47" s="199" t="s">
        <v>3055</v>
      </c>
      <c r="D47" s="200">
        <v>218.3</v>
      </c>
      <c r="E47" s="200">
        <v>165.67</v>
      </c>
      <c r="F47" s="200"/>
      <c r="G47" s="200"/>
    </row>
    <row r="48" spans="1:7">
      <c r="A48" s="197">
        <v>46</v>
      </c>
      <c r="B48" s="198" t="s">
        <v>896</v>
      </c>
      <c r="C48" s="199" t="s">
        <v>3055</v>
      </c>
      <c r="D48" s="200">
        <v>230.1</v>
      </c>
      <c r="E48" s="200">
        <v>165.67</v>
      </c>
      <c r="F48" s="200"/>
      <c r="G48" s="200"/>
    </row>
    <row r="49" spans="1:7">
      <c r="A49" s="197">
        <v>47</v>
      </c>
      <c r="B49" s="198" t="s">
        <v>3924</v>
      </c>
      <c r="C49" s="199" t="s">
        <v>3055</v>
      </c>
      <c r="D49" s="200">
        <v>233.64</v>
      </c>
      <c r="E49" s="200">
        <v>172.04</v>
      </c>
      <c r="F49" s="200"/>
      <c r="G49" s="200"/>
    </row>
    <row r="50" spans="1:7">
      <c r="A50" s="197">
        <v>48</v>
      </c>
      <c r="B50" s="198" t="s">
        <v>1236</v>
      </c>
      <c r="C50" s="199" t="s">
        <v>193</v>
      </c>
      <c r="D50" s="200">
        <v>885</v>
      </c>
      <c r="E50" s="200">
        <v>446.04</v>
      </c>
      <c r="F50" s="200"/>
      <c r="G50" s="200"/>
    </row>
    <row r="51" spans="1:7">
      <c r="A51" s="197">
        <v>49</v>
      </c>
      <c r="B51" s="198" t="s">
        <v>3925</v>
      </c>
      <c r="C51" s="199" t="s">
        <v>193</v>
      </c>
      <c r="D51" s="200">
        <v>457.84</v>
      </c>
      <c r="E51" s="200">
        <v>446.04</v>
      </c>
      <c r="F51" s="200"/>
      <c r="G51" s="200"/>
    </row>
    <row r="52" spans="1:7">
      <c r="A52" s="197">
        <v>50</v>
      </c>
      <c r="B52" s="198" t="s">
        <v>3926</v>
      </c>
      <c r="C52" s="199" t="s">
        <v>3903</v>
      </c>
      <c r="D52" s="200">
        <v>0</v>
      </c>
      <c r="E52" s="200">
        <v>446.04</v>
      </c>
      <c r="F52" s="200"/>
      <c r="G52" s="200"/>
    </row>
    <row r="53" spans="1:7">
      <c r="A53" s="197">
        <v>51</v>
      </c>
      <c r="B53" s="198" t="s">
        <v>3927</v>
      </c>
      <c r="C53" s="199" t="s">
        <v>3903</v>
      </c>
      <c r="D53" s="200">
        <v>0</v>
      </c>
      <c r="E53" s="200">
        <v>446.04</v>
      </c>
      <c r="F53" s="200"/>
      <c r="G53" s="200"/>
    </row>
    <row r="54" spans="1:7">
      <c r="A54" s="197">
        <v>52</v>
      </c>
      <c r="B54" s="198" t="s">
        <v>3928</v>
      </c>
      <c r="C54" s="199" t="s">
        <v>3903</v>
      </c>
      <c r="D54" s="200">
        <v>0</v>
      </c>
      <c r="E54" s="200">
        <v>172.04</v>
      </c>
      <c r="F54" s="200"/>
      <c r="G54" s="200"/>
    </row>
    <row r="55" spans="1:7">
      <c r="A55" s="197">
        <v>53</v>
      </c>
      <c r="B55" s="198" t="s">
        <v>895</v>
      </c>
      <c r="C55" s="199" t="s">
        <v>193</v>
      </c>
      <c r="D55" s="200">
        <v>159.30000000000001</v>
      </c>
      <c r="E55" s="200">
        <v>95.58</v>
      </c>
      <c r="F55" s="200"/>
      <c r="G55" s="200"/>
    </row>
    <row r="56" spans="1:7">
      <c r="A56" s="197">
        <v>54</v>
      </c>
      <c r="B56" s="198" t="s">
        <v>3929</v>
      </c>
      <c r="C56" s="199" t="s">
        <v>193</v>
      </c>
      <c r="D56" s="200">
        <v>454.3</v>
      </c>
      <c r="E56" s="200">
        <v>446.04</v>
      </c>
      <c r="F56" s="200"/>
      <c r="G56" s="200"/>
    </row>
    <row r="57" spans="1:7">
      <c r="A57" s="197">
        <v>55</v>
      </c>
      <c r="B57" s="198" t="s">
        <v>3930</v>
      </c>
      <c r="C57" s="199" t="s">
        <v>2832</v>
      </c>
      <c r="D57" s="200">
        <v>230.1</v>
      </c>
      <c r="E57" s="200">
        <v>446.04</v>
      </c>
      <c r="F57" s="200"/>
      <c r="G57" s="200"/>
    </row>
    <row r="58" spans="1:7">
      <c r="A58" s="197">
        <v>56</v>
      </c>
      <c r="B58" s="198" t="s">
        <v>1506</v>
      </c>
      <c r="C58" s="199" t="s">
        <v>193</v>
      </c>
      <c r="D58" s="200">
        <v>277.3</v>
      </c>
      <c r="E58" s="200">
        <v>70.09</v>
      </c>
      <c r="F58" s="200"/>
      <c r="G58" s="200"/>
    </row>
    <row r="59" spans="1:7">
      <c r="A59" s="197">
        <v>57</v>
      </c>
      <c r="B59" s="198" t="s">
        <v>1515</v>
      </c>
      <c r="C59" s="199" t="s">
        <v>193</v>
      </c>
      <c r="D59" s="200">
        <v>221.84</v>
      </c>
      <c r="E59" s="200">
        <v>44.6</v>
      </c>
      <c r="F59" s="200"/>
      <c r="G59" s="200"/>
    </row>
    <row r="60" spans="1:7">
      <c r="A60" s="197">
        <v>58</v>
      </c>
      <c r="B60" s="198" t="s">
        <v>3931</v>
      </c>
      <c r="C60" s="199" t="s">
        <v>193</v>
      </c>
      <c r="D60" s="200">
        <v>324.5</v>
      </c>
      <c r="E60" s="200">
        <v>57.35</v>
      </c>
      <c r="F60" s="200"/>
      <c r="G60" s="200"/>
    </row>
    <row r="61" spans="1:7">
      <c r="A61" s="197">
        <v>59</v>
      </c>
      <c r="B61" s="198" t="s">
        <v>3932</v>
      </c>
      <c r="C61" s="199" t="s">
        <v>193</v>
      </c>
      <c r="D61" s="200">
        <v>312.7</v>
      </c>
      <c r="E61" s="200">
        <v>57.35</v>
      </c>
      <c r="F61" s="200"/>
      <c r="G61" s="200"/>
    </row>
    <row r="62" spans="1:7">
      <c r="A62" s="197">
        <v>60</v>
      </c>
      <c r="B62" s="198" t="s">
        <v>874</v>
      </c>
      <c r="C62" s="199" t="s">
        <v>193</v>
      </c>
      <c r="D62" s="200">
        <v>277.3</v>
      </c>
      <c r="E62" s="200">
        <v>57.35</v>
      </c>
      <c r="F62" s="200"/>
      <c r="G62" s="200"/>
    </row>
    <row r="63" spans="1:7">
      <c r="A63" s="197">
        <v>61</v>
      </c>
      <c r="B63" s="198" t="s">
        <v>2838</v>
      </c>
      <c r="C63" s="199" t="s">
        <v>3055</v>
      </c>
      <c r="D63" s="200">
        <v>159.30000000000001</v>
      </c>
      <c r="E63" s="200">
        <v>44.6</v>
      </c>
      <c r="F63" s="200"/>
      <c r="G63" s="200"/>
    </row>
    <row r="64" spans="1:7">
      <c r="A64" s="197">
        <v>62</v>
      </c>
      <c r="B64" s="198" t="s">
        <v>3933</v>
      </c>
      <c r="C64" s="199" t="s">
        <v>3055</v>
      </c>
      <c r="D64" s="200">
        <v>103.84</v>
      </c>
      <c r="E64" s="200">
        <v>44.6</v>
      </c>
      <c r="F64" s="200"/>
      <c r="G64" s="200"/>
    </row>
    <row r="65" spans="1:7">
      <c r="A65" s="197">
        <v>63</v>
      </c>
      <c r="B65" s="198" t="s">
        <v>2840</v>
      </c>
      <c r="C65" s="199" t="s">
        <v>3055</v>
      </c>
      <c r="D65" s="200">
        <v>336.3</v>
      </c>
      <c r="E65" s="200">
        <v>57.35</v>
      </c>
      <c r="F65" s="200"/>
      <c r="G65" s="200"/>
    </row>
    <row r="66" spans="1:7">
      <c r="A66" s="197">
        <v>64</v>
      </c>
      <c r="B66" s="198" t="s">
        <v>3934</v>
      </c>
      <c r="C66" s="199" t="s">
        <v>3055</v>
      </c>
      <c r="D66" s="200">
        <v>159.30000000000001</v>
      </c>
      <c r="E66" s="200">
        <v>50.87</v>
      </c>
      <c r="F66" s="200"/>
      <c r="G66" s="200"/>
    </row>
    <row r="67" spans="1:7">
      <c r="A67" s="197">
        <v>65</v>
      </c>
      <c r="B67" s="198" t="s">
        <v>2841</v>
      </c>
      <c r="C67" s="199" t="s">
        <v>3055</v>
      </c>
      <c r="D67" s="200">
        <v>135.69999999999999</v>
      </c>
      <c r="E67" s="200">
        <v>50.87</v>
      </c>
      <c r="F67" s="200"/>
      <c r="G67" s="200"/>
    </row>
    <row r="68" spans="1:7">
      <c r="A68" s="197">
        <v>66</v>
      </c>
      <c r="B68" s="198" t="s">
        <v>2428</v>
      </c>
      <c r="C68" s="199" t="s">
        <v>3055</v>
      </c>
      <c r="D68" s="200">
        <v>531</v>
      </c>
      <c r="E68" s="200">
        <v>57.35</v>
      </c>
      <c r="F68" s="200"/>
      <c r="G68" s="200"/>
    </row>
    <row r="69" spans="1:7">
      <c r="A69" s="197">
        <v>67</v>
      </c>
      <c r="B69" s="198" t="s">
        <v>1582</v>
      </c>
      <c r="C69" s="199" t="s">
        <v>3055</v>
      </c>
      <c r="D69" s="200">
        <v>100.3</v>
      </c>
      <c r="E69" s="200">
        <v>31.86</v>
      </c>
      <c r="F69" s="200"/>
      <c r="G69" s="200"/>
    </row>
    <row r="70" spans="1:7">
      <c r="A70" s="197">
        <v>68</v>
      </c>
      <c r="B70" s="198" t="s">
        <v>1276</v>
      </c>
      <c r="C70" s="199" t="s">
        <v>3055</v>
      </c>
      <c r="D70" s="200">
        <v>457.84</v>
      </c>
      <c r="E70" s="200">
        <v>70.09</v>
      </c>
      <c r="F70" s="200"/>
      <c r="G70" s="200"/>
    </row>
    <row r="71" spans="1:7">
      <c r="A71" s="197">
        <v>69</v>
      </c>
      <c r="B71" s="198" t="s">
        <v>3935</v>
      </c>
      <c r="C71" s="199" t="s">
        <v>3055</v>
      </c>
      <c r="D71" s="200">
        <v>218.3</v>
      </c>
      <c r="E71" s="200">
        <v>44.6</v>
      </c>
      <c r="F71" s="200"/>
      <c r="G71" s="200"/>
    </row>
    <row r="72" spans="1:7">
      <c r="A72" s="197">
        <v>70</v>
      </c>
      <c r="B72" s="198" t="s">
        <v>3384</v>
      </c>
      <c r="C72" s="199" t="s">
        <v>3055</v>
      </c>
      <c r="D72" s="200">
        <v>0</v>
      </c>
      <c r="E72" s="200">
        <v>57.35</v>
      </c>
      <c r="F72" s="200"/>
      <c r="G72" s="200"/>
    </row>
    <row r="73" spans="1:7">
      <c r="A73" s="197">
        <v>71</v>
      </c>
      <c r="B73" s="198" t="s">
        <v>3384</v>
      </c>
      <c r="C73" s="199" t="s">
        <v>3055</v>
      </c>
      <c r="D73" s="200">
        <v>0</v>
      </c>
      <c r="E73" s="200">
        <v>57.35</v>
      </c>
      <c r="F73" s="200"/>
      <c r="G73" s="200"/>
    </row>
    <row r="74" spans="1:7">
      <c r="A74" s="197">
        <v>72</v>
      </c>
      <c r="B74" s="198" t="s">
        <v>584</v>
      </c>
      <c r="C74" s="199" t="s">
        <v>3903</v>
      </c>
      <c r="D74" s="200">
        <v>0</v>
      </c>
      <c r="E74" s="200">
        <v>44.6</v>
      </c>
      <c r="F74" s="200"/>
      <c r="G74" s="200"/>
    </row>
    <row r="75" spans="1:7">
      <c r="A75" s="197">
        <v>73</v>
      </c>
      <c r="B75" s="198" t="s">
        <v>234</v>
      </c>
      <c r="C75" s="199" t="s">
        <v>3903</v>
      </c>
      <c r="D75" s="200">
        <v>0</v>
      </c>
      <c r="E75" s="200">
        <v>44.6</v>
      </c>
      <c r="F75" s="200"/>
      <c r="G75" s="200"/>
    </row>
    <row r="76" spans="1:7">
      <c r="A76" s="197">
        <v>74</v>
      </c>
      <c r="B76" s="198" t="s">
        <v>3936</v>
      </c>
      <c r="C76" s="199" t="s">
        <v>3055</v>
      </c>
      <c r="D76" s="200">
        <v>135.69999999999999</v>
      </c>
      <c r="E76" s="200">
        <v>44.6</v>
      </c>
      <c r="F76" s="200"/>
      <c r="G76" s="200"/>
    </row>
    <row r="77" spans="1:7">
      <c r="A77" s="197">
        <v>75</v>
      </c>
      <c r="B77" s="198" t="s">
        <v>3937</v>
      </c>
      <c r="C77" s="199" t="s">
        <v>3055</v>
      </c>
      <c r="D77" s="200">
        <v>159.30000000000001</v>
      </c>
      <c r="E77" s="200">
        <v>31.86</v>
      </c>
      <c r="F77" s="200"/>
      <c r="G77" s="200"/>
    </row>
    <row r="78" spans="1:7" ht="16.5" customHeight="1">
      <c r="A78" s="197">
        <v>76</v>
      </c>
      <c r="B78" s="202" t="s">
        <v>3938</v>
      </c>
      <c r="C78" s="203" t="s">
        <v>3055</v>
      </c>
      <c r="D78" s="200">
        <v>0</v>
      </c>
      <c r="E78" s="200">
        <v>55.94</v>
      </c>
      <c r="F78" s="200"/>
      <c r="G78" s="200"/>
    </row>
    <row r="79" spans="1:7">
      <c r="A79" s="197">
        <v>77</v>
      </c>
      <c r="B79" s="198" t="s">
        <v>3939</v>
      </c>
      <c r="C79" s="199" t="s">
        <v>3055</v>
      </c>
      <c r="D79" s="200">
        <v>112.1</v>
      </c>
      <c r="E79" s="200">
        <v>50.87</v>
      </c>
      <c r="F79" s="200"/>
      <c r="G79" s="200"/>
    </row>
    <row r="80" spans="1:7">
      <c r="A80" s="197">
        <v>78</v>
      </c>
      <c r="B80" s="198" t="s">
        <v>3940</v>
      </c>
      <c r="C80" s="199" t="s">
        <v>3055</v>
      </c>
      <c r="D80" s="200">
        <v>33.630000000000003</v>
      </c>
      <c r="E80" s="200">
        <v>19.32</v>
      </c>
      <c r="F80" s="200"/>
      <c r="G80" s="200"/>
    </row>
    <row r="81" spans="1:7">
      <c r="A81" s="197">
        <v>79</v>
      </c>
      <c r="B81" s="198" t="s">
        <v>30</v>
      </c>
      <c r="C81" s="199" t="s">
        <v>3903</v>
      </c>
      <c r="D81" s="200">
        <v>0</v>
      </c>
      <c r="E81" s="200">
        <v>700.92</v>
      </c>
      <c r="F81" s="200"/>
      <c r="G81" s="200"/>
    </row>
    <row r="82" spans="1:7" ht="13.5" customHeight="1">
      <c r="A82" s="197">
        <v>80</v>
      </c>
      <c r="B82" s="202" t="s">
        <v>3312</v>
      </c>
      <c r="C82" s="199" t="s">
        <v>3903</v>
      </c>
      <c r="D82" s="200">
        <v>0</v>
      </c>
      <c r="E82" s="200">
        <v>70.09</v>
      </c>
      <c r="F82" s="200"/>
      <c r="G82" s="200"/>
    </row>
    <row r="83" spans="1:7">
      <c r="A83" s="197">
        <v>81</v>
      </c>
      <c r="B83" s="198" t="s">
        <v>3941</v>
      </c>
      <c r="C83" s="199" t="s">
        <v>3055</v>
      </c>
      <c r="D83" s="200">
        <v>32.979999999999997</v>
      </c>
      <c r="E83" s="200">
        <v>15.26</v>
      </c>
      <c r="F83" s="200"/>
      <c r="G83" s="200"/>
    </row>
    <row r="84" spans="1:7">
      <c r="A84" s="197">
        <v>82</v>
      </c>
      <c r="B84" s="198" t="s">
        <v>3750</v>
      </c>
      <c r="C84" s="199" t="s">
        <v>3055</v>
      </c>
      <c r="D84" s="200">
        <v>32.979999999999997</v>
      </c>
      <c r="E84" s="200">
        <v>15.26</v>
      </c>
      <c r="F84" s="200"/>
      <c r="G84" s="200"/>
    </row>
    <row r="85" spans="1:7">
      <c r="A85" s="197">
        <v>83</v>
      </c>
      <c r="B85" s="204" t="s">
        <v>882</v>
      </c>
      <c r="C85" s="205" t="s">
        <v>3055</v>
      </c>
      <c r="D85" s="200">
        <v>159.30000000000001</v>
      </c>
      <c r="E85" s="200">
        <v>50.87</v>
      </c>
      <c r="F85" s="200"/>
      <c r="G85" s="200"/>
    </row>
    <row r="86" spans="1:7">
      <c r="A86" s="197">
        <v>84</v>
      </c>
      <c r="B86" s="198" t="s">
        <v>2845</v>
      </c>
      <c r="C86" s="199" t="s">
        <v>3055</v>
      </c>
      <c r="D86" s="200">
        <v>218.3</v>
      </c>
      <c r="E86" s="200">
        <v>19.12</v>
      </c>
      <c r="F86" s="200"/>
      <c r="G86" s="200"/>
    </row>
    <row r="87" spans="1:7">
      <c r="A87" s="197">
        <v>85</v>
      </c>
      <c r="B87" s="198" t="s">
        <v>2846</v>
      </c>
      <c r="C87" s="199" t="s">
        <v>3055</v>
      </c>
      <c r="D87" s="200">
        <v>418.9</v>
      </c>
      <c r="E87" s="200">
        <v>44.6</v>
      </c>
      <c r="F87" s="200"/>
      <c r="G87" s="200"/>
    </row>
    <row r="88" spans="1:7">
      <c r="A88" s="197">
        <v>86</v>
      </c>
      <c r="B88" s="198" t="s">
        <v>1470</v>
      </c>
      <c r="C88" s="199" t="s">
        <v>3055</v>
      </c>
      <c r="D88" s="200">
        <v>336.3</v>
      </c>
      <c r="E88" s="200">
        <v>31.86</v>
      </c>
      <c r="F88" s="200"/>
      <c r="G88" s="200"/>
    </row>
    <row r="89" spans="1:7">
      <c r="A89" s="197">
        <v>87</v>
      </c>
      <c r="B89" s="198" t="s">
        <v>281</v>
      </c>
      <c r="C89" s="199" t="s">
        <v>3055</v>
      </c>
      <c r="D89" s="200">
        <v>277.3</v>
      </c>
      <c r="E89" s="200">
        <v>50.87</v>
      </c>
      <c r="F89" s="200"/>
      <c r="G89" s="200"/>
    </row>
    <row r="90" spans="1:7">
      <c r="A90" s="197">
        <v>88</v>
      </c>
      <c r="B90" s="198" t="s">
        <v>3942</v>
      </c>
      <c r="C90" s="199" t="s">
        <v>3055</v>
      </c>
      <c r="D90" s="200">
        <v>693.84</v>
      </c>
      <c r="E90" s="200">
        <v>112.14</v>
      </c>
      <c r="F90" s="200"/>
      <c r="G90" s="200"/>
    </row>
    <row r="91" spans="1:7">
      <c r="A91" s="197">
        <v>89</v>
      </c>
      <c r="B91" s="198" t="s">
        <v>2847</v>
      </c>
      <c r="C91" s="199" t="s">
        <v>3055</v>
      </c>
      <c r="D91" s="200">
        <v>112.1</v>
      </c>
      <c r="E91" s="200">
        <v>12.74</v>
      </c>
      <c r="F91" s="200"/>
      <c r="G91" s="200"/>
    </row>
    <row r="92" spans="1:7">
      <c r="A92" s="197">
        <v>90</v>
      </c>
      <c r="B92" s="198" t="s">
        <v>1714</v>
      </c>
      <c r="C92" s="199" t="s">
        <v>3055</v>
      </c>
      <c r="D92" s="200">
        <v>454.3</v>
      </c>
      <c r="E92" s="200">
        <v>70.09</v>
      </c>
      <c r="F92" s="200"/>
      <c r="G92" s="200"/>
    </row>
    <row r="93" spans="1:7">
      <c r="A93" s="197">
        <v>91</v>
      </c>
      <c r="B93" s="198" t="s">
        <v>1713</v>
      </c>
      <c r="C93" s="199" t="s">
        <v>3055</v>
      </c>
      <c r="D93" s="200">
        <v>413</v>
      </c>
      <c r="E93" s="200">
        <v>57.35</v>
      </c>
      <c r="F93" s="200"/>
      <c r="G93" s="200"/>
    </row>
    <row r="94" spans="1:7">
      <c r="A94" s="197">
        <v>92</v>
      </c>
      <c r="B94" s="198" t="s">
        <v>2848</v>
      </c>
      <c r="C94" s="199" t="s">
        <v>2832</v>
      </c>
      <c r="D94" s="200">
        <v>218.3</v>
      </c>
      <c r="E94" s="200">
        <v>0</v>
      </c>
      <c r="F94" s="200"/>
      <c r="G94" s="200"/>
    </row>
    <row r="95" spans="1:7">
      <c r="A95" s="197">
        <v>93</v>
      </c>
      <c r="B95" s="198" t="s">
        <v>85</v>
      </c>
      <c r="C95" s="199" t="s">
        <v>3055</v>
      </c>
      <c r="D95" s="200">
        <v>112.1</v>
      </c>
      <c r="E95" s="200">
        <v>50.87</v>
      </c>
      <c r="F95" s="200"/>
      <c r="G95" s="200"/>
    </row>
    <row r="96" spans="1:7">
      <c r="A96" s="197">
        <v>94</v>
      </c>
      <c r="B96" s="198" t="s">
        <v>3087</v>
      </c>
      <c r="C96" s="199" t="s">
        <v>3055</v>
      </c>
      <c r="D96" s="200">
        <v>218.3</v>
      </c>
      <c r="E96" s="200">
        <v>50.87</v>
      </c>
      <c r="F96" s="200"/>
      <c r="G96" s="200"/>
    </row>
    <row r="97" spans="1:7">
      <c r="A97" s="197">
        <v>95</v>
      </c>
      <c r="B97" s="198" t="s">
        <v>2849</v>
      </c>
      <c r="C97" s="199" t="s">
        <v>3055</v>
      </c>
      <c r="D97" s="200">
        <v>0</v>
      </c>
      <c r="E97" s="200">
        <v>0</v>
      </c>
      <c r="F97" s="200"/>
      <c r="G97" s="200"/>
    </row>
    <row r="98" spans="1:7">
      <c r="A98" s="197">
        <v>96</v>
      </c>
      <c r="B98" s="198" t="s">
        <v>2850</v>
      </c>
      <c r="C98" s="199" t="s">
        <v>3055</v>
      </c>
      <c r="D98" s="200">
        <v>457.84</v>
      </c>
      <c r="E98" s="200">
        <v>70.09</v>
      </c>
      <c r="F98" s="200"/>
      <c r="G98" s="200"/>
    </row>
    <row r="99" spans="1:7">
      <c r="A99" s="197">
        <v>97</v>
      </c>
      <c r="B99" s="198" t="s">
        <v>3943</v>
      </c>
      <c r="C99" s="199" t="s">
        <v>3055</v>
      </c>
      <c r="D99" s="200">
        <v>230.1</v>
      </c>
      <c r="E99" s="200">
        <v>15.3</v>
      </c>
      <c r="F99" s="200"/>
      <c r="G99" s="200"/>
    </row>
    <row r="100" spans="1:7">
      <c r="A100" s="197">
        <v>98</v>
      </c>
      <c r="B100" s="198" t="s">
        <v>2851</v>
      </c>
      <c r="C100" s="199" t="s">
        <v>3055</v>
      </c>
      <c r="D100" s="200">
        <v>336.3</v>
      </c>
      <c r="E100" s="200">
        <v>70.09</v>
      </c>
      <c r="F100" s="200"/>
      <c r="G100" s="200"/>
    </row>
    <row r="101" spans="1:7">
      <c r="A101" s="197">
        <v>99</v>
      </c>
      <c r="B101" s="198" t="s">
        <v>1746</v>
      </c>
      <c r="C101" s="199" t="s">
        <v>3055</v>
      </c>
      <c r="D101" s="200">
        <v>218.3</v>
      </c>
      <c r="E101" s="200">
        <v>51.88</v>
      </c>
      <c r="F101" s="200"/>
      <c r="G101" s="200"/>
    </row>
    <row r="102" spans="1:7">
      <c r="A102" s="197">
        <v>100</v>
      </c>
      <c r="B102" s="198" t="s">
        <v>2852</v>
      </c>
      <c r="C102" s="199" t="s">
        <v>542</v>
      </c>
      <c r="D102" s="200">
        <v>218.3</v>
      </c>
      <c r="E102" s="200">
        <v>44.6</v>
      </c>
      <c r="F102" s="200"/>
      <c r="G102" s="200"/>
    </row>
    <row r="103" spans="1:7">
      <c r="A103" s="197">
        <v>101</v>
      </c>
      <c r="B103" s="198" t="s">
        <v>1748</v>
      </c>
      <c r="C103" s="199" t="s">
        <v>3055</v>
      </c>
      <c r="D103" s="200">
        <v>413</v>
      </c>
      <c r="E103" s="200">
        <v>70.09</v>
      </c>
      <c r="F103" s="200"/>
      <c r="G103" s="200"/>
    </row>
    <row r="104" spans="1:7">
      <c r="A104" s="197">
        <v>102</v>
      </c>
      <c r="B104" s="198" t="s">
        <v>3944</v>
      </c>
      <c r="C104" s="199" t="s">
        <v>3055</v>
      </c>
      <c r="D104" s="200">
        <v>336.3</v>
      </c>
      <c r="E104" s="200">
        <v>30.51</v>
      </c>
      <c r="F104" s="200"/>
      <c r="G104" s="200"/>
    </row>
    <row r="105" spans="1:7">
      <c r="A105" s="197">
        <v>103</v>
      </c>
      <c r="B105" s="198" t="s">
        <v>3945</v>
      </c>
      <c r="C105" s="199" t="s">
        <v>3055</v>
      </c>
      <c r="D105" s="200">
        <v>10.029999999999999</v>
      </c>
      <c r="E105" s="200">
        <v>3.82</v>
      </c>
      <c r="F105" s="200"/>
      <c r="G105" s="200"/>
    </row>
    <row r="106" spans="1:7">
      <c r="A106" s="197">
        <v>104</v>
      </c>
      <c r="B106" s="198" t="s">
        <v>1021</v>
      </c>
      <c r="C106" s="199" t="s">
        <v>3055</v>
      </c>
      <c r="D106" s="200">
        <v>531</v>
      </c>
      <c r="E106" s="200">
        <v>70.09</v>
      </c>
      <c r="F106" s="200"/>
      <c r="G106" s="200"/>
    </row>
    <row r="107" spans="1:7">
      <c r="A107" s="197">
        <v>105</v>
      </c>
      <c r="B107" s="198" t="s">
        <v>1165</v>
      </c>
      <c r="C107" s="199" t="s">
        <v>3055</v>
      </c>
      <c r="D107" s="200">
        <v>2301</v>
      </c>
      <c r="E107" s="200">
        <v>70.09</v>
      </c>
      <c r="F107" s="200"/>
      <c r="G107" s="200"/>
    </row>
    <row r="108" spans="1:7">
      <c r="A108" s="197">
        <v>106</v>
      </c>
      <c r="B108" s="198" t="s">
        <v>2854</v>
      </c>
      <c r="C108" s="199" t="s">
        <v>3055</v>
      </c>
      <c r="D108" s="200">
        <v>575.84</v>
      </c>
      <c r="E108" s="200">
        <v>108.32</v>
      </c>
      <c r="F108" s="200"/>
      <c r="G108" s="200"/>
    </row>
    <row r="109" spans="1:7">
      <c r="A109" s="197">
        <v>107</v>
      </c>
      <c r="B109" s="198" t="s">
        <v>2855</v>
      </c>
      <c r="C109" s="199" t="s">
        <v>3055</v>
      </c>
      <c r="D109" s="200">
        <v>453.13</v>
      </c>
      <c r="E109" s="200">
        <v>82.84</v>
      </c>
      <c r="F109" s="200"/>
      <c r="G109" s="200"/>
    </row>
    <row r="110" spans="1:7">
      <c r="A110" s="197">
        <v>108</v>
      </c>
      <c r="B110" s="198" t="s">
        <v>3946</v>
      </c>
      <c r="C110" s="199" t="s">
        <v>3055</v>
      </c>
      <c r="D110" s="200">
        <v>1003</v>
      </c>
      <c r="E110" s="200">
        <v>95.58</v>
      </c>
      <c r="F110" s="200"/>
      <c r="G110" s="200"/>
    </row>
    <row r="111" spans="1:7">
      <c r="A111" s="197">
        <v>109</v>
      </c>
      <c r="B111" s="198" t="s">
        <v>56</v>
      </c>
      <c r="C111" s="199" t="s">
        <v>3055</v>
      </c>
      <c r="D111" s="200">
        <v>218.3</v>
      </c>
      <c r="E111" s="200">
        <v>44.6</v>
      </c>
      <c r="F111" s="200"/>
      <c r="G111" s="200"/>
    </row>
    <row r="112" spans="1:7">
      <c r="A112" s="197">
        <v>110</v>
      </c>
      <c r="B112" s="198" t="s">
        <v>2857</v>
      </c>
      <c r="C112" s="199" t="s">
        <v>3055</v>
      </c>
      <c r="D112" s="200">
        <v>218.3</v>
      </c>
      <c r="E112" s="200">
        <v>44.6</v>
      </c>
      <c r="F112" s="200"/>
      <c r="G112" s="200"/>
    </row>
    <row r="113" spans="1:7">
      <c r="A113" s="197">
        <v>111</v>
      </c>
      <c r="B113" s="198" t="s">
        <v>63</v>
      </c>
      <c r="C113" s="199" t="s">
        <v>3055</v>
      </c>
      <c r="D113" s="200">
        <v>230.1</v>
      </c>
      <c r="E113" s="200">
        <v>112.14</v>
      </c>
      <c r="F113" s="200"/>
      <c r="G113" s="200"/>
    </row>
    <row r="114" spans="1:7">
      <c r="A114" s="197">
        <v>112</v>
      </c>
      <c r="B114" s="198" t="s">
        <v>3947</v>
      </c>
      <c r="C114" s="199" t="s">
        <v>2865</v>
      </c>
      <c r="D114" s="200">
        <v>32.979999999999997</v>
      </c>
      <c r="E114" s="200">
        <v>10.17</v>
      </c>
      <c r="F114" s="200"/>
      <c r="G114" s="200"/>
    </row>
    <row r="115" spans="1:7">
      <c r="A115" s="197">
        <v>113</v>
      </c>
      <c r="B115" s="198" t="s">
        <v>1273</v>
      </c>
      <c r="C115" s="199" t="s">
        <v>2865</v>
      </c>
      <c r="D115" s="200">
        <v>28.25</v>
      </c>
      <c r="E115" s="200">
        <v>30.51</v>
      </c>
      <c r="F115" s="200"/>
      <c r="G115" s="200"/>
    </row>
    <row r="116" spans="1:7">
      <c r="A116" s="197">
        <v>114</v>
      </c>
      <c r="B116" s="198" t="s">
        <v>3948</v>
      </c>
      <c r="C116" s="199" t="s">
        <v>2865</v>
      </c>
      <c r="D116" s="200">
        <v>18.84</v>
      </c>
      <c r="E116" s="200">
        <v>5.09</v>
      </c>
      <c r="F116" s="200"/>
      <c r="G116" s="200"/>
    </row>
    <row r="117" spans="1:7">
      <c r="A117" s="197">
        <v>115</v>
      </c>
      <c r="B117" s="198" t="s">
        <v>76</v>
      </c>
      <c r="C117" s="199" t="s">
        <v>2865</v>
      </c>
      <c r="D117" s="200">
        <v>23.54</v>
      </c>
      <c r="E117" s="200">
        <v>10.17</v>
      </c>
      <c r="F117" s="200"/>
      <c r="G117" s="200"/>
    </row>
    <row r="118" spans="1:7">
      <c r="A118" s="197">
        <v>116</v>
      </c>
      <c r="B118" s="198" t="s">
        <v>2860</v>
      </c>
      <c r="C118" s="199" t="s">
        <v>3055</v>
      </c>
      <c r="D118" s="200">
        <v>218.3</v>
      </c>
      <c r="E118" s="200">
        <v>50.87</v>
      </c>
      <c r="F118" s="200"/>
      <c r="G118" s="200"/>
    </row>
    <row r="119" spans="1:7">
      <c r="A119" s="197">
        <v>117</v>
      </c>
      <c r="B119" s="198" t="s">
        <v>77</v>
      </c>
      <c r="C119" s="199" t="s">
        <v>2818</v>
      </c>
      <c r="D119" s="200">
        <v>21.83</v>
      </c>
      <c r="E119" s="200">
        <v>10.17</v>
      </c>
      <c r="F119" s="200"/>
      <c r="G119" s="200"/>
    </row>
    <row r="120" spans="1:7" ht="25.5">
      <c r="A120" s="488" t="s">
        <v>3949</v>
      </c>
      <c r="B120" s="489"/>
      <c r="C120" s="490"/>
      <c r="D120" s="206">
        <f>SUM(D3:D119)</f>
        <v>31791.16999999998</v>
      </c>
      <c r="E120" s="206">
        <f>SUM(E3:E119)</f>
        <v>13680.800000000019</v>
      </c>
      <c r="F120" s="206">
        <f>SUM(F3:F119)</f>
        <v>0</v>
      </c>
      <c r="G120" s="206">
        <f>SUM(G3:G119)</f>
        <v>0</v>
      </c>
    </row>
    <row r="121" spans="1:7">
      <c r="D121" s="491">
        <f>D120+E120</f>
        <v>45471.97</v>
      </c>
      <c r="E121" s="491"/>
      <c r="F121" s="491">
        <f>F120+G120</f>
        <v>0</v>
      </c>
      <c r="G121" s="491"/>
    </row>
  </sheetData>
  <autoFilter ref="A2:E120"/>
  <mergeCells count="4">
    <mergeCell ref="A120:C120"/>
    <mergeCell ref="D121:E121"/>
    <mergeCell ref="F121:G121"/>
    <mergeCell ref="A1:G1"/>
  </mergeCells>
  <pageMargins left="0.25" right="0.25" top="0.75" bottom="0.75" header="0.3" footer="0.3"/>
  <pageSetup scale="56" fitToHeight="0" orientation="portrait" r:id="rId1"/>
  <rowBreaks count="1" manualBreakCount="1"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G107"/>
  <sheetViews>
    <sheetView view="pageBreakPreview" topLeftCell="A85" zoomScale="70" zoomScaleNormal="145" zoomScaleSheetLayoutView="70" workbookViewId="0">
      <selection activeCell="J118" sqref="J118"/>
    </sheetView>
  </sheetViews>
  <sheetFormatPr defaultRowHeight="21"/>
  <cols>
    <col min="1" max="1" width="9" style="174" customWidth="1"/>
    <col min="2" max="2" width="90.5703125" style="174" customWidth="1"/>
    <col min="3" max="3" width="13.28515625" style="174" customWidth="1"/>
    <col min="4" max="4" width="29" style="207" customWidth="1"/>
    <col min="5" max="5" width="33.42578125" style="207" customWidth="1"/>
    <col min="6" max="7" width="21.5703125" style="207" customWidth="1"/>
    <col min="8" max="16384" width="9.140625" style="174"/>
  </cols>
  <sheetData>
    <row r="2" spans="1:7">
      <c r="A2" s="499" t="s">
        <v>3812</v>
      </c>
      <c r="B2" s="499"/>
      <c r="C2" s="499"/>
      <c r="D2" s="499"/>
      <c r="E2" s="499"/>
      <c r="F2" s="499"/>
      <c r="G2" s="499"/>
    </row>
    <row r="3" spans="1:7" ht="84" customHeight="1">
      <c r="A3" s="208" t="s">
        <v>3772</v>
      </c>
      <c r="B3" s="208" t="s">
        <v>183</v>
      </c>
      <c r="C3" s="208"/>
      <c r="D3" s="209" t="s">
        <v>3377</v>
      </c>
      <c r="E3" s="209" t="s">
        <v>3809</v>
      </c>
      <c r="F3" s="209" t="s">
        <v>3810</v>
      </c>
      <c r="G3" s="209" t="s">
        <v>3811</v>
      </c>
    </row>
    <row r="4" spans="1:7" ht="18" customHeight="1">
      <c r="A4" s="66">
        <v>1</v>
      </c>
      <c r="B4" s="65" t="s">
        <v>1711</v>
      </c>
      <c r="C4" s="65"/>
      <c r="D4" s="67">
        <v>560</v>
      </c>
      <c r="E4" s="67">
        <v>160</v>
      </c>
      <c r="F4" s="67"/>
      <c r="G4" s="67"/>
    </row>
    <row r="5" spans="1:7" ht="18" customHeight="1">
      <c r="A5" s="66">
        <v>2</v>
      </c>
      <c r="B5" s="65" t="s">
        <v>1712</v>
      </c>
      <c r="C5" s="65"/>
      <c r="D5" s="67">
        <v>65</v>
      </c>
      <c r="E5" s="67">
        <v>0</v>
      </c>
      <c r="F5" s="67"/>
      <c r="G5" s="67"/>
    </row>
    <row r="6" spans="1:7" ht="18" customHeight="1">
      <c r="A6" s="66">
        <v>3</v>
      </c>
      <c r="B6" s="65" t="s">
        <v>635</v>
      </c>
      <c r="C6" s="65"/>
      <c r="D6" s="67">
        <v>270</v>
      </c>
      <c r="E6" s="67">
        <v>60</v>
      </c>
      <c r="F6" s="67"/>
      <c r="G6" s="67"/>
    </row>
    <row r="7" spans="1:7" ht="18" customHeight="1">
      <c r="A7" s="66">
        <v>4</v>
      </c>
      <c r="B7" s="65" t="s">
        <v>63</v>
      </c>
      <c r="C7" s="65"/>
      <c r="D7" s="67">
        <v>130</v>
      </c>
      <c r="E7" s="67">
        <v>100</v>
      </c>
      <c r="F7" s="67"/>
      <c r="G7" s="67"/>
    </row>
    <row r="8" spans="1:7" ht="18" customHeight="1">
      <c r="A8" s="66">
        <v>5</v>
      </c>
      <c r="B8" s="65" t="s">
        <v>74</v>
      </c>
      <c r="C8" s="65"/>
      <c r="D8" s="67">
        <v>130</v>
      </c>
      <c r="E8" s="67">
        <v>0</v>
      </c>
      <c r="F8" s="67"/>
      <c r="G8" s="67"/>
    </row>
    <row r="9" spans="1:7" ht="18" customHeight="1">
      <c r="A9" s="66">
        <v>6</v>
      </c>
      <c r="B9" s="65" t="s">
        <v>1223</v>
      </c>
      <c r="C9" s="65"/>
      <c r="D9" s="67">
        <v>90</v>
      </c>
      <c r="E9" s="67">
        <v>20</v>
      </c>
      <c r="F9" s="67"/>
      <c r="G9" s="67"/>
    </row>
    <row r="10" spans="1:7" ht="18" customHeight="1">
      <c r="A10" s="66">
        <v>7</v>
      </c>
      <c r="B10" s="65" t="s">
        <v>75</v>
      </c>
      <c r="C10" s="65"/>
      <c r="D10" s="67">
        <v>165</v>
      </c>
      <c r="E10" s="67">
        <v>20</v>
      </c>
      <c r="F10" s="67"/>
      <c r="G10" s="67"/>
    </row>
    <row r="11" spans="1:7" ht="18" customHeight="1">
      <c r="A11" s="66">
        <v>8</v>
      </c>
      <c r="B11" s="65" t="s">
        <v>895</v>
      </c>
      <c r="C11" s="65"/>
      <c r="D11" s="67">
        <v>180</v>
      </c>
      <c r="E11" s="498">
        <v>250</v>
      </c>
      <c r="F11" s="67"/>
      <c r="G11" s="498"/>
    </row>
    <row r="12" spans="1:7" ht="18" customHeight="1">
      <c r="A12" s="66">
        <v>9</v>
      </c>
      <c r="B12" s="65" t="s">
        <v>3735</v>
      </c>
      <c r="C12" s="65"/>
      <c r="D12" s="67">
        <v>90</v>
      </c>
      <c r="E12" s="498"/>
      <c r="F12" s="67"/>
      <c r="G12" s="498"/>
    </row>
    <row r="13" spans="1:7" ht="18" customHeight="1">
      <c r="A13" s="66">
        <v>10</v>
      </c>
      <c r="B13" s="65" t="s">
        <v>639</v>
      </c>
      <c r="C13" s="65"/>
      <c r="D13" s="67">
        <v>200</v>
      </c>
      <c r="E13" s="67" t="s">
        <v>1561</v>
      </c>
      <c r="F13" s="67"/>
      <c r="G13" s="67"/>
    </row>
    <row r="14" spans="1:7" ht="18" customHeight="1">
      <c r="A14" s="66">
        <v>11</v>
      </c>
      <c r="B14" s="65" t="s">
        <v>1713</v>
      </c>
      <c r="C14" s="65"/>
      <c r="D14" s="67">
        <v>550</v>
      </c>
      <c r="E14" s="67">
        <v>50</v>
      </c>
      <c r="F14" s="67"/>
      <c r="G14" s="67"/>
    </row>
    <row r="15" spans="1:7" ht="18" customHeight="1">
      <c r="A15" s="66">
        <v>12</v>
      </c>
      <c r="B15" s="65" t="s">
        <v>2265</v>
      </c>
      <c r="C15" s="65"/>
      <c r="D15" s="67">
        <v>320</v>
      </c>
      <c r="E15" s="67">
        <v>90</v>
      </c>
      <c r="F15" s="67"/>
      <c r="G15" s="67"/>
    </row>
    <row r="16" spans="1:7" ht="18" customHeight="1">
      <c r="A16" s="66">
        <v>13</v>
      </c>
      <c r="B16" s="65" t="s">
        <v>3736</v>
      </c>
      <c r="C16" s="65"/>
      <c r="D16" s="67">
        <v>200</v>
      </c>
      <c r="E16" s="67">
        <v>90</v>
      </c>
      <c r="F16" s="67"/>
      <c r="G16" s="67"/>
    </row>
    <row r="17" spans="1:7" ht="18" customHeight="1">
      <c r="A17" s="66">
        <v>14</v>
      </c>
      <c r="B17" s="65" t="s">
        <v>1714</v>
      </c>
      <c r="C17" s="65"/>
      <c r="D17" s="67">
        <v>500</v>
      </c>
      <c r="E17" s="67">
        <v>50</v>
      </c>
      <c r="F17" s="67"/>
      <c r="G17" s="67"/>
    </row>
    <row r="18" spans="1:7" ht="18" customHeight="1">
      <c r="A18" s="66">
        <v>15</v>
      </c>
      <c r="B18" s="65" t="s">
        <v>3737</v>
      </c>
      <c r="C18" s="65"/>
      <c r="D18" s="67">
        <v>480</v>
      </c>
      <c r="E18" s="67">
        <v>90</v>
      </c>
      <c r="F18" s="67"/>
      <c r="G18" s="67"/>
    </row>
    <row r="19" spans="1:7" ht="18" customHeight="1">
      <c r="A19" s="66">
        <v>16</v>
      </c>
      <c r="B19" s="65" t="s">
        <v>3738</v>
      </c>
      <c r="C19" s="65"/>
      <c r="D19" s="67">
        <v>480</v>
      </c>
      <c r="E19" s="496">
        <v>90</v>
      </c>
      <c r="F19" s="67"/>
      <c r="G19" s="496"/>
    </row>
    <row r="20" spans="1:7" ht="18" customHeight="1">
      <c r="A20" s="66">
        <v>17</v>
      </c>
      <c r="B20" s="65" t="s">
        <v>1716</v>
      </c>
      <c r="C20" s="65"/>
      <c r="D20" s="67">
        <v>500</v>
      </c>
      <c r="E20" s="497"/>
      <c r="F20" s="67"/>
      <c r="G20" s="497"/>
    </row>
    <row r="21" spans="1:7" ht="18" customHeight="1">
      <c r="A21" s="66">
        <v>18</v>
      </c>
      <c r="B21" s="65" t="s">
        <v>1717</v>
      </c>
      <c r="C21" s="65"/>
      <c r="D21" s="67">
        <v>170</v>
      </c>
      <c r="E21" s="67">
        <v>35</v>
      </c>
      <c r="F21" s="67"/>
      <c r="G21" s="67"/>
    </row>
    <row r="22" spans="1:7" ht="18" customHeight="1">
      <c r="A22" s="66">
        <v>19</v>
      </c>
      <c r="B22" s="65" t="s">
        <v>1718</v>
      </c>
      <c r="C22" s="65"/>
      <c r="D22" s="67">
        <v>170</v>
      </c>
      <c r="E22" s="496">
        <v>35</v>
      </c>
      <c r="F22" s="67"/>
      <c r="G22" s="496"/>
    </row>
    <row r="23" spans="1:7" ht="18" customHeight="1">
      <c r="A23" s="66">
        <v>20</v>
      </c>
      <c r="B23" s="65" t="s">
        <v>3739</v>
      </c>
      <c r="C23" s="65"/>
      <c r="D23" s="67">
        <v>450</v>
      </c>
      <c r="E23" s="497"/>
      <c r="F23" s="67"/>
      <c r="G23" s="497"/>
    </row>
    <row r="24" spans="1:7" ht="18" customHeight="1">
      <c r="A24" s="66">
        <v>21</v>
      </c>
      <c r="B24" s="65" t="s">
        <v>1719</v>
      </c>
      <c r="C24" s="65"/>
      <c r="D24" s="67">
        <v>320</v>
      </c>
      <c r="E24" s="67">
        <v>70</v>
      </c>
      <c r="F24" s="67"/>
      <c r="G24" s="67"/>
    </row>
    <row r="25" spans="1:7" ht="18" customHeight="1">
      <c r="A25" s="66">
        <v>22</v>
      </c>
      <c r="B25" s="65" t="s">
        <v>880</v>
      </c>
      <c r="C25" s="65"/>
      <c r="D25" s="67">
        <v>300</v>
      </c>
      <c r="E25" s="67">
        <v>30</v>
      </c>
      <c r="F25" s="67"/>
      <c r="G25" s="67"/>
    </row>
    <row r="26" spans="1:7" ht="18" customHeight="1">
      <c r="A26" s="66">
        <v>23</v>
      </c>
      <c r="B26" s="65" t="s">
        <v>883</v>
      </c>
      <c r="C26" s="65"/>
      <c r="D26" s="67">
        <v>200</v>
      </c>
      <c r="E26" s="67">
        <v>30</v>
      </c>
      <c r="F26" s="67"/>
      <c r="G26" s="67"/>
    </row>
    <row r="27" spans="1:7" ht="18" customHeight="1">
      <c r="A27" s="66">
        <v>24</v>
      </c>
      <c r="B27" s="65" t="s">
        <v>1722</v>
      </c>
      <c r="C27" s="65"/>
      <c r="D27" s="67">
        <v>1000</v>
      </c>
      <c r="E27" s="67">
        <v>80</v>
      </c>
      <c r="F27" s="67"/>
      <c r="G27" s="67"/>
    </row>
    <row r="28" spans="1:7" ht="18" customHeight="1">
      <c r="A28" s="66">
        <v>25</v>
      </c>
      <c r="B28" s="65" t="s">
        <v>1723</v>
      </c>
      <c r="C28" s="65"/>
      <c r="D28" s="67">
        <v>1000</v>
      </c>
      <c r="E28" s="67">
        <v>80</v>
      </c>
      <c r="F28" s="67"/>
      <c r="G28" s="67"/>
    </row>
    <row r="29" spans="1:7" ht="18" customHeight="1">
      <c r="A29" s="66">
        <v>26</v>
      </c>
      <c r="B29" s="65" t="s">
        <v>1720</v>
      </c>
      <c r="C29" s="65"/>
      <c r="D29" s="67">
        <v>850</v>
      </c>
      <c r="E29" s="67">
        <v>80</v>
      </c>
      <c r="F29" s="67"/>
      <c r="G29" s="67"/>
    </row>
    <row r="30" spans="1:7" ht="18" customHeight="1">
      <c r="A30" s="66">
        <v>27</v>
      </c>
      <c r="B30" s="65" t="s">
        <v>1721</v>
      </c>
      <c r="C30" s="65"/>
      <c r="D30" s="67">
        <v>850</v>
      </c>
      <c r="E30" s="67">
        <v>80</v>
      </c>
      <c r="F30" s="67"/>
      <c r="G30" s="67"/>
    </row>
    <row r="31" spans="1:7" ht="18" customHeight="1">
      <c r="A31" s="66">
        <v>28</v>
      </c>
      <c r="B31" s="65" t="s">
        <v>1724</v>
      </c>
      <c r="C31" s="65"/>
      <c r="D31" s="67">
        <v>140</v>
      </c>
      <c r="E31" s="67">
        <v>80</v>
      </c>
      <c r="F31" s="67"/>
      <c r="G31" s="67"/>
    </row>
    <row r="32" spans="1:7" ht="18" customHeight="1">
      <c r="A32" s="66">
        <v>29</v>
      </c>
      <c r="B32" s="65" t="s">
        <v>1725</v>
      </c>
      <c r="C32" s="65"/>
      <c r="D32" s="67">
        <v>230</v>
      </c>
      <c r="E32" s="67">
        <v>80</v>
      </c>
      <c r="F32" s="67"/>
      <c r="G32" s="67"/>
    </row>
    <row r="33" spans="1:7" ht="18" customHeight="1">
      <c r="A33" s="66">
        <v>30</v>
      </c>
      <c r="B33" s="65" t="s">
        <v>3740</v>
      </c>
      <c r="C33" s="65"/>
      <c r="D33" s="67">
        <v>180</v>
      </c>
      <c r="E33" s="67">
        <v>80</v>
      </c>
      <c r="F33" s="67"/>
      <c r="G33" s="67"/>
    </row>
    <row r="34" spans="1:7" ht="18" customHeight="1">
      <c r="A34" s="66">
        <v>31</v>
      </c>
      <c r="B34" s="65" t="s">
        <v>1726</v>
      </c>
      <c r="C34" s="65"/>
      <c r="D34" s="67">
        <v>180</v>
      </c>
      <c r="E34" s="67">
        <v>80</v>
      </c>
      <c r="F34" s="67"/>
      <c r="G34" s="67"/>
    </row>
    <row r="35" spans="1:7" ht="18" customHeight="1">
      <c r="A35" s="66">
        <v>32</v>
      </c>
      <c r="B35" s="65" t="s">
        <v>1727</v>
      </c>
      <c r="C35" s="65"/>
      <c r="D35" s="67">
        <v>900</v>
      </c>
      <c r="E35" s="67">
        <v>90</v>
      </c>
      <c r="F35" s="67"/>
      <c r="G35" s="67"/>
    </row>
    <row r="36" spans="1:7" ht="18" customHeight="1">
      <c r="A36" s="66">
        <v>33</v>
      </c>
      <c r="B36" s="65" t="s">
        <v>1728</v>
      </c>
      <c r="C36" s="65"/>
      <c r="D36" s="67">
        <v>900</v>
      </c>
      <c r="E36" s="67">
        <v>90</v>
      </c>
      <c r="F36" s="67"/>
      <c r="G36" s="67"/>
    </row>
    <row r="37" spans="1:7" ht="18" customHeight="1">
      <c r="A37" s="66">
        <v>34</v>
      </c>
      <c r="B37" s="65" t="s">
        <v>1729</v>
      </c>
      <c r="C37" s="65"/>
      <c r="D37" s="67">
        <v>900</v>
      </c>
      <c r="E37" s="67">
        <v>70</v>
      </c>
      <c r="F37" s="67"/>
      <c r="G37" s="67"/>
    </row>
    <row r="38" spans="1:7" ht="18" customHeight="1">
      <c r="A38" s="66">
        <v>35</v>
      </c>
      <c r="B38" s="65" t="s">
        <v>1730</v>
      </c>
      <c r="C38" s="65"/>
      <c r="D38" s="67">
        <v>900</v>
      </c>
      <c r="E38" s="67">
        <v>70</v>
      </c>
      <c r="F38" s="67"/>
      <c r="G38" s="67"/>
    </row>
    <row r="39" spans="1:7" ht="18" customHeight="1">
      <c r="A39" s="66">
        <v>36</v>
      </c>
      <c r="B39" s="65" t="s">
        <v>3741</v>
      </c>
      <c r="C39" s="65"/>
      <c r="D39" s="67">
        <v>180</v>
      </c>
      <c r="E39" s="67">
        <v>70</v>
      </c>
      <c r="F39" s="67"/>
      <c r="G39" s="67"/>
    </row>
    <row r="40" spans="1:7" ht="18" customHeight="1">
      <c r="A40" s="66">
        <v>37</v>
      </c>
      <c r="B40" s="65" t="s">
        <v>1443</v>
      </c>
      <c r="C40" s="65"/>
      <c r="D40" s="67">
        <v>55</v>
      </c>
      <c r="E40" s="67">
        <v>35</v>
      </c>
      <c r="F40" s="67"/>
      <c r="G40" s="67"/>
    </row>
    <row r="41" spans="1:7" ht="18" customHeight="1">
      <c r="A41" s="66">
        <v>38</v>
      </c>
      <c r="B41" s="65" t="s">
        <v>1444</v>
      </c>
      <c r="C41" s="65"/>
      <c r="D41" s="67">
        <v>55</v>
      </c>
      <c r="E41" s="67">
        <v>35</v>
      </c>
      <c r="F41" s="67"/>
      <c r="G41" s="67"/>
    </row>
    <row r="42" spans="1:7" ht="18" customHeight="1">
      <c r="A42" s="66">
        <v>39</v>
      </c>
      <c r="B42" s="65" t="s">
        <v>1731</v>
      </c>
      <c r="C42" s="65"/>
      <c r="D42" s="67">
        <v>320</v>
      </c>
      <c r="E42" s="67">
        <v>25</v>
      </c>
      <c r="F42" s="67"/>
      <c r="G42" s="67"/>
    </row>
    <row r="43" spans="1:7" ht="18" customHeight="1">
      <c r="A43" s="66">
        <v>40</v>
      </c>
      <c r="B43" s="65" t="s">
        <v>1732</v>
      </c>
      <c r="C43" s="65"/>
      <c r="D43" s="67">
        <v>320</v>
      </c>
      <c r="E43" s="67">
        <v>25</v>
      </c>
      <c r="F43" s="67"/>
      <c r="G43" s="67"/>
    </row>
    <row r="44" spans="1:7" ht="18" customHeight="1">
      <c r="A44" s="66">
        <v>41</v>
      </c>
      <c r="B44" s="65" t="s">
        <v>1733</v>
      </c>
      <c r="C44" s="65"/>
      <c r="D44" s="67">
        <v>200</v>
      </c>
      <c r="E44" s="67">
        <v>70</v>
      </c>
      <c r="F44" s="67"/>
      <c r="G44" s="67"/>
    </row>
    <row r="45" spans="1:7" ht="18" customHeight="1">
      <c r="A45" s="66">
        <v>42</v>
      </c>
      <c r="B45" s="65" t="s">
        <v>1734</v>
      </c>
      <c r="C45" s="65"/>
      <c r="D45" s="67">
        <v>200</v>
      </c>
      <c r="E45" s="67">
        <v>70</v>
      </c>
      <c r="F45" s="67"/>
      <c r="G45" s="67"/>
    </row>
    <row r="46" spans="1:7" ht="18" customHeight="1">
      <c r="A46" s="66">
        <v>43</v>
      </c>
      <c r="B46" s="65" t="s">
        <v>1238</v>
      </c>
      <c r="C46" s="65"/>
      <c r="D46" s="67">
        <v>210</v>
      </c>
      <c r="E46" s="67">
        <v>25</v>
      </c>
      <c r="F46" s="67"/>
      <c r="G46" s="67"/>
    </row>
    <row r="47" spans="1:7" ht="18" customHeight="1">
      <c r="A47" s="66">
        <v>44</v>
      </c>
      <c r="B47" s="65" t="s">
        <v>3441</v>
      </c>
      <c r="C47" s="65"/>
      <c r="D47" s="67">
        <v>45</v>
      </c>
      <c r="E47" s="67">
        <v>35</v>
      </c>
      <c r="F47" s="67"/>
      <c r="G47" s="67"/>
    </row>
    <row r="48" spans="1:7" ht="18" customHeight="1">
      <c r="A48" s="66">
        <v>45</v>
      </c>
      <c r="B48" s="65" t="s">
        <v>3742</v>
      </c>
      <c r="C48" s="65"/>
      <c r="D48" s="67">
        <v>400</v>
      </c>
      <c r="E48" s="67">
        <v>50</v>
      </c>
      <c r="F48" s="67"/>
      <c r="G48" s="67"/>
    </row>
    <row r="49" spans="1:7" ht="18" customHeight="1">
      <c r="A49" s="66">
        <v>46</v>
      </c>
      <c r="B49" s="65" t="s">
        <v>3743</v>
      </c>
      <c r="C49" s="65"/>
      <c r="D49" s="67">
        <v>400</v>
      </c>
      <c r="E49" s="496">
        <v>50</v>
      </c>
      <c r="F49" s="67"/>
      <c r="G49" s="496"/>
    </row>
    <row r="50" spans="1:7" ht="18" customHeight="1">
      <c r="A50" s="66">
        <v>47</v>
      </c>
      <c r="B50" s="65" t="s">
        <v>3744</v>
      </c>
      <c r="C50" s="65"/>
      <c r="D50" s="67">
        <v>650</v>
      </c>
      <c r="E50" s="497"/>
      <c r="F50" s="67"/>
      <c r="G50" s="497"/>
    </row>
    <row r="51" spans="1:7" ht="18" customHeight="1">
      <c r="A51" s="66">
        <v>48</v>
      </c>
      <c r="B51" s="65" t="s">
        <v>1738</v>
      </c>
      <c r="C51" s="65"/>
      <c r="D51" s="67">
        <v>65</v>
      </c>
      <c r="E51" s="67">
        <v>0</v>
      </c>
      <c r="F51" s="67"/>
      <c r="G51" s="67"/>
    </row>
    <row r="52" spans="1:7" ht="18" customHeight="1">
      <c r="A52" s="66">
        <v>49</v>
      </c>
      <c r="B52" s="65" t="s">
        <v>3745</v>
      </c>
      <c r="C52" s="65"/>
      <c r="D52" s="67">
        <v>45</v>
      </c>
      <c r="E52" s="67">
        <v>0</v>
      </c>
      <c r="F52" s="67"/>
      <c r="G52" s="67"/>
    </row>
    <row r="53" spans="1:7" ht="18" customHeight="1">
      <c r="A53" s="66">
        <v>50</v>
      </c>
      <c r="B53" s="65" t="s">
        <v>1739</v>
      </c>
      <c r="C53" s="65"/>
      <c r="D53" s="67">
        <v>110</v>
      </c>
      <c r="E53" s="67">
        <v>0</v>
      </c>
      <c r="F53" s="67"/>
      <c r="G53" s="67"/>
    </row>
    <row r="54" spans="1:7" ht="18" customHeight="1">
      <c r="A54" s="66">
        <v>51</v>
      </c>
      <c r="B54" s="65" t="s">
        <v>3746</v>
      </c>
      <c r="C54" s="65"/>
      <c r="D54" s="67">
        <v>65</v>
      </c>
      <c r="E54" s="67">
        <v>0</v>
      </c>
      <c r="F54" s="67"/>
      <c r="G54" s="67"/>
    </row>
    <row r="55" spans="1:7" ht="18" customHeight="1">
      <c r="A55" s="66">
        <v>52</v>
      </c>
      <c r="B55" s="65" t="s">
        <v>1740</v>
      </c>
      <c r="C55" s="65"/>
      <c r="D55" s="67">
        <v>35</v>
      </c>
      <c r="E55" s="67">
        <v>0</v>
      </c>
      <c r="F55" s="67"/>
      <c r="G55" s="67"/>
    </row>
    <row r="56" spans="1:7" ht="18" customHeight="1">
      <c r="A56" s="66">
        <v>53</v>
      </c>
      <c r="B56" s="65" t="s">
        <v>1741</v>
      </c>
      <c r="C56" s="65"/>
      <c r="D56" s="67">
        <v>50</v>
      </c>
      <c r="E56" s="67">
        <v>0</v>
      </c>
      <c r="F56" s="67"/>
      <c r="G56" s="67"/>
    </row>
    <row r="57" spans="1:7" ht="18" customHeight="1">
      <c r="A57" s="66">
        <v>54</v>
      </c>
      <c r="B57" s="65" t="s">
        <v>2311</v>
      </c>
      <c r="C57" s="65"/>
      <c r="D57" s="67">
        <v>70</v>
      </c>
      <c r="E57" s="67">
        <v>15</v>
      </c>
      <c r="F57" s="67"/>
      <c r="G57" s="67"/>
    </row>
    <row r="58" spans="1:7" ht="18" customHeight="1">
      <c r="A58" s="66">
        <v>55</v>
      </c>
      <c r="B58" s="65" t="s">
        <v>172</v>
      </c>
      <c r="C58" s="65"/>
      <c r="D58" s="67">
        <v>5</v>
      </c>
      <c r="E58" s="67">
        <v>20</v>
      </c>
      <c r="F58" s="67"/>
      <c r="G58" s="67"/>
    </row>
    <row r="59" spans="1:7" ht="18" customHeight="1">
      <c r="A59" s="66">
        <v>56</v>
      </c>
      <c r="B59" s="65" t="s">
        <v>1742</v>
      </c>
      <c r="C59" s="65"/>
      <c r="D59" s="67">
        <v>10</v>
      </c>
      <c r="E59" s="67">
        <v>20</v>
      </c>
      <c r="F59" s="67"/>
      <c r="G59" s="67"/>
    </row>
    <row r="60" spans="1:7" ht="18" customHeight="1">
      <c r="A60" s="66">
        <v>57</v>
      </c>
      <c r="B60" s="65" t="s">
        <v>604</v>
      </c>
      <c r="C60" s="65"/>
      <c r="D60" s="67">
        <v>400</v>
      </c>
      <c r="E60" s="67">
        <v>20</v>
      </c>
      <c r="F60" s="67"/>
      <c r="G60" s="67"/>
    </row>
    <row r="61" spans="1:7" ht="18" customHeight="1">
      <c r="A61" s="66">
        <v>58</v>
      </c>
      <c r="B61" s="65" t="s">
        <v>1743</v>
      </c>
      <c r="C61" s="65"/>
      <c r="D61" s="67">
        <v>60</v>
      </c>
      <c r="E61" s="67">
        <v>20</v>
      </c>
      <c r="F61" s="67"/>
      <c r="G61" s="67"/>
    </row>
    <row r="62" spans="1:7" ht="18" customHeight="1">
      <c r="A62" s="66">
        <v>59</v>
      </c>
      <c r="B62" s="65" t="s">
        <v>1744</v>
      </c>
      <c r="C62" s="65"/>
      <c r="D62" s="67">
        <v>50</v>
      </c>
      <c r="E62" s="67">
        <v>20</v>
      </c>
      <c r="F62" s="67"/>
      <c r="G62" s="67"/>
    </row>
    <row r="63" spans="1:7" ht="18" customHeight="1">
      <c r="A63" s="66">
        <v>60</v>
      </c>
      <c r="B63" s="65" t="s">
        <v>1745</v>
      </c>
      <c r="C63" s="65"/>
      <c r="D63" s="67">
        <v>50</v>
      </c>
      <c r="E63" s="67">
        <v>20</v>
      </c>
      <c r="F63" s="67"/>
      <c r="G63" s="67"/>
    </row>
    <row r="64" spans="1:7" ht="18" customHeight="1">
      <c r="A64" s="66">
        <v>61</v>
      </c>
      <c r="B64" s="65" t="s">
        <v>3747</v>
      </c>
      <c r="C64" s="65"/>
      <c r="D64" s="67">
        <v>15</v>
      </c>
      <c r="E64" s="67">
        <v>20</v>
      </c>
      <c r="F64" s="67"/>
      <c r="G64" s="67"/>
    </row>
    <row r="65" spans="1:7" ht="18" customHeight="1">
      <c r="A65" s="66">
        <v>62</v>
      </c>
      <c r="B65" s="210" t="s">
        <v>3748</v>
      </c>
      <c r="C65" s="210"/>
      <c r="D65" s="67">
        <v>1000</v>
      </c>
      <c r="E65" s="67">
        <v>35</v>
      </c>
      <c r="F65" s="67"/>
      <c r="G65" s="67"/>
    </row>
    <row r="66" spans="1:7" ht="18" customHeight="1">
      <c r="A66" s="66">
        <v>63</v>
      </c>
      <c r="B66" s="210" t="s">
        <v>2842</v>
      </c>
      <c r="C66" s="210"/>
      <c r="D66" s="67">
        <v>75</v>
      </c>
      <c r="E66" s="67">
        <v>90</v>
      </c>
      <c r="F66" s="67"/>
      <c r="G66" s="67"/>
    </row>
    <row r="67" spans="1:7" ht="18" customHeight="1">
      <c r="A67" s="66">
        <v>64</v>
      </c>
      <c r="B67" s="210" t="s">
        <v>3749</v>
      </c>
      <c r="C67" s="210"/>
      <c r="D67" s="67">
        <v>35</v>
      </c>
      <c r="E67" s="67">
        <v>90</v>
      </c>
      <c r="F67" s="67"/>
      <c r="G67" s="67"/>
    </row>
    <row r="68" spans="1:7" ht="18" customHeight="1">
      <c r="A68" s="66">
        <v>65</v>
      </c>
      <c r="B68" s="65" t="s">
        <v>1749</v>
      </c>
      <c r="C68" s="65"/>
      <c r="D68" s="67">
        <v>85</v>
      </c>
      <c r="E68" s="67">
        <v>30</v>
      </c>
      <c r="F68" s="67"/>
      <c r="G68" s="67"/>
    </row>
    <row r="69" spans="1:7" ht="18" customHeight="1">
      <c r="A69" s="66">
        <v>66</v>
      </c>
      <c r="B69" s="65" t="s">
        <v>1750</v>
      </c>
      <c r="C69" s="65"/>
      <c r="D69" s="67">
        <v>25</v>
      </c>
      <c r="E69" s="67">
        <v>30</v>
      </c>
      <c r="F69" s="67"/>
      <c r="G69" s="67"/>
    </row>
    <row r="70" spans="1:7" ht="18" customHeight="1">
      <c r="A70" s="66">
        <v>67</v>
      </c>
      <c r="B70" s="65" t="s">
        <v>1751</v>
      </c>
      <c r="C70" s="65"/>
      <c r="D70" s="67">
        <v>300</v>
      </c>
      <c r="E70" s="67">
        <v>60</v>
      </c>
      <c r="F70" s="67"/>
      <c r="G70" s="67"/>
    </row>
    <row r="71" spans="1:7" ht="18" customHeight="1">
      <c r="A71" s="66">
        <v>68</v>
      </c>
      <c r="B71" s="65" t="s">
        <v>1752</v>
      </c>
      <c r="C71" s="65"/>
      <c r="D71" s="67">
        <v>80</v>
      </c>
      <c r="E71" s="67">
        <v>30</v>
      </c>
      <c r="F71" s="67"/>
      <c r="G71" s="67"/>
    </row>
    <row r="72" spans="1:7" ht="18" customHeight="1">
      <c r="A72" s="66">
        <v>69</v>
      </c>
      <c r="B72" s="65" t="s">
        <v>1753</v>
      </c>
      <c r="C72" s="65"/>
      <c r="D72" s="67">
        <v>140</v>
      </c>
      <c r="E72" s="67">
        <v>30</v>
      </c>
      <c r="F72" s="67"/>
      <c r="G72" s="67"/>
    </row>
    <row r="73" spans="1:7" ht="18" customHeight="1">
      <c r="A73" s="66">
        <v>70</v>
      </c>
      <c r="B73" s="65" t="s">
        <v>1754</v>
      </c>
      <c r="C73" s="65"/>
      <c r="D73" s="67">
        <v>180</v>
      </c>
      <c r="E73" s="67">
        <v>60</v>
      </c>
      <c r="F73" s="67"/>
      <c r="G73" s="67"/>
    </row>
    <row r="74" spans="1:7" ht="18" customHeight="1">
      <c r="A74" s="66">
        <v>71</v>
      </c>
      <c r="B74" s="65" t="s">
        <v>2867</v>
      </c>
      <c r="C74" s="65"/>
      <c r="D74" s="67">
        <v>10</v>
      </c>
      <c r="E74" s="67">
        <v>0</v>
      </c>
      <c r="F74" s="67"/>
      <c r="G74" s="67"/>
    </row>
    <row r="75" spans="1:7" ht="18" customHeight="1">
      <c r="A75" s="66">
        <v>72</v>
      </c>
      <c r="B75" s="65" t="s">
        <v>3750</v>
      </c>
      <c r="C75" s="65"/>
      <c r="D75" s="67">
        <v>15</v>
      </c>
      <c r="E75" s="67">
        <v>20</v>
      </c>
      <c r="F75" s="67"/>
      <c r="G75" s="67"/>
    </row>
    <row r="76" spans="1:7" ht="18" customHeight="1">
      <c r="A76" s="66">
        <v>73</v>
      </c>
      <c r="B76" s="65" t="s">
        <v>444</v>
      </c>
      <c r="C76" s="65"/>
      <c r="D76" s="67">
        <v>800</v>
      </c>
      <c r="E76" s="67">
        <v>360</v>
      </c>
      <c r="F76" s="67"/>
      <c r="G76" s="67"/>
    </row>
    <row r="77" spans="1:7" ht="18" customHeight="1">
      <c r="A77" s="66">
        <v>74</v>
      </c>
      <c r="B77" s="65" t="s">
        <v>1709</v>
      </c>
      <c r="C77" s="65"/>
      <c r="D77" s="67">
        <v>350</v>
      </c>
      <c r="E77" s="67">
        <v>20</v>
      </c>
      <c r="F77" s="67"/>
      <c r="G77" s="67"/>
    </row>
    <row r="78" spans="1:7" ht="18" customHeight="1">
      <c r="A78" s="66">
        <v>75</v>
      </c>
      <c r="B78" s="65" t="s">
        <v>77</v>
      </c>
      <c r="C78" s="65"/>
      <c r="D78" s="67">
        <v>10</v>
      </c>
      <c r="E78" s="67">
        <v>30</v>
      </c>
      <c r="F78" s="67"/>
      <c r="G78" s="67"/>
    </row>
    <row r="79" spans="1:7" ht="18" customHeight="1">
      <c r="A79" s="66">
        <v>76</v>
      </c>
      <c r="B79" s="65" t="s">
        <v>1755</v>
      </c>
      <c r="C79" s="65"/>
      <c r="D79" s="67">
        <v>550</v>
      </c>
      <c r="E79" s="67">
        <v>100</v>
      </c>
      <c r="F79" s="67"/>
      <c r="G79" s="67"/>
    </row>
    <row r="80" spans="1:7" ht="18" customHeight="1">
      <c r="A80" s="66">
        <v>77</v>
      </c>
      <c r="B80" s="65" t="s">
        <v>1756</v>
      </c>
      <c r="C80" s="65"/>
      <c r="D80" s="67">
        <v>450</v>
      </c>
      <c r="E80" s="67">
        <v>100</v>
      </c>
      <c r="F80" s="67"/>
      <c r="G80" s="67"/>
    </row>
    <row r="81" spans="1:7" ht="18" customHeight="1">
      <c r="A81" s="66">
        <v>78</v>
      </c>
      <c r="B81" s="65" t="s">
        <v>1757</v>
      </c>
      <c r="C81" s="65"/>
      <c r="D81" s="67">
        <v>800</v>
      </c>
      <c r="E81" s="67">
        <v>60</v>
      </c>
      <c r="F81" s="67"/>
      <c r="G81" s="67"/>
    </row>
    <row r="82" spans="1:7" ht="18" customHeight="1">
      <c r="A82" s="66">
        <v>79</v>
      </c>
      <c r="B82" s="65" t="s">
        <v>1758</v>
      </c>
      <c r="C82" s="65"/>
      <c r="D82" s="67">
        <v>0</v>
      </c>
      <c r="E82" s="67">
        <v>30</v>
      </c>
      <c r="F82" s="67"/>
      <c r="G82" s="67"/>
    </row>
    <row r="83" spans="1:7" ht="18" customHeight="1">
      <c r="A83" s="66">
        <v>80</v>
      </c>
      <c r="B83" s="65" t="s">
        <v>3751</v>
      </c>
      <c r="C83" s="65"/>
      <c r="D83" s="67">
        <v>0</v>
      </c>
      <c r="E83" s="67">
        <v>150</v>
      </c>
      <c r="F83" s="67"/>
      <c r="G83" s="67"/>
    </row>
    <row r="84" spans="1:7" ht="18" customHeight="1">
      <c r="A84" s="66">
        <v>81</v>
      </c>
      <c r="B84" s="65" t="s">
        <v>1710</v>
      </c>
      <c r="C84" s="65"/>
      <c r="D84" s="67">
        <v>0</v>
      </c>
      <c r="E84" s="67">
        <v>40</v>
      </c>
      <c r="F84" s="67"/>
      <c r="G84" s="67"/>
    </row>
    <row r="85" spans="1:7" ht="18" customHeight="1">
      <c r="A85" s="66">
        <v>82</v>
      </c>
      <c r="B85" s="65" t="s">
        <v>3763</v>
      </c>
      <c r="C85" s="65"/>
      <c r="D85" s="67">
        <v>0</v>
      </c>
      <c r="E85" s="67">
        <v>15</v>
      </c>
      <c r="F85" s="67"/>
      <c r="G85" s="67"/>
    </row>
    <row r="86" spans="1:7" ht="18" customHeight="1">
      <c r="A86" s="66">
        <v>83</v>
      </c>
      <c r="B86" s="65" t="s">
        <v>3764</v>
      </c>
      <c r="C86" s="65"/>
      <c r="D86" s="67">
        <v>0</v>
      </c>
      <c r="E86" s="67">
        <v>30</v>
      </c>
      <c r="F86" s="67"/>
      <c r="G86" s="67"/>
    </row>
    <row r="87" spans="1:7" ht="18" customHeight="1">
      <c r="A87" s="66">
        <v>84</v>
      </c>
      <c r="B87" s="65" t="s">
        <v>3765</v>
      </c>
      <c r="C87" s="65"/>
      <c r="D87" s="67">
        <v>0</v>
      </c>
      <c r="E87" s="67">
        <v>200</v>
      </c>
      <c r="F87" s="67"/>
      <c r="G87" s="67"/>
    </row>
    <row r="88" spans="1:7" ht="18" customHeight="1">
      <c r="A88" s="66">
        <v>85</v>
      </c>
      <c r="B88" s="65" t="s">
        <v>3766</v>
      </c>
      <c r="C88" s="65"/>
      <c r="D88" s="67">
        <v>0</v>
      </c>
      <c r="E88" s="67">
        <v>8</v>
      </c>
      <c r="F88" s="67"/>
      <c r="G88" s="67"/>
    </row>
    <row r="89" spans="1:7" ht="18" customHeight="1">
      <c r="A89" s="66">
        <v>86</v>
      </c>
      <c r="B89" s="65" t="s">
        <v>3767</v>
      </c>
      <c r="C89" s="65"/>
      <c r="D89" s="67">
        <v>0</v>
      </c>
      <c r="E89" s="67">
        <v>8</v>
      </c>
      <c r="F89" s="67"/>
      <c r="G89" s="67"/>
    </row>
    <row r="90" spans="1:7" ht="36.75" customHeight="1">
      <c r="A90" s="66">
        <v>87</v>
      </c>
      <c r="B90" s="65" t="s">
        <v>3768</v>
      </c>
      <c r="C90" s="65"/>
      <c r="D90" s="67">
        <v>0</v>
      </c>
      <c r="E90" s="67">
        <v>350</v>
      </c>
      <c r="F90" s="67"/>
      <c r="G90" s="67"/>
    </row>
    <row r="91" spans="1:7" ht="18" customHeight="1">
      <c r="A91" s="66">
        <v>88</v>
      </c>
      <c r="B91" s="65" t="s">
        <v>3769</v>
      </c>
      <c r="C91" s="65"/>
      <c r="D91" s="67">
        <v>0</v>
      </c>
      <c r="E91" s="67">
        <v>25</v>
      </c>
      <c r="F91" s="67"/>
      <c r="G91" s="67"/>
    </row>
    <row r="92" spans="1:7" ht="18" customHeight="1">
      <c r="A92" s="66">
        <v>89</v>
      </c>
      <c r="B92" s="65" t="s">
        <v>3770</v>
      </c>
      <c r="C92" s="65"/>
      <c r="D92" s="67">
        <v>0</v>
      </c>
      <c r="E92" s="67">
        <v>180</v>
      </c>
      <c r="F92" s="67"/>
      <c r="G92" s="67"/>
    </row>
    <row r="93" spans="1:7" ht="18" customHeight="1">
      <c r="A93" s="66">
        <v>90</v>
      </c>
      <c r="B93" s="210" t="s">
        <v>3771</v>
      </c>
      <c r="C93" s="210"/>
      <c r="D93" s="67">
        <v>0</v>
      </c>
      <c r="E93" s="67">
        <v>440</v>
      </c>
      <c r="F93" s="67"/>
      <c r="G93" s="67"/>
    </row>
    <row r="94" spans="1:7" ht="18" customHeight="1">
      <c r="A94" s="66">
        <v>91</v>
      </c>
      <c r="B94" s="65" t="s">
        <v>3752</v>
      </c>
      <c r="C94" s="65"/>
      <c r="D94" s="67">
        <v>50</v>
      </c>
      <c r="E94" s="67">
        <v>50</v>
      </c>
      <c r="F94" s="67"/>
      <c r="G94" s="67"/>
    </row>
    <row r="95" spans="1:7" ht="18" customHeight="1">
      <c r="A95" s="66">
        <v>92</v>
      </c>
      <c r="B95" s="65" t="s">
        <v>3753</v>
      </c>
      <c r="C95" s="65"/>
      <c r="D95" s="67">
        <v>30</v>
      </c>
      <c r="E95" s="67">
        <v>30</v>
      </c>
      <c r="F95" s="67"/>
      <c r="G95" s="67"/>
    </row>
    <row r="96" spans="1:7" ht="18" customHeight="1">
      <c r="A96" s="66">
        <v>93</v>
      </c>
      <c r="B96" s="65" t="s">
        <v>1759</v>
      </c>
      <c r="C96" s="65"/>
      <c r="D96" s="67">
        <v>40</v>
      </c>
      <c r="E96" s="67">
        <v>30</v>
      </c>
      <c r="F96" s="67"/>
      <c r="G96" s="67"/>
    </row>
    <row r="97" spans="1:7" ht="18" customHeight="1">
      <c r="A97" s="66">
        <v>94</v>
      </c>
      <c r="B97" s="65" t="s">
        <v>3754</v>
      </c>
      <c r="C97" s="65"/>
      <c r="D97" s="67">
        <v>70</v>
      </c>
      <c r="E97" s="67">
        <v>30</v>
      </c>
      <c r="F97" s="67"/>
      <c r="G97" s="67"/>
    </row>
    <row r="98" spans="1:7" ht="18" customHeight="1">
      <c r="A98" s="66">
        <v>95</v>
      </c>
      <c r="B98" s="65" t="s">
        <v>3755</v>
      </c>
      <c r="C98" s="65"/>
      <c r="D98" s="67">
        <v>45</v>
      </c>
      <c r="E98" s="67">
        <v>180</v>
      </c>
      <c r="F98" s="67"/>
      <c r="G98" s="67"/>
    </row>
    <row r="99" spans="1:7" ht="18" customHeight="1">
      <c r="A99" s="66">
        <v>96</v>
      </c>
      <c r="B99" s="65" t="s">
        <v>3756</v>
      </c>
      <c r="C99" s="65"/>
      <c r="D99" s="67">
        <v>60</v>
      </c>
      <c r="E99" s="67">
        <v>60</v>
      </c>
      <c r="F99" s="67"/>
      <c r="G99" s="67"/>
    </row>
    <row r="100" spans="1:7" ht="18" customHeight="1" thickBot="1">
      <c r="A100" s="66">
        <v>97</v>
      </c>
      <c r="B100" s="65" t="s">
        <v>3757</v>
      </c>
      <c r="C100" s="65"/>
      <c r="D100" s="67">
        <v>90</v>
      </c>
      <c r="E100" s="67">
        <v>180</v>
      </c>
      <c r="F100" s="67"/>
      <c r="G100" s="67"/>
    </row>
    <row r="101" spans="1:7" ht="18" customHeight="1" thickBot="1">
      <c r="A101" s="66">
        <v>98</v>
      </c>
      <c r="B101" s="452" t="s">
        <v>4021</v>
      </c>
      <c r="C101" s="451" t="s">
        <v>193</v>
      </c>
      <c r="D101" s="427" t="s">
        <v>1561</v>
      </c>
      <c r="E101" s="428">
        <v>40</v>
      </c>
      <c r="F101" s="450"/>
      <c r="G101" s="450"/>
    </row>
    <row r="102" spans="1:7" ht="18" customHeight="1">
      <c r="A102" s="66">
        <v>99</v>
      </c>
      <c r="B102" s="65" t="s">
        <v>3758</v>
      </c>
      <c r="C102" s="65"/>
      <c r="D102" s="67">
        <v>50</v>
      </c>
      <c r="E102" s="67">
        <v>180</v>
      </c>
      <c r="F102" s="67"/>
      <c r="G102" s="67"/>
    </row>
    <row r="103" spans="1:7" ht="18" customHeight="1">
      <c r="A103" s="66">
        <v>100</v>
      </c>
      <c r="B103" s="65" t="s">
        <v>3759</v>
      </c>
      <c r="C103" s="65"/>
      <c r="D103" s="67">
        <v>30</v>
      </c>
      <c r="E103" s="67">
        <v>60</v>
      </c>
      <c r="F103" s="67"/>
      <c r="G103" s="67"/>
    </row>
    <row r="104" spans="1:7" ht="18" customHeight="1">
      <c r="A104" s="66">
        <v>101</v>
      </c>
      <c r="B104" s="65" t="s">
        <v>3760</v>
      </c>
      <c r="C104" s="65"/>
      <c r="D104" s="67">
        <v>40</v>
      </c>
      <c r="E104" s="67">
        <v>60</v>
      </c>
      <c r="F104" s="67"/>
      <c r="G104" s="67"/>
    </row>
    <row r="105" spans="1:7" ht="18" customHeight="1">
      <c r="A105" s="66">
        <v>102</v>
      </c>
      <c r="B105" s="65" t="s">
        <v>3761</v>
      </c>
      <c r="C105" s="65"/>
      <c r="D105" s="67">
        <v>18</v>
      </c>
      <c r="E105" s="67">
        <v>30</v>
      </c>
      <c r="F105" s="67"/>
      <c r="G105" s="67"/>
    </row>
    <row r="106" spans="1:7">
      <c r="D106" s="211">
        <f>SUM(D4:D105)</f>
        <v>24043</v>
      </c>
      <c r="E106" s="211">
        <f>SUM(E4:E105)</f>
        <v>6426</v>
      </c>
      <c r="F106" s="211">
        <f>SUM(F4:F105)</f>
        <v>0</v>
      </c>
      <c r="G106" s="211">
        <f>SUM(G4:G105)</f>
        <v>0</v>
      </c>
    </row>
    <row r="107" spans="1:7">
      <c r="D107" s="494">
        <f>D106+E106</f>
        <v>30469</v>
      </c>
      <c r="E107" s="495"/>
      <c r="F107" s="494">
        <f>F106+G106</f>
        <v>0</v>
      </c>
      <c r="G107" s="495"/>
    </row>
  </sheetData>
  <autoFilter ref="A3:G3"/>
  <mergeCells count="11">
    <mergeCell ref="A2:G2"/>
    <mergeCell ref="G11:G12"/>
    <mergeCell ref="G19:G20"/>
    <mergeCell ref="G22:G23"/>
    <mergeCell ref="G49:G50"/>
    <mergeCell ref="D107:E107"/>
    <mergeCell ref="F107:G107"/>
    <mergeCell ref="E49:E50"/>
    <mergeCell ref="E11:E12"/>
    <mergeCell ref="E19:E20"/>
    <mergeCell ref="E22:E23"/>
  </mergeCells>
  <pageMargins left="0.25" right="0.25" top="0.75" bottom="0.75" header="0.3" footer="0.3"/>
  <pageSetup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75"/>
  <sheetViews>
    <sheetView view="pageBreakPreview" topLeftCell="A430" zoomScale="55" zoomScaleNormal="100" zoomScaleSheetLayoutView="55" workbookViewId="0">
      <selection activeCell="F433" sqref="F433"/>
    </sheetView>
  </sheetViews>
  <sheetFormatPr defaultRowHeight="15"/>
  <cols>
    <col min="3" max="3" width="96.5703125" customWidth="1"/>
    <col min="4" max="4" width="20" customWidth="1"/>
    <col min="5" max="5" width="23.5703125" style="462" customWidth="1"/>
    <col min="6" max="6" width="33.42578125" style="462" customWidth="1"/>
    <col min="7" max="7" width="38.85546875" customWidth="1"/>
    <col min="8" max="8" width="31.85546875" customWidth="1"/>
  </cols>
  <sheetData>
    <row r="1" spans="1:8">
      <c r="B1" s="500"/>
      <c r="C1" s="500"/>
      <c r="D1" s="500"/>
      <c r="E1" s="500"/>
      <c r="F1" s="500"/>
    </row>
    <row r="2" spans="1:8">
      <c r="B2" s="501"/>
      <c r="C2" s="501"/>
      <c r="D2" s="501"/>
      <c r="E2" s="501"/>
      <c r="F2" s="501"/>
    </row>
    <row r="3" spans="1:8" ht="90" customHeight="1">
      <c r="A3" s="463"/>
      <c r="B3" s="590" t="s">
        <v>4051</v>
      </c>
      <c r="C3" s="591"/>
      <c r="D3" s="591"/>
      <c r="E3" s="591"/>
      <c r="F3" s="591"/>
      <c r="G3" s="591"/>
      <c r="H3" s="591"/>
    </row>
    <row r="4" spans="1:8" ht="111.75" thickBot="1">
      <c r="A4" s="463"/>
      <c r="B4" s="464" t="s">
        <v>0</v>
      </c>
      <c r="C4" s="465" t="s">
        <v>183</v>
      </c>
      <c r="D4" s="466" t="s">
        <v>2</v>
      </c>
      <c r="E4" s="432" t="s">
        <v>4077</v>
      </c>
      <c r="F4" s="432" t="s">
        <v>4078</v>
      </c>
      <c r="G4" s="432" t="s">
        <v>4052</v>
      </c>
      <c r="H4" s="432" t="s">
        <v>3</v>
      </c>
    </row>
    <row r="5" spans="1:8" ht="24.95" customHeight="1" thickBot="1">
      <c r="A5" s="463"/>
      <c r="B5" s="464">
        <v>1</v>
      </c>
      <c r="C5" s="467" t="s">
        <v>11</v>
      </c>
      <c r="D5" s="432" t="s">
        <v>193</v>
      </c>
      <c r="E5" s="468">
        <v>227.5</v>
      </c>
      <c r="F5" s="468">
        <v>28</v>
      </c>
      <c r="G5" s="468"/>
      <c r="H5" s="468"/>
    </row>
    <row r="6" spans="1:8" ht="24.95" customHeight="1" thickBot="1">
      <c r="A6" s="463"/>
      <c r="B6" s="464">
        <v>2</v>
      </c>
      <c r="C6" s="467" t="s">
        <v>194</v>
      </c>
      <c r="D6" s="432" t="s">
        <v>193</v>
      </c>
      <c r="E6" s="468">
        <v>210</v>
      </c>
      <c r="F6" s="468">
        <v>28</v>
      </c>
      <c r="G6" s="468"/>
      <c r="H6" s="468"/>
    </row>
    <row r="7" spans="1:8" ht="24.95" customHeight="1" thickBot="1">
      <c r="A7" s="463"/>
      <c r="B7" s="464">
        <v>3</v>
      </c>
      <c r="C7" s="467" t="s">
        <v>1266</v>
      </c>
      <c r="D7" s="432" t="s">
        <v>193</v>
      </c>
      <c r="E7" s="468">
        <v>98</v>
      </c>
      <c r="F7" s="468">
        <v>28</v>
      </c>
      <c r="G7" s="468"/>
      <c r="H7" s="468"/>
    </row>
    <row r="8" spans="1:8" ht="24.95" customHeight="1" thickBot="1">
      <c r="A8" s="463"/>
      <c r="B8" s="464">
        <v>4</v>
      </c>
      <c r="C8" s="467" t="s">
        <v>3424</v>
      </c>
      <c r="D8" s="432" t="s">
        <v>193</v>
      </c>
      <c r="E8" s="468">
        <v>98</v>
      </c>
      <c r="F8" s="468">
        <v>28</v>
      </c>
      <c r="G8" s="468"/>
      <c r="H8" s="468"/>
    </row>
    <row r="9" spans="1:8" ht="24.95" customHeight="1" thickBot="1">
      <c r="A9" s="463"/>
      <c r="B9" s="464">
        <v>5</v>
      </c>
      <c r="C9" s="467" t="s">
        <v>3425</v>
      </c>
      <c r="D9" s="432" t="s">
        <v>193</v>
      </c>
      <c r="E9" s="468">
        <v>98</v>
      </c>
      <c r="F9" s="468">
        <v>28</v>
      </c>
      <c r="G9" s="468"/>
      <c r="H9" s="468"/>
    </row>
    <row r="10" spans="1:8" ht="24.95" customHeight="1" thickBot="1">
      <c r="A10" s="463"/>
      <c r="B10" s="464">
        <v>6</v>
      </c>
      <c r="C10" s="467" t="s">
        <v>3426</v>
      </c>
      <c r="D10" s="432" t="s">
        <v>193</v>
      </c>
      <c r="E10" s="468">
        <v>98</v>
      </c>
      <c r="F10" s="468">
        <v>30.8</v>
      </c>
      <c r="G10" s="468"/>
      <c r="H10" s="468"/>
    </row>
    <row r="11" spans="1:8" ht="24.95" customHeight="1" thickBot="1">
      <c r="A11" s="463"/>
      <c r="B11" s="464">
        <v>7</v>
      </c>
      <c r="C11" s="467" t="s">
        <v>3427</v>
      </c>
      <c r="D11" s="432" t="s">
        <v>193</v>
      </c>
      <c r="E11" s="468">
        <v>20.3</v>
      </c>
      <c r="F11" s="468">
        <v>28</v>
      </c>
      <c r="G11" s="468"/>
      <c r="H11" s="468"/>
    </row>
    <row r="12" spans="1:8" ht="24.95" customHeight="1" thickBot="1">
      <c r="A12" s="463"/>
      <c r="B12" s="464">
        <v>8</v>
      </c>
      <c r="C12" s="467" t="s">
        <v>204</v>
      </c>
      <c r="D12" s="432" t="s">
        <v>193</v>
      </c>
      <c r="E12" s="468">
        <v>17.5</v>
      </c>
      <c r="F12" s="468">
        <v>23.1</v>
      </c>
      <c r="G12" s="468"/>
      <c r="H12" s="468"/>
    </row>
    <row r="13" spans="1:8" ht="24.95" customHeight="1" thickBot="1">
      <c r="A13" s="463"/>
      <c r="B13" s="464">
        <v>9</v>
      </c>
      <c r="C13" s="467" t="s">
        <v>205</v>
      </c>
      <c r="D13" s="432" t="s">
        <v>193</v>
      </c>
      <c r="E13" s="468">
        <v>17.5</v>
      </c>
      <c r="F13" s="468">
        <v>23.1</v>
      </c>
      <c r="G13" s="468"/>
      <c r="H13" s="468"/>
    </row>
    <row r="14" spans="1:8" ht="31.5" customHeight="1" thickBot="1">
      <c r="A14" s="463"/>
      <c r="B14" s="464">
        <v>10</v>
      </c>
      <c r="C14" s="467" t="s">
        <v>3428</v>
      </c>
      <c r="D14" s="432" t="s">
        <v>193</v>
      </c>
      <c r="E14" s="468">
        <v>24.5</v>
      </c>
      <c r="F14" s="468">
        <v>23.1</v>
      </c>
      <c r="G14" s="468"/>
      <c r="H14" s="468"/>
    </row>
    <row r="15" spans="1:8" ht="24.95" customHeight="1" thickBot="1">
      <c r="A15" s="463"/>
      <c r="B15" s="464">
        <v>11</v>
      </c>
      <c r="C15" s="467" t="s">
        <v>2004</v>
      </c>
      <c r="D15" s="432" t="s">
        <v>193</v>
      </c>
      <c r="E15" s="468">
        <v>24.5</v>
      </c>
      <c r="F15" s="468">
        <v>23.1</v>
      </c>
      <c r="G15" s="468"/>
      <c r="H15" s="468"/>
    </row>
    <row r="16" spans="1:8" ht="24.95" customHeight="1" thickBot="1">
      <c r="A16" s="463"/>
      <c r="B16" s="464">
        <v>12</v>
      </c>
      <c r="C16" s="467" t="s">
        <v>3429</v>
      </c>
      <c r="D16" s="432" t="s">
        <v>193</v>
      </c>
      <c r="E16" s="468">
        <v>0</v>
      </c>
      <c r="F16" s="468">
        <v>23.1</v>
      </c>
      <c r="G16" s="468"/>
      <c r="H16" s="468"/>
    </row>
    <row r="17" spans="1:8" ht="24.95" customHeight="1" thickBot="1">
      <c r="A17" s="463"/>
      <c r="B17" s="464">
        <v>13</v>
      </c>
      <c r="C17" s="467" t="s">
        <v>3430</v>
      </c>
      <c r="D17" s="432" t="s">
        <v>193</v>
      </c>
      <c r="E17" s="468">
        <v>259</v>
      </c>
      <c r="F17" s="468">
        <v>16.8</v>
      </c>
      <c r="G17" s="468"/>
      <c r="H17" s="468"/>
    </row>
    <row r="18" spans="1:8" ht="24.95" customHeight="1" thickBot="1">
      <c r="A18" s="463"/>
      <c r="B18" s="464">
        <v>14</v>
      </c>
      <c r="C18" s="467" t="s">
        <v>3431</v>
      </c>
      <c r="D18" s="432" t="s">
        <v>193</v>
      </c>
      <c r="E18" s="468">
        <v>35</v>
      </c>
      <c r="F18" s="468">
        <v>16.8</v>
      </c>
      <c r="G18" s="468"/>
      <c r="H18" s="468"/>
    </row>
    <row r="19" spans="1:8" ht="24.95" customHeight="1" thickBot="1">
      <c r="A19" s="463"/>
      <c r="B19" s="464">
        <v>15</v>
      </c>
      <c r="C19" s="467" t="s">
        <v>3432</v>
      </c>
      <c r="D19" s="432" t="s">
        <v>193</v>
      </c>
      <c r="E19" s="468">
        <v>35</v>
      </c>
      <c r="F19" s="468">
        <v>16.8</v>
      </c>
      <c r="G19" s="468"/>
      <c r="H19" s="468"/>
    </row>
    <row r="20" spans="1:8" ht="24.95" customHeight="1" thickBot="1">
      <c r="A20" s="463"/>
      <c r="B20" s="464">
        <v>16</v>
      </c>
      <c r="C20" s="467" t="s">
        <v>3039</v>
      </c>
      <c r="D20" s="432" t="s">
        <v>193</v>
      </c>
      <c r="E20" s="468">
        <v>105</v>
      </c>
      <c r="F20" s="468">
        <v>16.8</v>
      </c>
      <c r="G20" s="468"/>
      <c r="H20" s="468"/>
    </row>
    <row r="21" spans="1:8" ht="24.95" customHeight="1" thickBot="1">
      <c r="A21" s="463"/>
      <c r="B21" s="464">
        <v>17</v>
      </c>
      <c r="C21" s="467" t="s">
        <v>3433</v>
      </c>
      <c r="D21" s="432" t="s">
        <v>193</v>
      </c>
      <c r="E21" s="468">
        <v>105</v>
      </c>
      <c r="F21" s="468">
        <v>16.8</v>
      </c>
      <c r="G21" s="468"/>
      <c r="H21" s="468"/>
    </row>
    <row r="22" spans="1:8" ht="24.95" customHeight="1" thickBot="1">
      <c r="A22" s="463"/>
      <c r="B22" s="464">
        <v>18</v>
      </c>
      <c r="C22" s="467" t="s">
        <v>2492</v>
      </c>
      <c r="D22" s="432" t="s">
        <v>193</v>
      </c>
      <c r="E22" s="468">
        <v>98</v>
      </c>
      <c r="F22" s="468">
        <v>28</v>
      </c>
      <c r="G22" s="468"/>
      <c r="H22" s="468"/>
    </row>
    <row r="23" spans="1:8" ht="24.95" customHeight="1" thickBot="1">
      <c r="A23" s="463"/>
      <c r="B23" s="464">
        <v>19</v>
      </c>
      <c r="C23" s="467" t="s">
        <v>3434</v>
      </c>
      <c r="D23" s="432" t="s">
        <v>193</v>
      </c>
      <c r="E23" s="468">
        <v>98</v>
      </c>
      <c r="F23" s="468">
        <v>28</v>
      </c>
      <c r="G23" s="468"/>
      <c r="H23" s="468"/>
    </row>
    <row r="24" spans="1:8" ht="24.95" customHeight="1" thickBot="1">
      <c r="A24" s="463"/>
      <c r="B24" s="464">
        <v>20</v>
      </c>
      <c r="C24" s="467" t="s">
        <v>3435</v>
      </c>
      <c r="D24" s="432" t="s">
        <v>193</v>
      </c>
      <c r="E24" s="468">
        <v>14</v>
      </c>
      <c r="F24" s="468">
        <v>28</v>
      </c>
      <c r="G24" s="468"/>
      <c r="H24" s="468"/>
    </row>
    <row r="25" spans="1:8" ht="24.95" customHeight="1" thickBot="1">
      <c r="A25" s="463"/>
      <c r="B25" s="464">
        <v>21</v>
      </c>
      <c r="C25" s="467" t="s">
        <v>3436</v>
      </c>
      <c r="D25" s="432" t="s">
        <v>193</v>
      </c>
      <c r="E25" s="468">
        <v>14</v>
      </c>
      <c r="F25" s="468">
        <v>28</v>
      </c>
      <c r="G25" s="468"/>
      <c r="H25" s="468"/>
    </row>
    <row r="26" spans="1:8" ht="24.95" customHeight="1" thickBot="1">
      <c r="A26" s="463"/>
      <c r="B26" s="464">
        <v>22</v>
      </c>
      <c r="C26" s="467" t="s">
        <v>3437</v>
      </c>
      <c r="D26" s="432" t="s">
        <v>193</v>
      </c>
      <c r="E26" s="468">
        <v>14</v>
      </c>
      <c r="F26" s="468">
        <v>28</v>
      </c>
      <c r="G26" s="468"/>
      <c r="H26" s="468"/>
    </row>
    <row r="27" spans="1:8" ht="24.95" customHeight="1" thickBot="1">
      <c r="A27" s="463"/>
      <c r="B27" s="464">
        <v>23</v>
      </c>
      <c r="C27" s="467" t="s">
        <v>3438</v>
      </c>
      <c r="D27" s="432" t="s">
        <v>193</v>
      </c>
      <c r="E27" s="468">
        <v>14</v>
      </c>
      <c r="F27" s="468">
        <v>28</v>
      </c>
      <c r="G27" s="468"/>
      <c r="H27" s="468"/>
    </row>
    <row r="28" spans="1:8" ht="24.95" customHeight="1" thickBot="1">
      <c r="A28" s="463"/>
      <c r="B28" s="464">
        <v>24</v>
      </c>
      <c r="C28" s="467" t="s">
        <v>571</v>
      </c>
      <c r="D28" s="432" t="s">
        <v>193</v>
      </c>
      <c r="E28" s="468">
        <v>77</v>
      </c>
      <c r="F28" s="468">
        <v>16.8</v>
      </c>
      <c r="G28" s="468"/>
      <c r="H28" s="468"/>
    </row>
    <row r="29" spans="1:8" ht="24.95" customHeight="1" thickBot="1">
      <c r="A29" s="463"/>
      <c r="B29" s="464">
        <v>25</v>
      </c>
      <c r="C29" s="467" t="s">
        <v>573</v>
      </c>
      <c r="D29" s="432" t="s">
        <v>193</v>
      </c>
      <c r="E29" s="468">
        <v>227.5</v>
      </c>
      <c r="F29" s="468">
        <v>44.66</v>
      </c>
      <c r="G29" s="468"/>
      <c r="H29" s="468"/>
    </row>
    <row r="30" spans="1:8" ht="24.95" customHeight="1" thickBot="1">
      <c r="A30" s="463"/>
      <c r="B30" s="464">
        <v>26</v>
      </c>
      <c r="C30" s="467" t="s">
        <v>531</v>
      </c>
      <c r="D30" s="432" t="s">
        <v>193</v>
      </c>
      <c r="E30" s="468">
        <v>0</v>
      </c>
      <c r="F30" s="468">
        <v>140</v>
      </c>
      <c r="G30" s="468"/>
      <c r="H30" s="468"/>
    </row>
    <row r="31" spans="1:8" ht="24.95" customHeight="1" thickBot="1">
      <c r="A31" s="463"/>
      <c r="B31" s="464">
        <v>27</v>
      </c>
      <c r="C31" s="467" t="s">
        <v>3439</v>
      </c>
      <c r="D31" s="432" t="s">
        <v>193</v>
      </c>
      <c r="E31" s="468">
        <v>245</v>
      </c>
      <c r="F31" s="468">
        <v>24.5</v>
      </c>
      <c r="G31" s="468"/>
      <c r="H31" s="468"/>
    </row>
    <row r="32" spans="1:8" ht="24.95" customHeight="1" thickBot="1">
      <c r="A32" s="463"/>
      <c r="B32" s="464">
        <v>28</v>
      </c>
      <c r="C32" s="467" t="s">
        <v>3440</v>
      </c>
      <c r="D32" s="432" t="s">
        <v>193</v>
      </c>
      <c r="E32" s="468">
        <v>66.5</v>
      </c>
      <c r="F32" s="468">
        <v>210</v>
      </c>
      <c r="G32" s="468"/>
      <c r="H32" s="468"/>
    </row>
    <row r="33" spans="1:8" ht="24.95" customHeight="1" thickBot="1">
      <c r="A33" s="463"/>
      <c r="B33" s="464">
        <v>29</v>
      </c>
      <c r="C33" s="467" t="s">
        <v>3441</v>
      </c>
      <c r="D33" s="432" t="s">
        <v>193</v>
      </c>
      <c r="E33" s="468">
        <v>17.5</v>
      </c>
      <c r="F33" s="468">
        <v>30.8</v>
      </c>
      <c r="G33" s="468"/>
      <c r="H33" s="468"/>
    </row>
    <row r="34" spans="1:8" ht="24.95" customHeight="1" thickBot="1">
      <c r="A34" s="463"/>
      <c r="B34" s="464">
        <v>30</v>
      </c>
      <c r="C34" s="467" t="s">
        <v>3442</v>
      </c>
      <c r="D34" s="432" t="s">
        <v>193</v>
      </c>
      <c r="E34" s="468">
        <v>30.8</v>
      </c>
      <c r="F34" s="468">
        <v>28</v>
      </c>
      <c r="G34" s="468"/>
      <c r="H34" s="468"/>
    </row>
    <row r="35" spans="1:8" ht="24.95" customHeight="1" thickBot="1">
      <c r="A35" s="463"/>
      <c r="B35" s="464">
        <v>31</v>
      </c>
      <c r="C35" s="467" t="s">
        <v>3443</v>
      </c>
      <c r="D35" s="432" t="s">
        <v>193</v>
      </c>
      <c r="E35" s="468">
        <v>35</v>
      </c>
      <c r="F35" s="468">
        <v>16.8</v>
      </c>
      <c r="G35" s="468"/>
      <c r="H35" s="468"/>
    </row>
    <row r="36" spans="1:8" ht="24.95" customHeight="1" thickBot="1">
      <c r="A36" s="463"/>
      <c r="B36" s="464">
        <v>32</v>
      </c>
      <c r="C36" s="467" t="s">
        <v>3444</v>
      </c>
      <c r="D36" s="432" t="s">
        <v>193</v>
      </c>
      <c r="E36" s="468">
        <v>28.7</v>
      </c>
      <c r="F36" s="468">
        <v>16.8</v>
      </c>
      <c r="G36" s="468"/>
      <c r="H36" s="468"/>
    </row>
    <row r="37" spans="1:8" ht="24.95" customHeight="1" thickBot="1">
      <c r="A37" s="463"/>
      <c r="B37" s="464">
        <v>33</v>
      </c>
      <c r="C37" s="467" t="s">
        <v>3445</v>
      </c>
      <c r="D37" s="432" t="s">
        <v>193</v>
      </c>
      <c r="E37" s="468">
        <v>35</v>
      </c>
      <c r="F37" s="468">
        <v>23.1</v>
      </c>
      <c r="G37" s="468"/>
      <c r="H37" s="468"/>
    </row>
    <row r="38" spans="1:8" ht="24.95" customHeight="1" thickBot="1">
      <c r="A38" s="463"/>
      <c r="B38" s="464">
        <v>34</v>
      </c>
      <c r="C38" s="467" t="s">
        <v>3446</v>
      </c>
      <c r="D38" s="432" t="s">
        <v>193</v>
      </c>
      <c r="E38" s="468">
        <v>24.5</v>
      </c>
      <c r="F38" s="468">
        <v>23.1</v>
      </c>
      <c r="G38" s="468"/>
      <c r="H38" s="468"/>
    </row>
    <row r="39" spans="1:8" ht="24.95" customHeight="1" thickBot="1">
      <c r="A39" s="463"/>
      <c r="B39" s="464">
        <v>35</v>
      </c>
      <c r="C39" s="467" t="s">
        <v>3447</v>
      </c>
      <c r="D39" s="432" t="s">
        <v>193</v>
      </c>
      <c r="E39" s="468">
        <v>42</v>
      </c>
      <c r="F39" s="468">
        <v>30.8</v>
      </c>
      <c r="G39" s="468"/>
      <c r="H39" s="468"/>
    </row>
    <row r="40" spans="1:8" ht="24.95" customHeight="1" thickBot="1">
      <c r="A40" s="463"/>
      <c r="B40" s="464">
        <v>36</v>
      </c>
      <c r="C40" s="467" t="s">
        <v>3448</v>
      </c>
      <c r="D40" s="432" t="s">
        <v>193</v>
      </c>
      <c r="E40" s="468">
        <v>136.5</v>
      </c>
      <c r="F40" s="468">
        <v>35</v>
      </c>
      <c r="G40" s="468"/>
      <c r="H40" s="468"/>
    </row>
    <row r="41" spans="1:8" ht="24.95" customHeight="1" thickBot="1">
      <c r="A41" s="463"/>
      <c r="B41" s="464">
        <v>37</v>
      </c>
      <c r="C41" s="467" t="s">
        <v>3449</v>
      </c>
      <c r="D41" s="432" t="s">
        <v>193</v>
      </c>
      <c r="E41" s="468">
        <v>136.5</v>
      </c>
      <c r="F41" s="468">
        <v>35</v>
      </c>
      <c r="G41" s="468"/>
      <c r="H41" s="468"/>
    </row>
    <row r="42" spans="1:8" ht="24.95" customHeight="1" thickBot="1">
      <c r="A42" s="463"/>
      <c r="B42" s="464">
        <v>38</v>
      </c>
      <c r="C42" s="467" t="s">
        <v>3450</v>
      </c>
      <c r="D42" s="432" t="s">
        <v>193</v>
      </c>
      <c r="E42" s="468">
        <v>30.8</v>
      </c>
      <c r="F42" s="468">
        <v>38.5</v>
      </c>
      <c r="G42" s="468"/>
      <c r="H42" s="468"/>
    </row>
    <row r="43" spans="1:8" ht="24.95" customHeight="1" thickBot="1">
      <c r="A43" s="463"/>
      <c r="B43" s="464">
        <v>39</v>
      </c>
      <c r="C43" s="467" t="s">
        <v>3451</v>
      </c>
      <c r="D43" s="432" t="s">
        <v>193</v>
      </c>
      <c r="E43" s="468">
        <v>28</v>
      </c>
      <c r="F43" s="468">
        <v>38.5</v>
      </c>
      <c r="G43" s="468"/>
      <c r="H43" s="468"/>
    </row>
    <row r="44" spans="1:8" ht="24.95" customHeight="1" thickBot="1">
      <c r="A44" s="463"/>
      <c r="B44" s="464">
        <v>40</v>
      </c>
      <c r="C44" s="467" t="s">
        <v>3452</v>
      </c>
      <c r="D44" s="432" t="s">
        <v>193</v>
      </c>
      <c r="E44" s="468">
        <v>33.6</v>
      </c>
      <c r="F44" s="468">
        <v>38.5</v>
      </c>
      <c r="G44" s="468"/>
      <c r="H44" s="468"/>
    </row>
    <row r="45" spans="1:8" ht="24.95" customHeight="1" thickBot="1">
      <c r="A45" s="463"/>
      <c r="B45" s="464">
        <v>41</v>
      </c>
      <c r="C45" s="467" t="s">
        <v>3453</v>
      </c>
      <c r="D45" s="432" t="s">
        <v>193</v>
      </c>
      <c r="E45" s="468">
        <v>28.7</v>
      </c>
      <c r="F45" s="468">
        <v>38.5</v>
      </c>
      <c r="G45" s="468"/>
      <c r="H45" s="468"/>
    </row>
    <row r="46" spans="1:8" ht="24.95" customHeight="1" thickBot="1">
      <c r="A46" s="463"/>
      <c r="B46" s="464">
        <v>42</v>
      </c>
      <c r="C46" s="467" t="s">
        <v>3454</v>
      </c>
      <c r="D46" s="432" t="s">
        <v>193</v>
      </c>
      <c r="E46" s="468">
        <v>5.6</v>
      </c>
      <c r="F46" s="468">
        <v>16.8</v>
      </c>
      <c r="G46" s="468"/>
      <c r="H46" s="468"/>
    </row>
    <row r="47" spans="1:8" ht="24.95" customHeight="1" thickBot="1">
      <c r="A47" s="463"/>
      <c r="B47" s="464">
        <v>43</v>
      </c>
      <c r="C47" s="467" t="s">
        <v>3455</v>
      </c>
      <c r="D47" s="432" t="s">
        <v>193</v>
      </c>
      <c r="E47" s="468">
        <v>42</v>
      </c>
      <c r="F47" s="468">
        <v>28</v>
      </c>
      <c r="G47" s="468"/>
      <c r="H47" s="468"/>
    </row>
    <row r="48" spans="1:8" ht="24.95" customHeight="1" thickBot="1">
      <c r="A48" s="463"/>
      <c r="B48" s="464">
        <v>44</v>
      </c>
      <c r="C48" s="467" t="s">
        <v>3456</v>
      </c>
      <c r="D48" s="432" t="s">
        <v>193</v>
      </c>
      <c r="E48" s="468">
        <v>47.6</v>
      </c>
      <c r="F48" s="468">
        <v>28</v>
      </c>
      <c r="G48" s="468"/>
      <c r="H48" s="468"/>
    </row>
    <row r="49" spans="1:8" ht="24.95" customHeight="1" thickBot="1">
      <c r="A49" s="463"/>
      <c r="B49" s="464">
        <v>45</v>
      </c>
      <c r="C49" s="467" t="s">
        <v>3457</v>
      </c>
      <c r="D49" s="432" t="s">
        <v>193</v>
      </c>
      <c r="E49" s="468">
        <v>56</v>
      </c>
      <c r="F49" s="468">
        <v>16.8</v>
      </c>
      <c r="G49" s="468"/>
      <c r="H49" s="468"/>
    </row>
    <row r="50" spans="1:8" ht="24.95" customHeight="1" thickBot="1">
      <c r="A50" s="463"/>
      <c r="B50" s="464">
        <v>46</v>
      </c>
      <c r="C50" s="467" t="s">
        <v>1792</v>
      </c>
      <c r="D50" s="432" t="s">
        <v>193</v>
      </c>
      <c r="E50" s="468">
        <v>33.6</v>
      </c>
      <c r="F50" s="468">
        <v>16.8</v>
      </c>
      <c r="G50" s="468"/>
      <c r="H50" s="468"/>
    </row>
    <row r="51" spans="1:8" ht="24.95" customHeight="1" thickBot="1">
      <c r="A51" s="463"/>
      <c r="B51" s="464">
        <v>47</v>
      </c>
      <c r="C51" s="467" t="s">
        <v>3458</v>
      </c>
      <c r="D51" s="432" t="s">
        <v>193</v>
      </c>
      <c r="E51" s="468">
        <v>28.7</v>
      </c>
      <c r="F51" s="468">
        <v>16.8</v>
      </c>
      <c r="G51" s="468"/>
      <c r="H51" s="468"/>
    </row>
    <row r="52" spans="1:8" ht="24.95" customHeight="1" thickBot="1">
      <c r="A52" s="463"/>
      <c r="B52" s="464">
        <v>48</v>
      </c>
      <c r="C52" s="467" t="s">
        <v>3459</v>
      </c>
      <c r="D52" s="432" t="s">
        <v>193</v>
      </c>
      <c r="E52" s="468">
        <v>17.5</v>
      </c>
      <c r="F52" s="468">
        <v>12.6</v>
      </c>
      <c r="G52" s="468"/>
      <c r="H52" s="468"/>
    </row>
    <row r="53" spans="1:8" ht="24.95" customHeight="1" thickBot="1">
      <c r="A53" s="463"/>
      <c r="B53" s="464">
        <v>49</v>
      </c>
      <c r="C53" s="467" t="s">
        <v>3460</v>
      </c>
      <c r="D53" s="432" t="s">
        <v>193</v>
      </c>
      <c r="E53" s="468">
        <v>33.6</v>
      </c>
      <c r="F53" s="468">
        <v>30.8</v>
      </c>
      <c r="G53" s="468"/>
      <c r="H53" s="468"/>
    </row>
    <row r="54" spans="1:8" ht="24.95" customHeight="1" thickBot="1">
      <c r="A54" s="463"/>
      <c r="B54" s="464">
        <v>50</v>
      </c>
      <c r="C54" s="467" t="s">
        <v>198</v>
      </c>
      <c r="D54" s="432" t="s">
        <v>193</v>
      </c>
      <c r="E54" s="468">
        <v>560</v>
      </c>
      <c r="F54" s="468">
        <v>105</v>
      </c>
      <c r="G54" s="468"/>
      <c r="H54" s="468"/>
    </row>
    <row r="55" spans="1:8" ht="24.95" customHeight="1" thickBot="1">
      <c r="A55" s="463"/>
      <c r="B55" s="464">
        <v>51</v>
      </c>
      <c r="C55" s="467" t="s">
        <v>3461</v>
      </c>
      <c r="D55" s="432" t="s">
        <v>193</v>
      </c>
      <c r="E55" s="468">
        <v>105</v>
      </c>
      <c r="F55" s="468">
        <v>28</v>
      </c>
      <c r="G55" s="468"/>
      <c r="H55" s="468"/>
    </row>
    <row r="56" spans="1:8" ht="24.95" customHeight="1" thickBot="1">
      <c r="A56" s="463"/>
      <c r="B56" s="464">
        <v>52</v>
      </c>
      <c r="C56" s="467" t="s">
        <v>3462</v>
      </c>
      <c r="D56" s="432" t="s">
        <v>193</v>
      </c>
      <c r="E56" s="468">
        <v>49</v>
      </c>
      <c r="F56" s="468">
        <v>16.8</v>
      </c>
      <c r="G56" s="468"/>
      <c r="H56" s="468"/>
    </row>
    <row r="57" spans="1:8" ht="24.95" customHeight="1" thickBot="1">
      <c r="A57" s="463"/>
      <c r="B57" s="464">
        <v>53</v>
      </c>
      <c r="C57" s="467" t="s">
        <v>3464</v>
      </c>
      <c r="D57" s="432" t="s">
        <v>193</v>
      </c>
      <c r="E57" s="468">
        <v>49</v>
      </c>
      <c r="F57" s="468">
        <v>112</v>
      </c>
      <c r="G57" s="468"/>
      <c r="H57" s="468"/>
    </row>
    <row r="58" spans="1:8" ht="24.95" customHeight="1" thickBot="1">
      <c r="A58" s="463"/>
      <c r="B58" s="464">
        <v>54</v>
      </c>
      <c r="C58" s="467" t="s">
        <v>3465</v>
      </c>
      <c r="D58" s="432" t="s">
        <v>193</v>
      </c>
      <c r="E58" s="468">
        <v>38.5</v>
      </c>
      <c r="F58" s="468">
        <v>30.8</v>
      </c>
      <c r="G58" s="468"/>
      <c r="H58" s="468"/>
    </row>
    <row r="59" spans="1:8" ht="24.95" customHeight="1" thickBot="1">
      <c r="A59" s="463"/>
      <c r="B59" s="464">
        <v>55</v>
      </c>
      <c r="C59" s="467" t="s">
        <v>3466</v>
      </c>
      <c r="D59" s="432" t="s">
        <v>193</v>
      </c>
      <c r="E59" s="468">
        <v>28.7</v>
      </c>
      <c r="F59" s="468">
        <v>16.8</v>
      </c>
      <c r="G59" s="468"/>
      <c r="H59" s="468"/>
    </row>
    <row r="60" spans="1:8" ht="24.95" customHeight="1" thickBot="1">
      <c r="A60" s="463"/>
      <c r="B60" s="464">
        <v>56</v>
      </c>
      <c r="C60" s="467" t="s">
        <v>3467</v>
      </c>
      <c r="D60" s="432" t="s">
        <v>193</v>
      </c>
      <c r="E60" s="468">
        <v>42</v>
      </c>
      <c r="F60" s="468">
        <v>16.8</v>
      </c>
      <c r="G60" s="468"/>
      <c r="H60" s="468"/>
    </row>
    <row r="61" spans="1:8" ht="24.95" customHeight="1" thickBot="1">
      <c r="A61" s="463"/>
      <c r="B61" s="464">
        <v>57</v>
      </c>
      <c r="C61" s="467" t="s">
        <v>1203</v>
      </c>
      <c r="D61" s="432" t="s">
        <v>193</v>
      </c>
      <c r="E61" s="468">
        <v>28.7</v>
      </c>
      <c r="F61" s="468">
        <v>30.8</v>
      </c>
      <c r="G61" s="468"/>
      <c r="H61" s="468"/>
    </row>
    <row r="62" spans="1:8" ht="24.95" customHeight="1" thickBot="1">
      <c r="A62" s="463"/>
      <c r="B62" s="464">
        <v>58</v>
      </c>
      <c r="C62" s="467" t="s">
        <v>577</v>
      </c>
      <c r="D62" s="432" t="s">
        <v>193</v>
      </c>
      <c r="E62" s="468">
        <v>1260</v>
      </c>
      <c r="F62" s="468">
        <v>112</v>
      </c>
      <c r="G62" s="468"/>
      <c r="H62" s="468"/>
    </row>
    <row r="63" spans="1:8" ht="24.95" customHeight="1" thickBot="1">
      <c r="A63" s="463"/>
      <c r="B63" s="464">
        <v>59</v>
      </c>
      <c r="C63" s="467" t="s">
        <v>272</v>
      </c>
      <c r="D63" s="432" t="s">
        <v>193</v>
      </c>
      <c r="E63" s="468">
        <v>385</v>
      </c>
      <c r="F63" s="468">
        <v>28</v>
      </c>
      <c r="G63" s="468"/>
      <c r="H63" s="468"/>
    </row>
    <row r="64" spans="1:8" ht="24.95" customHeight="1" thickBot="1">
      <c r="A64" s="463"/>
      <c r="B64" s="464">
        <v>60</v>
      </c>
      <c r="C64" s="467" t="s">
        <v>273</v>
      </c>
      <c r="D64" s="432" t="s">
        <v>193</v>
      </c>
      <c r="E64" s="468">
        <v>350</v>
      </c>
      <c r="F64" s="468">
        <v>70.84</v>
      </c>
      <c r="G64" s="468"/>
      <c r="H64" s="468"/>
    </row>
    <row r="65" spans="1:8" ht="24.95" customHeight="1" thickBot="1">
      <c r="A65" s="463"/>
      <c r="B65" s="464">
        <v>61</v>
      </c>
      <c r="C65" s="467" t="s">
        <v>3468</v>
      </c>
      <c r="D65" s="432" t="s">
        <v>193</v>
      </c>
      <c r="E65" s="468">
        <v>35</v>
      </c>
      <c r="F65" s="468">
        <v>16.8</v>
      </c>
      <c r="G65" s="468"/>
      <c r="H65" s="468"/>
    </row>
    <row r="66" spans="1:8" ht="24.95" customHeight="1" thickBot="1">
      <c r="A66" s="463"/>
      <c r="B66" s="464">
        <v>62</v>
      </c>
      <c r="C66" s="467" t="s">
        <v>274</v>
      </c>
      <c r="D66" s="432" t="s">
        <v>193</v>
      </c>
      <c r="E66" s="468">
        <v>0</v>
      </c>
      <c r="F66" s="468">
        <v>220.22</v>
      </c>
      <c r="G66" s="468"/>
      <c r="H66" s="468"/>
    </row>
    <row r="67" spans="1:8" ht="24.95" customHeight="1" thickBot="1">
      <c r="A67" s="463"/>
      <c r="B67" s="464">
        <v>63</v>
      </c>
      <c r="C67" s="467" t="s">
        <v>3469</v>
      </c>
      <c r="D67" s="432" t="s">
        <v>193</v>
      </c>
      <c r="E67" s="468">
        <v>33.6</v>
      </c>
      <c r="F67" s="468">
        <v>19.25</v>
      </c>
      <c r="G67" s="468"/>
      <c r="H67" s="468"/>
    </row>
    <row r="68" spans="1:8" ht="24.95" customHeight="1" thickBot="1">
      <c r="A68" s="463"/>
      <c r="B68" s="464">
        <v>64</v>
      </c>
      <c r="C68" s="467" t="s">
        <v>3470</v>
      </c>
      <c r="D68" s="432" t="s">
        <v>193</v>
      </c>
      <c r="E68" s="468">
        <v>119</v>
      </c>
      <c r="F68" s="468">
        <v>16.8</v>
      </c>
      <c r="G68" s="468"/>
      <c r="H68" s="468"/>
    </row>
    <row r="69" spans="1:8" ht="24.95" customHeight="1" thickBot="1">
      <c r="A69" s="463"/>
      <c r="B69" s="464">
        <v>65</v>
      </c>
      <c r="C69" s="467" t="s">
        <v>180</v>
      </c>
      <c r="D69" s="432" t="s">
        <v>193</v>
      </c>
      <c r="E69" s="468">
        <v>0</v>
      </c>
      <c r="F69" s="468">
        <v>351.12</v>
      </c>
      <c r="G69" s="468"/>
      <c r="H69" s="468"/>
    </row>
    <row r="70" spans="1:8" ht="24.95" customHeight="1" thickBot="1">
      <c r="A70" s="463"/>
      <c r="B70" s="464">
        <v>66</v>
      </c>
      <c r="C70" s="467" t="s">
        <v>3471</v>
      </c>
      <c r="D70" s="432" t="s">
        <v>193</v>
      </c>
      <c r="E70" s="468">
        <v>1260</v>
      </c>
      <c r="F70" s="468">
        <v>42</v>
      </c>
      <c r="G70" s="468"/>
      <c r="H70" s="468"/>
    </row>
    <row r="71" spans="1:8" ht="24.95" customHeight="1" thickBot="1">
      <c r="A71" s="463"/>
      <c r="B71" s="464">
        <v>67</v>
      </c>
      <c r="C71" s="467" t="s">
        <v>276</v>
      </c>
      <c r="D71" s="432" t="s">
        <v>193</v>
      </c>
      <c r="E71" s="468">
        <v>490</v>
      </c>
      <c r="F71" s="468">
        <v>42</v>
      </c>
      <c r="G71" s="468"/>
      <c r="H71" s="468"/>
    </row>
    <row r="72" spans="1:8" ht="24.95" customHeight="1" thickBot="1">
      <c r="A72" s="463"/>
      <c r="B72" s="464">
        <v>68</v>
      </c>
      <c r="C72" s="467" t="s">
        <v>3472</v>
      </c>
      <c r="D72" s="432" t="s">
        <v>193</v>
      </c>
      <c r="E72" s="468">
        <v>0</v>
      </c>
      <c r="F72" s="468">
        <v>70</v>
      </c>
      <c r="G72" s="468"/>
      <c r="H72" s="468"/>
    </row>
    <row r="73" spans="1:8" ht="24.95" customHeight="1" thickBot="1">
      <c r="A73" s="463"/>
      <c r="B73" s="464">
        <v>69</v>
      </c>
      <c r="C73" s="467" t="s">
        <v>277</v>
      </c>
      <c r="D73" s="432" t="s">
        <v>193</v>
      </c>
      <c r="E73" s="468">
        <v>910</v>
      </c>
      <c r="F73" s="468">
        <v>30.8</v>
      </c>
      <c r="G73" s="468"/>
      <c r="H73" s="468"/>
    </row>
    <row r="74" spans="1:8" ht="24.95" customHeight="1" thickBot="1">
      <c r="A74" s="463"/>
      <c r="B74" s="464">
        <v>70</v>
      </c>
      <c r="C74" s="467" t="s">
        <v>278</v>
      </c>
      <c r="D74" s="432" t="s">
        <v>193</v>
      </c>
      <c r="E74" s="468">
        <v>700</v>
      </c>
      <c r="F74" s="468">
        <v>30.8</v>
      </c>
      <c r="G74" s="468"/>
      <c r="H74" s="468"/>
    </row>
    <row r="75" spans="1:8" ht="24.95" customHeight="1" thickBot="1">
      <c r="A75" s="463"/>
      <c r="B75" s="464">
        <v>71</v>
      </c>
      <c r="C75" s="467" t="s">
        <v>3473</v>
      </c>
      <c r="D75" s="432" t="s">
        <v>193</v>
      </c>
      <c r="E75" s="468">
        <v>40.6</v>
      </c>
      <c r="F75" s="468">
        <v>19.25</v>
      </c>
      <c r="G75" s="468"/>
      <c r="H75" s="468"/>
    </row>
    <row r="76" spans="1:8" ht="24.95" customHeight="1" thickBot="1">
      <c r="A76" s="463"/>
      <c r="B76" s="464">
        <v>72</v>
      </c>
      <c r="C76" s="467" t="s">
        <v>3475</v>
      </c>
      <c r="D76" s="432" t="s">
        <v>193</v>
      </c>
      <c r="E76" s="468">
        <v>0</v>
      </c>
      <c r="F76" s="468">
        <v>131.66999999999999</v>
      </c>
      <c r="G76" s="468"/>
      <c r="H76" s="468"/>
    </row>
    <row r="77" spans="1:8" ht="24.95" customHeight="1" thickBot="1">
      <c r="A77" s="463"/>
      <c r="B77" s="464">
        <v>73</v>
      </c>
      <c r="C77" s="467" t="s">
        <v>3476</v>
      </c>
      <c r="D77" s="432" t="s">
        <v>193</v>
      </c>
      <c r="E77" s="468">
        <v>95.9</v>
      </c>
      <c r="F77" s="468">
        <v>44.66</v>
      </c>
      <c r="G77" s="468"/>
      <c r="H77" s="468"/>
    </row>
    <row r="78" spans="1:8" ht="24.95" customHeight="1" thickBot="1">
      <c r="A78" s="463"/>
      <c r="B78" s="464">
        <v>74</v>
      </c>
      <c r="C78" s="467" t="s">
        <v>442</v>
      </c>
      <c r="D78" s="432" t="s">
        <v>193</v>
      </c>
      <c r="E78" s="468">
        <v>1190</v>
      </c>
      <c r="F78" s="468">
        <v>16.8</v>
      </c>
      <c r="G78" s="468"/>
      <c r="H78" s="468"/>
    </row>
    <row r="79" spans="1:8" ht="24.95" customHeight="1" thickBot="1">
      <c r="A79" s="463"/>
      <c r="B79" s="464">
        <v>75</v>
      </c>
      <c r="C79" s="467" t="s">
        <v>3477</v>
      </c>
      <c r="D79" s="432" t="s">
        <v>193</v>
      </c>
      <c r="E79" s="468">
        <v>1260</v>
      </c>
      <c r="F79" s="468">
        <v>16.8</v>
      </c>
      <c r="G79" s="468"/>
      <c r="H79" s="468"/>
    </row>
    <row r="80" spans="1:8" ht="24.95" customHeight="1" thickBot="1">
      <c r="A80" s="463"/>
      <c r="B80" s="464">
        <v>76</v>
      </c>
      <c r="C80" s="467" t="s">
        <v>3478</v>
      </c>
      <c r="D80" s="432" t="s">
        <v>193</v>
      </c>
      <c r="E80" s="468">
        <v>490</v>
      </c>
      <c r="F80" s="468">
        <v>30.8</v>
      </c>
      <c r="G80" s="468"/>
      <c r="H80" s="468"/>
    </row>
    <row r="81" spans="1:8" ht="24.95" customHeight="1" thickBot="1">
      <c r="A81" s="463"/>
      <c r="B81" s="464">
        <v>77</v>
      </c>
      <c r="C81" s="467" t="s">
        <v>1789</v>
      </c>
      <c r="D81" s="432" t="s">
        <v>193</v>
      </c>
      <c r="E81" s="468">
        <v>490</v>
      </c>
      <c r="F81" s="468">
        <v>28</v>
      </c>
      <c r="G81" s="468"/>
      <c r="H81" s="468"/>
    </row>
    <row r="82" spans="1:8" ht="24.95" customHeight="1" thickBot="1">
      <c r="A82" s="463"/>
      <c r="B82" s="464">
        <v>78</v>
      </c>
      <c r="C82" s="467" t="s">
        <v>164</v>
      </c>
      <c r="D82" s="432" t="s">
        <v>193</v>
      </c>
      <c r="E82" s="468">
        <v>238.7</v>
      </c>
      <c r="F82" s="468">
        <v>42</v>
      </c>
      <c r="G82" s="468"/>
      <c r="H82" s="468"/>
    </row>
    <row r="83" spans="1:8" ht="24.95" customHeight="1" thickBot="1">
      <c r="A83" s="463"/>
      <c r="B83" s="464">
        <v>79</v>
      </c>
      <c r="C83" s="467" t="s">
        <v>580</v>
      </c>
      <c r="D83" s="432" t="s">
        <v>193</v>
      </c>
      <c r="E83" s="468">
        <v>308</v>
      </c>
      <c r="F83" s="468">
        <v>42</v>
      </c>
      <c r="G83" s="468"/>
      <c r="H83" s="468"/>
    </row>
    <row r="84" spans="1:8" ht="24.95" customHeight="1" thickBot="1">
      <c r="A84" s="463"/>
      <c r="B84" s="464">
        <v>80</v>
      </c>
      <c r="C84" s="467" t="s">
        <v>1276</v>
      </c>
      <c r="D84" s="432" t="s">
        <v>193</v>
      </c>
      <c r="E84" s="468">
        <v>91</v>
      </c>
      <c r="F84" s="468">
        <v>49</v>
      </c>
      <c r="G84" s="468"/>
      <c r="H84" s="468"/>
    </row>
    <row r="85" spans="1:8" ht="24.95" customHeight="1" thickBot="1">
      <c r="A85" s="463"/>
      <c r="B85" s="464">
        <v>81</v>
      </c>
      <c r="C85" s="467" t="s">
        <v>1277</v>
      </c>
      <c r="D85" s="432" t="s">
        <v>193</v>
      </c>
      <c r="E85" s="468">
        <v>308</v>
      </c>
      <c r="F85" s="468">
        <v>49</v>
      </c>
      <c r="G85" s="468"/>
      <c r="H85" s="468"/>
    </row>
    <row r="86" spans="1:8" ht="24.95" customHeight="1" thickBot="1">
      <c r="A86" s="463"/>
      <c r="B86" s="464">
        <v>82</v>
      </c>
      <c r="C86" s="467" t="s">
        <v>3412</v>
      </c>
      <c r="D86" s="432" t="s">
        <v>193</v>
      </c>
      <c r="E86" s="468">
        <v>10.5</v>
      </c>
      <c r="F86" s="468">
        <v>49</v>
      </c>
      <c r="G86" s="468"/>
      <c r="H86" s="468"/>
    </row>
    <row r="87" spans="1:8" ht="24.95" customHeight="1" thickBot="1">
      <c r="A87" s="463"/>
      <c r="B87" s="464">
        <v>83</v>
      </c>
      <c r="C87" s="467" t="s">
        <v>130</v>
      </c>
      <c r="D87" s="432" t="s">
        <v>193</v>
      </c>
      <c r="E87" s="468">
        <v>10.5</v>
      </c>
      <c r="F87" s="468">
        <v>49</v>
      </c>
      <c r="G87" s="468"/>
      <c r="H87" s="468"/>
    </row>
    <row r="88" spans="1:8" ht="24.95" customHeight="1" thickBot="1">
      <c r="A88" s="463"/>
      <c r="B88" s="464">
        <v>84</v>
      </c>
      <c r="C88" s="467" t="s">
        <v>3479</v>
      </c>
      <c r="D88" s="432" t="s">
        <v>193</v>
      </c>
      <c r="E88" s="468">
        <v>0</v>
      </c>
      <c r="F88" s="468">
        <v>0</v>
      </c>
      <c r="G88" s="468"/>
      <c r="H88" s="468"/>
    </row>
    <row r="89" spans="1:8" ht="24.95" customHeight="1" thickBot="1">
      <c r="A89" s="463"/>
      <c r="B89" s="464">
        <v>85</v>
      </c>
      <c r="C89" s="467" t="s">
        <v>3480</v>
      </c>
      <c r="D89" s="432" t="s">
        <v>193</v>
      </c>
      <c r="E89" s="468">
        <v>35</v>
      </c>
      <c r="F89" s="468">
        <v>16.8</v>
      </c>
      <c r="G89" s="468"/>
      <c r="H89" s="468"/>
    </row>
    <row r="90" spans="1:8" ht="24.95" customHeight="1" thickBot="1">
      <c r="A90" s="463"/>
      <c r="B90" s="464">
        <v>86</v>
      </c>
      <c r="C90" s="467" t="s">
        <v>3481</v>
      </c>
      <c r="D90" s="432" t="s">
        <v>193</v>
      </c>
      <c r="E90" s="468">
        <v>525</v>
      </c>
      <c r="F90" s="468">
        <v>105</v>
      </c>
      <c r="G90" s="468"/>
      <c r="H90" s="468"/>
    </row>
    <row r="91" spans="1:8" ht="24.95" customHeight="1" thickBot="1">
      <c r="A91" s="463"/>
      <c r="B91" s="464">
        <v>87</v>
      </c>
      <c r="C91" s="467" t="s">
        <v>3482</v>
      </c>
      <c r="D91" s="432" t="s">
        <v>193</v>
      </c>
      <c r="E91" s="468">
        <v>60.9</v>
      </c>
      <c r="F91" s="468">
        <v>30.8</v>
      </c>
      <c r="G91" s="468"/>
      <c r="H91" s="468"/>
    </row>
    <row r="92" spans="1:8" ht="24.95" customHeight="1" thickBot="1">
      <c r="A92" s="463"/>
      <c r="B92" s="464">
        <v>88</v>
      </c>
      <c r="C92" s="467" t="s">
        <v>3483</v>
      </c>
      <c r="D92" s="432" t="s">
        <v>193</v>
      </c>
      <c r="E92" s="468">
        <v>47.6</v>
      </c>
      <c r="F92" s="468">
        <v>30.8</v>
      </c>
      <c r="G92" s="468"/>
      <c r="H92" s="468"/>
    </row>
    <row r="93" spans="1:8" ht="24.95" customHeight="1" thickBot="1">
      <c r="A93" s="463"/>
      <c r="B93" s="464">
        <v>89</v>
      </c>
      <c r="C93" s="467" t="s">
        <v>3484</v>
      </c>
      <c r="D93" s="432" t="s">
        <v>193</v>
      </c>
      <c r="E93" s="468">
        <v>630</v>
      </c>
      <c r="F93" s="468">
        <v>38.5</v>
      </c>
      <c r="G93" s="468"/>
      <c r="H93" s="468"/>
    </row>
    <row r="94" spans="1:8" ht="24.95" customHeight="1" thickBot="1">
      <c r="A94" s="463"/>
      <c r="B94" s="464">
        <v>90</v>
      </c>
      <c r="C94" s="467" t="s">
        <v>2434</v>
      </c>
      <c r="D94" s="432" t="s">
        <v>193</v>
      </c>
      <c r="E94" s="468">
        <v>630</v>
      </c>
      <c r="F94" s="468">
        <v>38.5</v>
      </c>
      <c r="G94" s="468"/>
      <c r="H94" s="468"/>
    </row>
    <row r="95" spans="1:8" ht="24.95" customHeight="1" thickBot="1">
      <c r="A95" s="463"/>
      <c r="B95" s="464">
        <v>91</v>
      </c>
      <c r="C95" s="467" t="s">
        <v>3485</v>
      </c>
      <c r="D95" s="432" t="s">
        <v>193</v>
      </c>
      <c r="E95" s="468">
        <v>14</v>
      </c>
      <c r="F95" s="468">
        <v>16.8</v>
      </c>
      <c r="G95" s="468"/>
      <c r="H95" s="468"/>
    </row>
    <row r="96" spans="1:8" ht="24.95" customHeight="1" thickBot="1">
      <c r="A96" s="463"/>
      <c r="B96" s="464">
        <v>92</v>
      </c>
      <c r="C96" s="467" t="s">
        <v>3486</v>
      </c>
      <c r="D96" s="432" t="s">
        <v>193</v>
      </c>
      <c r="E96" s="468">
        <v>35</v>
      </c>
      <c r="F96" s="468">
        <v>16.8</v>
      </c>
      <c r="G96" s="468"/>
      <c r="H96" s="468"/>
    </row>
    <row r="97" spans="1:8" ht="24.95" customHeight="1" thickBot="1">
      <c r="A97" s="463"/>
      <c r="B97" s="464">
        <v>93</v>
      </c>
      <c r="C97" s="467" t="s">
        <v>3487</v>
      </c>
      <c r="D97" s="432" t="s">
        <v>193</v>
      </c>
      <c r="E97" s="468">
        <v>35</v>
      </c>
      <c r="F97" s="468">
        <v>16.8</v>
      </c>
      <c r="G97" s="468"/>
      <c r="H97" s="468"/>
    </row>
    <row r="98" spans="1:8" ht="24.95" customHeight="1" thickBot="1">
      <c r="A98" s="463"/>
      <c r="B98" s="464">
        <v>94</v>
      </c>
      <c r="C98" s="467" t="s">
        <v>3488</v>
      </c>
      <c r="D98" s="432" t="s">
        <v>193</v>
      </c>
      <c r="E98" s="468">
        <v>2.1</v>
      </c>
      <c r="F98" s="468">
        <v>0</v>
      </c>
      <c r="G98" s="468"/>
      <c r="H98" s="468"/>
    </row>
    <row r="99" spans="1:8" ht="49.5" customHeight="1" thickBot="1">
      <c r="A99" s="463"/>
      <c r="B99" s="464">
        <v>95</v>
      </c>
      <c r="C99" s="467" t="s">
        <v>3489</v>
      </c>
      <c r="D99" s="432" t="s">
        <v>193</v>
      </c>
      <c r="E99" s="468">
        <v>2.1</v>
      </c>
      <c r="F99" s="468">
        <v>0</v>
      </c>
      <c r="G99" s="468"/>
      <c r="H99" s="468"/>
    </row>
    <row r="100" spans="1:8" ht="24.95" customHeight="1" thickBot="1">
      <c r="A100" s="463"/>
      <c r="B100" s="464">
        <v>96</v>
      </c>
      <c r="C100" s="467" t="s">
        <v>1300</v>
      </c>
      <c r="D100" s="432" t="s">
        <v>193</v>
      </c>
      <c r="E100" s="468">
        <v>420</v>
      </c>
      <c r="F100" s="468">
        <v>35</v>
      </c>
      <c r="G100" s="468"/>
      <c r="H100" s="468"/>
    </row>
    <row r="101" spans="1:8" ht="24.95" customHeight="1" thickBot="1">
      <c r="A101" s="463"/>
      <c r="B101" s="464">
        <v>97</v>
      </c>
      <c r="C101" s="467" t="s">
        <v>1187</v>
      </c>
      <c r="D101" s="432" t="s">
        <v>193</v>
      </c>
      <c r="E101" s="468">
        <v>105</v>
      </c>
      <c r="F101" s="468">
        <v>16.8</v>
      </c>
      <c r="G101" s="468"/>
      <c r="H101" s="468"/>
    </row>
    <row r="102" spans="1:8" ht="24.95" customHeight="1" thickBot="1">
      <c r="A102" s="463"/>
      <c r="B102" s="464">
        <v>98</v>
      </c>
      <c r="C102" s="467" t="s">
        <v>891</v>
      </c>
      <c r="D102" s="432" t="s">
        <v>193</v>
      </c>
      <c r="E102" s="468">
        <v>35</v>
      </c>
      <c r="F102" s="468">
        <v>21</v>
      </c>
      <c r="G102" s="468"/>
      <c r="H102" s="468"/>
    </row>
    <row r="103" spans="1:8" ht="24.95" customHeight="1" thickBot="1">
      <c r="A103" s="463"/>
      <c r="B103" s="464">
        <v>99</v>
      </c>
      <c r="C103" s="467" t="s">
        <v>213</v>
      </c>
      <c r="D103" s="432" t="s">
        <v>193</v>
      </c>
      <c r="E103" s="468">
        <v>105</v>
      </c>
      <c r="F103" s="468">
        <v>23.1</v>
      </c>
      <c r="G103" s="468"/>
      <c r="H103" s="468"/>
    </row>
    <row r="104" spans="1:8" ht="24.95" customHeight="1" thickBot="1">
      <c r="A104" s="463"/>
      <c r="B104" s="464">
        <v>100</v>
      </c>
      <c r="C104" s="467" t="s">
        <v>214</v>
      </c>
      <c r="D104" s="432" t="s">
        <v>193</v>
      </c>
      <c r="E104" s="468">
        <v>98</v>
      </c>
      <c r="F104" s="468">
        <v>23.1</v>
      </c>
      <c r="G104" s="468"/>
      <c r="H104" s="468"/>
    </row>
    <row r="105" spans="1:8" ht="24.95" customHeight="1" thickBot="1">
      <c r="A105" s="463"/>
      <c r="B105" s="464">
        <v>101</v>
      </c>
      <c r="C105" s="467" t="s">
        <v>581</v>
      </c>
      <c r="D105" s="432" t="s">
        <v>193</v>
      </c>
      <c r="E105" s="468">
        <v>175</v>
      </c>
      <c r="F105" s="468">
        <v>38.5</v>
      </c>
      <c r="G105" s="468"/>
      <c r="H105" s="468"/>
    </row>
    <row r="106" spans="1:8" ht="24.95" customHeight="1" thickBot="1">
      <c r="A106" s="463"/>
      <c r="B106" s="464">
        <v>102</v>
      </c>
      <c r="C106" s="467" t="s">
        <v>582</v>
      </c>
      <c r="D106" s="432" t="s">
        <v>193</v>
      </c>
      <c r="E106" s="468">
        <v>168</v>
      </c>
      <c r="F106" s="468">
        <v>38.5</v>
      </c>
      <c r="G106" s="468"/>
      <c r="H106" s="468"/>
    </row>
    <row r="107" spans="1:8" ht="24.95" customHeight="1" thickBot="1">
      <c r="A107" s="463"/>
      <c r="B107" s="464">
        <v>103</v>
      </c>
      <c r="C107" s="467" t="s">
        <v>3490</v>
      </c>
      <c r="D107" s="432" t="s">
        <v>193</v>
      </c>
      <c r="E107" s="468">
        <v>0</v>
      </c>
      <c r="F107" s="468">
        <v>38.5</v>
      </c>
      <c r="G107" s="468"/>
      <c r="H107" s="468"/>
    </row>
    <row r="108" spans="1:8" ht="24.95" customHeight="1" thickBot="1">
      <c r="A108" s="463"/>
      <c r="B108" s="464">
        <v>104</v>
      </c>
      <c r="C108" s="467" t="s">
        <v>217</v>
      </c>
      <c r="D108" s="432" t="s">
        <v>193</v>
      </c>
      <c r="E108" s="468">
        <v>0</v>
      </c>
      <c r="F108" s="468">
        <v>51.1</v>
      </c>
      <c r="G108" s="468"/>
      <c r="H108" s="468"/>
    </row>
    <row r="109" spans="1:8" ht="24.95" customHeight="1" thickBot="1">
      <c r="A109" s="463"/>
      <c r="B109" s="464">
        <v>105</v>
      </c>
      <c r="C109" s="467" t="s">
        <v>3491</v>
      </c>
      <c r="D109" s="432" t="s">
        <v>193</v>
      </c>
      <c r="E109" s="468">
        <v>245</v>
      </c>
      <c r="F109" s="468">
        <v>44.66</v>
      </c>
      <c r="G109" s="468"/>
      <c r="H109" s="468"/>
    </row>
    <row r="110" spans="1:8" ht="24.95" customHeight="1" thickBot="1">
      <c r="A110" s="463"/>
      <c r="B110" s="464">
        <v>106</v>
      </c>
      <c r="C110" s="467" t="s">
        <v>3492</v>
      </c>
      <c r="D110" s="432" t="s">
        <v>193</v>
      </c>
      <c r="E110" s="468">
        <v>525</v>
      </c>
      <c r="F110" s="468">
        <v>42</v>
      </c>
      <c r="G110" s="468"/>
      <c r="H110" s="468"/>
    </row>
    <row r="111" spans="1:8" ht="24.95" customHeight="1" thickBot="1">
      <c r="A111" s="463"/>
      <c r="B111" s="464">
        <v>107</v>
      </c>
      <c r="C111" s="467" t="s">
        <v>583</v>
      </c>
      <c r="D111" s="432" t="s">
        <v>193</v>
      </c>
      <c r="E111" s="468">
        <v>105</v>
      </c>
      <c r="F111" s="468">
        <v>24.5</v>
      </c>
      <c r="G111" s="468"/>
      <c r="H111" s="468"/>
    </row>
    <row r="112" spans="1:8" ht="24.95" customHeight="1" thickBot="1">
      <c r="A112" s="463"/>
      <c r="B112" s="464">
        <v>108</v>
      </c>
      <c r="C112" s="467" t="s">
        <v>584</v>
      </c>
      <c r="D112" s="432" t="s">
        <v>193</v>
      </c>
      <c r="E112" s="468">
        <v>0</v>
      </c>
      <c r="F112" s="468">
        <v>19.25</v>
      </c>
      <c r="G112" s="468"/>
      <c r="H112" s="468"/>
    </row>
    <row r="113" spans="1:8" ht="24.95" customHeight="1" thickBot="1">
      <c r="A113" s="463"/>
      <c r="B113" s="464">
        <v>109</v>
      </c>
      <c r="C113" s="467" t="s">
        <v>3493</v>
      </c>
      <c r="D113" s="432" t="s">
        <v>193</v>
      </c>
      <c r="E113" s="468">
        <v>133</v>
      </c>
      <c r="F113" s="468">
        <v>56</v>
      </c>
      <c r="G113" s="468"/>
      <c r="H113" s="468"/>
    </row>
    <row r="114" spans="1:8" ht="24.95" customHeight="1" thickBot="1">
      <c r="A114" s="463"/>
      <c r="B114" s="464">
        <v>110</v>
      </c>
      <c r="C114" s="467" t="s">
        <v>215</v>
      </c>
      <c r="D114" s="432" t="s">
        <v>193</v>
      </c>
      <c r="E114" s="468">
        <v>42</v>
      </c>
      <c r="F114" s="468">
        <v>16.8</v>
      </c>
      <c r="G114" s="468"/>
      <c r="H114" s="468"/>
    </row>
    <row r="115" spans="1:8" ht="24.95" customHeight="1" thickBot="1">
      <c r="A115" s="463"/>
      <c r="B115" s="464">
        <v>111</v>
      </c>
      <c r="C115" s="467" t="s">
        <v>216</v>
      </c>
      <c r="D115" s="432" t="s">
        <v>193</v>
      </c>
      <c r="E115" s="468">
        <v>42</v>
      </c>
      <c r="F115" s="468">
        <v>16.8</v>
      </c>
      <c r="G115" s="468"/>
      <c r="H115" s="468"/>
    </row>
    <row r="116" spans="1:8" ht="24.95" customHeight="1" thickBot="1">
      <c r="A116" s="463"/>
      <c r="B116" s="464">
        <v>112</v>
      </c>
      <c r="C116" s="467" t="s">
        <v>3494</v>
      </c>
      <c r="D116" s="432" t="s">
        <v>193</v>
      </c>
      <c r="E116" s="468">
        <v>595</v>
      </c>
      <c r="F116" s="468">
        <v>16.8</v>
      </c>
      <c r="G116" s="468"/>
      <c r="H116" s="468"/>
    </row>
    <row r="117" spans="1:8" ht="24.95" customHeight="1" thickBot="1">
      <c r="A117" s="463"/>
      <c r="B117" s="464">
        <v>113</v>
      </c>
      <c r="C117" s="467" t="s">
        <v>3495</v>
      </c>
      <c r="D117" s="432" t="s">
        <v>193</v>
      </c>
      <c r="E117" s="468">
        <v>546</v>
      </c>
      <c r="F117" s="468">
        <v>16.8</v>
      </c>
      <c r="G117" s="468"/>
      <c r="H117" s="468"/>
    </row>
    <row r="118" spans="1:8" ht="24.95" customHeight="1" thickBot="1">
      <c r="A118" s="463"/>
      <c r="B118" s="464">
        <v>114</v>
      </c>
      <c r="C118" s="467" t="s">
        <v>3496</v>
      </c>
      <c r="D118" s="432" t="s">
        <v>193</v>
      </c>
      <c r="E118" s="468">
        <v>140</v>
      </c>
      <c r="F118" s="468">
        <v>16.8</v>
      </c>
      <c r="G118" s="468"/>
      <c r="H118" s="468"/>
    </row>
    <row r="119" spans="1:8" ht="24.95" customHeight="1" thickBot="1">
      <c r="A119" s="463"/>
      <c r="B119" s="464">
        <v>115</v>
      </c>
      <c r="C119" s="467" t="s">
        <v>3497</v>
      </c>
      <c r="D119" s="432" t="s">
        <v>193</v>
      </c>
      <c r="E119" s="468">
        <v>84</v>
      </c>
      <c r="F119" s="468">
        <v>16.8</v>
      </c>
      <c r="G119" s="468"/>
      <c r="H119" s="468"/>
    </row>
    <row r="120" spans="1:8" ht="24.95" customHeight="1" thickBot="1">
      <c r="A120" s="463"/>
      <c r="B120" s="464">
        <v>116</v>
      </c>
      <c r="C120" s="467" t="s">
        <v>1750</v>
      </c>
      <c r="D120" s="432" t="s">
        <v>193</v>
      </c>
      <c r="E120" s="468">
        <v>21</v>
      </c>
      <c r="F120" s="468">
        <v>16.8</v>
      </c>
      <c r="G120" s="468"/>
      <c r="H120" s="468"/>
    </row>
    <row r="121" spans="1:8" ht="24.95" customHeight="1" thickBot="1">
      <c r="A121" s="463"/>
      <c r="B121" s="464">
        <v>117</v>
      </c>
      <c r="C121" s="467" t="s">
        <v>1753</v>
      </c>
      <c r="D121" s="432" t="s">
        <v>193</v>
      </c>
      <c r="E121" s="468">
        <v>21</v>
      </c>
      <c r="F121" s="468">
        <v>16.8</v>
      </c>
      <c r="G121" s="468"/>
      <c r="H121" s="468"/>
    </row>
    <row r="122" spans="1:8" ht="24.95" customHeight="1" thickBot="1">
      <c r="A122" s="463"/>
      <c r="B122" s="464">
        <v>118</v>
      </c>
      <c r="C122" s="467" t="s">
        <v>3498</v>
      </c>
      <c r="D122" s="432" t="s">
        <v>193</v>
      </c>
      <c r="E122" s="468">
        <v>0</v>
      </c>
      <c r="F122" s="468">
        <v>16.8</v>
      </c>
      <c r="G122" s="468"/>
      <c r="H122" s="468"/>
    </row>
    <row r="123" spans="1:8" ht="24.95" customHeight="1" thickBot="1">
      <c r="A123" s="463"/>
      <c r="B123" s="464">
        <v>119</v>
      </c>
      <c r="C123" s="467" t="s">
        <v>4053</v>
      </c>
      <c r="D123" s="432" t="s">
        <v>193</v>
      </c>
      <c r="E123" s="468">
        <v>133</v>
      </c>
      <c r="F123" s="468">
        <v>56</v>
      </c>
      <c r="G123" s="468"/>
      <c r="H123" s="468"/>
    </row>
    <row r="124" spans="1:8" ht="24.95" customHeight="1" thickBot="1">
      <c r="A124" s="463"/>
      <c r="B124" s="464">
        <v>120</v>
      </c>
      <c r="C124" s="467" t="s">
        <v>3502</v>
      </c>
      <c r="D124" s="432" t="s">
        <v>193</v>
      </c>
      <c r="E124" s="468">
        <v>595</v>
      </c>
      <c r="F124" s="468">
        <v>23.1</v>
      </c>
      <c r="G124" s="468"/>
      <c r="H124" s="468"/>
    </row>
    <row r="125" spans="1:8" ht="24.95" customHeight="1" thickBot="1">
      <c r="A125" s="463"/>
      <c r="B125" s="464">
        <v>121</v>
      </c>
      <c r="C125" s="467" t="s">
        <v>3503</v>
      </c>
      <c r="D125" s="432" t="s">
        <v>193</v>
      </c>
      <c r="E125" s="468">
        <v>546</v>
      </c>
      <c r="F125" s="468">
        <v>23.1</v>
      </c>
      <c r="G125" s="468"/>
      <c r="H125" s="468"/>
    </row>
    <row r="126" spans="1:8" ht="24.95" customHeight="1" thickBot="1">
      <c r="A126" s="463"/>
      <c r="B126" s="464">
        <v>122</v>
      </c>
      <c r="C126" s="467" t="s">
        <v>3504</v>
      </c>
      <c r="D126" s="432" t="s">
        <v>193</v>
      </c>
      <c r="E126" s="468">
        <v>595</v>
      </c>
      <c r="F126" s="468">
        <v>16.8</v>
      </c>
      <c r="G126" s="468"/>
      <c r="H126" s="468"/>
    </row>
    <row r="127" spans="1:8" ht="24.95" customHeight="1" thickBot="1">
      <c r="A127" s="463"/>
      <c r="B127" s="464">
        <v>123</v>
      </c>
      <c r="C127" s="467" t="s">
        <v>3505</v>
      </c>
      <c r="D127" s="432" t="s">
        <v>193</v>
      </c>
      <c r="E127" s="468">
        <v>546</v>
      </c>
      <c r="F127" s="468">
        <v>16.8</v>
      </c>
      <c r="G127" s="468"/>
      <c r="H127" s="468"/>
    </row>
    <row r="128" spans="1:8" ht="24.95" customHeight="1" thickBot="1">
      <c r="A128" s="463"/>
      <c r="B128" s="464">
        <v>124</v>
      </c>
      <c r="C128" s="467" t="s">
        <v>3506</v>
      </c>
      <c r="D128" s="432" t="s">
        <v>193</v>
      </c>
      <c r="E128" s="468">
        <v>35</v>
      </c>
      <c r="F128" s="468">
        <v>16.8</v>
      </c>
      <c r="G128" s="468"/>
      <c r="H128" s="468"/>
    </row>
    <row r="129" spans="1:8" ht="24.95" customHeight="1" thickBot="1">
      <c r="A129" s="463"/>
      <c r="B129" s="464">
        <v>125</v>
      </c>
      <c r="C129" s="467" t="s">
        <v>3507</v>
      </c>
      <c r="D129" s="432" t="s">
        <v>193</v>
      </c>
      <c r="E129" s="468">
        <v>35</v>
      </c>
      <c r="F129" s="468">
        <v>16.8</v>
      </c>
      <c r="G129" s="468"/>
      <c r="H129" s="468"/>
    </row>
    <row r="130" spans="1:8" ht="24.95" customHeight="1" thickBot="1">
      <c r="A130" s="463"/>
      <c r="B130" s="464">
        <v>126</v>
      </c>
      <c r="C130" s="467" t="s">
        <v>3508</v>
      </c>
      <c r="D130" s="432" t="s">
        <v>193</v>
      </c>
      <c r="E130" s="468">
        <v>0</v>
      </c>
      <c r="F130" s="468">
        <v>63.14</v>
      </c>
      <c r="G130" s="468"/>
      <c r="H130" s="468"/>
    </row>
    <row r="131" spans="1:8" ht="24.95" customHeight="1" thickBot="1">
      <c r="A131" s="463"/>
      <c r="B131" s="464">
        <v>127</v>
      </c>
      <c r="C131" s="467" t="s">
        <v>3509</v>
      </c>
      <c r="D131" s="432" t="s">
        <v>193</v>
      </c>
      <c r="E131" s="468">
        <v>21</v>
      </c>
      <c r="F131" s="468">
        <v>16.8</v>
      </c>
      <c r="G131" s="468"/>
      <c r="H131" s="468"/>
    </row>
    <row r="132" spans="1:8" ht="24.95" customHeight="1" thickBot="1">
      <c r="A132" s="463"/>
      <c r="B132" s="464">
        <v>128</v>
      </c>
      <c r="C132" s="467" t="s">
        <v>3510</v>
      </c>
      <c r="D132" s="432" t="s">
        <v>193</v>
      </c>
      <c r="E132" s="468">
        <v>21</v>
      </c>
      <c r="F132" s="468">
        <v>16.8</v>
      </c>
      <c r="G132" s="468"/>
      <c r="H132" s="468"/>
    </row>
    <row r="133" spans="1:8" ht="24.95" customHeight="1" thickBot="1">
      <c r="A133" s="463"/>
      <c r="B133" s="464">
        <v>129</v>
      </c>
      <c r="C133" s="467" t="s">
        <v>224</v>
      </c>
      <c r="D133" s="432" t="s">
        <v>193</v>
      </c>
      <c r="E133" s="468">
        <v>35</v>
      </c>
      <c r="F133" s="468">
        <v>16.8</v>
      </c>
      <c r="G133" s="468"/>
      <c r="H133" s="468"/>
    </row>
    <row r="134" spans="1:8" ht="24.95" customHeight="1" thickBot="1">
      <c r="A134" s="463"/>
      <c r="B134" s="464">
        <v>130</v>
      </c>
      <c r="C134" s="467" t="s">
        <v>227</v>
      </c>
      <c r="D134" s="432" t="s">
        <v>193</v>
      </c>
      <c r="E134" s="468">
        <v>5.6</v>
      </c>
      <c r="F134" s="468">
        <v>16.8</v>
      </c>
      <c r="G134" s="468"/>
      <c r="H134" s="468"/>
    </row>
    <row r="135" spans="1:8" ht="24.95" customHeight="1" thickBot="1">
      <c r="A135" s="463"/>
      <c r="B135" s="464">
        <v>131</v>
      </c>
      <c r="C135" s="467" t="s">
        <v>219</v>
      </c>
      <c r="D135" s="432" t="s">
        <v>193</v>
      </c>
      <c r="E135" s="468">
        <v>3640</v>
      </c>
      <c r="F135" s="468">
        <v>44.66</v>
      </c>
      <c r="G135" s="468"/>
      <c r="H135" s="468"/>
    </row>
    <row r="136" spans="1:8" ht="24.95" customHeight="1" thickBot="1">
      <c r="A136" s="463"/>
      <c r="B136" s="464">
        <v>132</v>
      </c>
      <c r="C136" s="467" t="s">
        <v>977</v>
      </c>
      <c r="D136" s="432" t="s">
        <v>193</v>
      </c>
      <c r="E136" s="468">
        <v>0</v>
      </c>
      <c r="F136" s="468">
        <v>44.66</v>
      </c>
      <c r="G136" s="468"/>
      <c r="H136" s="468"/>
    </row>
    <row r="137" spans="1:8" ht="24.95" customHeight="1" thickBot="1">
      <c r="A137" s="463"/>
      <c r="B137" s="464">
        <v>133</v>
      </c>
      <c r="C137" s="467" t="s">
        <v>1313</v>
      </c>
      <c r="D137" s="432" t="s">
        <v>193</v>
      </c>
      <c r="E137" s="468">
        <v>175</v>
      </c>
      <c r="F137" s="468">
        <v>34.65</v>
      </c>
      <c r="G137" s="468"/>
      <c r="H137" s="468"/>
    </row>
    <row r="138" spans="1:8" ht="24.95" customHeight="1" thickBot="1">
      <c r="A138" s="463"/>
      <c r="B138" s="464">
        <v>134</v>
      </c>
      <c r="C138" s="467" t="s">
        <v>228</v>
      </c>
      <c r="D138" s="432" t="s">
        <v>193</v>
      </c>
      <c r="E138" s="468">
        <v>1050</v>
      </c>
      <c r="F138" s="468">
        <v>16.8</v>
      </c>
      <c r="G138" s="468"/>
      <c r="H138" s="468"/>
    </row>
    <row r="139" spans="1:8" ht="24.95" customHeight="1" thickBot="1">
      <c r="A139" s="463"/>
      <c r="B139" s="464">
        <v>135</v>
      </c>
      <c r="C139" s="467" t="s">
        <v>3511</v>
      </c>
      <c r="D139" s="432" t="s">
        <v>193</v>
      </c>
      <c r="E139" s="468">
        <v>35</v>
      </c>
      <c r="F139" s="468">
        <v>16.8</v>
      </c>
      <c r="G139" s="468"/>
      <c r="H139" s="468"/>
    </row>
    <row r="140" spans="1:8" ht="24.95" customHeight="1" thickBot="1">
      <c r="A140" s="463"/>
      <c r="B140" s="464">
        <v>136</v>
      </c>
      <c r="C140" s="467" t="s">
        <v>1197</v>
      </c>
      <c r="D140" s="432" t="s">
        <v>193</v>
      </c>
      <c r="E140" s="468">
        <v>35</v>
      </c>
      <c r="F140" s="468">
        <v>16.8</v>
      </c>
      <c r="G140" s="468"/>
      <c r="H140" s="468"/>
    </row>
    <row r="141" spans="1:8" ht="24.95" customHeight="1" thickBot="1">
      <c r="A141" s="463"/>
      <c r="B141" s="464">
        <v>137</v>
      </c>
      <c r="C141" s="467" t="s">
        <v>239</v>
      </c>
      <c r="D141" s="432" t="s">
        <v>193</v>
      </c>
      <c r="E141" s="468">
        <v>350</v>
      </c>
      <c r="F141" s="468">
        <v>16.8</v>
      </c>
      <c r="G141" s="468"/>
      <c r="H141" s="468"/>
    </row>
    <row r="142" spans="1:8" ht="24.95" customHeight="1" thickBot="1">
      <c r="A142" s="463"/>
      <c r="B142" s="464">
        <v>138</v>
      </c>
      <c r="C142" s="467" t="s">
        <v>240</v>
      </c>
      <c r="D142" s="432" t="s">
        <v>193</v>
      </c>
      <c r="E142" s="468">
        <v>49</v>
      </c>
      <c r="F142" s="468">
        <v>16.8</v>
      </c>
      <c r="G142" s="468"/>
      <c r="H142" s="468"/>
    </row>
    <row r="143" spans="1:8" ht="24.95" customHeight="1" thickBot="1">
      <c r="A143" s="463"/>
      <c r="B143" s="464">
        <v>139</v>
      </c>
      <c r="C143" s="467" t="s">
        <v>241</v>
      </c>
      <c r="D143" s="432" t="s">
        <v>193</v>
      </c>
      <c r="E143" s="468">
        <v>0</v>
      </c>
      <c r="F143" s="468">
        <v>44.66</v>
      </c>
      <c r="G143" s="468"/>
      <c r="H143" s="468"/>
    </row>
    <row r="144" spans="1:8" ht="24.95" customHeight="1" thickBot="1">
      <c r="A144" s="463"/>
      <c r="B144" s="464">
        <v>140</v>
      </c>
      <c r="C144" s="467" t="s">
        <v>242</v>
      </c>
      <c r="D144" s="432" t="s">
        <v>193</v>
      </c>
      <c r="E144" s="468">
        <v>350</v>
      </c>
      <c r="F144" s="468">
        <v>16.8</v>
      </c>
      <c r="G144" s="468"/>
      <c r="H144" s="468"/>
    </row>
    <row r="145" spans="1:8" ht="24.95" customHeight="1" thickBot="1">
      <c r="A145" s="463"/>
      <c r="B145" s="464">
        <v>141</v>
      </c>
      <c r="C145" s="467" t="s">
        <v>173</v>
      </c>
      <c r="D145" s="432" t="s">
        <v>193</v>
      </c>
      <c r="E145" s="468">
        <v>63</v>
      </c>
      <c r="F145" s="468">
        <v>44.66</v>
      </c>
      <c r="G145" s="468"/>
      <c r="H145" s="468"/>
    </row>
    <row r="146" spans="1:8" ht="24.95" customHeight="1" thickBot="1">
      <c r="A146" s="463"/>
      <c r="B146" s="464">
        <v>142</v>
      </c>
      <c r="C146" s="467" t="s">
        <v>2048</v>
      </c>
      <c r="D146" s="432" t="s">
        <v>193</v>
      </c>
      <c r="E146" s="468">
        <v>63</v>
      </c>
      <c r="F146" s="468">
        <v>16.8</v>
      </c>
      <c r="G146" s="468"/>
      <c r="H146" s="468"/>
    </row>
    <row r="147" spans="1:8" ht="24.95" customHeight="1" thickBot="1">
      <c r="A147" s="463"/>
      <c r="B147" s="464">
        <v>143</v>
      </c>
      <c r="C147" s="467" t="s">
        <v>3512</v>
      </c>
      <c r="D147" s="432" t="s">
        <v>193</v>
      </c>
      <c r="E147" s="468">
        <v>980</v>
      </c>
      <c r="F147" s="468">
        <v>56</v>
      </c>
      <c r="G147" s="468"/>
      <c r="H147" s="468"/>
    </row>
    <row r="148" spans="1:8" ht="24.95" customHeight="1" thickBot="1">
      <c r="A148" s="463"/>
      <c r="B148" s="464">
        <v>144</v>
      </c>
      <c r="C148" s="467" t="s">
        <v>3513</v>
      </c>
      <c r="D148" s="432" t="s">
        <v>193</v>
      </c>
      <c r="E148" s="468">
        <v>2240</v>
      </c>
      <c r="F148" s="468">
        <v>84</v>
      </c>
      <c r="G148" s="468"/>
      <c r="H148" s="468"/>
    </row>
    <row r="149" spans="1:8" ht="24.95" customHeight="1" thickBot="1">
      <c r="A149" s="463"/>
      <c r="B149" s="464">
        <v>145</v>
      </c>
      <c r="C149" s="467" t="s">
        <v>3514</v>
      </c>
      <c r="D149" s="432" t="s">
        <v>193</v>
      </c>
      <c r="E149" s="468">
        <v>35</v>
      </c>
      <c r="F149" s="468">
        <v>16.8</v>
      </c>
      <c r="G149" s="468"/>
      <c r="H149" s="468"/>
    </row>
    <row r="150" spans="1:8" ht="24.95" customHeight="1" thickBot="1">
      <c r="A150" s="463"/>
      <c r="B150" s="464">
        <v>146</v>
      </c>
      <c r="C150" s="467" t="s">
        <v>3515</v>
      </c>
      <c r="D150" s="432" t="s">
        <v>193</v>
      </c>
      <c r="E150" s="468">
        <v>35</v>
      </c>
      <c r="F150" s="468">
        <v>16.8</v>
      </c>
      <c r="G150" s="468"/>
      <c r="H150" s="468"/>
    </row>
    <row r="151" spans="1:8" ht="24.95" customHeight="1" thickBot="1">
      <c r="A151" s="463"/>
      <c r="B151" s="464">
        <v>147</v>
      </c>
      <c r="C151" s="467" t="s">
        <v>3516</v>
      </c>
      <c r="D151" s="432" t="s">
        <v>193</v>
      </c>
      <c r="E151" s="468">
        <v>0</v>
      </c>
      <c r="F151" s="468">
        <v>16.8</v>
      </c>
      <c r="G151" s="468"/>
      <c r="H151" s="468"/>
    </row>
    <row r="152" spans="1:8" ht="24.95" customHeight="1" thickBot="1">
      <c r="A152" s="463"/>
      <c r="B152" s="464">
        <v>148</v>
      </c>
      <c r="C152" s="467" t="s">
        <v>380</v>
      </c>
      <c r="D152" s="432" t="s">
        <v>193</v>
      </c>
      <c r="E152" s="468">
        <v>280</v>
      </c>
      <c r="F152" s="468">
        <v>16.8</v>
      </c>
      <c r="G152" s="468"/>
      <c r="H152" s="468"/>
    </row>
    <row r="153" spans="1:8" ht="24.95" customHeight="1" thickBot="1">
      <c r="A153" s="463"/>
      <c r="B153" s="464">
        <v>149</v>
      </c>
      <c r="C153" s="467" t="s">
        <v>232</v>
      </c>
      <c r="D153" s="432" t="s">
        <v>193</v>
      </c>
      <c r="E153" s="468">
        <v>630</v>
      </c>
      <c r="F153" s="468">
        <v>23.1</v>
      </c>
      <c r="G153" s="468"/>
      <c r="H153" s="468"/>
    </row>
    <row r="154" spans="1:8" ht="24.95" customHeight="1" thickBot="1">
      <c r="A154" s="463"/>
      <c r="B154" s="464">
        <v>150</v>
      </c>
      <c r="C154" s="467" t="s">
        <v>234</v>
      </c>
      <c r="D154" s="432" t="s">
        <v>193</v>
      </c>
      <c r="E154" s="468">
        <v>0</v>
      </c>
      <c r="F154" s="468">
        <v>38.5</v>
      </c>
      <c r="G154" s="468"/>
      <c r="H154" s="468"/>
    </row>
    <row r="155" spans="1:8" ht="24.95" customHeight="1" thickBot="1">
      <c r="A155" s="463"/>
      <c r="B155" s="464">
        <v>151</v>
      </c>
      <c r="C155" s="467" t="s">
        <v>768</v>
      </c>
      <c r="D155" s="432" t="s">
        <v>193</v>
      </c>
      <c r="E155" s="468">
        <v>105</v>
      </c>
      <c r="F155" s="468">
        <v>16.8</v>
      </c>
      <c r="G155" s="468"/>
      <c r="H155" s="468"/>
    </row>
    <row r="156" spans="1:8" ht="24.95" customHeight="1" thickBot="1">
      <c r="A156" s="463"/>
      <c r="B156" s="464">
        <v>152</v>
      </c>
      <c r="C156" s="467" t="s">
        <v>3517</v>
      </c>
      <c r="D156" s="432" t="s">
        <v>193</v>
      </c>
      <c r="E156" s="468">
        <v>0</v>
      </c>
      <c r="F156" s="468">
        <v>16.8</v>
      </c>
      <c r="G156" s="468"/>
      <c r="H156" s="468"/>
    </row>
    <row r="157" spans="1:8" ht="24.95" customHeight="1" thickBot="1">
      <c r="A157" s="463"/>
      <c r="B157" s="464">
        <v>153</v>
      </c>
      <c r="C157" s="467" t="s">
        <v>588</v>
      </c>
      <c r="D157" s="432" t="s">
        <v>193</v>
      </c>
      <c r="E157" s="468">
        <v>175</v>
      </c>
      <c r="F157" s="468">
        <v>16.8</v>
      </c>
      <c r="G157" s="468"/>
      <c r="H157" s="468"/>
    </row>
    <row r="158" spans="1:8" ht="24.95" customHeight="1" thickBot="1">
      <c r="A158" s="463"/>
      <c r="B158" s="464">
        <v>154</v>
      </c>
      <c r="C158" s="467" t="s">
        <v>3518</v>
      </c>
      <c r="D158" s="432" t="s">
        <v>193</v>
      </c>
      <c r="E158" s="468">
        <v>560</v>
      </c>
      <c r="F158" s="468">
        <v>53.9</v>
      </c>
      <c r="G158" s="468"/>
      <c r="H158" s="468"/>
    </row>
    <row r="159" spans="1:8" ht="24.95" customHeight="1" thickBot="1">
      <c r="A159" s="463"/>
      <c r="B159" s="464">
        <v>155</v>
      </c>
      <c r="C159" s="467" t="s">
        <v>3519</v>
      </c>
      <c r="D159" s="432" t="s">
        <v>193</v>
      </c>
      <c r="E159" s="468">
        <v>0</v>
      </c>
      <c r="F159" s="468">
        <v>19.25</v>
      </c>
      <c r="G159" s="468"/>
      <c r="H159" s="468"/>
    </row>
    <row r="160" spans="1:8" ht="24.95" customHeight="1" thickBot="1">
      <c r="A160" s="463"/>
      <c r="B160" s="464">
        <v>156</v>
      </c>
      <c r="C160" s="467" t="s">
        <v>3520</v>
      </c>
      <c r="D160" s="432" t="s">
        <v>193</v>
      </c>
      <c r="E160" s="468">
        <v>280</v>
      </c>
      <c r="F160" s="468">
        <v>16.8</v>
      </c>
      <c r="G160" s="468"/>
      <c r="H160" s="468"/>
    </row>
    <row r="161" spans="1:8" ht="24.95" customHeight="1" thickBot="1">
      <c r="A161" s="463"/>
      <c r="B161" s="464">
        <v>157</v>
      </c>
      <c r="C161" s="467" t="s">
        <v>3521</v>
      </c>
      <c r="D161" s="432" t="s">
        <v>193</v>
      </c>
      <c r="E161" s="468">
        <v>0</v>
      </c>
      <c r="F161" s="468">
        <v>16.8</v>
      </c>
      <c r="G161" s="468"/>
      <c r="H161" s="468"/>
    </row>
    <row r="162" spans="1:8" ht="24.95" customHeight="1" thickBot="1">
      <c r="A162" s="463"/>
      <c r="B162" s="464">
        <v>158</v>
      </c>
      <c r="C162" s="467" t="s">
        <v>3522</v>
      </c>
      <c r="D162" s="432" t="s">
        <v>193</v>
      </c>
      <c r="E162" s="468">
        <v>315</v>
      </c>
      <c r="F162" s="468">
        <v>34.65</v>
      </c>
      <c r="G162" s="468"/>
      <c r="H162" s="468"/>
    </row>
    <row r="163" spans="1:8" ht="24.95" customHeight="1" thickBot="1">
      <c r="A163" s="463"/>
      <c r="B163" s="464">
        <v>159</v>
      </c>
      <c r="C163" s="467" t="s">
        <v>1824</v>
      </c>
      <c r="D163" s="432" t="s">
        <v>193</v>
      </c>
      <c r="E163" s="468">
        <v>245</v>
      </c>
      <c r="F163" s="468">
        <v>16.8</v>
      </c>
      <c r="G163" s="468"/>
      <c r="H163" s="468"/>
    </row>
    <row r="164" spans="1:8" ht="24.95" customHeight="1" thickBot="1">
      <c r="A164" s="463"/>
      <c r="B164" s="464">
        <v>160</v>
      </c>
      <c r="C164" s="467" t="s">
        <v>484</v>
      </c>
      <c r="D164" s="432" t="s">
        <v>193</v>
      </c>
      <c r="E164" s="468">
        <v>56</v>
      </c>
      <c r="F164" s="468">
        <v>16.8</v>
      </c>
      <c r="G164" s="468"/>
      <c r="H164" s="468"/>
    </row>
    <row r="165" spans="1:8" ht="24.95" customHeight="1" thickBot="1">
      <c r="A165" s="463"/>
      <c r="B165" s="464">
        <v>161</v>
      </c>
      <c r="C165" s="467" t="s">
        <v>3523</v>
      </c>
      <c r="D165" s="432" t="s">
        <v>193</v>
      </c>
      <c r="E165" s="468">
        <v>140</v>
      </c>
      <c r="F165" s="468">
        <v>16.8</v>
      </c>
      <c r="G165" s="468"/>
      <c r="H165" s="468"/>
    </row>
    <row r="166" spans="1:8" ht="24.95" customHeight="1" thickBot="1">
      <c r="A166" s="463"/>
      <c r="B166" s="464">
        <v>162</v>
      </c>
      <c r="C166" s="467" t="s">
        <v>3524</v>
      </c>
      <c r="D166" s="432" t="s">
        <v>193</v>
      </c>
      <c r="E166" s="468">
        <v>140</v>
      </c>
      <c r="F166" s="468">
        <v>16.8</v>
      </c>
      <c r="G166" s="468"/>
      <c r="H166" s="468"/>
    </row>
    <row r="167" spans="1:8" ht="24.95" customHeight="1" thickBot="1">
      <c r="A167" s="463"/>
      <c r="B167" s="464">
        <v>163</v>
      </c>
      <c r="C167" s="467" t="s">
        <v>3525</v>
      </c>
      <c r="D167" s="432" t="s">
        <v>193</v>
      </c>
      <c r="E167" s="468">
        <v>105</v>
      </c>
      <c r="F167" s="468">
        <v>16.8</v>
      </c>
      <c r="G167" s="468"/>
      <c r="H167" s="468"/>
    </row>
    <row r="168" spans="1:8" ht="24.95" customHeight="1" thickBot="1">
      <c r="A168" s="463"/>
      <c r="B168" s="464">
        <v>164</v>
      </c>
      <c r="C168" s="467" t="s">
        <v>238</v>
      </c>
      <c r="D168" s="432" t="s">
        <v>193</v>
      </c>
      <c r="E168" s="468">
        <v>315</v>
      </c>
      <c r="F168" s="468">
        <v>16.8</v>
      </c>
      <c r="G168" s="468"/>
      <c r="H168" s="468"/>
    </row>
    <row r="169" spans="1:8" ht="24.95" customHeight="1" thickBot="1">
      <c r="A169" s="463"/>
      <c r="B169" s="464">
        <v>165</v>
      </c>
      <c r="C169" s="467" t="s">
        <v>254</v>
      </c>
      <c r="D169" s="432" t="s">
        <v>193</v>
      </c>
      <c r="E169" s="468">
        <v>105</v>
      </c>
      <c r="F169" s="468">
        <v>16.8</v>
      </c>
      <c r="G169" s="468"/>
      <c r="H169" s="468"/>
    </row>
    <row r="170" spans="1:8" ht="24.95" customHeight="1" thickBot="1">
      <c r="A170" s="463"/>
      <c r="B170" s="464">
        <v>166</v>
      </c>
      <c r="C170" s="467" t="s">
        <v>255</v>
      </c>
      <c r="D170" s="432" t="s">
        <v>193</v>
      </c>
      <c r="E170" s="468">
        <v>0</v>
      </c>
      <c r="F170" s="468">
        <v>16.8</v>
      </c>
      <c r="G170" s="468"/>
      <c r="H170" s="468"/>
    </row>
    <row r="171" spans="1:8" ht="24.95" customHeight="1" thickBot="1">
      <c r="A171" s="463"/>
      <c r="B171" s="464">
        <v>167</v>
      </c>
      <c r="C171" s="467" t="s">
        <v>1834</v>
      </c>
      <c r="D171" s="432" t="s">
        <v>193</v>
      </c>
      <c r="E171" s="468">
        <v>630</v>
      </c>
      <c r="F171" s="468">
        <v>16.8</v>
      </c>
      <c r="G171" s="468"/>
      <c r="H171" s="468"/>
    </row>
    <row r="172" spans="1:8" ht="24.95" customHeight="1" thickBot="1">
      <c r="A172" s="463"/>
      <c r="B172" s="464">
        <v>168</v>
      </c>
      <c r="C172" s="467" t="s">
        <v>258</v>
      </c>
      <c r="D172" s="432" t="s">
        <v>193</v>
      </c>
      <c r="E172" s="468">
        <v>315</v>
      </c>
      <c r="F172" s="468">
        <v>105</v>
      </c>
      <c r="G172" s="468"/>
      <c r="H172" s="468"/>
    </row>
    <row r="173" spans="1:8" ht="24.95" customHeight="1" thickBot="1">
      <c r="A173" s="463"/>
      <c r="B173" s="464">
        <v>169</v>
      </c>
      <c r="C173" s="467" t="s">
        <v>2053</v>
      </c>
      <c r="D173" s="432" t="s">
        <v>193</v>
      </c>
      <c r="E173" s="468">
        <v>140</v>
      </c>
      <c r="F173" s="468">
        <v>105</v>
      </c>
      <c r="G173" s="468"/>
      <c r="H173" s="468"/>
    </row>
    <row r="174" spans="1:8" ht="24.95" customHeight="1" thickBot="1">
      <c r="A174" s="463"/>
      <c r="B174" s="464">
        <v>170</v>
      </c>
      <c r="C174" s="467" t="s">
        <v>3526</v>
      </c>
      <c r="D174" s="432" t="s">
        <v>193</v>
      </c>
      <c r="E174" s="468">
        <v>35</v>
      </c>
      <c r="F174" s="468">
        <v>0</v>
      </c>
      <c r="G174" s="468"/>
      <c r="H174" s="468"/>
    </row>
    <row r="175" spans="1:8" ht="24.95" customHeight="1" thickBot="1">
      <c r="A175" s="463"/>
      <c r="B175" s="464">
        <v>171</v>
      </c>
      <c r="C175" s="467" t="s">
        <v>260</v>
      </c>
      <c r="D175" s="432" t="s">
        <v>193</v>
      </c>
      <c r="E175" s="468">
        <v>315</v>
      </c>
      <c r="F175" s="468">
        <v>105</v>
      </c>
      <c r="G175" s="468"/>
      <c r="H175" s="468"/>
    </row>
    <row r="176" spans="1:8" ht="24.95" customHeight="1" thickBot="1">
      <c r="A176" s="463"/>
      <c r="B176" s="464">
        <v>172</v>
      </c>
      <c r="C176" s="467" t="s">
        <v>3527</v>
      </c>
      <c r="D176" s="432" t="s">
        <v>193</v>
      </c>
      <c r="E176" s="468">
        <v>0</v>
      </c>
      <c r="F176" s="468">
        <v>105</v>
      </c>
      <c r="G176" s="468"/>
      <c r="H176" s="468"/>
    </row>
    <row r="177" spans="1:8" ht="24.95" customHeight="1" thickBot="1">
      <c r="A177" s="463"/>
      <c r="B177" s="464">
        <v>173</v>
      </c>
      <c r="C177" s="467" t="s">
        <v>3528</v>
      </c>
      <c r="D177" s="432" t="s">
        <v>193</v>
      </c>
      <c r="E177" s="468">
        <v>0</v>
      </c>
      <c r="F177" s="468">
        <v>63</v>
      </c>
      <c r="G177" s="468"/>
      <c r="H177" s="468"/>
    </row>
    <row r="178" spans="1:8" ht="24.95" customHeight="1" thickBot="1">
      <c r="A178" s="463"/>
      <c r="B178" s="464">
        <v>174</v>
      </c>
      <c r="C178" s="467" t="s">
        <v>3529</v>
      </c>
      <c r="D178" s="432" t="s">
        <v>193</v>
      </c>
      <c r="E178" s="468">
        <v>8.4</v>
      </c>
      <c r="F178" s="468">
        <v>16.8</v>
      </c>
      <c r="G178" s="468"/>
      <c r="H178" s="468"/>
    </row>
    <row r="179" spans="1:8" ht="24.95" customHeight="1" thickBot="1">
      <c r="A179" s="463"/>
      <c r="B179" s="464">
        <v>175</v>
      </c>
      <c r="C179" s="467" t="s">
        <v>1836</v>
      </c>
      <c r="D179" s="432" t="s">
        <v>193</v>
      </c>
      <c r="E179" s="468">
        <v>56</v>
      </c>
      <c r="F179" s="468">
        <v>16.8</v>
      </c>
      <c r="G179" s="468"/>
      <c r="H179" s="468"/>
    </row>
    <row r="180" spans="1:8" ht="24.95" customHeight="1" thickBot="1">
      <c r="A180" s="463"/>
      <c r="B180" s="464">
        <v>176</v>
      </c>
      <c r="C180" s="467" t="s">
        <v>3530</v>
      </c>
      <c r="D180" s="432" t="s">
        <v>193</v>
      </c>
      <c r="E180" s="468">
        <v>0</v>
      </c>
      <c r="F180" s="468">
        <v>38.5</v>
      </c>
      <c r="G180" s="468"/>
      <c r="H180" s="468"/>
    </row>
    <row r="181" spans="1:8" ht="24.95" customHeight="1" thickBot="1">
      <c r="A181" s="463"/>
      <c r="B181" s="464">
        <v>177</v>
      </c>
      <c r="C181" s="467" t="s">
        <v>4054</v>
      </c>
      <c r="D181" s="432" t="s">
        <v>193</v>
      </c>
      <c r="E181" s="468">
        <v>0</v>
      </c>
      <c r="F181" s="468">
        <v>66.989999999999995</v>
      </c>
      <c r="G181" s="468"/>
      <c r="H181" s="468"/>
    </row>
    <row r="182" spans="1:8" ht="24.95" customHeight="1" thickBot="1">
      <c r="A182" s="463"/>
      <c r="B182" s="464">
        <v>178</v>
      </c>
      <c r="C182" s="467" t="s">
        <v>4055</v>
      </c>
      <c r="D182" s="432" t="s">
        <v>193</v>
      </c>
      <c r="E182" s="468">
        <v>0</v>
      </c>
      <c r="F182" s="468">
        <v>105</v>
      </c>
      <c r="G182" s="468"/>
      <c r="H182" s="468"/>
    </row>
    <row r="183" spans="1:8" ht="24.95" customHeight="1" thickBot="1">
      <c r="A183" s="463"/>
      <c r="B183" s="464">
        <v>179</v>
      </c>
      <c r="C183" s="467" t="s">
        <v>3533</v>
      </c>
      <c r="D183" s="432" t="s">
        <v>193</v>
      </c>
      <c r="E183" s="468">
        <v>140</v>
      </c>
      <c r="F183" s="468">
        <v>16.8</v>
      </c>
      <c r="G183" s="468"/>
      <c r="H183" s="468"/>
    </row>
    <row r="184" spans="1:8" ht="24.95" customHeight="1" thickBot="1">
      <c r="A184" s="463"/>
      <c r="B184" s="464">
        <v>180</v>
      </c>
      <c r="C184" s="467" t="s">
        <v>3534</v>
      </c>
      <c r="D184" s="432" t="s">
        <v>193</v>
      </c>
      <c r="E184" s="468">
        <v>0</v>
      </c>
      <c r="F184" s="468">
        <v>16.8</v>
      </c>
      <c r="G184" s="468"/>
      <c r="H184" s="468"/>
    </row>
    <row r="185" spans="1:8" ht="24.95" customHeight="1" thickBot="1">
      <c r="A185" s="463"/>
      <c r="B185" s="464">
        <v>181</v>
      </c>
      <c r="C185" s="467" t="s">
        <v>3535</v>
      </c>
      <c r="D185" s="432" t="s">
        <v>193</v>
      </c>
      <c r="E185" s="468">
        <v>35</v>
      </c>
      <c r="F185" s="468">
        <v>16.8</v>
      </c>
      <c r="G185" s="468"/>
      <c r="H185" s="468"/>
    </row>
    <row r="186" spans="1:8" ht="24.95" customHeight="1" thickBot="1">
      <c r="A186" s="463"/>
      <c r="B186" s="464">
        <v>182</v>
      </c>
      <c r="C186" s="467" t="s">
        <v>4056</v>
      </c>
      <c r="D186" s="432" t="s">
        <v>193</v>
      </c>
      <c r="E186" s="468">
        <v>525</v>
      </c>
      <c r="F186" s="468">
        <v>30.8</v>
      </c>
      <c r="G186" s="468"/>
      <c r="H186" s="468"/>
    </row>
    <row r="187" spans="1:8" ht="24.95" customHeight="1" thickBot="1">
      <c r="A187" s="463"/>
      <c r="B187" s="464">
        <v>183</v>
      </c>
      <c r="C187" s="467" t="s">
        <v>4057</v>
      </c>
      <c r="D187" s="432" t="s">
        <v>193</v>
      </c>
      <c r="E187" s="468">
        <v>140</v>
      </c>
      <c r="F187" s="468">
        <v>16.8</v>
      </c>
      <c r="G187" s="468"/>
      <c r="H187" s="468"/>
    </row>
    <row r="188" spans="1:8" ht="24.95" customHeight="1" thickBot="1">
      <c r="A188" s="463"/>
      <c r="B188" s="464">
        <v>184</v>
      </c>
      <c r="C188" s="467" t="s">
        <v>4058</v>
      </c>
      <c r="D188" s="432" t="s">
        <v>193</v>
      </c>
      <c r="E188" s="468">
        <v>280</v>
      </c>
      <c r="F188" s="468">
        <v>16.8</v>
      </c>
      <c r="G188" s="468"/>
      <c r="H188" s="468"/>
    </row>
    <row r="189" spans="1:8" ht="24.95" customHeight="1" thickBot="1">
      <c r="A189" s="463"/>
      <c r="B189" s="464">
        <v>185</v>
      </c>
      <c r="C189" s="467" t="s">
        <v>4059</v>
      </c>
      <c r="D189" s="432" t="s">
        <v>193</v>
      </c>
      <c r="E189" s="468">
        <v>49</v>
      </c>
      <c r="F189" s="468">
        <v>16.8</v>
      </c>
      <c r="G189" s="468"/>
      <c r="H189" s="468"/>
    </row>
    <row r="190" spans="1:8" ht="24.95" customHeight="1" thickBot="1">
      <c r="A190" s="463"/>
      <c r="B190" s="464">
        <v>186</v>
      </c>
      <c r="C190" s="467" t="s">
        <v>4060</v>
      </c>
      <c r="D190" s="432" t="s">
        <v>193</v>
      </c>
      <c r="E190" s="468">
        <v>49</v>
      </c>
      <c r="F190" s="468">
        <v>16.8</v>
      </c>
      <c r="G190" s="468"/>
      <c r="H190" s="468"/>
    </row>
    <row r="191" spans="1:8" ht="24.95" customHeight="1" thickBot="1">
      <c r="A191" s="463"/>
      <c r="B191" s="464">
        <v>187</v>
      </c>
      <c r="C191" s="467" t="s">
        <v>270</v>
      </c>
      <c r="D191" s="432" t="s">
        <v>193</v>
      </c>
      <c r="E191" s="468">
        <v>56</v>
      </c>
      <c r="F191" s="468">
        <v>16.8</v>
      </c>
      <c r="G191" s="468"/>
      <c r="H191" s="468"/>
    </row>
    <row r="192" spans="1:8" ht="24.95" customHeight="1" thickBot="1">
      <c r="A192" s="463"/>
      <c r="B192" s="464">
        <v>188</v>
      </c>
      <c r="C192" s="467" t="s">
        <v>311</v>
      </c>
      <c r="D192" s="432" t="s">
        <v>193</v>
      </c>
      <c r="E192" s="468">
        <v>56</v>
      </c>
      <c r="F192" s="468">
        <v>16.8</v>
      </c>
      <c r="G192" s="468"/>
      <c r="H192" s="468"/>
    </row>
    <row r="193" spans="1:8" ht="24.95" customHeight="1" thickBot="1">
      <c r="A193" s="463"/>
      <c r="B193" s="464">
        <v>189</v>
      </c>
      <c r="C193" s="467" t="s">
        <v>1224</v>
      </c>
      <c r="D193" s="432" t="s">
        <v>193</v>
      </c>
      <c r="E193" s="468">
        <v>81.2</v>
      </c>
      <c r="F193" s="468">
        <v>34.65</v>
      </c>
      <c r="G193" s="468"/>
      <c r="H193" s="468"/>
    </row>
    <row r="194" spans="1:8" ht="24.95" customHeight="1" thickBot="1">
      <c r="A194" s="463"/>
      <c r="B194" s="464">
        <v>190</v>
      </c>
      <c r="C194" s="467" t="s">
        <v>1225</v>
      </c>
      <c r="D194" s="432" t="s">
        <v>193</v>
      </c>
      <c r="E194" s="468">
        <v>0</v>
      </c>
      <c r="F194" s="468">
        <v>44.66</v>
      </c>
      <c r="G194" s="468"/>
      <c r="H194" s="468"/>
    </row>
    <row r="195" spans="1:8" ht="24.95" customHeight="1" thickBot="1">
      <c r="A195" s="463"/>
      <c r="B195" s="464">
        <v>191</v>
      </c>
      <c r="C195" s="467" t="s">
        <v>1364</v>
      </c>
      <c r="D195" s="432" t="s">
        <v>193</v>
      </c>
      <c r="E195" s="468">
        <v>56</v>
      </c>
      <c r="F195" s="468">
        <v>16.8</v>
      </c>
      <c r="G195" s="468"/>
      <c r="H195" s="468"/>
    </row>
    <row r="196" spans="1:8" ht="24.95" customHeight="1" thickBot="1">
      <c r="A196" s="463"/>
      <c r="B196" s="464">
        <v>192</v>
      </c>
      <c r="C196" s="467" t="s">
        <v>3541</v>
      </c>
      <c r="D196" s="432" t="s">
        <v>193</v>
      </c>
      <c r="E196" s="468">
        <v>175</v>
      </c>
      <c r="F196" s="468">
        <v>16.8</v>
      </c>
      <c r="G196" s="468"/>
      <c r="H196" s="468"/>
    </row>
    <row r="197" spans="1:8" ht="24.95" customHeight="1" thickBot="1">
      <c r="A197" s="463"/>
      <c r="B197" s="464">
        <v>193</v>
      </c>
      <c r="C197" s="467" t="s">
        <v>1258</v>
      </c>
      <c r="D197" s="432" t="s">
        <v>193</v>
      </c>
      <c r="E197" s="468">
        <v>84</v>
      </c>
      <c r="F197" s="468">
        <v>16.8</v>
      </c>
      <c r="G197" s="468"/>
      <c r="H197" s="468"/>
    </row>
    <row r="198" spans="1:8" ht="24.95" customHeight="1" thickBot="1">
      <c r="A198" s="463"/>
      <c r="B198" s="464">
        <v>194</v>
      </c>
      <c r="C198" s="467" t="s">
        <v>590</v>
      </c>
      <c r="D198" s="432" t="s">
        <v>193</v>
      </c>
      <c r="E198" s="468">
        <v>24.5</v>
      </c>
      <c r="F198" s="468">
        <v>16.8</v>
      </c>
      <c r="G198" s="468"/>
      <c r="H198" s="468"/>
    </row>
    <row r="199" spans="1:8" ht="24.95" customHeight="1" thickBot="1">
      <c r="A199" s="463"/>
      <c r="B199" s="464">
        <v>195</v>
      </c>
      <c r="C199" s="467" t="s">
        <v>113</v>
      </c>
      <c r="D199" s="432" t="s">
        <v>193</v>
      </c>
      <c r="E199" s="468">
        <v>140</v>
      </c>
      <c r="F199" s="468">
        <v>16.8</v>
      </c>
      <c r="G199" s="468"/>
      <c r="H199" s="468"/>
    </row>
    <row r="200" spans="1:8" ht="24.95" customHeight="1" thickBot="1">
      <c r="A200" s="463"/>
      <c r="B200" s="464">
        <v>196</v>
      </c>
      <c r="C200" s="467" t="s">
        <v>3542</v>
      </c>
      <c r="D200" s="432" t="s">
        <v>193</v>
      </c>
      <c r="E200" s="468">
        <v>40.6</v>
      </c>
      <c r="F200" s="468">
        <v>16.8</v>
      </c>
      <c r="G200" s="468"/>
      <c r="H200" s="468"/>
    </row>
    <row r="201" spans="1:8" ht="24.95" customHeight="1" thickBot="1">
      <c r="A201" s="463"/>
      <c r="B201" s="464">
        <v>197</v>
      </c>
      <c r="C201" s="467" t="s">
        <v>3543</v>
      </c>
      <c r="D201" s="432" t="s">
        <v>916</v>
      </c>
      <c r="E201" s="468">
        <v>28</v>
      </c>
      <c r="F201" s="468">
        <v>12.6</v>
      </c>
      <c r="G201" s="468"/>
      <c r="H201" s="468"/>
    </row>
    <row r="202" spans="1:8" ht="41.25" customHeight="1" thickBot="1">
      <c r="A202" s="463"/>
      <c r="B202" s="464">
        <v>198</v>
      </c>
      <c r="C202" s="467" t="s">
        <v>3544</v>
      </c>
      <c r="D202" s="432" t="s">
        <v>193</v>
      </c>
      <c r="E202" s="468">
        <v>5.6</v>
      </c>
      <c r="F202" s="468">
        <v>16.8</v>
      </c>
      <c r="G202" s="468"/>
      <c r="H202" s="468"/>
    </row>
    <row r="203" spans="1:8" ht="24.95" customHeight="1" thickBot="1">
      <c r="A203" s="463"/>
      <c r="B203" s="464">
        <v>199</v>
      </c>
      <c r="C203" s="467" t="s">
        <v>266</v>
      </c>
      <c r="D203" s="432" t="s">
        <v>193</v>
      </c>
      <c r="E203" s="468">
        <v>56</v>
      </c>
      <c r="F203" s="468">
        <v>23.1</v>
      </c>
      <c r="G203" s="468"/>
      <c r="H203" s="468"/>
    </row>
    <row r="204" spans="1:8" ht="24.95" customHeight="1" thickBot="1">
      <c r="A204" s="463"/>
      <c r="B204" s="464">
        <v>200</v>
      </c>
      <c r="C204" s="467" t="s">
        <v>3545</v>
      </c>
      <c r="D204" s="432" t="s">
        <v>193</v>
      </c>
      <c r="E204" s="468">
        <v>56</v>
      </c>
      <c r="F204" s="468">
        <v>16.8</v>
      </c>
      <c r="G204" s="468"/>
      <c r="H204" s="468"/>
    </row>
    <row r="205" spans="1:8" ht="24.95" customHeight="1" thickBot="1">
      <c r="A205" s="463"/>
      <c r="B205" s="464">
        <v>201</v>
      </c>
      <c r="C205" s="467" t="s">
        <v>3546</v>
      </c>
      <c r="D205" s="432" t="s">
        <v>193</v>
      </c>
      <c r="E205" s="468">
        <v>56</v>
      </c>
      <c r="F205" s="468">
        <v>16.8</v>
      </c>
      <c r="G205" s="468"/>
      <c r="H205" s="468"/>
    </row>
    <row r="206" spans="1:8" ht="24.95" customHeight="1" thickBot="1">
      <c r="A206" s="463"/>
      <c r="B206" s="464">
        <v>202</v>
      </c>
      <c r="C206" s="467" t="s">
        <v>593</v>
      </c>
      <c r="D206" s="432" t="s">
        <v>193</v>
      </c>
      <c r="E206" s="468">
        <v>42</v>
      </c>
      <c r="F206" s="468">
        <v>19.25</v>
      </c>
      <c r="G206" s="468"/>
      <c r="H206" s="468"/>
    </row>
    <row r="207" spans="1:8" ht="24.95" customHeight="1" thickBot="1">
      <c r="A207" s="463"/>
      <c r="B207" s="464">
        <v>203</v>
      </c>
      <c r="C207" s="467" t="s">
        <v>1207</v>
      </c>
      <c r="D207" s="432" t="s">
        <v>193</v>
      </c>
      <c r="E207" s="468">
        <v>8.4</v>
      </c>
      <c r="F207" s="468">
        <v>16.8</v>
      </c>
      <c r="G207" s="468"/>
      <c r="H207" s="468"/>
    </row>
    <row r="208" spans="1:8" ht="24.95" customHeight="1" thickBot="1">
      <c r="A208" s="463"/>
      <c r="B208" s="464">
        <v>204</v>
      </c>
      <c r="C208" s="467" t="s">
        <v>1847</v>
      </c>
      <c r="D208" s="432" t="s">
        <v>193</v>
      </c>
      <c r="E208" s="468">
        <v>24.5</v>
      </c>
      <c r="F208" s="468">
        <v>16.8</v>
      </c>
      <c r="G208" s="468"/>
      <c r="H208" s="468"/>
    </row>
    <row r="209" spans="1:8" ht="24.95" customHeight="1" thickBot="1">
      <c r="A209" s="463"/>
      <c r="B209" s="464">
        <v>205</v>
      </c>
      <c r="C209" s="467" t="s">
        <v>3547</v>
      </c>
      <c r="D209" s="432" t="s">
        <v>193</v>
      </c>
      <c r="E209" s="468">
        <v>188.3</v>
      </c>
      <c r="F209" s="468">
        <v>44.66</v>
      </c>
      <c r="G209" s="468"/>
      <c r="H209" s="468"/>
    </row>
    <row r="210" spans="1:8" ht="24.95" customHeight="1" thickBot="1">
      <c r="A210" s="463"/>
      <c r="B210" s="464">
        <v>206</v>
      </c>
      <c r="C210" s="467" t="s">
        <v>3548</v>
      </c>
      <c r="D210" s="432" t="s">
        <v>193</v>
      </c>
      <c r="E210" s="468">
        <v>105</v>
      </c>
      <c r="F210" s="468">
        <v>16.8</v>
      </c>
      <c r="G210" s="468"/>
      <c r="H210" s="468"/>
    </row>
    <row r="211" spans="1:8" ht="24.95" customHeight="1" thickBot="1">
      <c r="A211" s="463"/>
      <c r="B211" s="464">
        <v>207</v>
      </c>
      <c r="C211" s="467" t="s">
        <v>3549</v>
      </c>
      <c r="D211" s="432" t="s">
        <v>193</v>
      </c>
      <c r="E211" s="468">
        <v>315</v>
      </c>
      <c r="F211" s="468">
        <v>16.8</v>
      </c>
      <c r="G211" s="468"/>
      <c r="H211" s="468"/>
    </row>
    <row r="212" spans="1:8" ht="24.95" customHeight="1" thickBot="1">
      <c r="A212" s="463"/>
      <c r="B212" s="464">
        <v>208</v>
      </c>
      <c r="C212" s="467" t="s">
        <v>3550</v>
      </c>
      <c r="D212" s="432" t="s">
        <v>193</v>
      </c>
      <c r="E212" s="468">
        <v>0</v>
      </c>
      <c r="F212" s="468">
        <v>30.8</v>
      </c>
      <c r="G212" s="468"/>
      <c r="H212" s="468"/>
    </row>
    <row r="213" spans="1:8" ht="24.95" customHeight="1" thickBot="1">
      <c r="A213" s="463"/>
      <c r="B213" s="464">
        <v>209</v>
      </c>
      <c r="C213" s="467" t="s">
        <v>589</v>
      </c>
      <c r="D213" s="432" t="s">
        <v>193</v>
      </c>
      <c r="E213" s="468">
        <v>28</v>
      </c>
      <c r="F213" s="468">
        <v>16.8</v>
      </c>
      <c r="G213" s="468"/>
      <c r="H213" s="468"/>
    </row>
    <row r="214" spans="1:8" ht="24.95" customHeight="1" thickBot="1">
      <c r="A214" s="463"/>
      <c r="B214" s="464">
        <v>210</v>
      </c>
      <c r="C214" s="467" t="s">
        <v>313</v>
      </c>
      <c r="D214" s="432" t="s">
        <v>193</v>
      </c>
      <c r="E214" s="468">
        <v>28</v>
      </c>
      <c r="F214" s="468">
        <v>16.8</v>
      </c>
      <c r="G214" s="468"/>
      <c r="H214" s="468"/>
    </row>
    <row r="215" spans="1:8" ht="24.95" customHeight="1" thickBot="1">
      <c r="A215" s="463"/>
      <c r="B215" s="464">
        <v>211</v>
      </c>
      <c r="C215" s="467" t="s">
        <v>280</v>
      </c>
      <c r="D215" s="432" t="s">
        <v>193</v>
      </c>
      <c r="E215" s="468">
        <v>350</v>
      </c>
      <c r="F215" s="468">
        <v>16.8</v>
      </c>
      <c r="G215" s="468"/>
      <c r="H215" s="468"/>
    </row>
    <row r="216" spans="1:8" ht="24.95" customHeight="1" thickBot="1">
      <c r="A216" s="463"/>
      <c r="B216" s="464">
        <v>212</v>
      </c>
      <c r="C216" s="467" t="s">
        <v>3551</v>
      </c>
      <c r="D216" s="432" t="s">
        <v>193</v>
      </c>
      <c r="E216" s="468">
        <v>81.2</v>
      </c>
      <c r="F216" s="468">
        <v>19.25</v>
      </c>
      <c r="G216" s="468"/>
      <c r="H216" s="468"/>
    </row>
    <row r="217" spans="1:8" ht="24.95" customHeight="1" thickBot="1">
      <c r="A217" s="463"/>
      <c r="B217" s="464">
        <v>213</v>
      </c>
      <c r="C217" s="467" t="s">
        <v>2070</v>
      </c>
      <c r="D217" s="432" t="s">
        <v>193</v>
      </c>
      <c r="E217" s="468">
        <v>105</v>
      </c>
      <c r="F217" s="468">
        <v>16.8</v>
      </c>
      <c r="G217" s="468"/>
      <c r="H217" s="468"/>
    </row>
    <row r="218" spans="1:8" ht="24.95" customHeight="1" thickBot="1">
      <c r="A218" s="463"/>
      <c r="B218" s="464">
        <v>214</v>
      </c>
      <c r="C218" s="467" t="s">
        <v>284</v>
      </c>
      <c r="D218" s="432" t="s">
        <v>193</v>
      </c>
      <c r="E218" s="468">
        <v>595</v>
      </c>
      <c r="F218" s="468">
        <v>63</v>
      </c>
      <c r="G218" s="468"/>
      <c r="H218" s="468"/>
    </row>
    <row r="219" spans="1:8" ht="24.95" customHeight="1" thickBot="1">
      <c r="A219" s="463"/>
      <c r="B219" s="464">
        <v>215</v>
      </c>
      <c r="C219" s="467" t="s">
        <v>3552</v>
      </c>
      <c r="D219" s="432" t="s">
        <v>193</v>
      </c>
      <c r="E219" s="468">
        <v>315</v>
      </c>
      <c r="F219" s="468">
        <v>63</v>
      </c>
      <c r="G219" s="468"/>
      <c r="H219" s="468"/>
    </row>
    <row r="220" spans="1:8" ht="24.95" customHeight="1" thickBot="1">
      <c r="A220" s="463"/>
      <c r="B220" s="464">
        <v>216</v>
      </c>
      <c r="C220" s="467" t="s">
        <v>285</v>
      </c>
      <c r="D220" s="432" t="s">
        <v>193</v>
      </c>
      <c r="E220" s="468">
        <v>0</v>
      </c>
      <c r="F220" s="468">
        <v>107.8</v>
      </c>
      <c r="G220" s="468"/>
      <c r="H220" s="468"/>
    </row>
    <row r="221" spans="1:8" ht="24.95" customHeight="1" thickBot="1">
      <c r="A221" s="463"/>
      <c r="B221" s="464">
        <v>217</v>
      </c>
      <c r="C221" s="467" t="s">
        <v>3553</v>
      </c>
      <c r="D221" s="432" t="s">
        <v>193</v>
      </c>
      <c r="E221" s="468">
        <v>56</v>
      </c>
      <c r="F221" s="468">
        <v>16.8</v>
      </c>
      <c r="G221" s="468"/>
      <c r="H221" s="468"/>
    </row>
    <row r="222" spans="1:8" ht="24.95" customHeight="1" thickBot="1">
      <c r="A222" s="463"/>
      <c r="B222" s="464">
        <v>218</v>
      </c>
      <c r="C222" s="467" t="s">
        <v>287</v>
      </c>
      <c r="D222" s="432" t="s">
        <v>193</v>
      </c>
      <c r="E222" s="468">
        <v>0</v>
      </c>
      <c r="F222" s="468">
        <v>38.5</v>
      </c>
      <c r="G222" s="468"/>
      <c r="H222" s="468"/>
    </row>
    <row r="223" spans="1:8" ht="24.95" customHeight="1" thickBot="1">
      <c r="A223" s="463"/>
      <c r="B223" s="464">
        <v>219</v>
      </c>
      <c r="C223" s="467" t="s">
        <v>3554</v>
      </c>
      <c r="D223" s="432" t="s">
        <v>193</v>
      </c>
      <c r="E223" s="468">
        <v>105</v>
      </c>
      <c r="F223" s="468">
        <v>16.8</v>
      </c>
      <c r="G223" s="468"/>
      <c r="H223" s="468"/>
    </row>
    <row r="224" spans="1:8" ht="24.95" customHeight="1" thickBot="1">
      <c r="A224" s="463"/>
      <c r="B224" s="464">
        <v>220</v>
      </c>
      <c r="C224" s="467" t="s">
        <v>179</v>
      </c>
      <c r="D224" s="432" t="s">
        <v>193</v>
      </c>
      <c r="E224" s="468">
        <v>0</v>
      </c>
      <c r="F224" s="468">
        <v>16.8</v>
      </c>
      <c r="G224" s="468"/>
      <c r="H224" s="468"/>
    </row>
    <row r="225" spans="1:8" ht="24.95" customHeight="1" thickBot="1">
      <c r="A225" s="463"/>
      <c r="B225" s="464">
        <v>221</v>
      </c>
      <c r="C225" s="467" t="s">
        <v>3555</v>
      </c>
      <c r="D225" s="432" t="s">
        <v>193</v>
      </c>
      <c r="E225" s="468">
        <v>0</v>
      </c>
      <c r="F225" s="468">
        <v>16.8</v>
      </c>
      <c r="G225" s="468"/>
      <c r="H225" s="468"/>
    </row>
    <row r="226" spans="1:8" ht="24.95" customHeight="1" thickBot="1">
      <c r="A226" s="463"/>
      <c r="B226" s="464">
        <v>222</v>
      </c>
      <c r="C226" s="467" t="s">
        <v>3556</v>
      </c>
      <c r="D226" s="432" t="s">
        <v>193</v>
      </c>
      <c r="E226" s="468">
        <v>14</v>
      </c>
      <c r="F226" s="468">
        <v>16.8</v>
      </c>
      <c r="G226" s="468"/>
      <c r="H226" s="468"/>
    </row>
    <row r="227" spans="1:8" ht="24.95" customHeight="1" thickBot="1">
      <c r="A227" s="463"/>
      <c r="B227" s="464">
        <v>223</v>
      </c>
      <c r="C227" s="467" t="s">
        <v>3557</v>
      </c>
      <c r="D227" s="432" t="s">
        <v>193</v>
      </c>
      <c r="E227" s="468">
        <v>14</v>
      </c>
      <c r="F227" s="468">
        <v>16.8</v>
      </c>
      <c r="G227" s="468"/>
      <c r="H227" s="468"/>
    </row>
    <row r="228" spans="1:8" ht="24.95" customHeight="1" thickBot="1">
      <c r="A228" s="463"/>
      <c r="B228" s="464">
        <v>224</v>
      </c>
      <c r="C228" s="467" t="s">
        <v>292</v>
      </c>
      <c r="D228" s="432" t="s">
        <v>193</v>
      </c>
      <c r="E228" s="468">
        <v>875</v>
      </c>
      <c r="F228" s="468">
        <v>63</v>
      </c>
      <c r="G228" s="468"/>
      <c r="H228" s="468"/>
    </row>
    <row r="229" spans="1:8" ht="24.95" customHeight="1" thickBot="1">
      <c r="A229" s="463"/>
      <c r="B229" s="464">
        <v>225</v>
      </c>
      <c r="C229" s="467" t="s">
        <v>3558</v>
      </c>
      <c r="D229" s="432" t="s">
        <v>193</v>
      </c>
      <c r="E229" s="468">
        <v>47.6</v>
      </c>
      <c r="F229" s="468">
        <v>23.1</v>
      </c>
      <c r="G229" s="468"/>
      <c r="H229" s="468"/>
    </row>
    <row r="230" spans="1:8" ht="24.95" customHeight="1" thickBot="1">
      <c r="A230" s="463"/>
      <c r="B230" s="464">
        <v>226</v>
      </c>
      <c r="C230" s="467" t="s">
        <v>294</v>
      </c>
      <c r="D230" s="432" t="s">
        <v>193</v>
      </c>
      <c r="E230" s="468">
        <v>122.5</v>
      </c>
      <c r="F230" s="468">
        <v>40.81</v>
      </c>
      <c r="G230" s="468"/>
      <c r="H230" s="468"/>
    </row>
    <row r="231" spans="1:8" ht="24.95" customHeight="1" thickBot="1">
      <c r="A231" s="463"/>
      <c r="B231" s="464">
        <v>227</v>
      </c>
      <c r="C231" s="467" t="s">
        <v>295</v>
      </c>
      <c r="D231" s="432" t="s">
        <v>193</v>
      </c>
      <c r="E231" s="468">
        <v>69.3</v>
      </c>
      <c r="F231" s="468">
        <v>23.1</v>
      </c>
      <c r="G231" s="468"/>
      <c r="H231" s="468"/>
    </row>
    <row r="232" spans="1:8" ht="24.95" customHeight="1" thickBot="1">
      <c r="A232" s="463"/>
      <c r="B232" s="464">
        <v>228</v>
      </c>
      <c r="C232" s="467" t="s">
        <v>296</v>
      </c>
      <c r="D232" s="432" t="s">
        <v>193</v>
      </c>
      <c r="E232" s="468">
        <v>33.6</v>
      </c>
      <c r="F232" s="468">
        <v>16.8</v>
      </c>
      <c r="G232" s="468"/>
      <c r="H232" s="468"/>
    </row>
    <row r="233" spans="1:8" ht="24.95" customHeight="1" thickBot="1">
      <c r="A233" s="463"/>
      <c r="B233" s="464">
        <v>229</v>
      </c>
      <c r="C233" s="467" t="s">
        <v>332</v>
      </c>
      <c r="D233" s="432" t="s">
        <v>193</v>
      </c>
      <c r="E233" s="468">
        <v>0</v>
      </c>
      <c r="F233" s="468">
        <v>53.9</v>
      </c>
      <c r="G233" s="468"/>
      <c r="H233" s="468"/>
    </row>
    <row r="234" spans="1:8" ht="24.95" customHeight="1" thickBot="1">
      <c r="A234" s="463"/>
      <c r="B234" s="464">
        <v>230</v>
      </c>
      <c r="C234" s="467" t="s">
        <v>3559</v>
      </c>
      <c r="D234" s="432" t="s">
        <v>193</v>
      </c>
      <c r="E234" s="468">
        <v>0</v>
      </c>
      <c r="F234" s="468">
        <v>175.56</v>
      </c>
      <c r="G234" s="468"/>
      <c r="H234" s="468"/>
    </row>
    <row r="235" spans="1:8" ht="24.95" customHeight="1" thickBot="1">
      <c r="A235" s="463"/>
      <c r="B235" s="464">
        <v>231</v>
      </c>
      <c r="C235" s="467" t="s">
        <v>2072</v>
      </c>
      <c r="D235" s="432" t="s">
        <v>193</v>
      </c>
      <c r="E235" s="468">
        <v>105</v>
      </c>
      <c r="F235" s="468">
        <v>16.8</v>
      </c>
      <c r="G235" s="468"/>
      <c r="H235" s="468"/>
    </row>
    <row r="236" spans="1:8" ht="24.95" customHeight="1" thickBot="1">
      <c r="A236" s="463"/>
      <c r="B236" s="464">
        <v>232</v>
      </c>
      <c r="C236" s="467" t="s">
        <v>3560</v>
      </c>
      <c r="D236" s="432" t="s">
        <v>193</v>
      </c>
      <c r="E236" s="468">
        <v>105</v>
      </c>
      <c r="F236" s="468">
        <v>16.8</v>
      </c>
      <c r="G236" s="468"/>
      <c r="H236" s="468"/>
    </row>
    <row r="237" spans="1:8" ht="24.95" customHeight="1" thickBot="1">
      <c r="A237" s="463"/>
      <c r="B237" s="464">
        <v>233</v>
      </c>
      <c r="C237" s="467" t="s">
        <v>3561</v>
      </c>
      <c r="D237" s="432" t="s">
        <v>193</v>
      </c>
      <c r="E237" s="468">
        <v>0</v>
      </c>
      <c r="F237" s="468">
        <v>63.14</v>
      </c>
      <c r="G237" s="468"/>
      <c r="H237" s="468"/>
    </row>
    <row r="238" spans="1:8" ht="24.95" customHeight="1" thickBot="1">
      <c r="A238" s="463"/>
      <c r="B238" s="464">
        <v>234</v>
      </c>
      <c r="C238" s="467" t="s">
        <v>3562</v>
      </c>
      <c r="D238" s="432" t="s">
        <v>193</v>
      </c>
      <c r="E238" s="468">
        <v>0</v>
      </c>
      <c r="F238" s="468">
        <v>19.25</v>
      </c>
      <c r="G238" s="468"/>
      <c r="H238" s="468"/>
    </row>
    <row r="239" spans="1:8" ht="24.95" customHeight="1" thickBot="1">
      <c r="A239" s="463"/>
      <c r="B239" s="464">
        <v>235</v>
      </c>
      <c r="C239" s="467" t="s">
        <v>3565</v>
      </c>
      <c r="D239" s="432" t="s">
        <v>193</v>
      </c>
      <c r="E239" s="468">
        <v>59.5</v>
      </c>
      <c r="F239" s="468">
        <v>16.8</v>
      </c>
      <c r="G239" s="468"/>
      <c r="H239" s="468"/>
    </row>
    <row r="240" spans="1:8" ht="24.95" customHeight="1" thickBot="1">
      <c r="A240" s="463"/>
      <c r="B240" s="464">
        <v>236</v>
      </c>
      <c r="C240" s="467" t="s">
        <v>3566</v>
      </c>
      <c r="D240" s="432" t="s">
        <v>193</v>
      </c>
      <c r="E240" s="468">
        <v>105</v>
      </c>
      <c r="F240" s="468">
        <v>16.8</v>
      </c>
      <c r="G240" s="468"/>
      <c r="H240" s="468"/>
    </row>
    <row r="241" spans="1:8" ht="24.95" customHeight="1" thickBot="1">
      <c r="A241" s="463"/>
      <c r="B241" s="464">
        <v>237</v>
      </c>
      <c r="C241" s="467" t="s">
        <v>3567</v>
      </c>
      <c r="D241" s="432" t="s">
        <v>193</v>
      </c>
      <c r="E241" s="468">
        <v>2.1</v>
      </c>
      <c r="F241" s="468">
        <v>16.8</v>
      </c>
      <c r="G241" s="468"/>
      <c r="H241" s="468"/>
    </row>
    <row r="242" spans="1:8" ht="24.95" customHeight="1" thickBot="1">
      <c r="A242" s="463"/>
      <c r="B242" s="464">
        <v>238</v>
      </c>
      <c r="C242" s="467" t="s">
        <v>3568</v>
      </c>
      <c r="D242" s="432" t="s">
        <v>193</v>
      </c>
      <c r="E242" s="468">
        <v>682.5</v>
      </c>
      <c r="F242" s="468">
        <v>16.8</v>
      </c>
      <c r="G242" s="468"/>
      <c r="H242" s="468"/>
    </row>
    <row r="243" spans="1:8" ht="24.95" customHeight="1" thickBot="1">
      <c r="A243" s="463"/>
      <c r="B243" s="464">
        <v>239</v>
      </c>
      <c r="C243" s="467" t="s">
        <v>3569</v>
      </c>
      <c r="D243" s="432" t="s">
        <v>193</v>
      </c>
      <c r="E243" s="468">
        <v>682.5</v>
      </c>
      <c r="F243" s="468">
        <v>16.8</v>
      </c>
      <c r="G243" s="468"/>
      <c r="H243" s="468"/>
    </row>
    <row r="244" spans="1:8" ht="24.95" customHeight="1" thickBot="1">
      <c r="A244" s="463"/>
      <c r="B244" s="464">
        <v>240</v>
      </c>
      <c r="C244" s="467" t="s">
        <v>3570</v>
      </c>
      <c r="D244" s="432" t="s">
        <v>193</v>
      </c>
      <c r="E244" s="468">
        <v>0</v>
      </c>
      <c r="F244" s="468">
        <v>16.8</v>
      </c>
      <c r="G244" s="468"/>
      <c r="H244" s="468"/>
    </row>
    <row r="245" spans="1:8" ht="24.95" customHeight="1" thickBot="1">
      <c r="A245" s="463"/>
      <c r="B245" s="464">
        <v>241</v>
      </c>
      <c r="C245" s="467" t="s">
        <v>3571</v>
      </c>
      <c r="D245" s="432" t="s">
        <v>193</v>
      </c>
      <c r="E245" s="468">
        <v>175</v>
      </c>
      <c r="F245" s="468">
        <v>34.65</v>
      </c>
      <c r="G245" s="468"/>
      <c r="H245" s="468"/>
    </row>
    <row r="246" spans="1:8" ht="24.95" customHeight="1" thickBot="1">
      <c r="A246" s="463"/>
      <c r="B246" s="464">
        <v>242</v>
      </c>
      <c r="C246" s="467" t="s">
        <v>3575</v>
      </c>
      <c r="D246" s="432" t="s">
        <v>193</v>
      </c>
      <c r="E246" s="468">
        <v>84</v>
      </c>
      <c r="F246" s="468">
        <v>16.8</v>
      </c>
      <c r="G246" s="468"/>
      <c r="H246" s="468"/>
    </row>
    <row r="247" spans="1:8" ht="24.95" customHeight="1" thickBot="1">
      <c r="A247" s="463"/>
      <c r="B247" s="464">
        <v>243</v>
      </c>
      <c r="C247" s="467" t="s">
        <v>3576</v>
      </c>
      <c r="D247" s="432" t="s">
        <v>193</v>
      </c>
      <c r="E247" s="468">
        <v>0</v>
      </c>
      <c r="F247" s="468">
        <v>30.8</v>
      </c>
      <c r="G247" s="468"/>
      <c r="H247" s="468"/>
    </row>
    <row r="248" spans="1:8" ht="24.95" customHeight="1" thickBot="1">
      <c r="A248" s="463"/>
      <c r="B248" s="464">
        <v>244</v>
      </c>
      <c r="C248" s="467" t="s">
        <v>3577</v>
      </c>
      <c r="D248" s="432" t="s">
        <v>193</v>
      </c>
      <c r="E248" s="468">
        <v>0</v>
      </c>
      <c r="F248" s="468">
        <v>38.5</v>
      </c>
      <c r="G248" s="468"/>
      <c r="H248" s="468"/>
    </row>
    <row r="249" spans="1:8" ht="24.95" customHeight="1" thickBot="1">
      <c r="A249" s="463"/>
      <c r="B249" s="464">
        <v>245</v>
      </c>
      <c r="C249" s="467" t="s">
        <v>1020</v>
      </c>
      <c r="D249" s="432" t="s">
        <v>193</v>
      </c>
      <c r="E249" s="468">
        <v>200.2</v>
      </c>
      <c r="F249" s="468">
        <v>53.9</v>
      </c>
      <c r="G249" s="468"/>
      <c r="H249" s="468"/>
    </row>
    <row r="250" spans="1:8" ht="24.95" customHeight="1" thickBot="1">
      <c r="A250" s="463"/>
      <c r="B250" s="464">
        <v>246</v>
      </c>
      <c r="C250" s="467" t="s">
        <v>3578</v>
      </c>
      <c r="D250" s="432" t="s">
        <v>193</v>
      </c>
      <c r="E250" s="468">
        <v>0</v>
      </c>
      <c r="F250" s="468">
        <v>19.25</v>
      </c>
      <c r="G250" s="468"/>
      <c r="H250" s="468"/>
    </row>
    <row r="251" spans="1:8" ht="24.95" customHeight="1" thickBot="1">
      <c r="A251" s="463"/>
      <c r="B251" s="464">
        <v>247</v>
      </c>
      <c r="C251" s="467" t="s">
        <v>312</v>
      </c>
      <c r="D251" s="432" t="s">
        <v>193</v>
      </c>
      <c r="E251" s="468">
        <v>95.9</v>
      </c>
      <c r="F251" s="468">
        <v>19.25</v>
      </c>
      <c r="G251" s="468"/>
      <c r="H251" s="468"/>
    </row>
    <row r="252" spans="1:8" ht="24.95" customHeight="1" thickBot="1">
      <c r="A252" s="463"/>
      <c r="B252" s="464">
        <v>248</v>
      </c>
      <c r="C252" s="467" t="s">
        <v>131</v>
      </c>
      <c r="D252" s="432" t="s">
        <v>193</v>
      </c>
      <c r="E252" s="468">
        <v>1120</v>
      </c>
      <c r="F252" s="468">
        <v>16.8</v>
      </c>
      <c r="G252" s="468"/>
      <c r="H252" s="468"/>
    </row>
    <row r="253" spans="1:8" ht="24.95" customHeight="1" thickBot="1">
      <c r="A253" s="463"/>
      <c r="B253" s="464">
        <v>249</v>
      </c>
      <c r="C253" s="467" t="s">
        <v>3579</v>
      </c>
      <c r="D253" s="432" t="s">
        <v>193</v>
      </c>
      <c r="E253" s="468">
        <v>0</v>
      </c>
      <c r="F253" s="468">
        <v>44.66</v>
      </c>
      <c r="G253" s="468"/>
      <c r="H253" s="468"/>
    </row>
    <row r="254" spans="1:8" ht="24.95" customHeight="1" thickBot="1">
      <c r="A254" s="463"/>
      <c r="B254" s="464">
        <v>250</v>
      </c>
      <c r="C254" s="467" t="s">
        <v>1516</v>
      </c>
      <c r="D254" s="432" t="s">
        <v>193</v>
      </c>
      <c r="E254" s="468">
        <v>0</v>
      </c>
      <c r="F254" s="468">
        <v>245</v>
      </c>
      <c r="G254" s="468"/>
      <c r="H254" s="468"/>
    </row>
    <row r="255" spans="1:8" ht="24.95" customHeight="1" thickBot="1">
      <c r="A255" s="463"/>
      <c r="B255" s="464">
        <v>251</v>
      </c>
      <c r="C255" s="467" t="s">
        <v>3580</v>
      </c>
      <c r="D255" s="432" t="s">
        <v>193</v>
      </c>
      <c r="E255" s="468">
        <v>525</v>
      </c>
      <c r="F255" s="468">
        <v>0</v>
      </c>
      <c r="G255" s="468"/>
      <c r="H255" s="468"/>
    </row>
    <row r="256" spans="1:8" ht="24.95" customHeight="1" thickBot="1">
      <c r="A256" s="463"/>
      <c r="B256" s="464">
        <v>252</v>
      </c>
      <c r="C256" s="467" t="s">
        <v>498</v>
      </c>
      <c r="D256" s="432" t="s">
        <v>193</v>
      </c>
      <c r="E256" s="468">
        <v>0</v>
      </c>
      <c r="F256" s="468">
        <v>19.25</v>
      </c>
      <c r="G256" s="468"/>
      <c r="H256" s="468"/>
    </row>
    <row r="257" spans="1:8" ht="24.95" customHeight="1" thickBot="1">
      <c r="A257" s="463"/>
      <c r="B257" s="464">
        <v>253</v>
      </c>
      <c r="C257" s="467" t="s">
        <v>4061</v>
      </c>
      <c r="D257" s="432" t="s">
        <v>193</v>
      </c>
      <c r="E257" s="468">
        <v>4900</v>
      </c>
      <c r="F257" s="468">
        <v>0</v>
      </c>
      <c r="G257" s="468"/>
      <c r="H257" s="468"/>
    </row>
    <row r="258" spans="1:8" ht="24.95" customHeight="1" thickBot="1">
      <c r="A258" s="463"/>
      <c r="B258" s="464">
        <v>254</v>
      </c>
      <c r="C258" s="467" t="s">
        <v>1044</v>
      </c>
      <c r="D258" s="432" t="s">
        <v>193</v>
      </c>
      <c r="E258" s="468">
        <v>0</v>
      </c>
      <c r="F258" s="468">
        <v>420</v>
      </c>
      <c r="G258" s="468"/>
      <c r="H258" s="468"/>
    </row>
    <row r="259" spans="1:8" ht="24.95" customHeight="1" thickBot="1">
      <c r="A259" s="463"/>
      <c r="B259" s="464">
        <v>255</v>
      </c>
      <c r="C259" s="467" t="s">
        <v>3581</v>
      </c>
      <c r="D259" s="432" t="s">
        <v>193</v>
      </c>
      <c r="E259" s="468">
        <v>0</v>
      </c>
      <c r="F259" s="468">
        <v>560</v>
      </c>
      <c r="G259" s="468"/>
      <c r="H259" s="468"/>
    </row>
    <row r="260" spans="1:8" ht="24.95" customHeight="1" thickBot="1">
      <c r="A260" s="463"/>
      <c r="B260" s="464">
        <v>256</v>
      </c>
      <c r="C260" s="467" t="s">
        <v>353</v>
      </c>
      <c r="D260" s="432" t="s">
        <v>193</v>
      </c>
      <c r="E260" s="468">
        <v>0</v>
      </c>
      <c r="F260" s="468">
        <v>105</v>
      </c>
      <c r="G260" s="468"/>
      <c r="H260" s="468"/>
    </row>
    <row r="261" spans="1:8" ht="24.95" customHeight="1" thickBot="1">
      <c r="A261" s="463"/>
      <c r="B261" s="464">
        <v>257</v>
      </c>
      <c r="C261" s="467" t="s">
        <v>354</v>
      </c>
      <c r="D261" s="432" t="s">
        <v>193</v>
      </c>
      <c r="E261" s="468">
        <v>0</v>
      </c>
      <c r="F261" s="468">
        <v>16.8</v>
      </c>
      <c r="G261" s="468"/>
      <c r="H261" s="468"/>
    </row>
    <row r="262" spans="1:8" ht="24.95" customHeight="1" thickBot="1">
      <c r="A262" s="463"/>
      <c r="B262" s="464">
        <v>258</v>
      </c>
      <c r="C262" s="467" t="s">
        <v>355</v>
      </c>
      <c r="D262" s="432" t="s">
        <v>193</v>
      </c>
      <c r="E262" s="468">
        <v>0</v>
      </c>
      <c r="F262" s="468">
        <v>105.49</v>
      </c>
      <c r="G262" s="468"/>
      <c r="H262" s="468"/>
    </row>
    <row r="263" spans="1:8" ht="24.95" customHeight="1" thickBot="1">
      <c r="A263" s="463"/>
      <c r="B263" s="464">
        <v>259</v>
      </c>
      <c r="C263" s="467" t="s">
        <v>3582</v>
      </c>
      <c r="D263" s="432" t="s">
        <v>193</v>
      </c>
      <c r="E263" s="468">
        <v>42</v>
      </c>
      <c r="F263" s="468">
        <v>105</v>
      </c>
      <c r="G263" s="468"/>
      <c r="H263" s="468"/>
    </row>
    <row r="264" spans="1:8" ht="24.95" customHeight="1" thickBot="1">
      <c r="A264" s="463"/>
      <c r="B264" s="464">
        <v>260</v>
      </c>
      <c r="C264" s="467" t="s">
        <v>360</v>
      </c>
      <c r="D264" s="432" t="s">
        <v>193</v>
      </c>
      <c r="E264" s="468">
        <v>140</v>
      </c>
      <c r="F264" s="468">
        <v>245</v>
      </c>
      <c r="G264" s="468"/>
      <c r="H264" s="468"/>
    </row>
    <row r="265" spans="1:8" ht="24.95" customHeight="1" thickBot="1">
      <c r="A265" s="463"/>
      <c r="B265" s="464">
        <v>261</v>
      </c>
      <c r="C265" s="467" t="s">
        <v>1048</v>
      </c>
      <c r="D265" s="432" t="s">
        <v>193</v>
      </c>
      <c r="E265" s="468">
        <v>84</v>
      </c>
      <c r="F265" s="468">
        <v>56</v>
      </c>
      <c r="G265" s="468"/>
      <c r="H265" s="468"/>
    </row>
    <row r="266" spans="1:8" ht="24.95" customHeight="1" thickBot="1">
      <c r="A266" s="463"/>
      <c r="B266" s="464">
        <v>262</v>
      </c>
      <c r="C266" s="467" t="s">
        <v>361</v>
      </c>
      <c r="D266" s="432" t="s">
        <v>193</v>
      </c>
      <c r="E266" s="468">
        <v>69.3</v>
      </c>
      <c r="F266" s="468">
        <v>56</v>
      </c>
      <c r="G266" s="468"/>
      <c r="H266" s="468"/>
    </row>
    <row r="267" spans="1:8" ht="24.95" customHeight="1" thickBot="1">
      <c r="A267" s="463"/>
      <c r="B267" s="464">
        <v>263</v>
      </c>
      <c r="C267" s="467" t="s">
        <v>362</v>
      </c>
      <c r="D267" s="432" t="s">
        <v>193</v>
      </c>
      <c r="E267" s="468">
        <v>95.9</v>
      </c>
      <c r="F267" s="468">
        <v>245</v>
      </c>
      <c r="G267" s="468"/>
      <c r="H267" s="468"/>
    </row>
    <row r="268" spans="1:8" ht="24.95" customHeight="1" thickBot="1">
      <c r="A268" s="463"/>
      <c r="B268" s="464">
        <v>264</v>
      </c>
      <c r="C268" s="467" t="s">
        <v>370</v>
      </c>
      <c r="D268" s="432" t="s">
        <v>193</v>
      </c>
      <c r="E268" s="468">
        <v>3500</v>
      </c>
      <c r="F268" s="468">
        <v>0</v>
      </c>
      <c r="G268" s="468"/>
      <c r="H268" s="468"/>
    </row>
    <row r="269" spans="1:8" ht="24.95" customHeight="1" thickBot="1">
      <c r="A269" s="463"/>
      <c r="B269" s="464">
        <v>265</v>
      </c>
      <c r="C269" s="467" t="s">
        <v>2433</v>
      </c>
      <c r="D269" s="432" t="s">
        <v>193</v>
      </c>
      <c r="E269" s="468">
        <v>1750</v>
      </c>
      <c r="F269" s="468">
        <v>0</v>
      </c>
      <c r="G269" s="468"/>
      <c r="H269" s="468"/>
    </row>
    <row r="270" spans="1:8" ht="24.95" customHeight="1" thickBot="1">
      <c r="A270" s="463"/>
      <c r="B270" s="464">
        <v>266</v>
      </c>
      <c r="C270" s="467" t="s">
        <v>373</v>
      </c>
      <c r="D270" s="432" t="s">
        <v>193</v>
      </c>
      <c r="E270" s="468">
        <v>81.2</v>
      </c>
      <c r="F270" s="468">
        <v>57.75</v>
      </c>
      <c r="G270" s="468"/>
      <c r="H270" s="468"/>
    </row>
    <row r="271" spans="1:8" ht="24.95" customHeight="1" thickBot="1">
      <c r="A271" s="463"/>
      <c r="B271" s="464">
        <v>267</v>
      </c>
      <c r="C271" s="467" t="s">
        <v>391</v>
      </c>
      <c r="D271" s="432" t="s">
        <v>193</v>
      </c>
      <c r="E271" s="468">
        <v>245</v>
      </c>
      <c r="F271" s="468">
        <v>28.88</v>
      </c>
      <c r="G271" s="468"/>
      <c r="H271" s="468"/>
    </row>
    <row r="272" spans="1:8" ht="24.95" customHeight="1" thickBot="1">
      <c r="A272" s="463"/>
      <c r="B272" s="464">
        <v>268</v>
      </c>
      <c r="C272" s="467" t="s">
        <v>392</v>
      </c>
      <c r="D272" s="432" t="s">
        <v>193</v>
      </c>
      <c r="E272" s="468">
        <v>28.7</v>
      </c>
      <c r="F272" s="468">
        <v>25.2</v>
      </c>
      <c r="G272" s="468"/>
      <c r="H272" s="468"/>
    </row>
    <row r="273" spans="1:8" ht="24.95" customHeight="1" thickBot="1">
      <c r="A273" s="463"/>
      <c r="B273" s="464">
        <v>269</v>
      </c>
      <c r="C273" s="467" t="s">
        <v>393</v>
      </c>
      <c r="D273" s="432" t="s">
        <v>193</v>
      </c>
      <c r="E273" s="468">
        <v>315</v>
      </c>
      <c r="F273" s="468">
        <v>57.75</v>
      </c>
      <c r="G273" s="468"/>
      <c r="H273" s="468"/>
    </row>
    <row r="274" spans="1:8" ht="24.95" customHeight="1" thickBot="1">
      <c r="A274" s="463"/>
      <c r="B274" s="464">
        <v>270</v>
      </c>
      <c r="C274" s="467" t="s">
        <v>394</v>
      </c>
      <c r="D274" s="432" t="s">
        <v>193</v>
      </c>
      <c r="E274" s="468">
        <v>315</v>
      </c>
      <c r="F274" s="468">
        <v>57.75</v>
      </c>
      <c r="G274" s="468"/>
      <c r="H274" s="468"/>
    </row>
    <row r="275" spans="1:8" ht="24.95" customHeight="1" thickBot="1">
      <c r="A275" s="463"/>
      <c r="B275" s="464">
        <v>271</v>
      </c>
      <c r="C275" s="467" t="s">
        <v>395</v>
      </c>
      <c r="D275" s="432" t="s">
        <v>193</v>
      </c>
      <c r="E275" s="468">
        <v>315</v>
      </c>
      <c r="F275" s="468">
        <v>57.75</v>
      </c>
      <c r="G275" s="468"/>
      <c r="H275" s="468"/>
    </row>
    <row r="276" spans="1:8" ht="24.95" customHeight="1" thickBot="1">
      <c r="A276" s="463"/>
      <c r="B276" s="464">
        <v>272</v>
      </c>
      <c r="C276" s="467" t="s">
        <v>396</v>
      </c>
      <c r="D276" s="432" t="s">
        <v>193</v>
      </c>
      <c r="E276" s="468">
        <v>315</v>
      </c>
      <c r="F276" s="468">
        <v>57.75</v>
      </c>
      <c r="G276" s="468"/>
      <c r="H276" s="468"/>
    </row>
    <row r="277" spans="1:8" ht="24.95" customHeight="1" thickBot="1">
      <c r="A277" s="463"/>
      <c r="B277" s="464">
        <v>273</v>
      </c>
      <c r="C277" s="467" t="s">
        <v>397</v>
      </c>
      <c r="D277" s="432" t="s">
        <v>193</v>
      </c>
      <c r="E277" s="468">
        <v>8.4</v>
      </c>
      <c r="F277" s="468">
        <v>25.2</v>
      </c>
      <c r="G277" s="468"/>
      <c r="H277" s="468"/>
    </row>
    <row r="278" spans="1:8" ht="24.95" customHeight="1" thickBot="1">
      <c r="A278" s="463"/>
      <c r="B278" s="464">
        <v>274</v>
      </c>
      <c r="C278" s="467" t="s">
        <v>2114</v>
      </c>
      <c r="D278" s="432" t="s">
        <v>193</v>
      </c>
      <c r="E278" s="468">
        <v>49</v>
      </c>
      <c r="F278" s="468">
        <v>25.2</v>
      </c>
      <c r="G278" s="468"/>
      <c r="H278" s="468"/>
    </row>
    <row r="279" spans="1:8" ht="24.95" customHeight="1" thickBot="1">
      <c r="A279" s="463"/>
      <c r="B279" s="464">
        <v>275</v>
      </c>
      <c r="C279" s="467" t="s">
        <v>3583</v>
      </c>
      <c r="D279" s="432" t="s">
        <v>193</v>
      </c>
      <c r="E279" s="468">
        <v>105</v>
      </c>
      <c r="F279" s="468">
        <v>25.2</v>
      </c>
      <c r="G279" s="468"/>
      <c r="H279" s="468"/>
    </row>
    <row r="280" spans="1:8" ht="24.95" customHeight="1" thickBot="1">
      <c r="A280" s="463"/>
      <c r="B280" s="464">
        <v>276</v>
      </c>
      <c r="C280" s="467" t="s">
        <v>3584</v>
      </c>
      <c r="D280" s="432" t="s">
        <v>193</v>
      </c>
      <c r="E280" s="468">
        <v>105</v>
      </c>
      <c r="F280" s="468">
        <v>25.2</v>
      </c>
      <c r="G280" s="468"/>
      <c r="H280" s="468"/>
    </row>
    <row r="281" spans="1:8" ht="24.95" customHeight="1" thickBot="1">
      <c r="A281" s="463"/>
      <c r="B281" s="464">
        <v>277</v>
      </c>
      <c r="C281" s="467" t="s">
        <v>3585</v>
      </c>
      <c r="D281" s="432" t="s">
        <v>193</v>
      </c>
      <c r="E281" s="468">
        <v>84</v>
      </c>
      <c r="F281" s="468">
        <v>25.2</v>
      </c>
      <c r="G281" s="468"/>
      <c r="H281" s="468"/>
    </row>
    <row r="282" spans="1:8" ht="24.95" customHeight="1" thickBot="1">
      <c r="A282" s="463"/>
      <c r="B282" s="464">
        <v>278</v>
      </c>
      <c r="C282" s="467" t="s">
        <v>608</v>
      </c>
      <c r="D282" s="432" t="s">
        <v>193</v>
      </c>
      <c r="E282" s="468">
        <v>0</v>
      </c>
      <c r="F282" s="468">
        <v>46.2</v>
      </c>
      <c r="G282" s="468"/>
      <c r="H282" s="468"/>
    </row>
    <row r="283" spans="1:8" ht="24.95" customHeight="1" thickBot="1">
      <c r="A283" s="463"/>
      <c r="B283" s="464">
        <v>279</v>
      </c>
      <c r="C283" s="467" t="s">
        <v>357</v>
      </c>
      <c r="D283" s="432" t="s">
        <v>193</v>
      </c>
      <c r="E283" s="468">
        <v>119</v>
      </c>
      <c r="F283" s="468">
        <v>0</v>
      </c>
      <c r="G283" s="468"/>
      <c r="H283" s="468"/>
    </row>
    <row r="284" spans="1:8" ht="24.95" customHeight="1" thickBot="1">
      <c r="A284" s="463"/>
      <c r="B284" s="464">
        <v>280</v>
      </c>
      <c r="C284" s="467" t="s">
        <v>244</v>
      </c>
      <c r="D284" s="432" t="s">
        <v>193</v>
      </c>
      <c r="E284" s="468">
        <v>315</v>
      </c>
      <c r="F284" s="468">
        <v>25.2</v>
      </c>
      <c r="G284" s="468"/>
      <c r="H284" s="468"/>
    </row>
    <row r="285" spans="1:8" ht="24.95" customHeight="1" thickBot="1">
      <c r="A285" s="463"/>
      <c r="B285" s="464">
        <v>281</v>
      </c>
      <c r="C285" s="467" t="s">
        <v>314</v>
      </c>
      <c r="D285" s="432" t="s">
        <v>193</v>
      </c>
      <c r="E285" s="468">
        <v>81.2</v>
      </c>
      <c r="F285" s="468">
        <v>25.2</v>
      </c>
      <c r="G285" s="468"/>
      <c r="H285" s="468"/>
    </row>
    <row r="286" spans="1:8" ht="24.95" customHeight="1" thickBot="1">
      <c r="A286" s="463"/>
      <c r="B286" s="464">
        <v>282</v>
      </c>
      <c r="C286" s="467" t="s">
        <v>367</v>
      </c>
      <c r="D286" s="432" t="s">
        <v>193</v>
      </c>
      <c r="E286" s="468">
        <v>49</v>
      </c>
      <c r="F286" s="468">
        <v>25.2</v>
      </c>
      <c r="G286" s="468"/>
      <c r="H286" s="468"/>
    </row>
    <row r="287" spans="1:8" ht="24.95" customHeight="1" thickBot="1">
      <c r="A287" s="463"/>
      <c r="B287" s="464">
        <v>283</v>
      </c>
      <c r="C287" s="467" t="s">
        <v>368</v>
      </c>
      <c r="D287" s="432" t="s">
        <v>193</v>
      </c>
      <c r="E287" s="468">
        <v>49</v>
      </c>
      <c r="F287" s="468">
        <v>25.2</v>
      </c>
      <c r="G287" s="468"/>
      <c r="H287" s="468"/>
    </row>
    <row r="288" spans="1:8" ht="24.95" customHeight="1" thickBot="1">
      <c r="A288" s="463"/>
      <c r="B288" s="464">
        <v>284</v>
      </c>
      <c r="C288" s="467" t="s">
        <v>3586</v>
      </c>
      <c r="D288" s="432" t="s">
        <v>193</v>
      </c>
      <c r="E288" s="468">
        <v>245</v>
      </c>
      <c r="F288" s="468">
        <v>25.2</v>
      </c>
      <c r="G288" s="468"/>
      <c r="H288" s="468"/>
    </row>
    <row r="289" spans="1:8" ht="24.95" customHeight="1" thickBot="1">
      <c r="A289" s="463"/>
      <c r="B289" s="464">
        <v>285</v>
      </c>
      <c r="C289" s="467" t="s">
        <v>1235</v>
      </c>
      <c r="D289" s="432" t="s">
        <v>193</v>
      </c>
      <c r="E289" s="468">
        <v>490</v>
      </c>
      <c r="F289" s="468">
        <v>25.2</v>
      </c>
      <c r="G289" s="468"/>
      <c r="H289" s="468"/>
    </row>
    <row r="290" spans="1:8" ht="24.95" customHeight="1" thickBot="1">
      <c r="A290" s="463"/>
      <c r="B290" s="464">
        <v>286</v>
      </c>
      <c r="C290" s="467" t="s">
        <v>3587</v>
      </c>
      <c r="D290" s="432" t="s">
        <v>193</v>
      </c>
      <c r="E290" s="468">
        <v>2.1</v>
      </c>
      <c r="F290" s="468">
        <v>0</v>
      </c>
      <c r="G290" s="468"/>
      <c r="H290" s="468"/>
    </row>
    <row r="291" spans="1:8" ht="24.95" customHeight="1" thickBot="1">
      <c r="A291" s="463"/>
      <c r="B291" s="464">
        <v>287</v>
      </c>
      <c r="C291" s="467" t="s">
        <v>3588</v>
      </c>
      <c r="D291" s="432" t="s">
        <v>193</v>
      </c>
      <c r="E291" s="468">
        <v>2.1</v>
      </c>
      <c r="F291" s="468">
        <v>0</v>
      </c>
      <c r="G291" s="468"/>
      <c r="H291" s="468"/>
    </row>
    <row r="292" spans="1:8" ht="24.95" customHeight="1" thickBot="1">
      <c r="A292" s="463"/>
      <c r="B292" s="464">
        <v>288</v>
      </c>
      <c r="C292" s="467" t="s">
        <v>3589</v>
      </c>
      <c r="D292" s="432"/>
      <c r="E292" s="468">
        <v>0</v>
      </c>
      <c r="F292" s="468">
        <v>57.75</v>
      </c>
      <c r="G292" s="468"/>
      <c r="H292" s="468"/>
    </row>
    <row r="293" spans="1:8" ht="24.95" customHeight="1" thickBot="1">
      <c r="A293" s="463"/>
      <c r="B293" s="464">
        <v>289</v>
      </c>
      <c r="C293" s="467" t="s">
        <v>316</v>
      </c>
      <c r="D293" s="432" t="s">
        <v>193</v>
      </c>
      <c r="E293" s="468">
        <v>1050</v>
      </c>
      <c r="F293" s="468">
        <v>25.2</v>
      </c>
      <c r="G293" s="468"/>
      <c r="H293" s="468"/>
    </row>
    <row r="294" spans="1:8" ht="24.95" customHeight="1" thickBot="1">
      <c r="A294" s="463"/>
      <c r="B294" s="464">
        <v>290</v>
      </c>
      <c r="C294" s="467" t="s">
        <v>321</v>
      </c>
      <c r="D294" s="432" t="s">
        <v>193</v>
      </c>
      <c r="E294" s="468">
        <v>0</v>
      </c>
      <c r="F294" s="468">
        <v>66.989999999999995</v>
      </c>
      <c r="G294" s="468"/>
      <c r="H294" s="468"/>
    </row>
    <row r="295" spans="1:8" ht="24.95" customHeight="1" thickBot="1">
      <c r="A295" s="463"/>
      <c r="B295" s="464">
        <v>291</v>
      </c>
      <c r="C295" s="467" t="s">
        <v>3590</v>
      </c>
      <c r="D295" s="432" t="s">
        <v>193</v>
      </c>
      <c r="E295" s="468">
        <v>0</v>
      </c>
      <c r="F295" s="468">
        <v>66.989999999999995</v>
      </c>
      <c r="G295" s="468"/>
      <c r="H295" s="468"/>
    </row>
    <row r="296" spans="1:8" ht="24.95" customHeight="1" thickBot="1">
      <c r="A296" s="463"/>
      <c r="B296" s="464">
        <v>292</v>
      </c>
      <c r="C296" s="467" t="s">
        <v>3591</v>
      </c>
      <c r="D296" s="432" t="s">
        <v>193</v>
      </c>
      <c r="E296" s="468">
        <v>0</v>
      </c>
      <c r="F296" s="468">
        <v>158.24</v>
      </c>
      <c r="G296" s="468"/>
      <c r="H296" s="468"/>
    </row>
    <row r="297" spans="1:8" ht="24.95" customHeight="1" thickBot="1">
      <c r="A297" s="463"/>
      <c r="B297" s="464">
        <v>293</v>
      </c>
      <c r="C297" s="467" t="s">
        <v>3592</v>
      </c>
      <c r="D297" s="432" t="s">
        <v>193</v>
      </c>
      <c r="E297" s="468">
        <v>0</v>
      </c>
      <c r="F297" s="468">
        <v>211.37</v>
      </c>
      <c r="G297" s="468"/>
      <c r="H297" s="468"/>
    </row>
    <row r="298" spans="1:8" ht="24.95" customHeight="1" thickBot="1">
      <c r="A298" s="463"/>
      <c r="B298" s="464">
        <v>294</v>
      </c>
      <c r="C298" s="467" t="s">
        <v>3593</v>
      </c>
      <c r="D298" s="432" t="s">
        <v>193</v>
      </c>
      <c r="E298" s="468">
        <v>24.5</v>
      </c>
      <c r="F298" s="468">
        <v>25.2</v>
      </c>
      <c r="G298" s="468"/>
      <c r="H298" s="468"/>
    </row>
    <row r="299" spans="1:8" ht="24.95" customHeight="1" thickBot="1">
      <c r="A299" s="463"/>
      <c r="B299" s="464">
        <v>295</v>
      </c>
      <c r="C299" s="467" t="s">
        <v>3594</v>
      </c>
      <c r="D299" s="432" t="s">
        <v>193</v>
      </c>
      <c r="E299" s="468">
        <v>101.5</v>
      </c>
      <c r="F299" s="468">
        <v>25.2</v>
      </c>
      <c r="G299" s="468"/>
      <c r="H299" s="468"/>
    </row>
    <row r="300" spans="1:8" ht="24.95" customHeight="1" thickBot="1">
      <c r="A300" s="463"/>
      <c r="B300" s="464">
        <v>296</v>
      </c>
      <c r="C300" s="467" t="s">
        <v>3595</v>
      </c>
      <c r="D300" s="432" t="s">
        <v>193</v>
      </c>
      <c r="E300" s="468">
        <v>23.8</v>
      </c>
      <c r="F300" s="468">
        <v>25.2</v>
      </c>
      <c r="G300" s="468"/>
      <c r="H300" s="468"/>
    </row>
    <row r="301" spans="1:8" ht="24.95" customHeight="1" thickBot="1">
      <c r="A301" s="463"/>
      <c r="B301" s="464">
        <v>297</v>
      </c>
      <c r="C301" s="467" t="s">
        <v>337</v>
      </c>
      <c r="D301" s="432" t="s">
        <v>193</v>
      </c>
      <c r="E301" s="468">
        <v>49</v>
      </c>
      <c r="F301" s="468">
        <v>25.2</v>
      </c>
      <c r="G301" s="468"/>
      <c r="H301" s="468"/>
    </row>
    <row r="302" spans="1:8" ht="24.95" customHeight="1" thickBot="1">
      <c r="A302" s="463"/>
      <c r="B302" s="464">
        <v>298</v>
      </c>
      <c r="C302" s="467" t="s">
        <v>2077</v>
      </c>
      <c r="D302" s="432" t="s">
        <v>193</v>
      </c>
      <c r="E302" s="468">
        <v>5.6</v>
      </c>
      <c r="F302" s="468">
        <v>0</v>
      </c>
      <c r="G302" s="468"/>
      <c r="H302" s="468"/>
    </row>
    <row r="303" spans="1:8" ht="24.95" customHeight="1" thickBot="1">
      <c r="A303" s="463"/>
      <c r="B303" s="464">
        <v>299</v>
      </c>
      <c r="C303" s="467" t="s">
        <v>341</v>
      </c>
      <c r="D303" s="432" t="s">
        <v>193</v>
      </c>
      <c r="E303" s="468">
        <v>7</v>
      </c>
      <c r="F303" s="468">
        <v>0</v>
      </c>
      <c r="G303" s="468"/>
      <c r="H303" s="468"/>
    </row>
    <row r="304" spans="1:8" ht="24.95" customHeight="1" thickBot="1">
      <c r="A304" s="463"/>
      <c r="B304" s="464">
        <v>300</v>
      </c>
      <c r="C304" s="467" t="s">
        <v>342</v>
      </c>
      <c r="D304" s="432" t="s">
        <v>193</v>
      </c>
      <c r="E304" s="468">
        <v>7</v>
      </c>
      <c r="F304" s="468">
        <v>0</v>
      </c>
      <c r="G304" s="468"/>
      <c r="H304" s="468"/>
    </row>
    <row r="305" spans="1:8" ht="24.95" customHeight="1" thickBot="1">
      <c r="A305" s="463"/>
      <c r="B305" s="464">
        <v>301</v>
      </c>
      <c r="C305" s="467" t="s">
        <v>2431</v>
      </c>
      <c r="D305" s="432" t="s">
        <v>193</v>
      </c>
      <c r="E305" s="468">
        <v>105</v>
      </c>
      <c r="F305" s="468">
        <v>25.2</v>
      </c>
      <c r="G305" s="468"/>
      <c r="H305" s="468"/>
    </row>
    <row r="306" spans="1:8" ht="24.95" customHeight="1" thickBot="1">
      <c r="A306" s="463"/>
      <c r="B306" s="464">
        <v>302</v>
      </c>
      <c r="C306" s="467" t="s">
        <v>3596</v>
      </c>
      <c r="D306" s="432" t="s">
        <v>193</v>
      </c>
      <c r="E306" s="468">
        <v>0</v>
      </c>
      <c r="F306" s="468">
        <v>28.88</v>
      </c>
      <c r="G306" s="468"/>
      <c r="H306" s="468"/>
    </row>
    <row r="307" spans="1:8" ht="24.95" customHeight="1" thickBot="1">
      <c r="A307" s="463"/>
      <c r="B307" s="464">
        <v>303</v>
      </c>
      <c r="C307" s="467" t="s">
        <v>3597</v>
      </c>
      <c r="D307" s="432" t="s">
        <v>193</v>
      </c>
      <c r="E307" s="468">
        <v>0</v>
      </c>
      <c r="F307" s="468">
        <v>25.2</v>
      </c>
      <c r="G307" s="468"/>
      <c r="H307" s="468"/>
    </row>
    <row r="308" spans="1:8" ht="24.95" customHeight="1" thickBot="1">
      <c r="A308" s="463"/>
      <c r="B308" s="464">
        <v>304</v>
      </c>
      <c r="C308" s="467" t="s">
        <v>386</v>
      </c>
      <c r="D308" s="432" t="s">
        <v>193</v>
      </c>
      <c r="E308" s="468">
        <v>8.4</v>
      </c>
      <c r="F308" s="468">
        <v>25.2</v>
      </c>
      <c r="G308" s="468"/>
      <c r="H308" s="468"/>
    </row>
    <row r="309" spans="1:8" ht="24.95" customHeight="1" thickBot="1">
      <c r="A309" s="463"/>
      <c r="B309" s="464">
        <v>305</v>
      </c>
      <c r="C309" s="467" t="s">
        <v>3598</v>
      </c>
      <c r="D309" s="432" t="s">
        <v>193</v>
      </c>
      <c r="E309" s="468">
        <v>2.1</v>
      </c>
      <c r="F309" s="468">
        <v>0</v>
      </c>
      <c r="G309" s="468"/>
      <c r="H309" s="468"/>
    </row>
    <row r="310" spans="1:8" ht="24.95" customHeight="1" thickBot="1">
      <c r="A310" s="463"/>
      <c r="B310" s="464">
        <v>306</v>
      </c>
      <c r="C310" s="467" t="s">
        <v>1236</v>
      </c>
      <c r="D310" s="432" t="s">
        <v>193</v>
      </c>
      <c r="E310" s="468">
        <v>630</v>
      </c>
      <c r="F310" s="468">
        <v>66.989999999999995</v>
      </c>
      <c r="G310" s="468"/>
      <c r="H310" s="468"/>
    </row>
    <row r="311" spans="1:8" ht="24.95" customHeight="1" thickBot="1">
      <c r="A311" s="463"/>
      <c r="B311" s="464">
        <v>307</v>
      </c>
      <c r="C311" s="467" t="s">
        <v>3599</v>
      </c>
      <c r="D311" s="432" t="s">
        <v>193</v>
      </c>
      <c r="E311" s="468">
        <v>2450</v>
      </c>
      <c r="F311" s="468">
        <v>0</v>
      </c>
      <c r="G311" s="468"/>
      <c r="H311" s="468"/>
    </row>
    <row r="312" spans="1:8" ht="24.95" customHeight="1" thickBot="1">
      <c r="A312" s="463"/>
      <c r="B312" s="464">
        <v>308</v>
      </c>
      <c r="C312" s="467" t="s">
        <v>2166</v>
      </c>
      <c r="D312" s="432" t="s">
        <v>193</v>
      </c>
      <c r="E312" s="468">
        <v>0</v>
      </c>
      <c r="F312" s="468">
        <v>133.97999999999999</v>
      </c>
      <c r="G312" s="468"/>
      <c r="H312" s="468"/>
    </row>
    <row r="313" spans="1:8" ht="24.95" customHeight="1" thickBot="1">
      <c r="A313" s="463"/>
      <c r="B313" s="464">
        <v>309</v>
      </c>
      <c r="C313" s="467" t="s">
        <v>1062</v>
      </c>
      <c r="D313" s="432" t="s">
        <v>193</v>
      </c>
      <c r="E313" s="468">
        <v>0</v>
      </c>
      <c r="F313" s="468">
        <v>239.09</v>
      </c>
      <c r="G313" s="468"/>
      <c r="H313" s="468"/>
    </row>
    <row r="314" spans="1:8" ht="24.95" customHeight="1" thickBot="1">
      <c r="A314" s="463"/>
      <c r="B314" s="464">
        <v>310</v>
      </c>
      <c r="C314" s="467" t="s">
        <v>3600</v>
      </c>
      <c r="D314" s="432" t="s">
        <v>193</v>
      </c>
      <c r="E314" s="468">
        <v>0</v>
      </c>
      <c r="F314" s="468">
        <v>393.86</v>
      </c>
      <c r="G314" s="468"/>
      <c r="H314" s="468"/>
    </row>
    <row r="315" spans="1:8" ht="24.95" customHeight="1" thickBot="1">
      <c r="A315" s="463"/>
      <c r="B315" s="464">
        <v>311</v>
      </c>
      <c r="C315" s="467" t="s">
        <v>3601</v>
      </c>
      <c r="D315" s="432" t="s">
        <v>193</v>
      </c>
      <c r="E315" s="468">
        <v>0</v>
      </c>
      <c r="F315" s="468">
        <v>1118.04</v>
      </c>
      <c r="G315" s="468"/>
      <c r="H315" s="468"/>
    </row>
    <row r="316" spans="1:8" ht="24.95" customHeight="1" thickBot="1">
      <c r="A316" s="463"/>
      <c r="B316" s="464">
        <v>312</v>
      </c>
      <c r="C316" s="467" t="s">
        <v>3602</v>
      </c>
      <c r="D316" s="432" t="s">
        <v>193</v>
      </c>
      <c r="E316" s="468">
        <v>0</v>
      </c>
      <c r="F316" s="468">
        <v>1575.42</v>
      </c>
      <c r="G316" s="468"/>
      <c r="H316" s="468"/>
    </row>
    <row r="317" spans="1:8" ht="24.95" customHeight="1" thickBot="1">
      <c r="A317" s="463"/>
      <c r="B317" s="464">
        <v>313</v>
      </c>
      <c r="C317" s="467" t="s">
        <v>415</v>
      </c>
      <c r="D317" s="432" t="s">
        <v>193</v>
      </c>
      <c r="E317" s="468">
        <v>35</v>
      </c>
      <c r="F317" s="468">
        <v>25.2</v>
      </c>
      <c r="G317" s="468"/>
      <c r="H317" s="468"/>
    </row>
    <row r="318" spans="1:8" ht="24.95" customHeight="1" thickBot="1">
      <c r="A318" s="463"/>
      <c r="B318" s="464">
        <v>314</v>
      </c>
      <c r="C318" s="467" t="s">
        <v>895</v>
      </c>
      <c r="D318" s="432" t="s">
        <v>193</v>
      </c>
      <c r="E318" s="468">
        <v>81.2</v>
      </c>
      <c r="F318" s="468">
        <v>94.71</v>
      </c>
      <c r="G318" s="468"/>
      <c r="H318" s="468"/>
    </row>
    <row r="319" spans="1:8" ht="24.95" customHeight="1" thickBot="1">
      <c r="A319" s="463"/>
      <c r="B319" s="464">
        <v>315</v>
      </c>
      <c r="C319" s="467" t="s">
        <v>425</v>
      </c>
      <c r="D319" s="432" t="s">
        <v>193</v>
      </c>
      <c r="E319" s="468">
        <v>107.8</v>
      </c>
      <c r="F319" s="468">
        <v>51.98</v>
      </c>
      <c r="G319" s="468"/>
      <c r="H319" s="468"/>
    </row>
    <row r="320" spans="1:8" ht="24.95" customHeight="1" thickBot="1">
      <c r="A320" s="463"/>
      <c r="B320" s="464">
        <v>316</v>
      </c>
      <c r="C320" s="467" t="s">
        <v>1399</v>
      </c>
      <c r="D320" s="432" t="s">
        <v>193</v>
      </c>
      <c r="E320" s="468">
        <v>8.4</v>
      </c>
      <c r="F320" s="468">
        <v>25.2</v>
      </c>
      <c r="G320" s="468"/>
      <c r="H320" s="468"/>
    </row>
    <row r="321" spans="1:8" ht="24.95" customHeight="1" thickBot="1">
      <c r="A321" s="463"/>
      <c r="B321" s="464">
        <v>317</v>
      </c>
      <c r="C321" s="467" t="s">
        <v>3603</v>
      </c>
      <c r="D321" s="432" t="s">
        <v>193</v>
      </c>
      <c r="E321" s="468">
        <v>0</v>
      </c>
      <c r="F321" s="468">
        <v>25.2</v>
      </c>
      <c r="G321" s="468"/>
      <c r="H321" s="468"/>
    </row>
    <row r="322" spans="1:8" ht="24.95" customHeight="1" thickBot="1">
      <c r="A322" s="463"/>
      <c r="B322" s="464">
        <v>318</v>
      </c>
      <c r="C322" s="467" t="s">
        <v>2094</v>
      </c>
      <c r="D322" s="432" t="s">
        <v>193</v>
      </c>
      <c r="E322" s="468">
        <v>0</v>
      </c>
      <c r="F322" s="468">
        <v>25.2</v>
      </c>
      <c r="G322" s="468"/>
      <c r="H322" s="468"/>
    </row>
    <row r="323" spans="1:8" ht="42.75" customHeight="1" thickBot="1">
      <c r="A323" s="463"/>
      <c r="B323" s="464">
        <v>319</v>
      </c>
      <c r="C323" s="467" t="s">
        <v>3608</v>
      </c>
      <c r="D323" s="432" t="s">
        <v>193</v>
      </c>
      <c r="E323" s="468">
        <v>5.6</v>
      </c>
      <c r="F323" s="468">
        <v>25.2</v>
      </c>
      <c r="G323" s="468"/>
      <c r="H323" s="468"/>
    </row>
    <row r="324" spans="1:8" ht="24.95" customHeight="1" thickBot="1">
      <c r="A324" s="463"/>
      <c r="B324" s="464">
        <v>320</v>
      </c>
      <c r="C324" s="467" t="s">
        <v>3609</v>
      </c>
      <c r="D324" s="432" t="s">
        <v>193</v>
      </c>
      <c r="E324" s="468">
        <v>24.5</v>
      </c>
      <c r="F324" s="468">
        <v>25.2</v>
      </c>
      <c r="G324" s="468"/>
      <c r="H324" s="468"/>
    </row>
    <row r="325" spans="1:8" ht="45.75" customHeight="1" thickBot="1">
      <c r="A325" s="463"/>
      <c r="B325" s="464">
        <v>321</v>
      </c>
      <c r="C325" s="467" t="s">
        <v>3610</v>
      </c>
      <c r="D325" s="432" t="s">
        <v>193</v>
      </c>
      <c r="E325" s="468">
        <v>49</v>
      </c>
      <c r="F325" s="468">
        <v>25.2</v>
      </c>
      <c r="G325" s="468"/>
      <c r="H325" s="468"/>
    </row>
    <row r="326" spans="1:8" ht="48" customHeight="1" thickBot="1">
      <c r="A326" s="463"/>
      <c r="B326" s="464">
        <v>322</v>
      </c>
      <c r="C326" s="467" t="s">
        <v>3611</v>
      </c>
      <c r="D326" s="432" t="s">
        <v>193</v>
      </c>
      <c r="E326" s="468">
        <v>490</v>
      </c>
      <c r="F326" s="468">
        <v>28.88</v>
      </c>
      <c r="G326" s="468"/>
      <c r="H326" s="468"/>
    </row>
    <row r="327" spans="1:8" ht="24.95" customHeight="1" thickBot="1">
      <c r="A327" s="463"/>
      <c r="B327" s="464">
        <v>323</v>
      </c>
      <c r="C327" s="467" t="s">
        <v>3612</v>
      </c>
      <c r="D327" s="432" t="s">
        <v>193</v>
      </c>
      <c r="E327" s="468">
        <v>0</v>
      </c>
      <c r="F327" s="468">
        <v>57.75</v>
      </c>
      <c r="G327" s="468"/>
      <c r="H327" s="468"/>
    </row>
    <row r="328" spans="1:8" ht="24.95" customHeight="1" thickBot="1">
      <c r="A328" s="463"/>
      <c r="B328" s="464">
        <v>324</v>
      </c>
      <c r="C328" s="467" t="s">
        <v>3613</v>
      </c>
      <c r="D328" s="432" t="s">
        <v>193</v>
      </c>
      <c r="E328" s="468">
        <v>49</v>
      </c>
      <c r="F328" s="468">
        <v>25.2</v>
      </c>
      <c r="G328" s="468"/>
      <c r="H328" s="468"/>
    </row>
    <row r="329" spans="1:8" ht="38.25" customHeight="1" thickBot="1">
      <c r="A329" s="463"/>
      <c r="B329" s="464">
        <v>325</v>
      </c>
      <c r="C329" s="467" t="s">
        <v>3614</v>
      </c>
      <c r="D329" s="432" t="s">
        <v>193</v>
      </c>
      <c r="E329" s="468">
        <v>105</v>
      </c>
      <c r="F329" s="468">
        <v>25.2</v>
      </c>
      <c r="G329" s="468"/>
      <c r="H329" s="468"/>
    </row>
    <row r="330" spans="1:8" ht="24.95" customHeight="1" thickBot="1">
      <c r="A330" s="463"/>
      <c r="B330" s="464">
        <v>326</v>
      </c>
      <c r="C330" s="467" t="s">
        <v>4062</v>
      </c>
      <c r="D330" s="432" t="s">
        <v>193</v>
      </c>
      <c r="E330" s="468">
        <v>0</v>
      </c>
      <c r="F330" s="468">
        <v>263.33999999999997</v>
      </c>
      <c r="G330" s="468"/>
      <c r="H330" s="468"/>
    </row>
    <row r="331" spans="1:8" ht="24.95" customHeight="1" thickBot="1">
      <c r="A331" s="463"/>
      <c r="B331" s="464">
        <v>327</v>
      </c>
      <c r="C331" s="467" t="s">
        <v>3615</v>
      </c>
      <c r="D331" s="432" t="s">
        <v>193</v>
      </c>
      <c r="E331" s="468">
        <v>56</v>
      </c>
      <c r="F331" s="468">
        <v>25.2</v>
      </c>
      <c r="G331" s="468"/>
      <c r="H331" s="468"/>
    </row>
    <row r="332" spans="1:8" ht="24.95" customHeight="1" thickBot="1">
      <c r="A332" s="463"/>
      <c r="B332" s="464">
        <v>328</v>
      </c>
      <c r="C332" s="467" t="s">
        <v>447</v>
      </c>
      <c r="D332" s="432" t="s">
        <v>193</v>
      </c>
      <c r="E332" s="468">
        <v>84</v>
      </c>
      <c r="F332" s="468">
        <v>25.2</v>
      </c>
      <c r="G332" s="468"/>
      <c r="H332" s="468"/>
    </row>
    <row r="333" spans="1:8" ht="24.95" customHeight="1" thickBot="1">
      <c r="A333" s="463"/>
      <c r="B333" s="464">
        <v>329</v>
      </c>
      <c r="C333" s="467" t="s">
        <v>3617</v>
      </c>
      <c r="D333" s="432" t="s">
        <v>193</v>
      </c>
      <c r="E333" s="468">
        <v>52.5</v>
      </c>
      <c r="F333" s="468">
        <v>25.2</v>
      </c>
      <c r="G333" s="468"/>
      <c r="H333" s="468"/>
    </row>
    <row r="334" spans="1:8" ht="24.95" customHeight="1" thickBot="1">
      <c r="A334" s="463"/>
      <c r="B334" s="464">
        <v>330</v>
      </c>
      <c r="C334" s="467" t="s">
        <v>3618</v>
      </c>
      <c r="D334" s="432" t="s">
        <v>193</v>
      </c>
      <c r="E334" s="468">
        <v>52.5</v>
      </c>
      <c r="F334" s="468">
        <v>25.2</v>
      </c>
      <c r="G334" s="468"/>
      <c r="H334" s="468"/>
    </row>
    <row r="335" spans="1:8" ht="24.95" customHeight="1" thickBot="1">
      <c r="A335" s="463"/>
      <c r="B335" s="464">
        <v>331</v>
      </c>
      <c r="C335" s="467" t="s">
        <v>3620</v>
      </c>
      <c r="D335" s="432" t="s">
        <v>193</v>
      </c>
      <c r="E335" s="468">
        <v>52.5</v>
      </c>
      <c r="F335" s="468">
        <v>0</v>
      </c>
      <c r="G335" s="468"/>
      <c r="H335" s="468"/>
    </row>
    <row r="336" spans="1:8" ht="24.95" customHeight="1" thickBot="1">
      <c r="A336" s="463"/>
      <c r="B336" s="464">
        <v>332</v>
      </c>
      <c r="C336" s="467" t="s">
        <v>3621</v>
      </c>
      <c r="D336" s="432" t="s">
        <v>193</v>
      </c>
      <c r="E336" s="468">
        <v>0</v>
      </c>
      <c r="F336" s="468">
        <v>94.71</v>
      </c>
      <c r="G336" s="468"/>
      <c r="H336" s="468"/>
    </row>
    <row r="337" spans="1:8" ht="24.95" customHeight="1" thickBot="1">
      <c r="A337" s="463"/>
      <c r="B337" s="464">
        <v>333</v>
      </c>
      <c r="C337" s="467" t="s">
        <v>3622</v>
      </c>
      <c r="D337" s="432" t="s">
        <v>193</v>
      </c>
      <c r="E337" s="468">
        <v>0</v>
      </c>
      <c r="F337" s="468">
        <v>94.71</v>
      </c>
      <c r="G337" s="468"/>
      <c r="H337" s="468"/>
    </row>
    <row r="338" spans="1:8" ht="24.95" customHeight="1" thickBot="1">
      <c r="A338" s="463"/>
      <c r="B338" s="464">
        <v>334</v>
      </c>
      <c r="C338" s="467" t="s">
        <v>3623</v>
      </c>
      <c r="D338" s="432" t="s">
        <v>193</v>
      </c>
      <c r="E338" s="468">
        <v>0</v>
      </c>
      <c r="F338" s="468">
        <v>25.2</v>
      </c>
      <c r="G338" s="468"/>
      <c r="H338" s="468"/>
    </row>
    <row r="339" spans="1:8" ht="24.95" customHeight="1" thickBot="1">
      <c r="A339" s="463"/>
      <c r="B339" s="464">
        <v>335</v>
      </c>
      <c r="C339" s="467" t="s">
        <v>3624</v>
      </c>
      <c r="D339" s="432" t="s">
        <v>193</v>
      </c>
      <c r="E339" s="468">
        <v>0</v>
      </c>
      <c r="F339" s="468">
        <v>25.2</v>
      </c>
      <c r="G339" s="468"/>
      <c r="H339" s="468"/>
    </row>
    <row r="340" spans="1:8" ht="24.95" customHeight="1" thickBot="1">
      <c r="A340" s="463"/>
      <c r="B340" s="464">
        <v>336</v>
      </c>
      <c r="C340" s="467" t="s">
        <v>3626</v>
      </c>
      <c r="D340" s="432" t="s">
        <v>193</v>
      </c>
      <c r="E340" s="468">
        <v>105</v>
      </c>
      <c r="F340" s="468">
        <v>25.2</v>
      </c>
      <c r="G340" s="468"/>
      <c r="H340" s="468"/>
    </row>
    <row r="341" spans="1:8" ht="24.95" customHeight="1" thickBot="1">
      <c r="A341" s="463"/>
      <c r="B341" s="464">
        <v>337</v>
      </c>
      <c r="C341" s="467" t="s">
        <v>3627</v>
      </c>
      <c r="D341" s="432" t="s">
        <v>193</v>
      </c>
      <c r="E341" s="468">
        <v>56</v>
      </c>
      <c r="F341" s="468">
        <v>25.2</v>
      </c>
      <c r="G341" s="468"/>
      <c r="H341" s="468"/>
    </row>
    <row r="342" spans="1:8" ht="24.95" customHeight="1" thickBot="1">
      <c r="A342" s="463"/>
      <c r="B342" s="464">
        <v>338</v>
      </c>
      <c r="C342" s="467" t="s">
        <v>453</v>
      </c>
      <c r="D342" s="432" t="s">
        <v>916</v>
      </c>
      <c r="E342" s="468">
        <v>140</v>
      </c>
      <c r="F342" s="468">
        <v>25.2</v>
      </c>
      <c r="G342" s="468"/>
      <c r="H342" s="468"/>
    </row>
    <row r="343" spans="1:8" ht="24.95" customHeight="1" thickBot="1">
      <c r="A343" s="463"/>
      <c r="B343" s="464">
        <v>339</v>
      </c>
      <c r="C343" s="467" t="s">
        <v>3628</v>
      </c>
      <c r="D343" s="432" t="s">
        <v>193</v>
      </c>
      <c r="E343" s="468">
        <v>5.6</v>
      </c>
      <c r="F343" s="468">
        <v>25.2</v>
      </c>
      <c r="G343" s="468"/>
      <c r="H343" s="468"/>
    </row>
    <row r="344" spans="1:8" ht="24.95" customHeight="1" thickBot="1">
      <c r="A344" s="463"/>
      <c r="B344" s="464">
        <v>340</v>
      </c>
      <c r="C344" s="467" t="s">
        <v>3629</v>
      </c>
      <c r="D344" s="432" t="s">
        <v>193</v>
      </c>
      <c r="E344" s="468">
        <v>5.6</v>
      </c>
      <c r="F344" s="468">
        <v>25.2</v>
      </c>
      <c r="G344" s="468"/>
      <c r="H344" s="468"/>
    </row>
    <row r="345" spans="1:8" ht="24.95" customHeight="1" thickBot="1">
      <c r="A345" s="463"/>
      <c r="B345" s="464">
        <v>341</v>
      </c>
      <c r="C345" s="467" t="s">
        <v>1248</v>
      </c>
      <c r="D345" s="432" t="s">
        <v>193</v>
      </c>
      <c r="E345" s="468">
        <v>105</v>
      </c>
      <c r="F345" s="468">
        <v>25.2</v>
      </c>
      <c r="G345" s="468"/>
      <c r="H345" s="468"/>
    </row>
    <row r="346" spans="1:8" ht="24.95" customHeight="1" thickBot="1">
      <c r="A346" s="463"/>
      <c r="B346" s="464">
        <v>342</v>
      </c>
      <c r="C346" s="467" t="s">
        <v>4063</v>
      </c>
      <c r="D346" s="432" t="s">
        <v>193</v>
      </c>
      <c r="E346" s="468">
        <v>105</v>
      </c>
      <c r="F346" s="468">
        <v>25.2</v>
      </c>
      <c r="G346" s="468"/>
      <c r="H346" s="468"/>
    </row>
    <row r="347" spans="1:8" ht="24.95" customHeight="1" thickBot="1">
      <c r="A347" s="463"/>
      <c r="B347" s="464">
        <v>343</v>
      </c>
      <c r="C347" s="467" t="s">
        <v>3631</v>
      </c>
      <c r="D347" s="432" t="s">
        <v>193</v>
      </c>
      <c r="E347" s="468">
        <v>1540</v>
      </c>
      <c r="F347" s="468">
        <v>25.2</v>
      </c>
      <c r="G347" s="468"/>
      <c r="H347" s="468"/>
    </row>
    <row r="348" spans="1:8" ht="24.95" customHeight="1" thickBot="1">
      <c r="A348" s="463"/>
      <c r="B348" s="464">
        <v>344</v>
      </c>
      <c r="C348" s="467" t="s">
        <v>3632</v>
      </c>
      <c r="D348" s="432" t="s">
        <v>193</v>
      </c>
      <c r="E348" s="468">
        <v>105</v>
      </c>
      <c r="F348" s="468">
        <v>25.2</v>
      </c>
      <c r="G348" s="468"/>
      <c r="H348" s="468"/>
    </row>
    <row r="349" spans="1:8" ht="24.95" customHeight="1" thickBot="1">
      <c r="A349" s="463"/>
      <c r="B349" s="464">
        <v>345</v>
      </c>
      <c r="C349" s="467" t="s">
        <v>3633</v>
      </c>
      <c r="D349" s="432" t="s">
        <v>916</v>
      </c>
      <c r="E349" s="468">
        <v>105</v>
      </c>
      <c r="F349" s="468">
        <v>25.2</v>
      </c>
      <c r="G349" s="468"/>
      <c r="H349" s="468"/>
    </row>
    <row r="350" spans="1:8" ht="24.95" customHeight="1" thickBot="1">
      <c r="A350" s="463"/>
      <c r="B350" s="464">
        <v>346</v>
      </c>
      <c r="C350" s="467" t="s">
        <v>3634</v>
      </c>
      <c r="D350" s="432" t="s">
        <v>193</v>
      </c>
      <c r="E350" s="468">
        <v>5.6</v>
      </c>
      <c r="F350" s="468">
        <v>0</v>
      </c>
      <c r="G350" s="468"/>
      <c r="H350" s="468"/>
    </row>
    <row r="351" spans="1:8" ht="24.95" customHeight="1" thickBot="1">
      <c r="A351" s="463"/>
      <c r="B351" s="464">
        <v>347</v>
      </c>
      <c r="C351" s="467" t="s">
        <v>3640</v>
      </c>
      <c r="D351" s="432" t="s">
        <v>193</v>
      </c>
      <c r="E351" s="468">
        <v>105</v>
      </c>
      <c r="F351" s="468">
        <v>25.2</v>
      </c>
      <c r="G351" s="468"/>
      <c r="H351" s="468"/>
    </row>
    <row r="352" spans="1:8" ht="24.95" customHeight="1" thickBot="1">
      <c r="A352" s="463"/>
      <c r="B352" s="464">
        <v>348</v>
      </c>
      <c r="C352" s="467" t="s">
        <v>3641</v>
      </c>
      <c r="D352" s="432" t="s">
        <v>193</v>
      </c>
      <c r="E352" s="468">
        <v>105</v>
      </c>
      <c r="F352" s="468">
        <v>25.2</v>
      </c>
      <c r="G352" s="468"/>
      <c r="H352" s="468"/>
    </row>
    <row r="353" spans="1:8" ht="24.95" customHeight="1" thickBot="1">
      <c r="A353" s="463"/>
      <c r="B353" s="464">
        <v>349</v>
      </c>
      <c r="C353" s="467" t="s">
        <v>3642</v>
      </c>
      <c r="D353" s="432" t="s">
        <v>193</v>
      </c>
      <c r="E353" s="468">
        <v>105</v>
      </c>
      <c r="F353" s="468">
        <v>25.2</v>
      </c>
      <c r="G353" s="468"/>
      <c r="H353" s="468"/>
    </row>
    <row r="354" spans="1:8" ht="24.95" customHeight="1" thickBot="1">
      <c r="A354" s="463"/>
      <c r="B354" s="464">
        <v>350</v>
      </c>
      <c r="C354" s="467" t="s">
        <v>3643</v>
      </c>
      <c r="D354" s="432" t="s">
        <v>193</v>
      </c>
      <c r="E354" s="468">
        <v>105</v>
      </c>
      <c r="F354" s="468">
        <v>25.2</v>
      </c>
      <c r="G354" s="468"/>
      <c r="H354" s="468"/>
    </row>
    <row r="355" spans="1:8" ht="24.95" customHeight="1" thickBot="1">
      <c r="A355" s="463"/>
      <c r="B355" s="464">
        <v>351</v>
      </c>
      <c r="C355" s="467" t="s">
        <v>3644</v>
      </c>
      <c r="D355" s="432" t="s">
        <v>193</v>
      </c>
      <c r="E355" s="468">
        <v>49</v>
      </c>
      <c r="F355" s="468">
        <v>25.2</v>
      </c>
      <c r="G355" s="468"/>
      <c r="H355" s="468"/>
    </row>
    <row r="356" spans="1:8" ht="24.95" customHeight="1" thickBot="1">
      <c r="A356" s="463"/>
      <c r="B356" s="464">
        <v>352</v>
      </c>
      <c r="C356" s="467" t="s">
        <v>3645</v>
      </c>
      <c r="D356" s="432" t="s">
        <v>193</v>
      </c>
      <c r="E356" s="468">
        <v>49</v>
      </c>
      <c r="F356" s="468">
        <v>25.2</v>
      </c>
      <c r="G356" s="468"/>
      <c r="H356" s="468"/>
    </row>
    <row r="357" spans="1:8" ht="24.95" customHeight="1" thickBot="1">
      <c r="A357" s="463"/>
      <c r="B357" s="464">
        <v>353</v>
      </c>
      <c r="C357" s="467" t="s">
        <v>3646</v>
      </c>
      <c r="D357" s="432" t="s">
        <v>916</v>
      </c>
      <c r="E357" s="468">
        <v>210</v>
      </c>
      <c r="F357" s="468">
        <v>25.2</v>
      </c>
      <c r="G357" s="468"/>
      <c r="H357" s="468"/>
    </row>
    <row r="358" spans="1:8" ht="24.95" customHeight="1" thickBot="1">
      <c r="A358" s="463"/>
      <c r="B358" s="464">
        <v>354</v>
      </c>
      <c r="C358" s="467" t="s">
        <v>3647</v>
      </c>
      <c r="D358" s="432" t="s">
        <v>916</v>
      </c>
      <c r="E358" s="468">
        <v>210</v>
      </c>
      <c r="F358" s="468">
        <v>25.2</v>
      </c>
      <c r="G358" s="468"/>
      <c r="H358" s="468"/>
    </row>
    <row r="359" spans="1:8" ht="24.95" customHeight="1" thickBot="1">
      <c r="A359" s="463"/>
      <c r="B359" s="464">
        <v>355</v>
      </c>
      <c r="C359" s="467" t="s">
        <v>3653</v>
      </c>
      <c r="D359" s="432" t="s">
        <v>193</v>
      </c>
      <c r="E359" s="468">
        <v>49</v>
      </c>
      <c r="F359" s="468">
        <v>25.2</v>
      </c>
      <c r="G359" s="468"/>
      <c r="H359" s="468"/>
    </row>
    <row r="360" spans="1:8" ht="24.95" customHeight="1" thickBot="1">
      <c r="A360" s="463"/>
      <c r="B360" s="464">
        <v>356</v>
      </c>
      <c r="C360" s="467" t="s">
        <v>3654</v>
      </c>
      <c r="D360" s="432" t="s">
        <v>193</v>
      </c>
      <c r="E360" s="468">
        <v>49</v>
      </c>
      <c r="F360" s="468">
        <v>25.2</v>
      </c>
      <c r="G360" s="468"/>
      <c r="H360" s="468"/>
    </row>
    <row r="361" spans="1:8" ht="24.95" customHeight="1" thickBot="1">
      <c r="A361" s="463"/>
      <c r="B361" s="464">
        <v>357</v>
      </c>
      <c r="C361" s="467" t="s">
        <v>3655</v>
      </c>
      <c r="D361" s="432" t="s">
        <v>193</v>
      </c>
      <c r="E361" s="468">
        <v>105</v>
      </c>
      <c r="F361" s="468">
        <v>25.2</v>
      </c>
      <c r="G361" s="468"/>
      <c r="H361" s="468"/>
    </row>
    <row r="362" spans="1:8" ht="24.95" customHeight="1" thickBot="1">
      <c r="A362" s="463"/>
      <c r="B362" s="464">
        <v>358</v>
      </c>
      <c r="C362" s="467" t="s">
        <v>3656</v>
      </c>
      <c r="D362" s="432" t="s">
        <v>193</v>
      </c>
      <c r="E362" s="468">
        <v>105</v>
      </c>
      <c r="F362" s="468">
        <v>25.2</v>
      </c>
      <c r="G362" s="468"/>
      <c r="H362" s="468"/>
    </row>
    <row r="363" spans="1:8" ht="24.95" customHeight="1" thickBot="1">
      <c r="A363" s="463"/>
      <c r="B363" s="464">
        <v>359</v>
      </c>
      <c r="C363" s="467" t="s">
        <v>3657</v>
      </c>
      <c r="D363" s="432" t="s">
        <v>193</v>
      </c>
      <c r="E363" s="468">
        <v>105</v>
      </c>
      <c r="F363" s="468">
        <v>25.2</v>
      </c>
      <c r="G363" s="468"/>
      <c r="H363" s="468"/>
    </row>
    <row r="364" spans="1:8" ht="24.95" customHeight="1" thickBot="1">
      <c r="A364" s="463"/>
      <c r="B364" s="464">
        <v>360</v>
      </c>
      <c r="C364" s="467" t="s">
        <v>3658</v>
      </c>
      <c r="D364" s="432" t="s">
        <v>193</v>
      </c>
      <c r="E364" s="468">
        <v>105</v>
      </c>
      <c r="F364" s="468">
        <v>25.2</v>
      </c>
      <c r="G364" s="468"/>
      <c r="H364" s="468"/>
    </row>
    <row r="365" spans="1:8" ht="24.95" customHeight="1" thickBot="1">
      <c r="A365" s="463"/>
      <c r="B365" s="464">
        <v>361</v>
      </c>
      <c r="C365" s="467" t="s">
        <v>3659</v>
      </c>
      <c r="D365" s="432" t="s">
        <v>193</v>
      </c>
      <c r="E365" s="468">
        <v>49</v>
      </c>
      <c r="F365" s="468">
        <v>25.2</v>
      </c>
      <c r="G365" s="468"/>
      <c r="H365" s="468"/>
    </row>
    <row r="366" spans="1:8" ht="24.95" customHeight="1" thickBot="1">
      <c r="A366" s="463"/>
      <c r="B366" s="464">
        <v>362</v>
      </c>
      <c r="C366" s="467" t="s">
        <v>3660</v>
      </c>
      <c r="D366" s="432" t="s">
        <v>193</v>
      </c>
      <c r="E366" s="468">
        <v>49</v>
      </c>
      <c r="F366" s="468">
        <v>25.2</v>
      </c>
      <c r="G366" s="468"/>
      <c r="H366" s="468"/>
    </row>
    <row r="367" spans="1:8" ht="24.95" customHeight="1" thickBot="1">
      <c r="A367" s="463"/>
      <c r="B367" s="464">
        <v>363</v>
      </c>
      <c r="C367" s="467" t="s">
        <v>3661</v>
      </c>
      <c r="D367" s="432" t="s">
        <v>916</v>
      </c>
      <c r="E367" s="468">
        <v>210</v>
      </c>
      <c r="F367" s="468">
        <v>25.2</v>
      </c>
      <c r="G367" s="468"/>
      <c r="H367" s="468"/>
    </row>
    <row r="368" spans="1:8" ht="24.95" customHeight="1" thickBot="1">
      <c r="A368" s="463"/>
      <c r="B368" s="464">
        <v>364</v>
      </c>
      <c r="C368" s="467" t="s">
        <v>3662</v>
      </c>
      <c r="D368" s="432" t="s">
        <v>916</v>
      </c>
      <c r="E368" s="468">
        <v>210</v>
      </c>
      <c r="F368" s="468">
        <v>25.2</v>
      </c>
      <c r="G368" s="468"/>
      <c r="H368" s="468"/>
    </row>
    <row r="369" spans="1:8" ht="24.95" customHeight="1" thickBot="1">
      <c r="A369" s="463"/>
      <c r="B369" s="464">
        <v>365</v>
      </c>
      <c r="C369" s="467" t="s">
        <v>103</v>
      </c>
      <c r="D369" s="432" t="s">
        <v>193</v>
      </c>
      <c r="E369" s="468">
        <v>1155</v>
      </c>
      <c r="F369" s="468">
        <v>173.25</v>
      </c>
      <c r="G369" s="468"/>
      <c r="H369" s="468"/>
    </row>
    <row r="370" spans="1:8" ht="24.95" customHeight="1" thickBot="1">
      <c r="A370" s="463"/>
      <c r="B370" s="464">
        <v>366</v>
      </c>
      <c r="C370" s="467" t="s">
        <v>3663</v>
      </c>
      <c r="D370" s="432" t="s">
        <v>193</v>
      </c>
      <c r="E370" s="468">
        <v>8.4</v>
      </c>
      <c r="F370" s="468">
        <v>25.2</v>
      </c>
      <c r="G370" s="468"/>
      <c r="H370" s="468"/>
    </row>
    <row r="371" spans="1:8" ht="24.95" customHeight="1" thickBot="1">
      <c r="A371" s="463"/>
      <c r="B371" s="464">
        <v>367</v>
      </c>
      <c r="C371" s="467" t="s">
        <v>3664</v>
      </c>
      <c r="D371" s="432" t="s">
        <v>193</v>
      </c>
      <c r="E371" s="468">
        <v>5.6</v>
      </c>
      <c r="F371" s="468">
        <v>25.2</v>
      </c>
      <c r="G371" s="468"/>
      <c r="H371" s="468"/>
    </row>
    <row r="372" spans="1:8" ht="24.95" customHeight="1" thickBot="1">
      <c r="A372" s="463"/>
      <c r="B372" s="464">
        <v>368</v>
      </c>
      <c r="C372" s="467" t="s">
        <v>3665</v>
      </c>
      <c r="D372" s="432" t="s">
        <v>193</v>
      </c>
      <c r="E372" s="468">
        <v>8.4</v>
      </c>
      <c r="F372" s="468">
        <v>25.2</v>
      </c>
      <c r="G372" s="468"/>
      <c r="H372" s="468"/>
    </row>
    <row r="373" spans="1:8" ht="24.95" customHeight="1" thickBot="1">
      <c r="A373" s="463"/>
      <c r="B373" s="464">
        <v>369</v>
      </c>
      <c r="C373" s="467" t="s">
        <v>614</v>
      </c>
      <c r="D373" s="432" t="s">
        <v>193</v>
      </c>
      <c r="E373" s="468">
        <v>1330</v>
      </c>
      <c r="F373" s="468">
        <v>115.5</v>
      </c>
      <c r="G373" s="468"/>
      <c r="H373" s="468"/>
    </row>
    <row r="374" spans="1:8" ht="24.95" customHeight="1" thickBot="1">
      <c r="A374" s="463"/>
      <c r="B374" s="464">
        <v>370</v>
      </c>
      <c r="C374" s="467" t="s">
        <v>3666</v>
      </c>
      <c r="D374" s="432" t="s">
        <v>193</v>
      </c>
      <c r="E374" s="468">
        <v>8.4</v>
      </c>
      <c r="F374" s="468">
        <v>25.2</v>
      </c>
      <c r="G374" s="468"/>
      <c r="H374" s="468"/>
    </row>
    <row r="375" spans="1:8" ht="24.95" customHeight="1" thickBot="1">
      <c r="A375" s="463"/>
      <c r="B375" s="464">
        <v>371</v>
      </c>
      <c r="C375" s="467" t="s">
        <v>3667</v>
      </c>
      <c r="D375" s="432" t="s">
        <v>193</v>
      </c>
      <c r="E375" s="468">
        <v>5.6</v>
      </c>
      <c r="F375" s="468">
        <v>25.2</v>
      </c>
      <c r="G375" s="468"/>
      <c r="H375" s="468"/>
    </row>
    <row r="376" spans="1:8" ht="24.95" customHeight="1" thickBot="1">
      <c r="A376" s="463"/>
      <c r="B376" s="464">
        <v>372</v>
      </c>
      <c r="C376" s="467" t="s">
        <v>3668</v>
      </c>
      <c r="D376" s="432" t="s">
        <v>193</v>
      </c>
      <c r="E376" s="468">
        <v>2.1</v>
      </c>
      <c r="F376" s="468">
        <v>0</v>
      </c>
      <c r="G376" s="468"/>
      <c r="H376" s="468"/>
    </row>
    <row r="377" spans="1:8" ht="24.95" customHeight="1" thickBot="1">
      <c r="A377" s="463"/>
      <c r="B377" s="464">
        <v>373</v>
      </c>
      <c r="C377" s="467" t="s">
        <v>1263</v>
      </c>
      <c r="D377" s="432" t="s">
        <v>193</v>
      </c>
      <c r="E377" s="468">
        <v>0</v>
      </c>
      <c r="F377" s="468">
        <v>25.2</v>
      </c>
      <c r="G377" s="468"/>
      <c r="H377" s="468"/>
    </row>
    <row r="378" spans="1:8" ht="24.95" customHeight="1" thickBot="1">
      <c r="A378" s="463"/>
      <c r="B378" s="464">
        <v>374</v>
      </c>
      <c r="C378" s="467" t="s">
        <v>501</v>
      </c>
      <c r="D378" s="432" t="s">
        <v>193</v>
      </c>
      <c r="E378" s="468">
        <v>358.4</v>
      </c>
      <c r="F378" s="468">
        <v>66.989999999999995</v>
      </c>
      <c r="G378" s="468"/>
      <c r="H378" s="468"/>
    </row>
    <row r="379" spans="1:8" ht="24.95" customHeight="1" thickBot="1">
      <c r="A379" s="463"/>
      <c r="B379" s="464">
        <v>375</v>
      </c>
      <c r="C379" s="467" t="s">
        <v>3669</v>
      </c>
      <c r="D379" s="432" t="s">
        <v>193</v>
      </c>
      <c r="E379" s="468">
        <v>0</v>
      </c>
      <c r="F379" s="468">
        <v>28.88</v>
      </c>
      <c r="G379" s="468"/>
      <c r="H379" s="468"/>
    </row>
    <row r="380" spans="1:8" ht="24.95" customHeight="1" thickBot="1">
      <c r="A380" s="463"/>
      <c r="B380" s="464">
        <v>376</v>
      </c>
      <c r="C380" s="467" t="s">
        <v>3670</v>
      </c>
      <c r="D380" s="432" t="s">
        <v>193</v>
      </c>
      <c r="E380" s="468">
        <v>0</v>
      </c>
      <c r="F380" s="468">
        <v>66.989999999999995</v>
      </c>
      <c r="G380" s="468"/>
      <c r="H380" s="468"/>
    </row>
    <row r="381" spans="1:8" ht="24.95" customHeight="1" thickBot="1">
      <c r="A381" s="463"/>
      <c r="B381" s="464">
        <v>377</v>
      </c>
      <c r="C381" s="467" t="s">
        <v>504</v>
      </c>
      <c r="D381" s="432" t="s">
        <v>193</v>
      </c>
      <c r="E381" s="468">
        <v>0</v>
      </c>
      <c r="F381" s="468">
        <v>106.26</v>
      </c>
      <c r="G381" s="468"/>
      <c r="H381" s="468"/>
    </row>
    <row r="382" spans="1:8" ht="24.95" customHeight="1" thickBot="1">
      <c r="A382" s="463"/>
      <c r="B382" s="464">
        <v>378</v>
      </c>
      <c r="C382" s="467" t="s">
        <v>505</v>
      </c>
      <c r="D382" s="432" t="s">
        <v>193</v>
      </c>
      <c r="E382" s="468">
        <v>1155</v>
      </c>
      <c r="F382" s="468">
        <v>80.849999999999994</v>
      </c>
      <c r="G382" s="468"/>
      <c r="H382" s="468"/>
    </row>
    <row r="383" spans="1:8" ht="24.95" customHeight="1" thickBot="1">
      <c r="A383" s="463"/>
      <c r="B383" s="464">
        <v>379</v>
      </c>
      <c r="C383" s="467" t="s">
        <v>615</v>
      </c>
      <c r="D383" s="432" t="s">
        <v>193</v>
      </c>
      <c r="E383" s="468">
        <v>0</v>
      </c>
      <c r="F383" s="468">
        <v>25.2</v>
      </c>
      <c r="G383" s="468"/>
      <c r="H383" s="468"/>
    </row>
    <row r="384" spans="1:8" ht="24.95" customHeight="1" thickBot="1">
      <c r="A384" s="463"/>
      <c r="B384" s="464">
        <v>380</v>
      </c>
      <c r="C384" s="467" t="s">
        <v>2119</v>
      </c>
      <c r="D384" s="432" t="s">
        <v>193</v>
      </c>
      <c r="E384" s="468">
        <v>5.6</v>
      </c>
      <c r="F384" s="468">
        <v>0</v>
      </c>
      <c r="G384" s="468"/>
      <c r="H384" s="468"/>
    </row>
    <row r="385" spans="1:8" ht="24.95" customHeight="1" thickBot="1">
      <c r="A385" s="463"/>
      <c r="B385" s="464">
        <v>381</v>
      </c>
      <c r="C385" s="467" t="s">
        <v>3671</v>
      </c>
      <c r="D385" s="432" t="s">
        <v>193</v>
      </c>
      <c r="E385" s="468">
        <v>0</v>
      </c>
      <c r="F385" s="468">
        <v>25.2</v>
      </c>
      <c r="G385" s="468"/>
      <c r="H385" s="468"/>
    </row>
    <row r="386" spans="1:8" ht="24.95" customHeight="1" thickBot="1">
      <c r="A386" s="463"/>
      <c r="B386" s="464">
        <v>382</v>
      </c>
      <c r="C386" s="467" t="s">
        <v>3672</v>
      </c>
      <c r="D386" s="432" t="s">
        <v>193</v>
      </c>
      <c r="E386" s="468">
        <v>1155</v>
      </c>
      <c r="F386" s="468">
        <v>25.2</v>
      </c>
      <c r="G386" s="468"/>
      <c r="H386" s="468"/>
    </row>
    <row r="387" spans="1:8" ht="24.95" customHeight="1" thickBot="1">
      <c r="A387" s="463"/>
      <c r="B387" s="464">
        <v>383</v>
      </c>
      <c r="C387" s="467" t="s">
        <v>1262</v>
      </c>
      <c r="D387" s="432" t="s">
        <v>193</v>
      </c>
      <c r="E387" s="468">
        <v>0</v>
      </c>
      <c r="F387" s="468">
        <v>66.989999999999995</v>
      </c>
      <c r="G387" s="468"/>
      <c r="H387" s="468"/>
    </row>
    <row r="388" spans="1:8" ht="24.95" customHeight="1" thickBot="1">
      <c r="A388" s="463"/>
      <c r="B388" s="464">
        <v>384</v>
      </c>
      <c r="C388" s="467" t="s">
        <v>515</v>
      </c>
      <c r="D388" s="432" t="s">
        <v>193</v>
      </c>
      <c r="E388" s="468">
        <v>0</v>
      </c>
      <c r="F388" s="468">
        <v>80.849999999999994</v>
      </c>
      <c r="G388" s="468"/>
      <c r="H388" s="468"/>
    </row>
    <row r="389" spans="1:8" ht="24.95" customHeight="1" thickBot="1">
      <c r="A389" s="463"/>
      <c r="B389" s="464">
        <v>385</v>
      </c>
      <c r="C389" s="467" t="s">
        <v>521</v>
      </c>
      <c r="D389" s="432" t="s">
        <v>193</v>
      </c>
      <c r="E389" s="468">
        <v>595</v>
      </c>
      <c r="F389" s="468">
        <v>25.2</v>
      </c>
      <c r="G389" s="468"/>
      <c r="H389" s="468"/>
    </row>
    <row r="390" spans="1:8" ht="24.95" customHeight="1" thickBot="1">
      <c r="A390" s="463"/>
      <c r="B390" s="464">
        <v>386</v>
      </c>
      <c r="C390" s="467" t="s">
        <v>60</v>
      </c>
      <c r="D390" s="432" t="s">
        <v>193</v>
      </c>
      <c r="E390" s="468">
        <v>81.2</v>
      </c>
      <c r="F390" s="468">
        <v>46.2</v>
      </c>
      <c r="G390" s="468"/>
      <c r="H390" s="468"/>
    </row>
    <row r="391" spans="1:8" ht="24.95" customHeight="1" thickBot="1">
      <c r="A391" s="463"/>
      <c r="B391" s="464">
        <v>387</v>
      </c>
      <c r="C391" s="467" t="s">
        <v>617</v>
      </c>
      <c r="D391" s="432" t="s">
        <v>193</v>
      </c>
      <c r="E391" s="468">
        <v>122.5</v>
      </c>
      <c r="F391" s="468">
        <v>46.2</v>
      </c>
      <c r="G391" s="468"/>
      <c r="H391" s="468"/>
    </row>
    <row r="392" spans="1:8" ht="24.95" customHeight="1" thickBot="1">
      <c r="A392" s="463"/>
      <c r="B392" s="464">
        <v>388</v>
      </c>
      <c r="C392" s="467" t="s">
        <v>3673</v>
      </c>
      <c r="D392" s="432" t="s">
        <v>193</v>
      </c>
      <c r="E392" s="468">
        <v>280</v>
      </c>
      <c r="F392" s="468">
        <v>25.2</v>
      </c>
      <c r="G392" s="468"/>
      <c r="H392" s="468"/>
    </row>
    <row r="393" spans="1:8" ht="24.95" customHeight="1" thickBot="1">
      <c r="A393" s="463"/>
      <c r="B393" s="464">
        <v>389</v>
      </c>
      <c r="C393" s="467" t="s">
        <v>1964</v>
      </c>
      <c r="D393" s="432" t="s">
        <v>193</v>
      </c>
      <c r="E393" s="468">
        <v>315</v>
      </c>
      <c r="F393" s="468">
        <v>25.2</v>
      </c>
      <c r="G393" s="468"/>
      <c r="H393" s="468"/>
    </row>
    <row r="394" spans="1:8" ht="24.95" customHeight="1" thickBot="1">
      <c r="A394" s="463"/>
      <c r="B394" s="464">
        <v>390</v>
      </c>
      <c r="C394" s="467" t="s">
        <v>3674</v>
      </c>
      <c r="D394" s="432" t="s">
        <v>193</v>
      </c>
      <c r="E394" s="468">
        <v>315</v>
      </c>
      <c r="F394" s="468">
        <v>25.2</v>
      </c>
      <c r="G394" s="468"/>
      <c r="H394" s="468"/>
    </row>
    <row r="395" spans="1:8" ht="24.95" customHeight="1" thickBot="1">
      <c r="A395" s="463"/>
      <c r="B395" s="464">
        <v>391</v>
      </c>
      <c r="C395" s="467" t="s">
        <v>3675</v>
      </c>
      <c r="D395" s="432" t="s">
        <v>193</v>
      </c>
      <c r="E395" s="468">
        <v>210</v>
      </c>
      <c r="F395" s="468">
        <v>25.2</v>
      </c>
      <c r="G395" s="468"/>
      <c r="H395" s="468"/>
    </row>
    <row r="396" spans="1:8" ht="45" customHeight="1" thickBot="1">
      <c r="A396" s="463"/>
      <c r="B396" s="464">
        <v>392</v>
      </c>
      <c r="C396" s="467" t="s">
        <v>3676</v>
      </c>
      <c r="D396" s="432" t="s">
        <v>193</v>
      </c>
      <c r="E396" s="468">
        <v>0</v>
      </c>
      <c r="F396" s="468">
        <v>25.2</v>
      </c>
      <c r="G396" s="468"/>
      <c r="H396" s="468"/>
    </row>
    <row r="397" spans="1:8" ht="24.95" customHeight="1" thickBot="1">
      <c r="A397" s="463"/>
      <c r="B397" s="464">
        <v>393</v>
      </c>
      <c r="C397" s="467" t="s">
        <v>1963</v>
      </c>
      <c r="D397" s="432" t="s">
        <v>193</v>
      </c>
      <c r="E397" s="468">
        <v>56</v>
      </c>
      <c r="F397" s="468">
        <v>25.2</v>
      </c>
      <c r="G397" s="468"/>
      <c r="H397" s="468"/>
    </row>
    <row r="398" spans="1:8" ht="24.95" customHeight="1" thickBot="1">
      <c r="A398" s="463"/>
      <c r="B398" s="464">
        <v>394</v>
      </c>
      <c r="C398" s="467" t="s">
        <v>3677</v>
      </c>
      <c r="D398" s="432" t="s">
        <v>193</v>
      </c>
      <c r="E398" s="468">
        <v>84</v>
      </c>
      <c r="F398" s="468">
        <v>25.2</v>
      </c>
      <c r="G398" s="468"/>
      <c r="H398" s="468"/>
    </row>
    <row r="399" spans="1:8" ht="24.95" customHeight="1" thickBot="1">
      <c r="A399" s="463"/>
      <c r="B399" s="464">
        <v>395</v>
      </c>
      <c r="C399" s="467" t="s">
        <v>3678</v>
      </c>
      <c r="D399" s="432" t="s">
        <v>193</v>
      </c>
      <c r="E399" s="468">
        <v>105</v>
      </c>
      <c r="F399" s="468">
        <v>25.2</v>
      </c>
      <c r="G399" s="468"/>
      <c r="H399" s="468"/>
    </row>
    <row r="400" spans="1:8" ht="24.95" customHeight="1" thickBot="1">
      <c r="A400" s="463"/>
      <c r="B400" s="464">
        <v>396</v>
      </c>
      <c r="C400" s="467" t="s">
        <v>1601</v>
      </c>
      <c r="D400" s="432" t="s">
        <v>193</v>
      </c>
      <c r="E400" s="468">
        <v>49</v>
      </c>
      <c r="F400" s="468">
        <v>0</v>
      </c>
      <c r="G400" s="468"/>
      <c r="H400" s="468"/>
    </row>
    <row r="401" spans="1:8" ht="24.95" customHeight="1" thickBot="1">
      <c r="A401" s="463"/>
      <c r="B401" s="464">
        <v>397</v>
      </c>
      <c r="C401" s="467" t="s">
        <v>3679</v>
      </c>
      <c r="D401" s="432" t="s">
        <v>193</v>
      </c>
      <c r="E401" s="468">
        <v>175</v>
      </c>
      <c r="F401" s="468">
        <v>25.2</v>
      </c>
      <c r="G401" s="468"/>
      <c r="H401" s="468"/>
    </row>
    <row r="402" spans="1:8" ht="24.95" customHeight="1" thickBot="1">
      <c r="A402" s="463"/>
      <c r="B402" s="464">
        <v>398</v>
      </c>
      <c r="C402" s="467" t="s">
        <v>3680</v>
      </c>
      <c r="D402" s="432" t="s">
        <v>193</v>
      </c>
      <c r="E402" s="468">
        <v>105</v>
      </c>
      <c r="F402" s="468">
        <v>25.2</v>
      </c>
      <c r="G402" s="468"/>
      <c r="H402" s="468"/>
    </row>
    <row r="403" spans="1:8" ht="24.95" customHeight="1" thickBot="1">
      <c r="A403" s="463"/>
      <c r="B403" s="464">
        <v>399</v>
      </c>
      <c r="C403" s="467" t="s">
        <v>3681</v>
      </c>
      <c r="D403" s="432" t="s">
        <v>193</v>
      </c>
      <c r="E403" s="468">
        <v>105</v>
      </c>
      <c r="F403" s="468">
        <v>25.2</v>
      </c>
      <c r="G403" s="468"/>
      <c r="H403" s="468"/>
    </row>
    <row r="404" spans="1:8" ht="24.95" customHeight="1" thickBot="1">
      <c r="A404" s="463"/>
      <c r="B404" s="464">
        <v>400</v>
      </c>
      <c r="C404" s="467" t="s">
        <v>3682</v>
      </c>
      <c r="D404" s="432" t="s">
        <v>193</v>
      </c>
      <c r="E404" s="468">
        <v>84</v>
      </c>
      <c r="F404" s="468">
        <v>25.2</v>
      </c>
      <c r="G404" s="468"/>
      <c r="H404" s="468"/>
    </row>
    <row r="405" spans="1:8" ht="24.95" customHeight="1" thickBot="1">
      <c r="A405" s="463"/>
      <c r="B405" s="464">
        <v>401</v>
      </c>
      <c r="C405" s="467" t="s">
        <v>3683</v>
      </c>
      <c r="D405" s="432" t="s">
        <v>193</v>
      </c>
      <c r="E405" s="468">
        <v>8.4</v>
      </c>
      <c r="F405" s="468">
        <v>25.2</v>
      </c>
      <c r="G405" s="468"/>
      <c r="H405" s="468"/>
    </row>
    <row r="406" spans="1:8" ht="24.95" customHeight="1" thickBot="1">
      <c r="A406" s="463"/>
      <c r="B406" s="464">
        <v>402</v>
      </c>
      <c r="C406" s="467" t="s">
        <v>3684</v>
      </c>
      <c r="D406" s="432" t="s">
        <v>193</v>
      </c>
      <c r="E406" s="468">
        <v>59.5</v>
      </c>
      <c r="F406" s="468">
        <v>25.2</v>
      </c>
      <c r="G406" s="468"/>
      <c r="H406" s="468"/>
    </row>
    <row r="407" spans="1:8" ht="24.95" customHeight="1" thickBot="1">
      <c r="A407" s="463"/>
      <c r="B407" s="464">
        <v>403</v>
      </c>
      <c r="C407" s="467" t="s">
        <v>3685</v>
      </c>
      <c r="D407" s="432" t="s">
        <v>193</v>
      </c>
      <c r="E407" s="468">
        <v>245</v>
      </c>
      <c r="F407" s="468">
        <v>25.2</v>
      </c>
      <c r="G407" s="468"/>
      <c r="H407" s="468"/>
    </row>
    <row r="408" spans="1:8" ht="39.75" customHeight="1" thickBot="1">
      <c r="A408" s="463"/>
      <c r="B408" s="464">
        <v>404</v>
      </c>
      <c r="C408" s="467" t="s">
        <v>3686</v>
      </c>
      <c r="D408" s="432" t="s">
        <v>193</v>
      </c>
      <c r="E408" s="468">
        <v>385</v>
      </c>
      <c r="F408" s="468">
        <v>25.2</v>
      </c>
      <c r="G408" s="468"/>
      <c r="H408" s="468"/>
    </row>
    <row r="409" spans="1:8" ht="24.95" customHeight="1" thickBot="1">
      <c r="A409" s="463"/>
      <c r="B409" s="464">
        <v>405</v>
      </c>
      <c r="C409" s="467" t="s">
        <v>3689</v>
      </c>
      <c r="D409" s="432" t="s">
        <v>193</v>
      </c>
      <c r="E409" s="468">
        <v>140</v>
      </c>
      <c r="F409" s="468">
        <v>25.2</v>
      </c>
      <c r="G409" s="468"/>
      <c r="H409" s="468"/>
    </row>
    <row r="410" spans="1:8" ht="24.95" customHeight="1" thickBot="1">
      <c r="A410" s="463"/>
      <c r="B410" s="464">
        <v>406</v>
      </c>
      <c r="C410" s="467" t="s">
        <v>3690</v>
      </c>
      <c r="D410" s="432" t="s">
        <v>193</v>
      </c>
      <c r="E410" s="468">
        <v>315</v>
      </c>
      <c r="F410" s="468">
        <v>28.88</v>
      </c>
      <c r="G410" s="468"/>
      <c r="H410" s="468"/>
    </row>
    <row r="411" spans="1:8" ht="24.95" customHeight="1" thickBot="1">
      <c r="A411" s="463"/>
      <c r="B411" s="464">
        <v>407</v>
      </c>
      <c r="C411" s="467" t="s">
        <v>3691</v>
      </c>
      <c r="D411" s="432" t="s">
        <v>193</v>
      </c>
      <c r="E411" s="468">
        <v>140</v>
      </c>
      <c r="F411" s="468">
        <v>25.2</v>
      </c>
      <c r="G411" s="468"/>
      <c r="H411" s="468"/>
    </row>
    <row r="412" spans="1:8" ht="24.95" customHeight="1" thickBot="1">
      <c r="A412" s="463"/>
      <c r="B412" s="464">
        <v>408</v>
      </c>
      <c r="C412" s="467" t="s">
        <v>3694</v>
      </c>
      <c r="D412" s="432" t="s">
        <v>193</v>
      </c>
      <c r="E412" s="468">
        <v>140</v>
      </c>
      <c r="F412" s="468">
        <v>25.2</v>
      </c>
      <c r="G412" s="468"/>
      <c r="H412" s="468"/>
    </row>
    <row r="413" spans="1:8" ht="24.95" customHeight="1" thickBot="1">
      <c r="A413" s="463"/>
      <c r="B413" s="464">
        <v>409</v>
      </c>
      <c r="C413" s="467" t="s">
        <v>4064</v>
      </c>
      <c r="D413" s="432" t="s">
        <v>193</v>
      </c>
      <c r="E413" s="468">
        <v>0</v>
      </c>
      <c r="F413" s="468">
        <v>6.3</v>
      </c>
      <c r="G413" s="468"/>
      <c r="H413" s="468"/>
    </row>
    <row r="414" spans="1:8" ht="24.95" customHeight="1" thickBot="1">
      <c r="A414" s="463"/>
      <c r="B414" s="464">
        <v>410</v>
      </c>
      <c r="C414" s="467" t="s">
        <v>3354</v>
      </c>
      <c r="D414" s="432" t="s">
        <v>193</v>
      </c>
      <c r="E414" s="468">
        <v>0</v>
      </c>
      <c r="F414" s="468">
        <v>6.3</v>
      </c>
      <c r="G414" s="468"/>
      <c r="H414" s="468"/>
    </row>
    <row r="415" spans="1:8" ht="24.95" customHeight="1" thickBot="1">
      <c r="A415" s="463"/>
      <c r="B415" s="464">
        <v>411</v>
      </c>
      <c r="C415" s="467" t="s">
        <v>3695</v>
      </c>
      <c r="D415" s="432" t="s">
        <v>916</v>
      </c>
      <c r="E415" s="468">
        <v>0</v>
      </c>
      <c r="F415" s="468">
        <v>28.88</v>
      </c>
      <c r="G415" s="468"/>
      <c r="H415" s="468"/>
    </row>
    <row r="416" spans="1:8" ht="24.95" customHeight="1" thickBot="1">
      <c r="A416" s="463"/>
      <c r="B416" s="464">
        <v>412</v>
      </c>
      <c r="C416" s="467" t="s">
        <v>3696</v>
      </c>
      <c r="D416" s="432" t="s">
        <v>193</v>
      </c>
      <c r="E416" s="468">
        <v>385</v>
      </c>
      <c r="F416" s="468">
        <v>25.2</v>
      </c>
      <c r="G416" s="468"/>
      <c r="H416" s="468"/>
    </row>
    <row r="417" spans="1:8" ht="24.95" customHeight="1" thickBot="1">
      <c r="A417" s="463"/>
      <c r="B417" s="464">
        <v>413</v>
      </c>
      <c r="C417" s="467" t="s">
        <v>3698</v>
      </c>
      <c r="D417" s="432" t="s">
        <v>193</v>
      </c>
      <c r="E417" s="468">
        <v>105</v>
      </c>
      <c r="F417" s="468">
        <v>25.2</v>
      </c>
      <c r="G417" s="468"/>
      <c r="H417" s="468"/>
    </row>
    <row r="418" spans="1:8" ht="24.95" customHeight="1" thickBot="1">
      <c r="A418" s="463"/>
      <c r="B418" s="464">
        <v>414</v>
      </c>
      <c r="C418" s="467" t="s">
        <v>3699</v>
      </c>
      <c r="D418" s="432" t="s">
        <v>193</v>
      </c>
      <c r="E418" s="468">
        <v>210</v>
      </c>
      <c r="F418" s="468">
        <v>25.2</v>
      </c>
      <c r="G418" s="468"/>
      <c r="H418" s="468"/>
    </row>
    <row r="419" spans="1:8" ht="24.95" customHeight="1" thickBot="1">
      <c r="A419" s="463"/>
      <c r="B419" s="464">
        <v>415</v>
      </c>
      <c r="C419" s="467" t="s">
        <v>3700</v>
      </c>
      <c r="D419" s="432" t="s">
        <v>193</v>
      </c>
      <c r="E419" s="468">
        <v>175</v>
      </c>
      <c r="F419" s="468">
        <v>25.2</v>
      </c>
      <c r="G419" s="468"/>
      <c r="H419" s="468"/>
    </row>
    <row r="420" spans="1:8" ht="24.95" customHeight="1" thickBot="1">
      <c r="A420" s="463"/>
      <c r="B420" s="464">
        <v>416</v>
      </c>
      <c r="C420" s="467" t="s">
        <v>3701</v>
      </c>
      <c r="D420" s="432" t="s">
        <v>193</v>
      </c>
      <c r="E420" s="468">
        <v>245</v>
      </c>
      <c r="F420" s="468">
        <v>25.2</v>
      </c>
      <c r="G420" s="468"/>
      <c r="H420" s="468"/>
    </row>
    <row r="421" spans="1:8" ht="24.95" customHeight="1" thickBot="1">
      <c r="A421" s="463"/>
      <c r="B421" s="464">
        <v>417</v>
      </c>
      <c r="C421" s="467" t="s">
        <v>3702</v>
      </c>
      <c r="D421" s="432" t="s">
        <v>193</v>
      </c>
      <c r="E421" s="468">
        <v>245</v>
      </c>
      <c r="F421" s="468">
        <v>25.2</v>
      </c>
      <c r="G421" s="468"/>
      <c r="H421" s="468"/>
    </row>
    <row r="422" spans="1:8" ht="24.95" customHeight="1" thickBot="1">
      <c r="A422" s="463"/>
      <c r="B422" s="464">
        <v>418</v>
      </c>
      <c r="C422" s="467" t="s">
        <v>3703</v>
      </c>
      <c r="D422" s="432" t="s">
        <v>193</v>
      </c>
      <c r="E422" s="468">
        <v>0</v>
      </c>
      <c r="F422" s="468">
        <v>25.2</v>
      </c>
      <c r="G422" s="468"/>
      <c r="H422" s="468"/>
    </row>
    <row r="423" spans="1:8" ht="24.95" customHeight="1" thickBot="1">
      <c r="A423" s="463"/>
      <c r="B423" s="464">
        <v>419</v>
      </c>
      <c r="C423" s="467" t="s">
        <v>3704</v>
      </c>
      <c r="D423" s="432" t="s">
        <v>193</v>
      </c>
      <c r="E423" s="468">
        <v>8.4</v>
      </c>
      <c r="F423" s="468">
        <v>25.2</v>
      </c>
      <c r="G423" s="468"/>
      <c r="H423" s="468"/>
    </row>
    <row r="424" spans="1:8" ht="24.95" customHeight="1" thickBot="1">
      <c r="A424" s="463"/>
      <c r="B424" s="464">
        <v>420</v>
      </c>
      <c r="C424" s="467" t="s">
        <v>3705</v>
      </c>
      <c r="D424" s="432" t="s">
        <v>193</v>
      </c>
      <c r="E424" s="468">
        <v>875</v>
      </c>
      <c r="F424" s="468">
        <v>0</v>
      </c>
      <c r="G424" s="468"/>
      <c r="H424" s="468"/>
    </row>
    <row r="425" spans="1:8" ht="24.95" customHeight="1" thickBot="1">
      <c r="A425" s="463"/>
      <c r="B425" s="464">
        <v>421</v>
      </c>
      <c r="C425" s="467" t="s">
        <v>3706</v>
      </c>
      <c r="D425" s="432" t="s">
        <v>193</v>
      </c>
      <c r="E425" s="468">
        <v>0</v>
      </c>
      <c r="F425" s="468">
        <v>25.2</v>
      </c>
      <c r="G425" s="468"/>
      <c r="H425" s="468"/>
    </row>
    <row r="426" spans="1:8" ht="24.95" customHeight="1" thickBot="1">
      <c r="A426" s="463"/>
      <c r="B426" s="464">
        <v>422</v>
      </c>
      <c r="C426" s="467" t="s">
        <v>3707</v>
      </c>
      <c r="D426" s="432" t="s">
        <v>193</v>
      </c>
      <c r="E426" s="468">
        <v>14</v>
      </c>
      <c r="F426" s="468">
        <v>0</v>
      </c>
      <c r="G426" s="468"/>
      <c r="H426" s="468"/>
    </row>
    <row r="427" spans="1:8" ht="24.95" customHeight="1" thickBot="1">
      <c r="A427" s="463"/>
      <c r="B427" s="464">
        <v>423</v>
      </c>
      <c r="C427" s="467" t="s">
        <v>1966</v>
      </c>
      <c r="D427" s="432" t="s">
        <v>193</v>
      </c>
      <c r="E427" s="468">
        <v>0</v>
      </c>
      <c r="F427" s="468">
        <v>66.989999999999995</v>
      </c>
      <c r="G427" s="468"/>
      <c r="H427" s="468"/>
    </row>
    <row r="428" spans="1:8" ht="24.95" customHeight="1" thickBot="1">
      <c r="A428" s="463"/>
      <c r="B428" s="464">
        <v>424</v>
      </c>
      <c r="C428" s="467" t="s">
        <v>3708</v>
      </c>
      <c r="D428" s="432" t="s">
        <v>193</v>
      </c>
      <c r="E428" s="468">
        <v>84</v>
      </c>
      <c r="F428" s="468">
        <v>25.2</v>
      </c>
      <c r="G428" s="468"/>
      <c r="H428" s="468"/>
    </row>
    <row r="429" spans="1:8" ht="24.95" customHeight="1" thickBot="1">
      <c r="A429" s="463"/>
      <c r="B429" s="464">
        <v>425</v>
      </c>
      <c r="C429" s="467" t="s">
        <v>3709</v>
      </c>
      <c r="D429" s="432" t="s">
        <v>193</v>
      </c>
      <c r="E429" s="468">
        <v>0</v>
      </c>
      <c r="F429" s="468">
        <v>25.2</v>
      </c>
      <c r="G429" s="468"/>
      <c r="H429" s="468"/>
    </row>
    <row r="430" spans="1:8" ht="24.95" customHeight="1" thickBot="1">
      <c r="A430" s="463"/>
      <c r="B430" s="464">
        <v>426</v>
      </c>
      <c r="C430" s="467" t="s">
        <v>549</v>
      </c>
      <c r="D430" s="432" t="s">
        <v>193</v>
      </c>
      <c r="E430" s="468">
        <v>2.1</v>
      </c>
      <c r="F430" s="468">
        <v>0</v>
      </c>
      <c r="G430" s="468"/>
      <c r="H430" s="468"/>
    </row>
    <row r="431" spans="1:8" ht="24.95" customHeight="1" thickBot="1">
      <c r="A431" s="463"/>
      <c r="B431" s="464">
        <v>427</v>
      </c>
      <c r="C431" s="467" t="s">
        <v>550</v>
      </c>
      <c r="D431" s="432" t="s">
        <v>193</v>
      </c>
      <c r="E431" s="468">
        <v>0</v>
      </c>
      <c r="F431" s="468">
        <v>0</v>
      </c>
      <c r="G431" s="468"/>
      <c r="H431" s="468"/>
    </row>
    <row r="432" spans="1:8" ht="24.95" customHeight="1" thickBot="1">
      <c r="A432" s="463"/>
      <c r="B432" s="464">
        <v>428</v>
      </c>
      <c r="C432" s="467" t="s">
        <v>3710</v>
      </c>
      <c r="D432" s="432" t="s">
        <v>193</v>
      </c>
      <c r="E432" s="468">
        <v>2.1</v>
      </c>
      <c r="F432" s="468">
        <v>0</v>
      </c>
      <c r="G432" s="468"/>
      <c r="H432" s="468"/>
    </row>
    <row r="433" spans="1:8" ht="24.95" customHeight="1" thickBot="1">
      <c r="A433" s="463"/>
      <c r="B433" s="464">
        <v>429</v>
      </c>
      <c r="C433" s="467" t="s">
        <v>3711</v>
      </c>
      <c r="D433" s="432" t="s">
        <v>193</v>
      </c>
      <c r="E433" s="468">
        <v>0</v>
      </c>
      <c r="F433" s="468">
        <v>66.989999999999995</v>
      </c>
      <c r="G433" s="468"/>
      <c r="H433" s="468"/>
    </row>
    <row r="434" spans="1:8" ht="24.95" customHeight="1" thickBot="1">
      <c r="A434" s="463"/>
      <c r="B434" s="464">
        <v>430</v>
      </c>
      <c r="C434" s="467" t="s">
        <v>3712</v>
      </c>
      <c r="D434" s="432" t="s">
        <v>193</v>
      </c>
      <c r="E434" s="468">
        <v>280</v>
      </c>
      <c r="F434" s="468">
        <v>25.2</v>
      </c>
      <c r="G434" s="468"/>
      <c r="H434" s="468"/>
    </row>
    <row r="435" spans="1:8" ht="24.95" customHeight="1" thickBot="1">
      <c r="A435" s="463"/>
      <c r="B435" s="464">
        <v>431</v>
      </c>
      <c r="C435" s="467" t="s">
        <v>3713</v>
      </c>
      <c r="D435" s="432" t="s">
        <v>193</v>
      </c>
      <c r="E435" s="468">
        <v>175</v>
      </c>
      <c r="F435" s="468">
        <v>25.2</v>
      </c>
      <c r="G435" s="468"/>
      <c r="H435" s="468"/>
    </row>
    <row r="436" spans="1:8" ht="24.95" customHeight="1" thickBot="1">
      <c r="A436" s="463"/>
      <c r="B436" s="464">
        <v>432</v>
      </c>
      <c r="C436" s="467" t="s">
        <v>74</v>
      </c>
      <c r="D436" s="432" t="s">
        <v>193</v>
      </c>
      <c r="E436" s="468">
        <v>35</v>
      </c>
      <c r="F436" s="468">
        <v>15.75</v>
      </c>
      <c r="G436" s="468"/>
      <c r="H436" s="468"/>
    </row>
    <row r="437" spans="1:8" ht="24.95" customHeight="1" thickBot="1">
      <c r="A437" s="463"/>
      <c r="B437" s="464">
        <v>433</v>
      </c>
      <c r="C437" s="467" t="s">
        <v>3714</v>
      </c>
      <c r="D437" s="432" t="s">
        <v>193</v>
      </c>
      <c r="E437" s="468">
        <v>385</v>
      </c>
      <c r="F437" s="468">
        <v>25.2</v>
      </c>
      <c r="G437" s="468"/>
      <c r="H437" s="468"/>
    </row>
    <row r="438" spans="1:8" ht="24.95" customHeight="1" thickBot="1">
      <c r="A438" s="463"/>
      <c r="B438" s="464">
        <v>434</v>
      </c>
      <c r="C438" s="467" t="s">
        <v>3715</v>
      </c>
      <c r="D438" s="432" t="s">
        <v>193</v>
      </c>
      <c r="E438" s="468">
        <v>87.5</v>
      </c>
      <c r="F438" s="468">
        <v>25.2</v>
      </c>
      <c r="G438" s="468"/>
      <c r="H438" s="468"/>
    </row>
    <row r="439" spans="1:8" ht="24.95" customHeight="1" thickBot="1">
      <c r="A439" s="463"/>
      <c r="B439" s="464">
        <v>435</v>
      </c>
      <c r="C439" s="467" t="s">
        <v>3716</v>
      </c>
      <c r="D439" s="432" t="s">
        <v>193</v>
      </c>
      <c r="E439" s="468">
        <v>105</v>
      </c>
      <c r="F439" s="468">
        <v>25.2</v>
      </c>
      <c r="G439" s="468"/>
      <c r="H439" s="468"/>
    </row>
    <row r="440" spans="1:8" ht="24.95" customHeight="1" thickBot="1">
      <c r="A440" s="463"/>
      <c r="B440" s="464">
        <v>436</v>
      </c>
      <c r="C440" s="467" t="s">
        <v>75</v>
      </c>
      <c r="D440" s="432" t="s">
        <v>193</v>
      </c>
      <c r="E440" s="468">
        <v>175</v>
      </c>
      <c r="F440" s="468">
        <v>25.2</v>
      </c>
      <c r="G440" s="468"/>
      <c r="H440" s="468"/>
    </row>
    <row r="441" spans="1:8" ht="24.95" customHeight="1" thickBot="1">
      <c r="A441" s="463"/>
      <c r="B441" s="464">
        <v>437</v>
      </c>
      <c r="C441" s="467" t="s">
        <v>1889</v>
      </c>
      <c r="D441" s="432" t="s">
        <v>193</v>
      </c>
      <c r="E441" s="468">
        <v>175</v>
      </c>
      <c r="F441" s="468">
        <v>25.2</v>
      </c>
      <c r="G441" s="468"/>
      <c r="H441" s="468"/>
    </row>
    <row r="442" spans="1:8" ht="24.95" customHeight="1" thickBot="1">
      <c r="A442" s="463"/>
      <c r="B442" s="464">
        <v>438</v>
      </c>
      <c r="C442" s="467" t="s">
        <v>527</v>
      </c>
      <c r="D442" s="432" t="s">
        <v>193</v>
      </c>
      <c r="E442" s="468">
        <v>35</v>
      </c>
      <c r="F442" s="468">
        <v>15.75</v>
      </c>
      <c r="G442" s="468"/>
      <c r="H442" s="468"/>
    </row>
    <row r="443" spans="1:8" ht="24.95" customHeight="1" thickBot="1">
      <c r="A443" s="463"/>
      <c r="B443" s="464">
        <v>439</v>
      </c>
      <c r="C443" s="467" t="s">
        <v>3717</v>
      </c>
      <c r="D443" s="432" t="s">
        <v>193</v>
      </c>
      <c r="E443" s="468">
        <v>31.5</v>
      </c>
      <c r="F443" s="468">
        <v>25.2</v>
      </c>
      <c r="G443" s="468"/>
      <c r="H443" s="468"/>
    </row>
    <row r="444" spans="1:8" ht="24.95" customHeight="1" thickBot="1">
      <c r="A444" s="463"/>
      <c r="B444" s="464">
        <v>440</v>
      </c>
      <c r="C444" s="467" t="s">
        <v>3718</v>
      </c>
      <c r="D444" s="432" t="s">
        <v>193</v>
      </c>
      <c r="E444" s="468">
        <v>4.9000000000000004</v>
      </c>
      <c r="F444" s="468">
        <v>25.2</v>
      </c>
      <c r="G444" s="468"/>
      <c r="H444" s="468"/>
    </row>
    <row r="445" spans="1:8" ht="24.95" customHeight="1" thickBot="1">
      <c r="A445" s="463"/>
      <c r="B445" s="464">
        <v>441</v>
      </c>
      <c r="C445" s="467" t="s">
        <v>3719</v>
      </c>
      <c r="D445" s="432" t="s">
        <v>193</v>
      </c>
      <c r="E445" s="468">
        <v>5.6</v>
      </c>
      <c r="F445" s="468">
        <v>25.2</v>
      </c>
      <c r="G445" s="468"/>
      <c r="H445" s="468"/>
    </row>
    <row r="446" spans="1:8" ht="24.95" customHeight="1" thickBot="1">
      <c r="A446" s="463"/>
      <c r="B446" s="464">
        <v>442</v>
      </c>
      <c r="C446" s="467" t="s">
        <v>3720</v>
      </c>
      <c r="D446" s="432" t="s">
        <v>193</v>
      </c>
      <c r="E446" s="468">
        <v>0</v>
      </c>
      <c r="F446" s="468">
        <v>0</v>
      </c>
      <c r="G446" s="468"/>
      <c r="H446" s="468"/>
    </row>
    <row r="447" spans="1:8" ht="24.95" customHeight="1" thickBot="1">
      <c r="A447" s="463"/>
      <c r="B447" s="464">
        <v>443</v>
      </c>
      <c r="C447" s="467" t="s">
        <v>1214</v>
      </c>
      <c r="D447" s="432" t="s">
        <v>193</v>
      </c>
      <c r="E447" s="468">
        <v>10.5</v>
      </c>
      <c r="F447" s="468">
        <v>25.2</v>
      </c>
      <c r="G447" s="468"/>
      <c r="H447" s="468"/>
    </row>
    <row r="448" spans="1:8" ht="24.95" customHeight="1" thickBot="1">
      <c r="A448" s="463"/>
      <c r="B448" s="464">
        <v>444</v>
      </c>
      <c r="C448" s="467" t="s">
        <v>1215</v>
      </c>
      <c r="D448" s="432" t="s">
        <v>193</v>
      </c>
      <c r="E448" s="468">
        <v>14</v>
      </c>
      <c r="F448" s="468">
        <v>25.2</v>
      </c>
      <c r="G448" s="468"/>
      <c r="H448" s="468"/>
    </row>
    <row r="449" spans="1:8" ht="24.95" customHeight="1" thickBot="1">
      <c r="A449" s="463"/>
      <c r="B449" s="464">
        <v>445</v>
      </c>
      <c r="C449" s="467" t="s">
        <v>1216</v>
      </c>
      <c r="D449" s="432" t="s">
        <v>193</v>
      </c>
      <c r="E449" s="468">
        <v>10.5</v>
      </c>
      <c r="F449" s="468">
        <v>25.2</v>
      </c>
      <c r="G449" s="468"/>
      <c r="H449" s="468"/>
    </row>
    <row r="450" spans="1:8" ht="24.95" customHeight="1" thickBot="1">
      <c r="A450" s="463"/>
      <c r="B450" s="464">
        <v>446</v>
      </c>
      <c r="C450" s="467" t="s">
        <v>1217</v>
      </c>
      <c r="D450" s="432" t="s">
        <v>193</v>
      </c>
      <c r="E450" s="468">
        <v>10.5</v>
      </c>
      <c r="F450" s="468">
        <v>25.2</v>
      </c>
      <c r="G450" s="468"/>
      <c r="H450" s="468"/>
    </row>
    <row r="451" spans="1:8" ht="24.95" customHeight="1" thickBot="1">
      <c r="A451" s="463"/>
      <c r="B451" s="464">
        <v>447</v>
      </c>
      <c r="C451" s="467" t="s">
        <v>1218</v>
      </c>
      <c r="D451" s="432" t="s">
        <v>193</v>
      </c>
      <c r="E451" s="468">
        <v>17.5</v>
      </c>
      <c r="F451" s="468">
        <v>25.2</v>
      </c>
      <c r="G451" s="468"/>
      <c r="H451" s="468"/>
    </row>
    <row r="452" spans="1:8" ht="24.95" customHeight="1" thickBot="1">
      <c r="A452" s="463"/>
      <c r="B452" s="464">
        <v>448</v>
      </c>
      <c r="C452" s="467" t="s">
        <v>1219</v>
      </c>
      <c r="D452" s="432" t="s">
        <v>193</v>
      </c>
      <c r="E452" s="468">
        <v>17.5</v>
      </c>
      <c r="F452" s="468">
        <v>25.2</v>
      </c>
      <c r="G452" s="468"/>
      <c r="H452" s="468"/>
    </row>
    <row r="453" spans="1:8" ht="24.95" customHeight="1" thickBot="1">
      <c r="A453" s="463"/>
      <c r="B453" s="464">
        <v>449</v>
      </c>
      <c r="C453" s="467" t="s">
        <v>3721</v>
      </c>
      <c r="D453" s="432" t="s">
        <v>193</v>
      </c>
      <c r="E453" s="468">
        <v>1.05</v>
      </c>
      <c r="F453" s="468">
        <v>0</v>
      </c>
      <c r="G453" s="468"/>
      <c r="H453" s="468"/>
    </row>
    <row r="454" spans="1:8" ht="24.95" customHeight="1" thickBot="1">
      <c r="A454" s="463"/>
      <c r="B454" s="464">
        <v>450</v>
      </c>
      <c r="C454" s="467" t="s">
        <v>3722</v>
      </c>
      <c r="D454" s="432" t="s">
        <v>2534</v>
      </c>
      <c r="E454" s="468">
        <v>21</v>
      </c>
      <c r="F454" s="468">
        <v>0</v>
      </c>
      <c r="G454" s="468"/>
      <c r="H454" s="468"/>
    </row>
    <row r="455" spans="1:8" ht="24.95" customHeight="1" thickBot="1">
      <c r="A455" s="463"/>
      <c r="B455" s="464">
        <v>451</v>
      </c>
      <c r="C455" s="467" t="s">
        <v>3723</v>
      </c>
      <c r="D455" s="432" t="s">
        <v>524</v>
      </c>
      <c r="E455" s="468">
        <v>20.3</v>
      </c>
      <c r="F455" s="468">
        <v>46.2</v>
      </c>
      <c r="G455" s="468"/>
      <c r="H455" s="468"/>
    </row>
    <row r="456" spans="1:8" ht="24.95" customHeight="1" thickBot="1">
      <c r="A456" s="463"/>
      <c r="B456" s="464">
        <v>452</v>
      </c>
      <c r="C456" s="467" t="s">
        <v>3724</v>
      </c>
      <c r="D456" s="432" t="s">
        <v>524</v>
      </c>
      <c r="E456" s="468">
        <v>14</v>
      </c>
      <c r="F456" s="468">
        <v>0</v>
      </c>
      <c r="G456" s="468"/>
      <c r="H456" s="468"/>
    </row>
    <row r="457" spans="1:8" ht="24.95" customHeight="1" thickBot="1">
      <c r="A457" s="463"/>
      <c r="B457" s="464">
        <v>453</v>
      </c>
      <c r="C457" s="467" t="s">
        <v>3725</v>
      </c>
      <c r="D457" s="432" t="s">
        <v>524</v>
      </c>
      <c r="E457" s="468">
        <v>14</v>
      </c>
      <c r="F457" s="468">
        <v>0</v>
      </c>
      <c r="G457" s="468"/>
      <c r="H457" s="468"/>
    </row>
    <row r="458" spans="1:8" ht="24.95" customHeight="1" thickBot="1">
      <c r="A458" s="463"/>
      <c r="B458" s="464">
        <v>454</v>
      </c>
      <c r="C458" s="469" t="s">
        <v>3726</v>
      </c>
      <c r="D458" s="470" t="s">
        <v>621</v>
      </c>
      <c r="E458" s="468">
        <v>105</v>
      </c>
      <c r="F458" s="468">
        <v>0</v>
      </c>
      <c r="G458" s="468"/>
      <c r="H458" s="468"/>
    </row>
    <row r="459" spans="1:8" ht="24.95" customHeight="1" thickBot="1">
      <c r="A459" s="463"/>
      <c r="B459" s="464">
        <v>455</v>
      </c>
      <c r="C459" s="471" t="s">
        <v>1108</v>
      </c>
      <c r="D459" s="426" t="s">
        <v>517</v>
      </c>
      <c r="E459" s="468">
        <v>12.6</v>
      </c>
      <c r="F459" s="468">
        <v>80.849999999999994</v>
      </c>
      <c r="G459" s="468"/>
      <c r="H459" s="468"/>
    </row>
    <row r="460" spans="1:8" ht="24.95" customHeight="1" thickBot="1">
      <c r="A460" s="463"/>
      <c r="B460" s="464">
        <v>456</v>
      </c>
      <c r="C460" s="467" t="s">
        <v>3727</v>
      </c>
      <c r="D460" s="432" t="s">
        <v>1559</v>
      </c>
      <c r="E460" s="468">
        <v>14</v>
      </c>
      <c r="F460" s="468">
        <v>0</v>
      </c>
      <c r="G460" s="468"/>
      <c r="H460" s="468"/>
    </row>
    <row r="461" spans="1:8" ht="24.95" customHeight="1" thickBot="1">
      <c r="A461" s="463"/>
      <c r="B461" s="464">
        <v>457</v>
      </c>
      <c r="C461" s="467" t="s">
        <v>3728</v>
      </c>
      <c r="D461" s="432" t="s">
        <v>193</v>
      </c>
      <c r="E461" s="468">
        <v>210</v>
      </c>
      <c r="F461" s="468">
        <v>69.3</v>
      </c>
      <c r="G461" s="468"/>
      <c r="H461" s="468"/>
    </row>
    <row r="462" spans="1:8" ht="24.95" customHeight="1" thickBot="1">
      <c r="A462" s="463"/>
      <c r="B462" s="464">
        <v>458</v>
      </c>
      <c r="C462" s="467" t="s">
        <v>3729</v>
      </c>
      <c r="D462" s="432" t="s">
        <v>193</v>
      </c>
      <c r="E462" s="468">
        <v>224</v>
      </c>
      <c r="F462" s="468">
        <v>76.23</v>
      </c>
      <c r="G462" s="468"/>
      <c r="H462" s="468"/>
    </row>
    <row r="463" spans="1:8" ht="24.95" customHeight="1" thickBot="1">
      <c r="A463" s="463"/>
      <c r="B463" s="464">
        <v>459</v>
      </c>
      <c r="C463" s="467" t="s">
        <v>3730</v>
      </c>
      <c r="D463" s="432" t="s">
        <v>193</v>
      </c>
      <c r="E463" s="468">
        <v>504</v>
      </c>
      <c r="F463" s="468">
        <v>76.23</v>
      </c>
      <c r="G463" s="468"/>
      <c r="H463" s="468"/>
    </row>
    <row r="464" spans="1:8" ht="24.95" customHeight="1" thickBot="1">
      <c r="A464" s="463"/>
      <c r="B464" s="464">
        <v>460</v>
      </c>
      <c r="C464" s="467" t="s">
        <v>4065</v>
      </c>
      <c r="D464" s="432" t="s">
        <v>916</v>
      </c>
      <c r="E464" s="468">
        <v>53.2</v>
      </c>
      <c r="F464" s="468">
        <v>76.23</v>
      </c>
      <c r="G464" s="468"/>
      <c r="H464" s="468"/>
    </row>
    <row r="465" spans="1:8" ht="24.95" customHeight="1" thickBot="1">
      <c r="A465" s="463"/>
      <c r="B465" s="464">
        <v>461</v>
      </c>
      <c r="C465" s="467" t="s">
        <v>4066</v>
      </c>
      <c r="D465" s="432" t="s">
        <v>193</v>
      </c>
      <c r="E465" s="468">
        <v>172.2</v>
      </c>
      <c r="F465" s="468">
        <v>28.88</v>
      </c>
      <c r="G465" s="468"/>
      <c r="H465" s="468"/>
    </row>
    <row r="466" spans="1:8" ht="24.95" customHeight="1" thickBot="1">
      <c r="A466" s="463"/>
      <c r="B466" s="464">
        <v>462</v>
      </c>
      <c r="C466" s="467" t="s">
        <v>555</v>
      </c>
      <c r="D466" s="432" t="s">
        <v>4067</v>
      </c>
      <c r="E466" s="468">
        <v>0</v>
      </c>
      <c r="F466" s="468">
        <v>2.1</v>
      </c>
      <c r="G466" s="468"/>
      <c r="H466" s="468"/>
    </row>
    <row r="467" spans="1:8" ht="24.95" customHeight="1" thickBot="1">
      <c r="A467" s="463"/>
      <c r="B467" s="464">
        <v>463</v>
      </c>
      <c r="C467" s="472" t="s">
        <v>4068</v>
      </c>
      <c r="D467" s="473" t="s">
        <v>4069</v>
      </c>
      <c r="E467" s="468">
        <v>0</v>
      </c>
      <c r="F467" s="468">
        <v>46.2</v>
      </c>
      <c r="G467" s="468"/>
      <c r="H467" s="468"/>
    </row>
    <row r="468" spans="1:8" ht="24.95" customHeight="1" thickBot="1">
      <c r="A468" s="463"/>
      <c r="B468" s="464">
        <v>464</v>
      </c>
      <c r="C468" s="472" t="s">
        <v>4070</v>
      </c>
      <c r="D468" s="473" t="s">
        <v>4069</v>
      </c>
      <c r="E468" s="468">
        <v>0</v>
      </c>
      <c r="F468" s="468">
        <v>63</v>
      </c>
      <c r="G468" s="468"/>
      <c r="H468" s="468"/>
    </row>
    <row r="469" spans="1:8" ht="24.95" customHeight="1" thickBot="1">
      <c r="A469" s="463"/>
      <c r="B469" s="464">
        <v>465</v>
      </c>
      <c r="C469" s="472" t="s">
        <v>4071</v>
      </c>
      <c r="D469" s="473" t="s">
        <v>4069</v>
      </c>
      <c r="E469" s="468">
        <v>0</v>
      </c>
      <c r="F469" s="468">
        <v>173.25</v>
      </c>
      <c r="G469" s="468"/>
      <c r="H469" s="468"/>
    </row>
    <row r="470" spans="1:8" ht="24.95" customHeight="1" thickBot="1">
      <c r="A470" s="463"/>
      <c r="B470" s="464">
        <v>466</v>
      </c>
      <c r="C470" s="472" t="s">
        <v>4072</v>
      </c>
      <c r="D470" s="473" t="s">
        <v>4069</v>
      </c>
      <c r="E470" s="468">
        <v>0</v>
      </c>
      <c r="F470" s="468">
        <v>103.95</v>
      </c>
      <c r="G470" s="468"/>
      <c r="H470" s="468"/>
    </row>
    <row r="471" spans="1:8" ht="24.95" customHeight="1" thickBot="1">
      <c r="A471" s="463"/>
      <c r="B471" s="464">
        <v>467</v>
      </c>
      <c r="C471" s="472" t="s">
        <v>4073</v>
      </c>
      <c r="D471" s="473" t="s">
        <v>4069</v>
      </c>
      <c r="E471" s="468">
        <v>0</v>
      </c>
      <c r="F471" s="468">
        <v>231</v>
      </c>
      <c r="G471" s="468"/>
      <c r="H471" s="468"/>
    </row>
    <row r="472" spans="1:8" ht="24.95" customHeight="1" thickBot="1">
      <c r="A472" s="463"/>
      <c r="B472" s="502" t="s">
        <v>161</v>
      </c>
      <c r="C472" s="503"/>
      <c r="D472" s="504"/>
      <c r="E472" s="468">
        <f>SUM(E5:E471)</f>
        <v>84498.05</v>
      </c>
      <c r="F472" s="468">
        <f>SUM(F5:F471)</f>
        <v>20931.810000000103</v>
      </c>
      <c r="G472" s="468">
        <f>SUM(G5:G471)</f>
        <v>0</v>
      </c>
      <c r="H472" s="468">
        <f>SUM(H5:H471)</f>
        <v>0</v>
      </c>
    </row>
    <row r="473" spans="1:8" ht="24.95" customHeight="1" thickBot="1">
      <c r="A473" s="463"/>
      <c r="B473" s="505"/>
      <c r="C473" s="506"/>
      <c r="D473" s="507"/>
      <c r="E473" s="589">
        <f>SUM(E472:F472)</f>
        <v>105429.8600000001</v>
      </c>
      <c r="F473" s="508"/>
      <c r="G473" s="589">
        <f>SUM(G472:H472)</f>
        <v>0</v>
      </c>
      <c r="H473" s="508"/>
    </row>
    <row r="474" spans="1:8" ht="21">
      <c r="A474" s="463"/>
      <c r="B474" s="474"/>
      <c r="C474" s="463"/>
      <c r="D474" s="463"/>
      <c r="E474" s="451"/>
      <c r="F474" s="451"/>
    </row>
    <row r="475" spans="1:8" ht="21">
      <c r="A475" s="463"/>
      <c r="B475" s="463"/>
      <c r="C475" s="463"/>
      <c r="D475" s="463"/>
      <c r="E475" s="451"/>
      <c r="F475" s="451"/>
    </row>
  </sheetData>
  <autoFilter ref="A3:WVE511"/>
  <mergeCells count="6">
    <mergeCell ref="G473:H473"/>
    <mergeCell ref="B3:H3"/>
    <mergeCell ref="B1:F1"/>
    <mergeCell ref="B2:F2"/>
    <mergeCell ref="B472:D473"/>
    <mergeCell ref="E473:F473"/>
  </mergeCells>
  <conditionalFormatting sqref="B508:B509">
    <cfRule type="duplicateValues" dxfId="108" priority="1"/>
  </conditionalFormatting>
  <conditionalFormatting sqref="B4:B507">
    <cfRule type="duplicateValues" dxfId="107" priority="2"/>
  </conditionalFormatting>
  <pageMargins left="0.25" right="0.25" top="0.75" bottom="0.75" header="0.3" footer="0.3"/>
  <pageSetup scale="3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WVE511"/>
  <sheetViews>
    <sheetView view="pageBreakPreview" zoomScale="55" zoomScaleNormal="100" zoomScaleSheetLayoutView="55" workbookViewId="0">
      <selection activeCell="F4" sqref="F4:G509"/>
    </sheetView>
  </sheetViews>
  <sheetFormatPr defaultRowHeight="24"/>
  <cols>
    <col min="1" max="1" width="10.140625" style="212" customWidth="1" collapsed="1"/>
    <col min="2" max="2" width="99.5703125" style="229" customWidth="1" collapsed="1"/>
    <col min="3" max="3" width="20.7109375" style="212" customWidth="1" collapsed="1"/>
    <col min="4" max="4" width="29.28515625" style="230" customWidth="1"/>
    <col min="5" max="5" width="31.140625" style="230" customWidth="1"/>
    <col min="6" max="6" width="38.28515625" style="212" customWidth="1"/>
    <col min="7" max="7" width="33.85546875" style="212" customWidth="1"/>
    <col min="8" max="244" width="9.140625" style="212"/>
    <col min="245" max="245" width="6" style="212" customWidth="1" collapsed="1"/>
    <col min="246" max="246" width="81.7109375" style="212" bestFit="1" customWidth="1" collapsed="1"/>
    <col min="247" max="247" width="17" style="212" customWidth="1" collapsed="1"/>
    <col min="248" max="251" width="0" style="212" hidden="1" customWidth="1" collapsed="1"/>
    <col min="252" max="253" width="20.7109375" style="212" customWidth="1" collapsed="1"/>
    <col min="254" max="500" width="9.140625" style="212"/>
    <col min="501" max="501" width="6" style="212" customWidth="1" collapsed="1"/>
    <col min="502" max="502" width="81.7109375" style="212" bestFit="1" customWidth="1" collapsed="1"/>
    <col min="503" max="503" width="17" style="212" customWidth="1" collapsed="1"/>
    <col min="504" max="507" width="0" style="212" hidden="1" customWidth="1" collapsed="1"/>
    <col min="508" max="509" width="20.7109375" style="212" customWidth="1" collapsed="1"/>
    <col min="510" max="756" width="9.140625" style="212"/>
    <col min="757" max="757" width="6" style="212" customWidth="1" collapsed="1"/>
    <col min="758" max="758" width="81.7109375" style="212" bestFit="1" customWidth="1" collapsed="1"/>
    <col min="759" max="759" width="17" style="212" customWidth="1" collapsed="1"/>
    <col min="760" max="763" width="0" style="212" hidden="1" customWidth="1" collapsed="1"/>
    <col min="764" max="765" width="20.7109375" style="212" customWidth="1" collapsed="1"/>
    <col min="766" max="1012" width="9.140625" style="212"/>
    <col min="1013" max="1013" width="6" style="212" customWidth="1" collapsed="1"/>
    <col min="1014" max="1014" width="81.7109375" style="212" bestFit="1" customWidth="1" collapsed="1"/>
    <col min="1015" max="1015" width="17" style="212" customWidth="1" collapsed="1"/>
    <col min="1016" max="1019" width="0" style="212" hidden="1" customWidth="1" collapsed="1"/>
    <col min="1020" max="1021" width="20.7109375" style="212" customWidth="1" collapsed="1"/>
    <col min="1022" max="1268" width="9.140625" style="212"/>
    <col min="1269" max="1269" width="6" style="212" customWidth="1" collapsed="1"/>
    <col min="1270" max="1270" width="81.7109375" style="212" bestFit="1" customWidth="1" collapsed="1"/>
    <col min="1271" max="1271" width="17" style="212" customWidth="1" collapsed="1"/>
    <col min="1272" max="1275" width="0" style="212" hidden="1" customWidth="1" collapsed="1"/>
    <col min="1276" max="1277" width="20.7109375" style="212" customWidth="1" collapsed="1"/>
    <col min="1278" max="1524" width="9.140625" style="212"/>
    <col min="1525" max="1525" width="6" style="212" customWidth="1" collapsed="1"/>
    <col min="1526" max="1526" width="81.7109375" style="212" bestFit="1" customWidth="1" collapsed="1"/>
    <col min="1527" max="1527" width="17" style="212" customWidth="1" collapsed="1"/>
    <col min="1528" max="1531" width="0" style="212" hidden="1" customWidth="1" collapsed="1"/>
    <col min="1532" max="1533" width="20.7109375" style="212" customWidth="1" collapsed="1"/>
    <col min="1534" max="1780" width="9.140625" style="212"/>
    <col min="1781" max="1781" width="6" style="212" customWidth="1" collapsed="1"/>
    <col min="1782" max="1782" width="81.7109375" style="212" bestFit="1" customWidth="1" collapsed="1"/>
    <col min="1783" max="1783" width="17" style="212" customWidth="1" collapsed="1"/>
    <col min="1784" max="1787" width="0" style="212" hidden="1" customWidth="1" collapsed="1"/>
    <col min="1788" max="1789" width="20.7109375" style="212" customWidth="1" collapsed="1"/>
    <col min="1790" max="2036" width="9.140625" style="212"/>
    <col min="2037" max="2037" width="6" style="212" customWidth="1" collapsed="1"/>
    <col min="2038" max="2038" width="81.7109375" style="212" bestFit="1" customWidth="1" collapsed="1"/>
    <col min="2039" max="2039" width="17" style="212" customWidth="1" collapsed="1"/>
    <col min="2040" max="2043" width="0" style="212" hidden="1" customWidth="1" collapsed="1"/>
    <col min="2044" max="2045" width="20.7109375" style="212" customWidth="1" collapsed="1"/>
    <col min="2046" max="2292" width="9.140625" style="212"/>
    <col min="2293" max="2293" width="6" style="212" customWidth="1" collapsed="1"/>
    <col min="2294" max="2294" width="81.7109375" style="212" bestFit="1" customWidth="1" collapsed="1"/>
    <col min="2295" max="2295" width="17" style="212" customWidth="1" collapsed="1"/>
    <col min="2296" max="2299" width="0" style="212" hidden="1" customWidth="1" collapsed="1"/>
    <col min="2300" max="2301" width="20.7109375" style="212" customWidth="1" collapsed="1"/>
    <col min="2302" max="2548" width="9.140625" style="212"/>
    <col min="2549" max="2549" width="6" style="212" customWidth="1" collapsed="1"/>
    <col min="2550" max="2550" width="81.7109375" style="212" bestFit="1" customWidth="1" collapsed="1"/>
    <col min="2551" max="2551" width="17" style="212" customWidth="1" collapsed="1"/>
    <col min="2552" max="2555" width="0" style="212" hidden="1" customWidth="1" collapsed="1"/>
    <col min="2556" max="2557" width="20.7109375" style="212" customWidth="1" collapsed="1"/>
    <col min="2558" max="2804" width="9.140625" style="212"/>
    <col min="2805" max="2805" width="6" style="212" customWidth="1" collapsed="1"/>
    <col min="2806" max="2806" width="81.7109375" style="212" bestFit="1" customWidth="1" collapsed="1"/>
    <col min="2807" max="2807" width="17" style="212" customWidth="1" collapsed="1"/>
    <col min="2808" max="2811" width="0" style="212" hidden="1" customWidth="1" collapsed="1"/>
    <col min="2812" max="2813" width="20.7109375" style="212" customWidth="1" collapsed="1"/>
    <col min="2814" max="3060" width="9.140625" style="212"/>
    <col min="3061" max="3061" width="6" style="212" customWidth="1" collapsed="1"/>
    <col min="3062" max="3062" width="81.7109375" style="212" bestFit="1" customWidth="1" collapsed="1"/>
    <col min="3063" max="3063" width="17" style="212" customWidth="1" collapsed="1"/>
    <col min="3064" max="3067" width="0" style="212" hidden="1" customWidth="1" collapsed="1"/>
    <col min="3068" max="3069" width="20.7109375" style="212" customWidth="1" collapsed="1"/>
    <col min="3070" max="3316" width="9.140625" style="212"/>
    <col min="3317" max="3317" width="6" style="212" customWidth="1" collapsed="1"/>
    <col min="3318" max="3318" width="81.7109375" style="212" bestFit="1" customWidth="1" collapsed="1"/>
    <col min="3319" max="3319" width="17" style="212" customWidth="1" collapsed="1"/>
    <col min="3320" max="3323" width="0" style="212" hidden="1" customWidth="1" collapsed="1"/>
    <col min="3324" max="3325" width="20.7109375" style="212" customWidth="1" collapsed="1"/>
    <col min="3326" max="3572" width="9.140625" style="212"/>
    <col min="3573" max="3573" width="6" style="212" customWidth="1" collapsed="1"/>
    <col min="3574" max="3574" width="81.7109375" style="212" bestFit="1" customWidth="1" collapsed="1"/>
    <col min="3575" max="3575" width="17" style="212" customWidth="1" collapsed="1"/>
    <col min="3576" max="3579" width="0" style="212" hidden="1" customWidth="1" collapsed="1"/>
    <col min="3580" max="3581" width="20.7109375" style="212" customWidth="1" collapsed="1"/>
    <col min="3582" max="3828" width="9.140625" style="212"/>
    <col min="3829" max="3829" width="6" style="212" customWidth="1" collapsed="1"/>
    <col min="3830" max="3830" width="81.7109375" style="212" bestFit="1" customWidth="1" collapsed="1"/>
    <col min="3831" max="3831" width="17" style="212" customWidth="1" collapsed="1"/>
    <col min="3832" max="3835" width="0" style="212" hidden="1" customWidth="1" collapsed="1"/>
    <col min="3836" max="3837" width="20.7109375" style="212" customWidth="1" collapsed="1"/>
    <col min="3838" max="4084" width="9.140625" style="212"/>
    <col min="4085" max="4085" width="6" style="212" customWidth="1" collapsed="1"/>
    <col min="4086" max="4086" width="81.7109375" style="212" bestFit="1" customWidth="1" collapsed="1"/>
    <col min="4087" max="4087" width="17" style="212" customWidth="1" collapsed="1"/>
    <col min="4088" max="4091" width="0" style="212" hidden="1" customWidth="1" collapsed="1"/>
    <col min="4092" max="4093" width="20.7109375" style="212" customWidth="1" collapsed="1"/>
    <col min="4094" max="4340" width="9.140625" style="212"/>
    <col min="4341" max="4341" width="6" style="212" customWidth="1" collapsed="1"/>
    <col min="4342" max="4342" width="81.7109375" style="212" bestFit="1" customWidth="1" collapsed="1"/>
    <col min="4343" max="4343" width="17" style="212" customWidth="1" collapsed="1"/>
    <col min="4344" max="4347" width="0" style="212" hidden="1" customWidth="1" collapsed="1"/>
    <col min="4348" max="4349" width="20.7109375" style="212" customWidth="1" collapsed="1"/>
    <col min="4350" max="4596" width="9.140625" style="212"/>
    <col min="4597" max="4597" width="6" style="212" customWidth="1" collapsed="1"/>
    <col min="4598" max="4598" width="81.7109375" style="212" bestFit="1" customWidth="1" collapsed="1"/>
    <col min="4599" max="4599" width="17" style="212" customWidth="1" collapsed="1"/>
    <col min="4600" max="4603" width="0" style="212" hidden="1" customWidth="1" collapsed="1"/>
    <col min="4604" max="4605" width="20.7109375" style="212" customWidth="1" collapsed="1"/>
    <col min="4606" max="4852" width="9.140625" style="212"/>
    <col min="4853" max="4853" width="6" style="212" customWidth="1" collapsed="1"/>
    <col min="4854" max="4854" width="81.7109375" style="212" bestFit="1" customWidth="1" collapsed="1"/>
    <col min="4855" max="4855" width="17" style="212" customWidth="1" collapsed="1"/>
    <col min="4856" max="4859" width="0" style="212" hidden="1" customWidth="1" collapsed="1"/>
    <col min="4860" max="4861" width="20.7109375" style="212" customWidth="1" collapsed="1"/>
    <col min="4862" max="5108" width="9.140625" style="212"/>
    <col min="5109" max="5109" width="6" style="212" customWidth="1" collapsed="1"/>
    <col min="5110" max="5110" width="81.7109375" style="212" bestFit="1" customWidth="1" collapsed="1"/>
    <col min="5111" max="5111" width="17" style="212" customWidth="1" collapsed="1"/>
    <col min="5112" max="5115" width="0" style="212" hidden="1" customWidth="1" collapsed="1"/>
    <col min="5116" max="5117" width="20.7109375" style="212" customWidth="1" collapsed="1"/>
    <col min="5118" max="5364" width="9.140625" style="212"/>
    <col min="5365" max="5365" width="6" style="212" customWidth="1" collapsed="1"/>
    <col min="5366" max="5366" width="81.7109375" style="212" bestFit="1" customWidth="1" collapsed="1"/>
    <col min="5367" max="5367" width="17" style="212" customWidth="1" collapsed="1"/>
    <col min="5368" max="5371" width="0" style="212" hidden="1" customWidth="1" collapsed="1"/>
    <col min="5372" max="5373" width="20.7109375" style="212" customWidth="1" collapsed="1"/>
    <col min="5374" max="5620" width="9.140625" style="212"/>
    <col min="5621" max="5621" width="6" style="212" customWidth="1" collapsed="1"/>
    <col min="5622" max="5622" width="81.7109375" style="212" bestFit="1" customWidth="1" collapsed="1"/>
    <col min="5623" max="5623" width="17" style="212" customWidth="1" collapsed="1"/>
    <col min="5624" max="5627" width="0" style="212" hidden="1" customWidth="1" collapsed="1"/>
    <col min="5628" max="5629" width="20.7109375" style="212" customWidth="1" collapsed="1"/>
    <col min="5630" max="5876" width="9.140625" style="212"/>
    <col min="5877" max="5877" width="6" style="212" customWidth="1" collapsed="1"/>
    <col min="5878" max="5878" width="81.7109375" style="212" bestFit="1" customWidth="1" collapsed="1"/>
    <col min="5879" max="5879" width="17" style="212" customWidth="1" collapsed="1"/>
    <col min="5880" max="5883" width="0" style="212" hidden="1" customWidth="1" collapsed="1"/>
    <col min="5884" max="5885" width="20.7109375" style="212" customWidth="1" collapsed="1"/>
    <col min="5886" max="6132" width="9.140625" style="212"/>
    <col min="6133" max="6133" width="6" style="212" customWidth="1" collapsed="1"/>
    <col min="6134" max="6134" width="81.7109375" style="212" bestFit="1" customWidth="1" collapsed="1"/>
    <col min="6135" max="6135" width="17" style="212" customWidth="1" collapsed="1"/>
    <col min="6136" max="6139" width="0" style="212" hidden="1" customWidth="1" collapsed="1"/>
    <col min="6140" max="6141" width="20.7109375" style="212" customWidth="1" collapsed="1"/>
    <col min="6142" max="6388" width="9.140625" style="212"/>
    <col min="6389" max="6389" width="6" style="212" customWidth="1" collapsed="1"/>
    <col min="6390" max="6390" width="81.7109375" style="212" bestFit="1" customWidth="1" collapsed="1"/>
    <col min="6391" max="6391" width="17" style="212" customWidth="1" collapsed="1"/>
    <col min="6392" max="6395" width="0" style="212" hidden="1" customWidth="1" collapsed="1"/>
    <col min="6396" max="6397" width="20.7109375" style="212" customWidth="1" collapsed="1"/>
    <col min="6398" max="6644" width="9.140625" style="212"/>
    <col min="6645" max="6645" width="6" style="212" customWidth="1" collapsed="1"/>
    <col min="6646" max="6646" width="81.7109375" style="212" bestFit="1" customWidth="1" collapsed="1"/>
    <col min="6647" max="6647" width="17" style="212" customWidth="1" collapsed="1"/>
    <col min="6648" max="6651" width="0" style="212" hidden="1" customWidth="1" collapsed="1"/>
    <col min="6652" max="6653" width="20.7109375" style="212" customWidth="1" collapsed="1"/>
    <col min="6654" max="6900" width="9.140625" style="212"/>
    <col min="6901" max="6901" width="6" style="212" customWidth="1" collapsed="1"/>
    <col min="6902" max="6902" width="81.7109375" style="212" bestFit="1" customWidth="1" collapsed="1"/>
    <col min="6903" max="6903" width="17" style="212" customWidth="1" collapsed="1"/>
    <col min="6904" max="6907" width="0" style="212" hidden="1" customWidth="1" collapsed="1"/>
    <col min="6908" max="6909" width="20.7109375" style="212" customWidth="1" collapsed="1"/>
    <col min="6910" max="7156" width="9.140625" style="212"/>
    <col min="7157" max="7157" width="6" style="212" customWidth="1" collapsed="1"/>
    <col min="7158" max="7158" width="81.7109375" style="212" bestFit="1" customWidth="1" collapsed="1"/>
    <col min="7159" max="7159" width="17" style="212" customWidth="1" collapsed="1"/>
    <col min="7160" max="7163" width="0" style="212" hidden="1" customWidth="1" collapsed="1"/>
    <col min="7164" max="7165" width="20.7109375" style="212" customWidth="1" collapsed="1"/>
    <col min="7166" max="7412" width="9.140625" style="212"/>
    <col min="7413" max="7413" width="6" style="212" customWidth="1" collapsed="1"/>
    <col min="7414" max="7414" width="81.7109375" style="212" bestFit="1" customWidth="1" collapsed="1"/>
    <col min="7415" max="7415" width="17" style="212" customWidth="1" collapsed="1"/>
    <col min="7416" max="7419" width="0" style="212" hidden="1" customWidth="1" collapsed="1"/>
    <col min="7420" max="7421" width="20.7109375" style="212" customWidth="1" collapsed="1"/>
    <col min="7422" max="7668" width="9.140625" style="212"/>
    <col min="7669" max="7669" width="6" style="212" customWidth="1" collapsed="1"/>
    <col min="7670" max="7670" width="81.7109375" style="212" bestFit="1" customWidth="1" collapsed="1"/>
    <col min="7671" max="7671" width="17" style="212" customWidth="1" collapsed="1"/>
    <col min="7672" max="7675" width="0" style="212" hidden="1" customWidth="1" collapsed="1"/>
    <col min="7676" max="7677" width="20.7109375" style="212" customWidth="1" collapsed="1"/>
    <col min="7678" max="7924" width="9.140625" style="212"/>
    <col min="7925" max="7925" width="6" style="212" customWidth="1" collapsed="1"/>
    <col min="7926" max="7926" width="81.7109375" style="212" bestFit="1" customWidth="1" collapsed="1"/>
    <col min="7927" max="7927" width="17" style="212" customWidth="1" collapsed="1"/>
    <col min="7928" max="7931" width="0" style="212" hidden="1" customWidth="1" collapsed="1"/>
    <col min="7932" max="7933" width="20.7109375" style="212" customWidth="1" collapsed="1"/>
    <col min="7934" max="8180" width="9.140625" style="212"/>
    <col min="8181" max="8181" width="6" style="212" customWidth="1" collapsed="1"/>
    <col min="8182" max="8182" width="81.7109375" style="212" bestFit="1" customWidth="1" collapsed="1"/>
    <col min="8183" max="8183" width="17" style="212" customWidth="1" collapsed="1"/>
    <col min="8184" max="8187" width="0" style="212" hidden="1" customWidth="1" collapsed="1"/>
    <col min="8188" max="8189" width="20.7109375" style="212" customWidth="1" collapsed="1"/>
    <col min="8190" max="8436" width="9.140625" style="212"/>
    <col min="8437" max="8437" width="6" style="212" customWidth="1" collapsed="1"/>
    <col min="8438" max="8438" width="81.7109375" style="212" bestFit="1" customWidth="1" collapsed="1"/>
    <col min="8439" max="8439" width="17" style="212" customWidth="1" collapsed="1"/>
    <col min="8440" max="8443" width="0" style="212" hidden="1" customWidth="1" collapsed="1"/>
    <col min="8444" max="8445" width="20.7109375" style="212" customWidth="1" collapsed="1"/>
    <col min="8446" max="8692" width="9.140625" style="212"/>
    <col min="8693" max="8693" width="6" style="212" customWidth="1" collapsed="1"/>
    <col min="8694" max="8694" width="81.7109375" style="212" bestFit="1" customWidth="1" collapsed="1"/>
    <col min="8695" max="8695" width="17" style="212" customWidth="1" collapsed="1"/>
    <col min="8696" max="8699" width="0" style="212" hidden="1" customWidth="1" collapsed="1"/>
    <col min="8700" max="8701" width="20.7109375" style="212" customWidth="1" collapsed="1"/>
    <col min="8702" max="8948" width="9.140625" style="212"/>
    <col min="8949" max="8949" width="6" style="212" customWidth="1" collapsed="1"/>
    <col min="8950" max="8950" width="81.7109375" style="212" bestFit="1" customWidth="1" collapsed="1"/>
    <col min="8951" max="8951" width="17" style="212" customWidth="1" collapsed="1"/>
    <col min="8952" max="8955" width="0" style="212" hidden="1" customWidth="1" collapsed="1"/>
    <col min="8956" max="8957" width="20.7109375" style="212" customWidth="1" collapsed="1"/>
    <col min="8958" max="9204" width="9.140625" style="212"/>
    <col min="9205" max="9205" width="6" style="212" customWidth="1" collapsed="1"/>
    <col min="9206" max="9206" width="81.7109375" style="212" bestFit="1" customWidth="1" collapsed="1"/>
    <col min="9207" max="9207" width="17" style="212" customWidth="1" collapsed="1"/>
    <col min="9208" max="9211" width="0" style="212" hidden="1" customWidth="1" collapsed="1"/>
    <col min="9212" max="9213" width="20.7109375" style="212" customWidth="1" collapsed="1"/>
    <col min="9214" max="9460" width="9.140625" style="212"/>
    <col min="9461" max="9461" width="6" style="212" customWidth="1" collapsed="1"/>
    <col min="9462" max="9462" width="81.7109375" style="212" bestFit="1" customWidth="1" collapsed="1"/>
    <col min="9463" max="9463" width="17" style="212" customWidth="1" collapsed="1"/>
    <col min="9464" max="9467" width="0" style="212" hidden="1" customWidth="1" collapsed="1"/>
    <col min="9468" max="9469" width="20.7109375" style="212" customWidth="1" collapsed="1"/>
    <col min="9470" max="9716" width="9.140625" style="212"/>
    <col min="9717" max="9717" width="6" style="212" customWidth="1" collapsed="1"/>
    <col min="9718" max="9718" width="81.7109375" style="212" bestFit="1" customWidth="1" collapsed="1"/>
    <col min="9719" max="9719" width="17" style="212" customWidth="1" collapsed="1"/>
    <col min="9720" max="9723" width="0" style="212" hidden="1" customWidth="1" collapsed="1"/>
    <col min="9724" max="9725" width="20.7109375" style="212" customWidth="1" collapsed="1"/>
    <col min="9726" max="9972" width="9.140625" style="212"/>
    <col min="9973" max="9973" width="6" style="212" customWidth="1" collapsed="1"/>
    <col min="9974" max="9974" width="81.7109375" style="212" bestFit="1" customWidth="1" collapsed="1"/>
    <col min="9975" max="9975" width="17" style="212" customWidth="1" collapsed="1"/>
    <col min="9976" max="9979" width="0" style="212" hidden="1" customWidth="1" collapsed="1"/>
    <col min="9980" max="9981" width="20.7109375" style="212" customWidth="1" collapsed="1"/>
    <col min="9982" max="10228" width="9.140625" style="212"/>
    <col min="10229" max="10229" width="6" style="212" customWidth="1" collapsed="1"/>
    <col min="10230" max="10230" width="81.7109375" style="212" bestFit="1" customWidth="1" collapsed="1"/>
    <col min="10231" max="10231" width="17" style="212" customWidth="1" collapsed="1"/>
    <col min="10232" max="10235" width="0" style="212" hidden="1" customWidth="1" collapsed="1"/>
    <col min="10236" max="10237" width="20.7109375" style="212" customWidth="1" collapsed="1"/>
    <col min="10238" max="10484" width="9.140625" style="212"/>
    <col min="10485" max="10485" width="6" style="212" customWidth="1" collapsed="1"/>
    <col min="10486" max="10486" width="81.7109375" style="212" bestFit="1" customWidth="1" collapsed="1"/>
    <col min="10487" max="10487" width="17" style="212" customWidth="1" collapsed="1"/>
    <col min="10488" max="10491" width="0" style="212" hidden="1" customWidth="1" collapsed="1"/>
    <col min="10492" max="10493" width="20.7109375" style="212" customWidth="1" collapsed="1"/>
    <col min="10494" max="10740" width="9.140625" style="212"/>
    <col min="10741" max="10741" width="6" style="212" customWidth="1" collapsed="1"/>
    <col min="10742" max="10742" width="81.7109375" style="212" bestFit="1" customWidth="1" collapsed="1"/>
    <col min="10743" max="10743" width="17" style="212" customWidth="1" collapsed="1"/>
    <col min="10744" max="10747" width="0" style="212" hidden="1" customWidth="1" collapsed="1"/>
    <col min="10748" max="10749" width="20.7109375" style="212" customWidth="1" collapsed="1"/>
    <col min="10750" max="10996" width="9.140625" style="212"/>
    <col min="10997" max="10997" width="6" style="212" customWidth="1" collapsed="1"/>
    <col min="10998" max="10998" width="81.7109375" style="212" bestFit="1" customWidth="1" collapsed="1"/>
    <col min="10999" max="10999" width="17" style="212" customWidth="1" collapsed="1"/>
    <col min="11000" max="11003" width="0" style="212" hidden="1" customWidth="1" collapsed="1"/>
    <col min="11004" max="11005" width="20.7109375" style="212" customWidth="1" collapsed="1"/>
    <col min="11006" max="11252" width="9.140625" style="212"/>
    <col min="11253" max="11253" width="6" style="212" customWidth="1" collapsed="1"/>
    <col min="11254" max="11254" width="81.7109375" style="212" bestFit="1" customWidth="1" collapsed="1"/>
    <col min="11255" max="11255" width="17" style="212" customWidth="1" collapsed="1"/>
    <col min="11256" max="11259" width="0" style="212" hidden="1" customWidth="1" collapsed="1"/>
    <col min="11260" max="11261" width="20.7109375" style="212" customWidth="1" collapsed="1"/>
    <col min="11262" max="11508" width="9.140625" style="212"/>
    <col min="11509" max="11509" width="6" style="212" customWidth="1" collapsed="1"/>
    <col min="11510" max="11510" width="81.7109375" style="212" bestFit="1" customWidth="1" collapsed="1"/>
    <col min="11511" max="11511" width="17" style="212" customWidth="1" collapsed="1"/>
    <col min="11512" max="11515" width="0" style="212" hidden="1" customWidth="1" collapsed="1"/>
    <col min="11516" max="11517" width="20.7109375" style="212" customWidth="1" collapsed="1"/>
    <col min="11518" max="11764" width="9.140625" style="212"/>
    <col min="11765" max="11765" width="6" style="212" customWidth="1" collapsed="1"/>
    <col min="11766" max="11766" width="81.7109375" style="212" bestFit="1" customWidth="1" collapsed="1"/>
    <col min="11767" max="11767" width="17" style="212" customWidth="1" collapsed="1"/>
    <col min="11768" max="11771" width="0" style="212" hidden="1" customWidth="1" collapsed="1"/>
    <col min="11772" max="11773" width="20.7109375" style="212" customWidth="1" collapsed="1"/>
    <col min="11774" max="12020" width="9.140625" style="212"/>
    <col min="12021" max="12021" width="6" style="212" customWidth="1" collapsed="1"/>
    <col min="12022" max="12022" width="81.7109375" style="212" bestFit="1" customWidth="1" collapsed="1"/>
    <col min="12023" max="12023" width="17" style="212" customWidth="1" collapsed="1"/>
    <col min="12024" max="12027" width="0" style="212" hidden="1" customWidth="1" collapsed="1"/>
    <col min="12028" max="12029" width="20.7109375" style="212" customWidth="1" collapsed="1"/>
    <col min="12030" max="12276" width="9.140625" style="212"/>
    <col min="12277" max="12277" width="6" style="212" customWidth="1" collapsed="1"/>
    <col min="12278" max="12278" width="81.7109375" style="212" bestFit="1" customWidth="1" collapsed="1"/>
    <col min="12279" max="12279" width="17" style="212" customWidth="1" collapsed="1"/>
    <col min="12280" max="12283" width="0" style="212" hidden="1" customWidth="1" collapsed="1"/>
    <col min="12284" max="12285" width="20.7109375" style="212" customWidth="1" collapsed="1"/>
    <col min="12286" max="12532" width="9.140625" style="212"/>
    <col min="12533" max="12533" width="6" style="212" customWidth="1" collapsed="1"/>
    <col min="12534" max="12534" width="81.7109375" style="212" bestFit="1" customWidth="1" collapsed="1"/>
    <col min="12535" max="12535" width="17" style="212" customWidth="1" collapsed="1"/>
    <col min="12536" max="12539" width="0" style="212" hidden="1" customWidth="1" collapsed="1"/>
    <col min="12540" max="12541" width="20.7109375" style="212" customWidth="1" collapsed="1"/>
    <col min="12542" max="12788" width="9.140625" style="212"/>
    <col min="12789" max="12789" width="6" style="212" customWidth="1" collapsed="1"/>
    <col min="12790" max="12790" width="81.7109375" style="212" bestFit="1" customWidth="1" collapsed="1"/>
    <col min="12791" max="12791" width="17" style="212" customWidth="1" collapsed="1"/>
    <col min="12792" max="12795" width="0" style="212" hidden="1" customWidth="1" collapsed="1"/>
    <col min="12796" max="12797" width="20.7109375" style="212" customWidth="1" collapsed="1"/>
    <col min="12798" max="13044" width="9.140625" style="212"/>
    <col min="13045" max="13045" width="6" style="212" customWidth="1" collapsed="1"/>
    <col min="13046" max="13046" width="81.7109375" style="212" bestFit="1" customWidth="1" collapsed="1"/>
    <col min="13047" max="13047" width="17" style="212" customWidth="1" collapsed="1"/>
    <col min="13048" max="13051" width="0" style="212" hidden="1" customWidth="1" collapsed="1"/>
    <col min="13052" max="13053" width="20.7109375" style="212" customWidth="1" collapsed="1"/>
    <col min="13054" max="13300" width="9.140625" style="212"/>
    <col min="13301" max="13301" width="6" style="212" customWidth="1" collapsed="1"/>
    <col min="13302" max="13302" width="81.7109375" style="212" bestFit="1" customWidth="1" collapsed="1"/>
    <col min="13303" max="13303" width="17" style="212" customWidth="1" collapsed="1"/>
    <col min="13304" max="13307" width="0" style="212" hidden="1" customWidth="1" collapsed="1"/>
    <col min="13308" max="13309" width="20.7109375" style="212" customWidth="1" collapsed="1"/>
    <col min="13310" max="13556" width="9.140625" style="212"/>
    <col min="13557" max="13557" width="6" style="212" customWidth="1" collapsed="1"/>
    <col min="13558" max="13558" width="81.7109375" style="212" bestFit="1" customWidth="1" collapsed="1"/>
    <col min="13559" max="13559" width="17" style="212" customWidth="1" collapsed="1"/>
    <col min="13560" max="13563" width="0" style="212" hidden="1" customWidth="1" collapsed="1"/>
    <col min="13564" max="13565" width="20.7109375" style="212" customWidth="1" collapsed="1"/>
    <col min="13566" max="13812" width="9.140625" style="212"/>
    <col min="13813" max="13813" width="6" style="212" customWidth="1" collapsed="1"/>
    <col min="13814" max="13814" width="81.7109375" style="212" bestFit="1" customWidth="1" collapsed="1"/>
    <col min="13815" max="13815" width="17" style="212" customWidth="1" collapsed="1"/>
    <col min="13816" max="13819" width="0" style="212" hidden="1" customWidth="1" collapsed="1"/>
    <col min="13820" max="13821" width="20.7109375" style="212" customWidth="1" collapsed="1"/>
    <col min="13822" max="14068" width="9.140625" style="212"/>
    <col min="14069" max="14069" width="6" style="212" customWidth="1" collapsed="1"/>
    <col min="14070" max="14070" width="81.7109375" style="212" bestFit="1" customWidth="1" collapsed="1"/>
    <col min="14071" max="14071" width="17" style="212" customWidth="1" collapsed="1"/>
    <col min="14072" max="14075" width="0" style="212" hidden="1" customWidth="1" collapsed="1"/>
    <col min="14076" max="14077" width="20.7109375" style="212" customWidth="1" collapsed="1"/>
    <col min="14078" max="14324" width="9.140625" style="212"/>
    <col min="14325" max="14325" width="6" style="212" customWidth="1" collapsed="1"/>
    <col min="14326" max="14326" width="81.7109375" style="212" bestFit="1" customWidth="1" collapsed="1"/>
    <col min="14327" max="14327" width="17" style="212" customWidth="1" collapsed="1"/>
    <col min="14328" max="14331" width="0" style="212" hidden="1" customWidth="1" collapsed="1"/>
    <col min="14332" max="14333" width="20.7109375" style="212" customWidth="1" collapsed="1"/>
    <col min="14334" max="14580" width="9.140625" style="212"/>
    <col min="14581" max="14581" width="6" style="212" customWidth="1" collapsed="1"/>
    <col min="14582" max="14582" width="81.7109375" style="212" bestFit="1" customWidth="1" collapsed="1"/>
    <col min="14583" max="14583" width="17" style="212" customWidth="1" collapsed="1"/>
    <col min="14584" max="14587" width="0" style="212" hidden="1" customWidth="1" collapsed="1"/>
    <col min="14588" max="14589" width="20.7109375" style="212" customWidth="1" collapsed="1"/>
    <col min="14590" max="14836" width="9.140625" style="212"/>
    <col min="14837" max="14837" width="6" style="212" customWidth="1" collapsed="1"/>
    <col min="14838" max="14838" width="81.7109375" style="212" bestFit="1" customWidth="1" collapsed="1"/>
    <col min="14839" max="14839" width="17" style="212" customWidth="1" collapsed="1"/>
    <col min="14840" max="14843" width="0" style="212" hidden="1" customWidth="1" collapsed="1"/>
    <col min="14844" max="14845" width="20.7109375" style="212" customWidth="1" collapsed="1"/>
    <col min="14846" max="15092" width="9.140625" style="212"/>
    <col min="15093" max="15093" width="6" style="212" customWidth="1" collapsed="1"/>
    <col min="15094" max="15094" width="81.7109375" style="212" bestFit="1" customWidth="1" collapsed="1"/>
    <col min="15095" max="15095" width="17" style="212" customWidth="1" collapsed="1"/>
    <col min="15096" max="15099" width="0" style="212" hidden="1" customWidth="1" collapsed="1"/>
    <col min="15100" max="15101" width="20.7109375" style="212" customWidth="1" collapsed="1"/>
    <col min="15102" max="15348" width="9.140625" style="212"/>
    <col min="15349" max="15349" width="6" style="212" customWidth="1" collapsed="1"/>
    <col min="15350" max="15350" width="81.7109375" style="212" bestFit="1" customWidth="1" collapsed="1"/>
    <col min="15351" max="15351" width="17" style="212" customWidth="1" collapsed="1"/>
    <col min="15352" max="15355" width="0" style="212" hidden="1" customWidth="1" collapsed="1"/>
    <col min="15356" max="15357" width="20.7109375" style="212" customWidth="1" collapsed="1"/>
    <col min="15358" max="15604" width="9.140625" style="212"/>
    <col min="15605" max="15605" width="6" style="212" customWidth="1" collapsed="1"/>
    <col min="15606" max="15606" width="81.7109375" style="212" bestFit="1" customWidth="1" collapsed="1"/>
    <col min="15607" max="15607" width="17" style="212" customWidth="1" collapsed="1"/>
    <col min="15608" max="15611" width="0" style="212" hidden="1" customWidth="1" collapsed="1"/>
    <col min="15612" max="15613" width="20.7109375" style="212" customWidth="1" collapsed="1"/>
    <col min="15614" max="15860" width="9.140625" style="212"/>
    <col min="15861" max="15861" width="6" style="212" customWidth="1" collapsed="1"/>
    <col min="15862" max="15862" width="81.7109375" style="212" bestFit="1" customWidth="1" collapsed="1"/>
    <col min="15863" max="15863" width="17" style="212" customWidth="1" collapsed="1"/>
    <col min="15864" max="15867" width="0" style="212" hidden="1" customWidth="1" collapsed="1"/>
    <col min="15868" max="15869" width="20.7109375" style="212" customWidth="1" collapsed="1"/>
    <col min="15870" max="16116" width="9.140625" style="212"/>
    <col min="16117" max="16117" width="6" style="212" customWidth="1" collapsed="1"/>
    <col min="16118" max="16118" width="81.7109375" style="212" bestFit="1" customWidth="1" collapsed="1"/>
    <col min="16119" max="16119" width="17" style="212" customWidth="1" collapsed="1"/>
    <col min="16120" max="16123" width="0" style="212" hidden="1" customWidth="1" collapsed="1"/>
    <col min="16124" max="16125" width="20.7109375" style="212" customWidth="1" collapsed="1"/>
    <col min="16126" max="16384" width="9.140625" style="212"/>
  </cols>
  <sheetData>
    <row r="2" spans="1:72" ht="24.75" customHeight="1">
      <c r="A2" s="510" t="s">
        <v>3804</v>
      </c>
      <c r="B2" s="510"/>
      <c r="C2" s="510"/>
      <c r="D2" s="510"/>
      <c r="E2" s="510"/>
      <c r="F2" s="510"/>
      <c r="G2" s="510"/>
    </row>
    <row r="3" spans="1:72" ht="168">
      <c r="A3" s="213" t="s">
        <v>3423</v>
      </c>
      <c r="B3" s="214" t="s">
        <v>1</v>
      </c>
      <c r="C3" s="215" t="s">
        <v>2</v>
      </c>
      <c r="D3" s="216" t="s">
        <v>3805</v>
      </c>
      <c r="E3" s="216" t="s">
        <v>3806</v>
      </c>
      <c r="F3" s="216" t="s">
        <v>3807</v>
      </c>
      <c r="G3" s="216" t="s">
        <v>3808</v>
      </c>
    </row>
    <row r="4" spans="1:72">
      <c r="A4" s="217">
        <v>1</v>
      </c>
      <c r="B4" s="218" t="s">
        <v>11</v>
      </c>
      <c r="C4" s="217" t="s">
        <v>193</v>
      </c>
      <c r="D4" s="219">
        <v>226.3</v>
      </c>
      <c r="E4" s="219">
        <v>34</v>
      </c>
      <c r="F4" s="219"/>
      <c r="G4" s="219"/>
    </row>
    <row r="5" spans="1:72">
      <c r="A5" s="217">
        <v>2</v>
      </c>
      <c r="B5" s="218" t="s">
        <v>194</v>
      </c>
      <c r="C5" s="217" t="s">
        <v>193</v>
      </c>
      <c r="D5" s="219">
        <v>189.1</v>
      </c>
      <c r="E5" s="219">
        <v>34</v>
      </c>
      <c r="F5" s="219"/>
      <c r="G5" s="219"/>
    </row>
    <row r="6" spans="1:72">
      <c r="A6" s="217">
        <v>3</v>
      </c>
      <c r="B6" s="218" t="s">
        <v>1266</v>
      </c>
      <c r="C6" s="217" t="s">
        <v>193</v>
      </c>
      <c r="D6" s="219">
        <v>58.9</v>
      </c>
      <c r="E6" s="219">
        <v>34</v>
      </c>
      <c r="F6" s="219"/>
      <c r="G6" s="219"/>
    </row>
    <row r="7" spans="1:72">
      <c r="A7" s="217">
        <v>4</v>
      </c>
      <c r="B7" s="218" t="s">
        <v>3424</v>
      </c>
      <c r="C7" s="217" t="s">
        <v>193</v>
      </c>
      <c r="D7" s="219">
        <v>102.3</v>
      </c>
      <c r="E7" s="219">
        <v>34</v>
      </c>
      <c r="F7" s="219"/>
      <c r="G7" s="219"/>
    </row>
    <row r="8" spans="1:72">
      <c r="A8" s="217">
        <v>5</v>
      </c>
      <c r="B8" s="218" t="s">
        <v>3425</v>
      </c>
      <c r="C8" s="217" t="s">
        <v>193</v>
      </c>
      <c r="D8" s="219">
        <v>43.4</v>
      </c>
      <c r="E8" s="219">
        <v>57.8</v>
      </c>
      <c r="F8" s="219"/>
      <c r="G8" s="219"/>
    </row>
    <row r="9" spans="1:72">
      <c r="A9" s="217">
        <v>6</v>
      </c>
      <c r="B9" s="218" t="s">
        <v>3426</v>
      </c>
      <c r="C9" s="217" t="s">
        <v>193</v>
      </c>
      <c r="D9" s="219">
        <v>37.200000000000003</v>
      </c>
      <c r="E9" s="219">
        <v>51</v>
      </c>
      <c r="F9" s="219"/>
      <c r="G9" s="219"/>
    </row>
    <row r="10" spans="1:72">
      <c r="A10" s="217">
        <v>7</v>
      </c>
      <c r="B10" s="218" t="s">
        <v>3427</v>
      </c>
      <c r="C10" s="217" t="s">
        <v>193</v>
      </c>
      <c r="D10" s="219">
        <v>37.200000000000003</v>
      </c>
      <c r="E10" s="219">
        <v>34</v>
      </c>
      <c r="F10" s="219"/>
      <c r="G10" s="219"/>
    </row>
    <row r="11" spans="1:72">
      <c r="A11" s="217">
        <v>8</v>
      </c>
      <c r="B11" s="218" t="s">
        <v>204</v>
      </c>
      <c r="C11" s="217" t="s">
        <v>193</v>
      </c>
      <c r="D11" s="219">
        <v>9.3000000000000007</v>
      </c>
      <c r="E11" s="219">
        <v>10.199999999999999</v>
      </c>
      <c r="F11" s="219"/>
      <c r="G11" s="219"/>
    </row>
    <row r="12" spans="1:72">
      <c r="A12" s="217">
        <v>9</v>
      </c>
      <c r="B12" s="218" t="s">
        <v>205</v>
      </c>
      <c r="C12" s="217" t="s">
        <v>193</v>
      </c>
      <c r="D12" s="219">
        <v>9.3000000000000007</v>
      </c>
      <c r="E12" s="219">
        <v>10.199999999999999</v>
      </c>
      <c r="F12" s="219"/>
      <c r="G12" s="219"/>
    </row>
    <row r="13" spans="1:72" s="220" customFormat="1">
      <c r="A13" s="217">
        <v>10</v>
      </c>
      <c r="B13" s="218" t="s">
        <v>3428</v>
      </c>
      <c r="C13" s="217" t="s">
        <v>193</v>
      </c>
      <c r="D13" s="219">
        <v>18.600000000000001</v>
      </c>
      <c r="E13" s="219">
        <v>40.799999999999997</v>
      </c>
      <c r="F13" s="219"/>
      <c r="G13" s="219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</row>
    <row r="14" spans="1:72" s="220" customFormat="1">
      <c r="A14" s="217">
        <v>11</v>
      </c>
      <c r="B14" s="218" t="s">
        <v>2004</v>
      </c>
      <c r="C14" s="217" t="s">
        <v>193</v>
      </c>
      <c r="D14" s="219">
        <v>24.8</v>
      </c>
      <c r="E14" s="219">
        <v>40.799999999999997</v>
      </c>
      <c r="F14" s="219"/>
      <c r="G14" s="219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</row>
    <row r="15" spans="1:72">
      <c r="A15" s="217">
        <v>12</v>
      </c>
      <c r="B15" s="218" t="s">
        <v>3429</v>
      </c>
      <c r="C15" s="217" t="s">
        <v>193</v>
      </c>
      <c r="D15" s="219">
        <v>0</v>
      </c>
      <c r="E15" s="219">
        <v>10.199999999999999</v>
      </c>
      <c r="F15" s="219"/>
      <c r="G15" s="219"/>
    </row>
    <row r="16" spans="1:72">
      <c r="A16" s="217">
        <v>13</v>
      </c>
      <c r="B16" s="218" t="s">
        <v>3430</v>
      </c>
      <c r="C16" s="221" t="s">
        <v>193</v>
      </c>
      <c r="D16" s="219">
        <v>74.400000000000006</v>
      </c>
      <c r="E16" s="219">
        <v>27.2</v>
      </c>
      <c r="F16" s="219"/>
      <c r="G16" s="219"/>
    </row>
    <row r="17" spans="1:7">
      <c r="A17" s="217">
        <v>14</v>
      </c>
      <c r="B17" s="218" t="s">
        <v>3431</v>
      </c>
      <c r="C17" s="221" t="s">
        <v>193</v>
      </c>
      <c r="D17" s="219">
        <v>15.5</v>
      </c>
      <c r="E17" s="219">
        <v>10.199999999999999</v>
      </c>
      <c r="F17" s="219"/>
      <c r="G17" s="219"/>
    </row>
    <row r="18" spans="1:7">
      <c r="A18" s="217">
        <v>15</v>
      </c>
      <c r="B18" s="218" t="s">
        <v>3432</v>
      </c>
      <c r="C18" s="221" t="s">
        <v>193</v>
      </c>
      <c r="D18" s="219">
        <v>15.5</v>
      </c>
      <c r="E18" s="219">
        <v>10.199999999999999</v>
      </c>
      <c r="F18" s="219"/>
      <c r="G18" s="219"/>
    </row>
    <row r="19" spans="1:7">
      <c r="A19" s="217">
        <v>16</v>
      </c>
      <c r="B19" s="218" t="s">
        <v>3039</v>
      </c>
      <c r="C19" s="221" t="s">
        <v>193</v>
      </c>
      <c r="D19" s="219">
        <v>31</v>
      </c>
      <c r="E19" s="219">
        <v>17</v>
      </c>
      <c r="F19" s="219"/>
      <c r="G19" s="219"/>
    </row>
    <row r="20" spans="1:7">
      <c r="A20" s="217">
        <v>17</v>
      </c>
      <c r="B20" s="218" t="s">
        <v>3433</v>
      </c>
      <c r="C20" s="221" t="s">
        <v>193</v>
      </c>
      <c r="D20" s="219">
        <v>31</v>
      </c>
      <c r="E20" s="219">
        <v>17</v>
      </c>
      <c r="F20" s="219"/>
      <c r="G20" s="219"/>
    </row>
    <row r="21" spans="1:7">
      <c r="A21" s="217">
        <v>18</v>
      </c>
      <c r="B21" s="218" t="s">
        <v>2492</v>
      </c>
      <c r="C21" s="221" t="s">
        <v>193</v>
      </c>
      <c r="D21" s="219">
        <v>31</v>
      </c>
      <c r="E21" s="219">
        <v>17</v>
      </c>
      <c r="F21" s="219"/>
      <c r="G21" s="219"/>
    </row>
    <row r="22" spans="1:7">
      <c r="A22" s="217">
        <v>19</v>
      </c>
      <c r="B22" s="218" t="s">
        <v>3434</v>
      </c>
      <c r="C22" s="221" t="s">
        <v>193</v>
      </c>
      <c r="D22" s="219">
        <v>31</v>
      </c>
      <c r="E22" s="219">
        <v>17</v>
      </c>
      <c r="F22" s="219"/>
      <c r="G22" s="219"/>
    </row>
    <row r="23" spans="1:7">
      <c r="A23" s="217">
        <v>20</v>
      </c>
      <c r="B23" s="218" t="s">
        <v>3435</v>
      </c>
      <c r="C23" s="221" t="s">
        <v>193</v>
      </c>
      <c r="D23" s="219">
        <v>9.3000000000000007</v>
      </c>
      <c r="E23" s="219">
        <v>10.199999999999999</v>
      </c>
      <c r="F23" s="219"/>
      <c r="G23" s="219"/>
    </row>
    <row r="24" spans="1:7">
      <c r="A24" s="217">
        <v>21</v>
      </c>
      <c r="B24" s="218" t="s">
        <v>3436</v>
      </c>
      <c r="C24" s="221" t="s">
        <v>193</v>
      </c>
      <c r="D24" s="219">
        <v>9.3000000000000007</v>
      </c>
      <c r="E24" s="219">
        <v>10.199999999999999</v>
      </c>
      <c r="F24" s="219"/>
      <c r="G24" s="219"/>
    </row>
    <row r="25" spans="1:7">
      <c r="A25" s="217">
        <v>22</v>
      </c>
      <c r="B25" s="218" t="s">
        <v>3437</v>
      </c>
      <c r="C25" s="221" t="s">
        <v>193</v>
      </c>
      <c r="D25" s="219">
        <v>9.3000000000000007</v>
      </c>
      <c r="E25" s="219">
        <v>10.199999999999999</v>
      </c>
      <c r="F25" s="219"/>
      <c r="G25" s="219"/>
    </row>
    <row r="26" spans="1:7">
      <c r="A26" s="217">
        <v>23</v>
      </c>
      <c r="B26" s="218" t="s">
        <v>3438</v>
      </c>
      <c r="C26" s="221" t="s">
        <v>193</v>
      </c>
      <c r="D26" s="219">
        <v>9.3000000000000007</v>
      </c>
      <c r="E26" s="219">
        <v>10.199999999999999</v>
      </c>
      <c r="F26" s="219"/>
      <c r="G26" s="219"/>
    </row>
    <row r="27" spans="1:7">
      <c r="A27" s="217">
        <v>24</v>
      </c>
      <c r="B27" s="218" t="s">
        <v>571</v>
      </c>
      <c r="C27" s="221" t="s">
        <v>193</v>
      </c>
      <c r="D27" s="219">
        <v>37.200000000000003</v>
      </c>
      <c r="E27" s="219">
        <v>17</v>
      </c>
      <c r="F27" s="219"/>
      <c r="G27" s="219"/>
    </row>
    <row r="28" spans="1:7">
      <c r="A28" s="217">
        <v>25</v>
      </c>
      <c r="B28" s="218" t="s">
        <v>573</v>
      </c>
      <c r="C28" s="217" t="s">
        <v>193</v>
      </c>
      <c r="D28" s="219">
        <v>86.8</v>
      </c>
      <c r="E28" s="219">
        <v>81.599999999999994</v>
      </c>
      <c r="F28" s="219"/>
      <c r="G28" s="219"/>
    </row>
    <row r="29" spans="1:7">
      <c r="A29" s="217">
        <v>26</v>
      </c>
      <c r="B29" s="218" t="s">
        <v>531</v>
      </c>
      <c r="C29" s="217" t="s">
        <v>193</v>
      </c>
      <c r="D29" s="219">
        <v>0</v>
      </c>
      <c r="E29" s="219">
        <v>98.6</v>
      </c>
      <c r="F29" s="219"/>
      <c r="G29" s="219"/>
    </row>
    <row r="30" spans="1:7">
      <c r="A30" s="217">
        <v>27</v>
      </c>
      <c r="B30" s="218" t="s">
        <v>3439</v>
      </c>
      <c r="C30" s="221" t="s">
        <v>193</v>
      </c>
      <c r="D30" s="219">
        <v>31</v>
      </c>
      <c r="E30" s="219">
        <v>17</v>
      </c>
      <c r="F30" s="219"/>
      <c r="G30" s="219"/>
    </row>
    <row r="31" spans="1:7">
      <c r="A31" s="217">
        <v>28</v>
      </c>
      <c r="B31" s="218" t="s">
        <v>3440</v>
      </c>
      <c r="C31" s="221" t="s">
        <v>193</v>
      </c>
      <c r="D31" s="219">
        <v>74.400000000000006</v>
      </c>
      <c r="E31" s="219">
        <v>17</v>
      </c>
      <c r="F31" s="219"/>
      <c r="G31" s="219"/>
    </row>
    <row r="32" spans="1:7">
      <c r="A32" s="217">
        <v>29</v>
      </c>
      <c r="B32" s="218" t="s">
        <v>3441</v>
      </c>
      <c r="C32" s="221" t="s">
        <v>193</v>
      </c>
      <c r="D32" s="219">
        <v>18.600000000000001</v>
      </c>
      <c r="E32" s="219">
        <v>51</v>
      </c>
      <c r="F32" s="219"/>
      <c r="G32" s="219"/>
    </row>
    <row r="33" spans="1:7">
      <c r="A33" s="217">
        <v>30</v>
      </c>
      <c r="B33" s="218" t="s">
        <v>3442</v>
      </c>
      <c r="C33" s="221" t="s">
        <v>193</v>
      </c>
      <c r="D33" s="219">
        <v>55.8</v>
      </c>
      <c r="E33" s="219">
        <v>27.2</v>
      </c>
      <c r="F33" s="219"/>
      <c r="G33" s="219"/>
    </row>
    <row r="34" spans="1:7">
      <c r="A34" s="217">
        <v>31</v>
      </c>
      <c r="B34" s="218" t="s">
        <v>3443</v>
      </c>
      <c r="C34" s="221" t="s">
        <v>193</v>
      </c>
      <c r="D34" s="219">
        <v>9.3000000000000007</v>
      </c>
      <c r="E34" s="219">
        <v>10.199999999999999</v>
      </c>
      <c r="F34" s="219"/>
      <c r="G34" s="219"/>
    </row>
    <row r="35" spans="1:7">
      <c r="A35" s="217">
        <v>32</v>
      </c>
      <c r="B35" s="218" t="s">
        <v>3444</v>
      </c>
      <c r="C35" s="221" t="s">
        <v>193</v>
      </c>
      <c r="D35" s="219">
        <v>52.7</v>
      </c>
      <c r="E35" s="219">
        <v>27.2</v>
      </c>
      <c r="F35" s="219"/>
      <c r="G35" s="219"/>
    </row>
    <row r="36" spans="1:7">
      <c r="A36" s="217">
        <v>33</v>
      </c>
      <c r="B36" s="218" t="s">
        <v>3445</v>
      </c>
      <c r="C36" s="221" t="s">
        <v>193</v>
      </c>
      <c r="D36" s="219">
        <v>9.3000000000000007</v>
      </c>
      <c r="E36" s="219">
        <v>10.199999999999999</v>
      </c>
      <c r="F36" s="219"/>
      <c r="G36" s="219"/>
    </row>
    <row r="37" spans="1:7">
      <c r="A37" s="217">
        <v>34</v>
      </c>
      <c r="B37" s="218" t="s">
        <v>3446</v>
      </c>
      <c r="C37" s="221" t="s">
        <v>193</v>
      </c>
      <c r="D37" s="219">
        <v>9.3000000000000007</v>
      </c>
      <c r="E37" s="219">
        <v>10.199999999999999</v>
      </c>
      <c r="F37" s="219"/>
      <c r="G37" s="219"/>
    </row>
    <row r="38" spans="1:7">
      <c r="A38" s="217">
        <v>35</v>
      </c>
      <c r="B38" s="218" t="s">
        <v>3447</v>
      </c>
      <c r="C38" s="221" t="s">
        <v>193</v>
      </c>
      <c r="D38" s="219">
        <v>77.5</v>
      </c>
      <c r="E38" s="219">
        <v>51</v>
      </c>
      <c r="F38" s="219"/>
      <c r="G38" s="219"/>
    </row>
    <row r="39" spans="1:7">
      <c r="A39" s="217">
        <v>36</v>
      </c>
      <c r="B39" s="218" t="s">
        <v>3448</v>
      </c>
      <c r="C39" s="217" t="s">
        <v>193</v>
      </c>
      <c r="D39" s="219">
        <v>89.9</v>
      </c>
      <c r="E39" s="219">
        <v>17</v>
      </c>
      <c r="F39" s="219"/>
      <c r="G39" s="219"/>
    </row>
    <row r="40" spans="1:7">
      <c r="A40" s="217">
        <v>37</v>
      </c>
      <c r="B40" s="218" t="s">
        <v>3449</v>
      </c>
      <c r="C40" s="217" t="s">
        <v>193</v>
      </c>
      <c r="D40" s="219">
        <v>89.9</v>
      </c>
      <c r="E40" s="219">
        <v>17</v>
      </c>
      <c r="F40" s="219"/>
      <c r="G40" s="219"/>
    </row>
    <row r="41" spans="1:7">
      <c r="A41" s="217">
        <v>38</v>
      </c>
      <c r="B41" s="218" t="s">
        <v>3450</v>
      </c>
      <c r="C41" s="221" t="s">
        <v>193</v>
      </c>
      <c r="D41" s="219">
        <v>55.8</v>
      </c>
      <c r="E41" s="219">
        <v>40.799999999999997</v>
      </c>
      <c r="F41" s="219"/>
      <c r="G41" s="219"/>
    </row>
    <row r="42" spans="1:7">
      <c r="A42" s="217">
        <v>39</v>
      </c>
      <c r="B42" s="218" t="s">
        <v>3451</v>
      </c>
      <c r="C42" s="221" t="s">
        <v>193</v>
      </c>
      <c r="D42" s="219">
        <v>15.5</v>
      </c>
      <c r="E42" s="219">
        <v>10.199999999999999</v>
      </c>
      <c r="F42" s="219"/>
      <c r="G42" s="219"/>
    </row>
    <row r="43" spans="1:7">
      <c r="A43" s="217">
        <v>40</v>
      </c>
      <c r="B43" s="218" t="s">
        <v>3452</v>
      </c>
      <c r="C43" s="221" t="s">
        <v>193</v>
      </c>
      <c r="D43" s="219">
        <v>62</v>
      </c>
      <c r="E43" s="219">
        <v>51</v>
      </c>
      <c r="F43" s="219"/>
      <c r="G43" s="219"/>
    </row>
    <row r="44" spans="1:7">
      <c r="A44" s="217">
        <v>41</v>
      </c>
      <c r="B44" s="218" t="s">
        <v>3453</v>
      </c>
      <c r="C44" s="221" t="s">
        <v>193</v>
      </c>
      <c r="D44" s="219">
        <v>52.7</v>
      </c>
      <c r="E44" s="219">
        <v>51</v>
      </c>
      <c r="F44" s="219"/>
      <c r="G44" s="219"/>
    </row>
    <row r="45" spans="1:7">
      <c r="A45" s="217">
        <v>42</v>
      </c>
      <c r="B45" s="218" t="s">
        <v>3454</v>
      </c>
      <c r="C45" s="217" t="s">
        <v>193</v>
      </c>
      <c r="D45" s="219">
        <v>9.3000000000000007</v>
      </c>
      <c r="E45" s="219">
        <v>10.199999999999999</v>
      </c>
      <c r="F45" s="219"/>
      <c r="G45" s="219"/>
    </row>
    <row r="46" spans="1:7">
      <c r="A46" s="217">
        <v>43</v>
      </c>
      <c r="B46" s="218" t="s">
        <v>3455</v>
      </c>
      <c r="C46" s="217" t="s">
        <v>193</v>
      </c>
      <c r="D46" s="219">
        <v>77.5</v>
      </c>
      <c r="E46" s="219">
        <v>27.2</v>
      </c>
      <c r="F46" s="219"/>
      <c r="G46" s="219"/>
    </row>
    <row r="47" spans="1:7">
      <c r="A47" s="217">
        <v>44</v>
      </c>
      <c r="B47" s="218" t="s">
        <v>3456</v>
      </c>
      <c r="C47" s="217" t="s">
        <v>193</v>
      </c>
      <c r="D47" s="219">
        <v>86.8</v>
      </c>
      <c r="E47" s="219">
        <v>27.2</v>
      </c>
      <c r="F47" s="219"/>
      <c r="G47" s="219"/>
    </row>
    <row r="48" spans="1:7">
      <c r="A48" s="217">
        <v>45</v>
      </c>
      <c r="B48" s="218" t="s">
        <v>3457</v>
      </c>
      <c r="C48" s="217" t="s">
        <v>193</v>
      </c>
      <c r="D48" s="219">
        <v>102.3</v>
      </c>
      <c r="E48" s="219">
        <v>27.2</v>
      </c>
      <c r="F48" s="219"/>
      <c r="G48" s="219"/>
    </row>
    <row r="49" spans="1:7">
      <c r="A49" s="217">
        <v>46</v>
      </c>
      <c r="B49" s="218" t="s">
        <v>1792</v>
      </c>
      <c r="C49" s="217" t="s">
        <v>193</v>
      </c>
      <c r="D49" s="219">
        <v>62</v>
      </c>
      <c r="E49" s="219">
        <v>27.2</v>
      </c>
      <c r="F49" s="219"/>
      <c r="G49" s="219"/>
    </row>
    <row r="50" spans="1:7">
      <c r="A50" s="217">
        <v>47</v>
      </c>
      <c r="B50" s="218" t="s">
        <v>3458</v>
      </c>
      <c r="C50" s="217" t="s">
        <v>193</v>
      </c>
      <c r="D50" s="219">
        <v>52.7</v>
      </c>
      <c r="E50" s="219">
        <v>27.2</v>
      </c>
      <c r="F50" s="219"/>
      <c r="G50" s="219"/>
    </row>
    <row r="51" spans="1:7">
      <c r="A51" s="217">
        <v>48</v>
      </c>
      <c r="B51" s="218" t="s">
        <v>3459</v>
      </c>
      <c r="C51" s="217" t="s">
        <v>193</v>
      </c>
      <c r="D51" s="219">
        <v>3.1</v>
      </c>
      <c r="E51" s="219">
        <v>3.4</v>
      </c>
      <c r="F51" s="219"/>
      <c r="G51" s="219"/>
    </row>
    <row r="52" spans="1:7">
      <c r="A52" s="217">
        <v>49</v>
      </c>
      <c r="B52" s="218" t="s">
        <v>3460</v>
      </c>
      <c r="C52" s="217" t="s">
        <v>193</v>
      </c>
      <c r="D52" s="219">
        <v>62</v>
      </c>
      <c r="E52" s="219">
        <v>51</v>
      </c>
      <c r="F52" s="219"/>
      <c r="G52" s="219"/>
    </row>
    <row r="53" spans="1:7">
      <c r="A53" s="217">
        <v>50</v>
      </c>
      <c r="B53" s="218" t="s">
        <v>198</v>
      </c>
      <c r="C53" s="217" t="s">
        <v>193</v>
      </c>
      <c r="D53" s="219">
        <v>148.80000000000001</v>
      </c>
      <c r="E53" s="219">
        <v>34</v>
      </c>
      <c r="F53" s="219"/>
      <c r="G53" s="219"/>
    </row>
    <row r="54" spans="1:7">
      <c r="A54" s="217">
        <v>51</v>
      </c>
      <c r="B54" s="218" t="s">
        <v>3461</v>
      </c>
      <c r="C54" s="217" t="s">
        <v>193</v>
      </c>
      <c r="D54" s="219">
        <v>31</v>
      </c>
      <c r="E54" s="219">
        <v>10.199999999999999</v>
      </c>
      <c r="F54" s="219"/>
      <c r="G54" s="219"/>
    </row>
    <row r="55" spans="1:7">
      <c r="A55" s="217">
        <v>52</v>
      </c>
      <c r="B55" s="218" t="s">
        <v>3462</v>
      </c>
      <c r="C55" s="217" t="s">
        <v>193</v>
      </c>
      <c r="D55" s="219">
        <v>31</v>
      </c>
      <c r="E55" s="219">
        <v>10.199999999999999</v>
      </c>
      <c r="F55" s="219"/>
      <c r="G55" s="219"/>
    </row>
    <row r="56" spans="1:7">
      <c r="A56" s="217">
        <v>53</v>
      </c>
      <c r="B56" s="218" t="s">
        <v>3463</v>
      </c>
      <c r="C56" s="217" t="s">
        <v>193</v>
      </c>
      <c r="D56" s="219">
        <v>0</v>
      </c>
      <c r="E56" s="219">
        <v>0</v>
      </c>
      <c r="F56" s="219"/>
      <c r="G56" s="219"/>
    </row>
    <row r="57" spans="1:7">
      <c r="A57" s="217">
        <v>54</v>
      </c>
      <c r="B57" s="218" t="s">
        <v>3464</v>
      </c>
      <c r="C57" s="217" t="s">
        <v>193</v>
      </c>
      <c r="D57" s="219">
        <v>15.5</v>
      </c>
      <c r="E57" s="219">
        <v>17</v>
      </c>
      <c r="F57" s="219"/>
      <c r="G57" s="219"/>
    </row>
    <row r="58" spans="1:7">
      <c r="A58" s="217">
        <v>55</v>
      </c>
      <c r="B58" s="218" t="s">
        <v>3465</v>
      </c>
      <c r="C58" s="217" t="s">
        <v>193</v>
      </c>
      <c r="D58" s="219">
        <v>238.7</v>
      </c>
      <c r="E58" s="219">
        <v>51</v>
      </c>
      <c r="F58" s="219"/>
      <c r="G58" s="219"/>
    </row>
    <row r="59" spans="1:7">
      <c r="A59" s="217">
        <v>56</v>
      </c>
      <c r="B59" s="218" t="s">
        <v>3466</v>
      </c>
      <c r="C59" s="217" t="s">
        <v>193</v>
      </c>
      <c r="D59" s="219">
        <v>52.7</v>
      </c>
      <c r="E59" s="219">
        <v>10.199999999999999</v>
      </c>
      <c r="F59" s="219"/>
      <c r="G59" s="219"/>
    </row>
    <row r="60" spans="1:7">
      <c r="A60" s="217">
        <v>57</v>
      </c>
      <c r="B60" s="218" t="s">
        <v>3467</v>
      </c>
      <c r="C60" s="217" t="s">
        <v>193</v>
      </c>
      <c r="D60" s="219">
        <v>77.5</v>
      </c>
      <c r="E60" s="219">
        <v>27.2</v>
      </c>
      <c r="F60" s="219"/>
      <c r="G60" s="219"/>
    </row>
    <row r="61" spans="1:7">
      <c r="A61" s="217">
        <v>58</v>
      </c>
      <c r="B61" s="218" t="s">
        <v>1203</v>
      </c>
      <c r="C61" s="217" t="s">
        <v>193</v>
      </c>
      <c r="D61" s="219">
        <v>52.7</v>
      </c>
      <c r="E61" s="219">
        <v>51</v>
      </c>
      <c r="F61" s="219"/>
      <c r="G61" s="219"/>
    </row>
    <row r="62" spans="1:7">
      <c r="A62" s="217">
        <v>59</v>
      </c>
      <c r="B62" s="218" t="s">
        <v>577</v>
      </c>
      <c r="C62" s="217" t="s">
        <v>193</v>
      </c>
      <c r="D62" s="219">
        <v>1057.0999999999999</v>
      </c>
      <c r="E62" s="219">
        <v>163.19999999999999</v>
      </c>
      <c r="F62" s="219"/>
      <c r="G62" s="219"/>
    </row>
    <row r="63" spans="1:7">
      <c r="A63" s="217">
        <v>60</v>
      </c>
      <c r="B63" s="218" t="s">
        <v>272</v>
      </c>
      <c r="C63" s="217" t="s">
        <v>193</v>
      </c>
      <c r="D63" s="219">
        <v>15.5</v>
      </c>
      <c r="E63" s="219">
        <v>10.199999999999999</v>
      </c>
      <c r="F63" s="219"/>
      <c r="G63" s="219"/>
    </row>
    <row r="64" spans="1:7">
      <c r="A64" s="217">
        <v>61</v>
      </c>
      <c r="B64" s="218" t="s">
        <v>273</v>
      </c>
      <c r="C64" s="217" t="s">
        <v>193</v>
      </c>
      <c r="D64" s="219">
        <v>558</v>
      </c>
      <c r="E64" s="219">
        <v>129.19999999999999</v>
      </c>
      <c r="F64" s="219"/>
      <c r="G64" s="219"/>
    </row>
    <row r="65" spans="1:7">
      <c r="A65" s="217">
        <v>62</v>
      </c>
      <c r="B65" s="218" t="s">
        <v>3468</v>
      </c>
      <c r="C65" s="217" t="s">
        <v>193</v>
      </c>
      <c r="D65" s="219">
        <v>15.5</v>
      </c>
      <c r="E65" s="219">
        <v>17</v>
      </c>
      <c r="F65" s="219"/>
      <c r="G65" s="219"/>
    </row>
    <row r="66" spans="1:7">
      <c r="A66" s="217">
        <v>63</v>
      </c>
      <c r="B66" s="218" t="s">
        <v>274</v>
      </c>
      <c r="C66" s="217" t="s">
        <v>193</v>
      </c>
      <c r="D66" s="219">
        <v>0</v>
      </c>
      <c r="E66" s="219">
        <v>404.6</v>
      </c>
      <c r="F66" s="219"/>
      <c r="G66" s="219"/>
    </row>
    <row r="67" spans="1:7">
      <c r="A67" s="217">
        <v>64</v>
      </c>
      <c r="B67" s="218" t="s">
        <v>3469</v>
      </c>
      <c r="C67" s="217" t="s">
        <v>193</v>
      </c>
      <c r="D67" s="219">
        <v>62</v>
      </c>
      <c r="E67" s="219">
        <v>34</v>
      </c>
      <c r="F67" s="219"/>
      <c r="G67" s="219"/>
    </row>
    <row r="68" spans="1:7">
      <c r="A68" s="217">
        <v>65</v>
      </c>
      <c r="B68" s="218" t="s">
        <v>3470</v>
      </c>
      <c r="C68" s="217" t="s">
        <v>193</v>
      </c>
      <c r="D68" s="219">
        <v>15.5</v>
      </c>
      <c r="E68" s="219">
        <v>17</v>
      </c>
      <c r="F68" s="219"/>
      <c r="G68" s="219"/>
    </row>
    <row r="69" spans="1:7">
      <c r="A69" s="217">
        <v>66</v>
      </c>
      <c r="B69" s="218" t="s">
        <v>180</v>
      </c>
      <c r="C69" s="217" t="s">
        <v>193</v>
      </c>
      <c r="D69" s="219">
        <v>0</v>
      </c>
      <c r="E69" s="219">
        <v>646</v>
      </c>
      <c r="F69" s="219"/>
      <c r="G69" s="219"/>
    </row>
    <row r="70" spans="1:7">
      <c r="A70" s="217">
        <v>67</v>
      </c>
      <c r="B70" s="218" t="s">
        <v>3471</v>
      </c>
      <c r="C70" s="217" t="s">
        <v>193</v>
      </c>
      <c r="D70" s="219">
        <v>31</v>
      </c>
      <c r="E70" s="219">
        <v>17</v>
      </c>
      <c r="F70" s="219"/>
      <c r="G70" s="219"/>
    </row>
    <row r="71" spans="1:7">
      <c r="A71" s="217">
        <v>68</v>
      </c>
      <c r="B71" s="218" t="s">
        <v>276</v>
      </c>
      <c r="C71" s="217" t="s">
        <v>193</v>
      </c>
      <c r="D71" s="219">
        <v>31</v>
      </c>
      <c r="E71" s="219">
        <v>17</v>
      </c>
      <c r="F71" s="219"/>
      <c r="G71" s="219"/>
    </row>
    <row r="72" spans="1:7">
      <c r="A72" s="217">
        <v>69</v>
      </c>
      <c r="B72" s="218" t="s">
        <v>3472</v>
      </c>
      <c r="C72" s="217" t="s">
        <v>193</v>
      </c>
      <c r="D72" s="219">
        <v>0</v>
      </c>
      <c r="E72" s="219">
        <v>17</v>
      </c>
      <c r="F72" s="219"/>
      <c r="G72" s="219"/>
    </row>
    <row r="73" spans="1:7">
      <c r="A73" s="217">
        <v>70</v>
      </c>
      <c r="B73" s="218" t="s">
        <v>277</v>
      </c>
      <c r="C73" s="217" t="s">
        <v>193</v>
      </c>
      <c r="D73" s="219">
        <v>220.1</v>
      </c>
      <c r="E73" s="219">
        <v>51</v>
      </c>
      <c r="F73" s="219"/>
      <c r="G73" s="219"/>
    </row>
    <row r="74" spans="1:7">
      <c r="A74" s="217">
        <v>71</v>
      </c>
      <c r="B74" s="218" t="s">
        <v>278</v>
      </c>
      <c r="C74" s="217" t="s">
        <v>193</v>
      </c>
      <c r="D74" s="219">
        <v>294.5</v>
      </c>
      <c r="E74" s="219">
        <v>51</v>
      </c>
      <c r="F74" s="219"/>
      <c r="G74" s="219"/>
    </row>
    <row r="75" spans="1:7">
      <c r="A75" s="217">
        <v>72</v>
      </c>
      <c r="B75" s="218" t="s">
        <v>3473</v>
      </c>
      <c r="C75" s="217" t="s">
        <v>193</v>
      </c>
      <c r="D75" s="219">
        <v>74.400000000000006</v>
      </c>
      <c r="E75" s="219">
        <v>34</v>
      </c>
      <c r="F75" s="219"/>
      <c r="G75" s="219"/>
    </row>
    <row r="76" spans="1:7">
      <c r="A76" s="217">
        <v>73</v>
      </c>
      <c r="B76" s="218" t="s">
        <v>3474</v>
      </c>
      <c r="C76" s="217" t="s">
        <v>193</v>
      </c>
      <c r="D76" s="219">
        <v>0</v>
      </c>
      <c r="E76" s="219">
        <v>163.19999999999999</v>
      </c>
      <c r="F76" s="219"/>
      <c r="G76" s="219"/>
    </row>
    <row r="77" spans="1:7">
      <c r="A77" s="217">
        <v>74</v>
      </c>
      <c r="B77" s="218" t="s">
        <v>3475</v>
      </c>
      <c r="C77" s="217" t="s">
        <v>193</v>
      </c>
      <c r="D77" s="219">
        <v>0</v>
      </c>
      <c r="E77" s="219">
        <v>241.4</v>
      </c>
      <c r="F77" s="219"/>
      <c r="G77" s="219"/>
    </row>
    <row r="78" spans="1:7">
      <c r="A78" s="217">
        <v>75</v>
      </c>
      <c r="B78" s="218" t="s">
        <v>3476</v>
      </c>
      <c r="C78" s="217" t="s">
        <v>193</v>
      </c>
      <c r="D78" s="219">
        <v>176.7</v>
      </c>
      <c r="E78" s="219">
        <v>81.599999999999994</v>
      </c>
      <c r="F78" s="219"/>
      <c r="G78" s="219"/>
    </row>
    <row r="79" spans="1:7">
      <c r="A79" s="217">
        <v>76</v>
      </c>
      <c r="B79" s="218" t="s">
        <v>442</v>
      </c>
      <c r="C79" s="217" t="s">
        <v>193</v>
      </c>
      <c r="D79" s="219">
        <v>220.1</v>
      </c>
      <c r="E79" s="219">
        <v>10.199999999999999</v>
      </c>
      <c r="F79" s="219"/>
      <c r="G79" s="219"/>
    </row>
    <row r="80" spans="1:7">
      <c r="A80" s="217">
        <v>77</v>
      </c>
      <c r="B80" s="218" t="s">
        <v>3477</v>
      </c>
      <c r="C80" s="217" t="s">
        <v>193</v>
      </c>
      <c r="D80" s="219">
        <v>31</v>
      </c>
      <c r="E80" s="219">
        <v>17</v>
      </c>
      <c r="F80" s="219"/>
      <c r="G80" s="219"/>
    </row>
    <row r="81" spans="1:7">
      <c r="A81" s="217">
        <v>78</v>
      </c>
      <c r="B81" s="218" t="s">
        <v>3478</v>
      </c>
      <c r="C81" s="217" t="s">
        <v>193</v>
      </c>
      <c r="D81" s="219">
        <v>127.1</v>
      </c>
      <c r="E81" s="219">
        <v>51</v>
      </c>
      <c r="F81" s="219"/>
      <c r="G81" s="219"/>
    </row>
    <row r="82" spans="1:7">
      <c r="A82" s="217">
        <v>79</v>
      </c>
      <c r="B82" s="218" t="s">
        <v>1789</v>
      </c>
      <c r="C82" s="217" t="s">
        <v>193</v>
      </c>
      <c r="D82" s="219">
        <v>31</v>
      </c>
      <c r="E82" s="219">
        <v>17</v>
      </c>
      <c r="F82" s="219"/>
      <c r="G82" s="219"/>
    </row>
    <row r="83" spans="1:7">
      <c r="A83" s="217">
        <v>80</v>
      </c>
      <c r="B83" s="218" t="s">
        <v>164</v>
      </c>
      <c r="C83" s="217" t="s">
        <v>193</v>
      </c>
      <c r="D83" s="219">
        <v>440.2</v>
      </c>
      <c r="E83" s="219">
        <v>51</v>
      </c>
      <c r="F83" s="219"/>
      <c r="G83" s="219"/>
    </row>
    <row r="84" spans="1:7">
      <c r="A84" s="217">
        <v>81</v>
      </c>
      <c r="B84" s="218" t="s">
        <v>580</v>
      </c>
      <c r="C84" s="217" t="s">
        <v>193</v>
      </c>
      <c r="D84" s="219">
        <v>440.2</v>
      </c>
      <c r="E84" s="219">
        <v>51</v>
      </c>
      <c r="F84" s="219"/>
      <c r="G84" s="219"/>
    </row>
    <row r="85" spans="1:7">
      <c r="A85" s="217">
        <v>82</v>
      </c>
      <c r="B85" s="218" t="s">
        <v>1276</v>
      </c>
      <c r="C85" s="217" t="s">
        <v>193</v>
      </c>
      <c r="D85" s="219">
        <v>127.1</v>
      </c>
      <c r="E85" s="219">
        <v>51</v>
      </c>
      <c r="F85" s="219"/>
      <c r="G85" s="219"/>
    </row>
    <row r="86" spans="1:7">
      <c r="A86" s="217">
        <v>83</v>
      </c>
      <c r="B86" s="218" t="s">
        <v>1277</v>
      </c>
      <c r="C86" s="217" t="s">
        <v>193</v>
      </c>
      <c r="D86" s="219">
        <v>127.1</v>
      </c>
      <c r="E86" s="219">
        <v>51</v>
      </c>
      <c r="F86" s="219"/>
      <c r="G86" s="219"/>
    </row>
    <row r="87" spans="1:7">
      <c r="A87" s="217">
        <v>84</v>
      </c>
      <c r="B87" s="218" t="s">
        <v>3412</v>
      </c>
      <c r="C87" s="217" t="s">
        <v>193</v>
      </c>
      <c r="D87" s="219">
        <v>9.3000000000000007</v>
      </c>
      <c r="E87" s="219">
        <v>10.199999999999999</v>
      </c>
      <c r="F87" s="219"/>
      <c r="G87" s="219"/>
    </row>
    <row r="88" spans="1:7">
      <c r="A88" s="217">
        <v>85</v>
      </c>
      <c r="B88" s="218" t="s">
        <v>130</v>
      </c>
      <c r="C88" s="217" t="s">
        <v>193</v>
      </c>
      <c r="D88" s="219">
        <v>9.3000000000000007</v>
      </c>
      <c r="E88" s="219">
        <v>10.199999999999999</v>
      </c>
      <c r="F88" s="219"/>
      <c r="G88" s="219"/>
    </row>
    <row r="89" spans="1:7">
      <c r="A89" s="217">
        <v>86</v>
      </c>
      <c r="B89" s="218" t="s">
        <v>3479</v>
      </c>
      <c r="C89" s="217" t="s">
        <v>193</v>
      </c>
      <c r="D89" s="219">
        <v>0</v>
      </c>
      <c r="E89" s="219">
        <v>0</v>
      </c>
      <c r="F89" s="219"/>
      <c r="G89" s="219"/>
    </row>
    <row r="90" spans="1:7">
      <c r="A90" s="217">
        <v>87</v>
      </c>
      <c r="B90" s="218" t="s">
        <v>3480</v>
      </c>
      <c r="C90" s="217" t="s">
        <v>193</v>
      </c>
      <c r="D90" s="219">
        <v>9.3000000000000007</v>
      </c>
      <c r="E90" s="219">
        <v>10.199999999999999</v>
      </c>
      <c r="F90" s="219"/>
      <c r="G90" s="219"/>
    </row>
    <row r="91" spans="1:7">
      <c r="A91" s="217">
        <v>88</v>
      </c>
      <c r="B91" s="218" t="s">
        <v>3481</v>
      </c>
      <c r="C91" s="217" t="s">
        <v>193</v>
      </c>
      <c r="D91" s="219">
        <v>148.80000000000001</v>
      </c>
      <c r="E91" s="219">
        <v>17</v>
      </c>
      <c r="F91" s="219"/>
      <c r="G91" s="219"/>
    </row>
    <row r="92" spans="1:7">
      <c r="A92" s="217">
        <v>89</v>
      </c>
      <c r="B92" s="218" t="s">
        <v>3482</v>
      </c>
      <c r="C92" s="217" t="s">
        <v>193</v>
      </c>
      <c r="D92" s="219">
        <v>111.6</v>
      </c>
      <c r="E92" s="219">
        <v>51</v>
      </c>
      <c r="F92" s="219"/>
      <c r="G92" s="219"/>
    </row>
    <row r="93" spans="1:7">
      <c r="A93" s="217">
        <v>90</v>
      </c>
      <c r="B93" s="218" t="s">
        <v>3483</v>
      </c>
      <c r="C93" s="217" t="s">
        <v>193</v>
      </c>
      <c r="D93" s="219">
        <v>86.8</v>
      </c>
      <c r="E93" s="219">
        <v>51</v>
      </c>
      <c r="F93" s="219"/>
      <c r="G93" s="219"/>
    </row>
    <row r="94" spans="1:7">
      <c r="A94" s="217">
        <v>91</v>
      </c>
      <c r="B94" s="218" t="s">
        <v>3484</v>
      </c>
      <c r="C94" s="221" t="s">
        <v>193</v>
      </c>
      <c r="D94" s="219">
        <v>375.1</v>
      </c>
      <c r="E94" s="219">
        <v>64.599999999999994</v>
      </c>
      <c r="F94" s="219"/>
      <c r="G94" s="219"/>
    </row>
    <row r="95" spans="1:7">
      <c r="A95" s="217">
        <v>92</v>
      </c>
      <c r="B95" s="218" t="s">
        <v>2434</v>
      </c>
      <c r="C95" s="221" t="s">
        <v>193</v>
      </c>
      <c r="D95" s="219">
        <v>471.2</v>
      </c>
      <c r="E95" s="219">
        <v>64.599999999999994</v>
      </c>
      <c r="F95" s="219"/>
      <c r="G95" s="219"/>
    </row>
    <row r="96" spans="1:7">
      <c r="A96" s="217">
        <v>93</v>
      </c>
      <c r="B96" s="218" t="s">
        <v>3485</v>
      </c>
      <c r="C96" s="221" t="s">
        <v>193</v>
      </c>
      <c r="D96" s="219">
        <v>9.3000000000000007</v>
      </c>
      <c r="E96" s="219">
        <v>10.199999999999999</v>
      </c>
      <c r="F96" s="219"/>
      <c r="G96" s="219"/>
    </row>
    <row r="97" spans="1:7">
      <c r="A97" s="217">
        <v>94</v>
      </c>
      <c r="B97" s="218" t="s">
        <v>3486</v>
      </c>
      <c r="C97" s="221" t="s">
        <v>193</v>
      </c>
      <c r="D97" s="219">
        <v>27.9</v>
      </c>
      <c r="E97" s="219">
        <v>10.199999999999999</v>
      </c>
      <c r="F97" s="219"/>
      <c r="G97" s="219"/>
    </row>
    <row r="98" spans="1:7">
      <c r="A98" s="217">
        <v>95</v>
      </c>
      <c r="B98" s="218" t="s">
        <v>3487</v>
      </c>
      <c r="C98" s="221" t="s">
        <v>193</v>
      </c>
      <c r="D98" s="219">
        <v>27.9</v>
      </c>
      <c r="E98" s="219">
        <v>10.199999999999999</v>
      </c>
      <c r="F98" s="219"/>
      <c r="G98" s="219"/>
    </row>
    <row r="99" spans="1:7">
      <c r="A99" s="217">
        <v>96</v>
      </c>
      <c r="B99" s="218" t="s">
        <v>3488</v>
      </c>
      <c r="C99" s="221" t="s">
        <v>193</v>
      </c>
      <c r="D99" s="219">
        <v>3.1</v>
      </c>
      <c r="E99" s="219">
        <v>0</v>
      </c>
      <c r="F99" s="219"/>
      <c r="G99" s="219"/>
    </row>
    <row r="100" spans="1:7">
      <c r="A100" s="217">
        <v>97</v>
      </c>
      <c r="B100" s="218" t="s">
        <v>3489</v>
      </c>
      <c r="C100" s="221" t="s">
        <v>193</v>
      </c>
      <c r="D100" s="219">
        <v>3.1</v>
      </c>
      <c r="E100" s="219">
        <v>0</v>
      </c>
      <c r="F100" s="219"/>
      <c r="G100" s="219"/>
    </row>
    <row r="101" spans="1:7">
      <c r="A101" s="217">
        <v>98</v>
      </c>
      <c r="B101" s="218" t="s">
        <v>1300</v>
      </c>
      <c r="C101" s="221" t="s">
        <v>193</v>
      </c>
      <c r="D101" s="219">
        <v>58.9</v>
      </c>
      <c r="E101" s="219">
        <v>17</v>
      </c>
      <c r="F101" s="219"/>
      <c r="G101" s="219"/>
    </row>
    <row r="102" spans="1:7">
      <c r="A102" s="217">
        <v>99</v>
      </c>
      <c r="B102" s="218" t="s">
        <v>1187</v>
      </c>
      <c r="C102" s="217" t="s">
        <v>193</v>
      </c>
      <c r="D102" s="219">
        <v>31</v>
      </c>
      <c r="E102" s="219">
        <v>17</v>
      </c>
      <c r="F102" s="219"/>
      <c r="G102" s="219"/>
    </row>
    <row r="103" spans="1:7">
      <c r="A103" s="217">
        <v>100</v>
      </c>
      <c r="B103" s="218" t="s">
        <v>891</v>
      </c>
      <c r="C103" s="217" t="s">
        <v>193</v>
      </c>
      <c r="D103" s="219">
        <v>15.5</v>
      </c>
      <c r="E103" s="219">
        <v>17</v>
      </c>
      <c r="F103" s="219"/>
      <c r="G103" s="219"/>
    </row>
    <row r="104" spans="1:7">
      <c r="A104" s="217">
        <v>101</v>
      </c>
      <c r="B104" s="218" t="s">
        <v>1188</v>
      </c>
      <c r="C104" s="217" t="s">
        <v>193</v>
      </c>
      <c r="D104" s="219">
        <v>0</v>
      </c>
      <c r="E104" s="219">
        <v>17</v>
      </c>
      <c r="F104" s="219"/>
      <c r="G104" s="219"/>
    </row>
    <row r="105" spans="1:7">
      <c r="A105" s="217">
        <v>102</v>
      </c>
      <c r="B105" s="218" t="s">
        <v>213</v>
      </c>
      <c r="C105" s="217" t="s">
        <v>193</v>
      </c>
      <c r="D105" s="219">
        <v>102.3</v>
      </c>
      <c r="E105" s="219">
        <v>27.2</v>
      </c>
      <c r="F105" s="219"/>
      <c r="G105" s="219"/>
    </row>
    <row r="106" spans="1:7">
      <c r="A106" s="217">
        <v>103</v>
      </c>
      <c r="B106" s="218" t="s">
        <v>214</v>
      </c>
      <c r="C106" s="217" t="s">
        <v>193</v>
      </c>
      <c r="D106" s="219">
        <v>83.7</v>
      </c>
      <c r="E106" s="219">
        <v>27.2</v>
      </c>
      <c r="F106" s="219"/>
      <c r="G106" s="219"/>
    </row>
    <row r="107" spans="1:7">
      <c r="A107" s="217">
        <v>104</v>
      </c>
      <c r="B107" s="218" t="s">
        <v>581</v>
      </c>
      <c r="C107" s="217" t="s">
        <v>193</v>
      </c>
      <c r="D107" s="219">
        <v>238.7</v>
      </c>
      <c r="E107" s="219">
        <v>64.599999999999994</v>
      </c>
      <c r="F107" s="219"/>
      <c r="G107" s="219"/>
    </row>
    <row r="108" spans="1:7">
      <c r="A108" s="217">
        <v>105</v>
      </c>
      <c r="B108" s="218" t="s">
        <v>582</v>
      </c>
      <c r="C108" s="217" t="s">
        <v>193</v>
      </c>
      <c r="D108" s="219">
        <v>189.1</v>
      </c>
      <c r="E108" s="219">
        <v>64.599999999999994</v>
      </c>
      <c r="F108" s="219"/>
      <c r="G108" s="219"/>
    </row>
    <row r="109" spans="1:7">
      <c r="A109" s="217">
        <v>106</v>
      </c>
      <c r="B109" s="218" t="s">
        <v>3490</v>
      </c>
      <c r="C109" s="217" t="s">
        <v>193</v>
      </c>
      <c r="D109" s="219">
        <v>0</v>
      </c>
      <c r="E109" s="219">
        <v>98.6</v>
      </c>
      <c r="F109" s="219"/>
      <c r="G109" s="219"/>
    </row>
    <row r="110" spans="1:7">
      <c r="A110" s="217">
        <v>107</v>
      </c>
      <c r="B110" s="218" t="s">
        <v>217</v>
      </c>
      <c r="C110" s="217" t="s">
        <v>193</v>
      </c>
      <c r="D110" s="219">
        <v>0</v>
      </c>
      <c r="E110" s="219">
        <v>51</v>
      </c>
      <c r="F110" s="219"/>
      <c r="G110" s="219"/>
    </row>
    <row r="111" spans="1:7">
      <c r="A111" s="217">
        <v>108</v>
      </c>
      <c r="B111" s="218" t="s">
        <v>3491</v>
      </c>
      <c r="C111" s="217" t="s">
        <v>193</v>
      </c>
      <c r="D111" s="219">
        <v>251.1</v>
      </c>
      <c r="E111" s="219">
        <v>81.599999999999994</v>
      </c>
      <c r="F111" s="219"/>
      <c r="G111" s="219"/>
    </row>
    <row r="112" spans="1:7">
      <c r="A112" s="217">
        <v>109</v>
      </c>
      <c r="B112" s="218" t="s">
        <v>3492</v>
      </c>
      <c r="C112" s="217" t="s">
        <v>193</v>
      </c>
      <c r="D112" s="219">
        <v>148.80000000000001</v>
      </c>
      <c r="E112" s="219">
        <v>17</v>
      </c>
      <c r="F112" s="219"/>
      <c r="G112" s="219"/>
    </row>
    <row r="113" spans="1:7">
      <c r="A113" s="217">
        <v>110</v>
      </c>
      <c r="B113" s="218" t="s">
        <v>583</v>
      </c>
      <c r="C113" s="217" t="s">
        <v>193</v>
      </c>
      <c r="D113" s="219">
        <v>108.5</v>
      </c>
      <c r="E113" s="219">
        <v>27.2</v>
      </c>
      <c r="F113" s="219"/>
      <c r="G113" s="219"/>
    </row>
    <row r="114" spans="1:7">
      <c r="A114" s="217">
        <v>111</v>
      </c>
      <c r="B114" s="218" t="s">
        <v>584</v>
      </c>
      <c r="C114" s="217" t="s">
        <v>193</v>
      </c>
      <c r="D114" s="219">
        <v>0</v>
      </c>
      <c r="E114" s="219">
        <v>34</v>
      </c>
      <c r="F114" s="219"/>
      <c r="G114" s="219"/>
    </row>
    <row r="115" spans="1:7">
      <c r="A115" s="217">
        <v>112</v>
      </c>
      <c r="B115" s="218" t="s">
        <v>3493</v>
      </c>
      <c r="C115" s="217" t="s">
        <v>193</v>
      </c>
      <c r="D115" s="219">
        <v>74.400000000000006</v>
      </c>
      <c r="E115" s="219">
        <v>27.2</v>
      </c>
      <c r="F115" s="219"/>
      <c r="G115" s="219"/>
    </row>
    <row r="116" spans="1:7">
      <c r="A116" s="217">
        <v>113</v>
      </c>
      <c r="B116" s="218" t="s">
        <v>215</v>
      </c>
      <c r="C116" s="217" t="s">
        <v>193</v>
      </c>
      <c r="D116" s="219">
        <v>31</v>
      </c>
      <c r="E116" s="219">
        <v>17</v>
      </c>
      <c r="F116" s="219"/>
      <c r="G116" s="219"/>
    </row>
    <row r="117" spans="1:7">
      <c r="A117" s="217">
        <v>114</v>
      </c>
      <c r="B117" s="218" t="s">
        <v>216</v>
      </c>
      <c r="C117" s="217" t="s">
        <v>193</v>
      </c>
      <c r="D117" s="219">
        <v>31</v>
      </c>
      <c r="E117" s="219">
        <v>17</v>
      </c>
      <c r="F117" s="219"/>
      <c r="G117" s="219"/>
    </row>
    <row r="118" spans="1:7">
      <c r="A118" s="217">
        <v>115</v>
      </c>
      <c r="B118" s="218" t="s">
        <v>3494</v>
      </c>
      <c r="C118" s="217" t="s">
        <v>193</v>
      </c>
      <c r="D118" s="219">
        <v>74.400000000000006</v>
      </c>
      <c r="E118" s="219">
        <v>17</v>
      </c>
      <c r="F118" s="219"/>
      <c r="G118" s="219"/>
    </row>
    <row r="119" spans="1:7">
      <c r="A119" s="217">
        <v>116</v>
      </c>
      <c r="B119" s="218" t="s">
        <v>3495</v>
      </c>
      <c r="C119" s="217" t="s">
        <v>193</v>
      </c>
      <c r="D119" s="219">
        <v>74.400000000000006</v>
      </c>
      <c r="E119" s="219">
        <v>17</v>
      </c>
      <c r="F119" s="219"/>
      <c r="G119" s="219"/>
    </row>
    <row r="120" spans="1:7">
      <c r="A120" s="217">
        <v>117</v>
      </c>
      <c r="B120" s="218" t="s">
        <v>3496</v>
      </c>
      <c r="C120" s="217" t="s">
        <v>193</v>
      </c>
      <c r="D120" s="219">
        <v>15.5</v>
      </c>
      <c r="E120" s="219">
        <v>17</v>
      </c>
      <c r="F120" s="219"/>
      <c r="G120" s="219"/>
    </row>
    <row r="121" spans="1:7">
      <c r="A121" s="217">
        <v>118</v>
      </c>
      <c r="B121" s="218" t="s">
        <v>3497</v>
      </c>
      <c r="C121" s="217" t="s">
        <v>193</v>
      </c>
      <c r="D121" s="219">
        <v>15.5</v>
      </c>
      <c r="E121" s="219">
        <v>10.199999999999999</v>
      </c>
      <c r="F121" s="219"/>
      <c r="G121" s="219"/>
    </row>
    <row r="122" spans="1:7">
      <c r="A122" s="217">
        <v>119</v>
      </c>
      <c r="B122" s="218" t="s">
        <v>1750</v>
      </c>
      <c r="C122" s="217" t="s">
        <v>193</v>
      </c>
      <c r="D122" s="219">
        <v>15.5</v>
      </c>
      <c r="E122" s="219">
        <v>10.199999999999999</v>
      </c>
      <c r="F122" s="219"/>
      <c r="G122" s="219"/>
    </row>
    <row r="123" spans="1:7">
      <c r="A123" s="217">
        <v>120</v>
      </c>
      <c r="B123" s="218" t="s">
        <v>1753</v>
      </c>
      <c r="C123" s="217" t="s">
        <v>193</v>
      </c>
      <c r="D123" s="219">
        <v>15.5</v>
      </c>
      <c r="E123" s="219">
        <v>10.199999999999999</v>
      </c>
      <c r="F123" s="219"/>
      <c r="G123" s="219"/>
    </row>
    <row r="124" spans="1:7">
      <c r="A124" s="217">
        <v>121</v>
      </c>
      <c r="B124" s="218" t="s">
        <v>3498</v>
      </c>
      <c r="C124" s="217" t="s">
        <v>193</v>
      </c>
      <c r="D124" s="219">
        <v>0</v>
      </c>
      <c r="E124" s="219">
        <v>17</v>
      </c>
      <c r="F124" s="219"/>
      <c r="G124" s="219"/>
    </row>
    <row r="125" spans="1:7">
      <c r="A125" s="217">
        <v>122</v>
      </c>
      <c r="B125" s="218" t="s">
        <v>3499</v>
      </c>
      <c r="C125" s="217" t="s">
        <v>193</v>
      </c>
      <c r="D125" s="219">
        <v>117.8</v>
      </c>
      <c r="E125" s="219">
        <v>34</v>
      </c>
      <c r="F125" s="219"/>
      <c r="G125" s="219"/>
    </row>
    <row r="126" spans="1:7">
      <c r="A126" s="217">
        <v>123</v>
      </c>
      <c r="B126" s="218" t="s">
        <v>3500</v>
      </c>
      <c r="C126" s="217" t="s">
        <v>193</v>
      </c>
      <c r="D126" s="219">
        <v>15.5</v>
      </c>
      <c r="E126" s="219">
        <v>17</v>
      </c>
      <c r="F126" s="219"/>
      <c r="G126" s="219"/>
    </row>
    <row r="127" spans="1:7">
      <c r="A127" s="217">
        <v>124</v>
      </c>
      <c r="B127" s="218" t="s">
        <v>3501</v>
      </c>
      <c r="C127" s="217" t="s">
        <v>193</v>
      </c>
      <c r="D127" s="219">
        <v>31</v>
      </c>
      <c r="E127" s="219">
        <v>17</v>
      </c>
      <c r="F127" s="219"/>
      <c r="G127" s="219"/>
    </row>
    <row r="128" spans="1:7">
      <c r="A128" s="217">
        <v>125</v>
      </c>
      <c r="B128" s="218" t="s">
        <v>3502</v>
      </c>
      <c r="C128" s="221" t="s">
        <v>193</v>
      </c>
      <c r="D128" s="219">
        <v>220.1</v>
      </c>
      <c r="E128" s="219">
        <v>40.799999999999997</v>
      </c>
      <c r="F128" s="219"/>
      <c r="G128" s="219"/>
    </row>
    <row r="129" spans="1:7">
      <c r="A129" s="217">
        <v>126</v>
      </c>
      <c r="B129" s="218" t="s">
        <v>3503</v>
      </c>
      <c r="C129" s="221" t="s">
        <v>193</v>
      </c>
      <c r="D129" s="219">
        <v>220.1</v>
      </c>
      <c r="E129" s="219">
        <v>40.799999999999997</v>
      </c>
      <c r="F129" s="219"/>
      <c r="G129" s="219"/>
    </row>
    <row r="130" spans="1:7">
      <c r="A130" s="217">
        <v>127</v>
      </c>
      <c r="B130" s="218" t="s">
        <v>3504</v>
      </c>
      <c r="C130" s="221" t="s">
        <v>193</v>
      </c>
      <c r="D130" s="219">
        <v>31</v>
      </c>
      <c r="E130" s="219">
        <v>17</v>
      </c>
      <c r="F130" s="219"/>
      <c r="G130" s="219"/>
    </row>
    <row r="131" spans="1:7">
      <c r="A131" s="217">
        <v>128</v>
      </c>
      <c r="B131" s="218" t="s">
        <v>3505</v>
      </c>
      <c r="C131" s="221" t="s">
        <v>193</v>
      </c>
      <c r="D131" s="219">
        <v>15.5</v>
      </c>
      <c r="E131" s="219">
        <v>17</v>
      </c>
      <c r="F131" s="219"/>
      <c r="G131" s="219"/>
    </row>
    <row r="132" spans="1:7">
      <c r="A132" s="217">
        <v>129</v>
      </c>
      <c r="B132" s="218" t="s">
        <v>3506</v>
      </c>
      <c r="C132" s="222" t="s">
        <v>193</v>
      </c>
      <c r="D132" s="219">
        <v>9.3000000000000007</v>
      </c>
      <c r="E132" s="219">
        <v>10.199999999999999</v>
      </c>
      <c r="F132" s="219"/>
      <c r="G132" s="219"/>
    </row>
    <row r="133" spans="1:7">
      <c r="A133" s="217">
        <v>130</v>
      </c>
      <c r="B133" s="218" t="s">
        <v>3507</v>
      </c>
      <c r="C133" s="222" t="s">
        <v>193</v>
      </c>
      <c r="D133" s="219">
        <v>9.3000000000000007</v>
      </c>
      <c r="E133" s="219">
        <v>10.199999999999999</v>
      </c>
      <c r="F133" s="219"/>
      <c r="G133" s="219"/>
    </row>
    <row r="134" spans="1:7">
      <c r="A134" s="217">
        <v>131</v>
      </c>
      <c r="B134" s="223" t="s">
        <v>3508</v>
      </c>
      <c r="C134" s="217" t="s">
        <v>193</v>
      </c>
      <c r="D134" s="219">
        <v>0</v>
      </c>
      <c r="E134" s="219">
        <v>115.6</v>
      </c>
      <c r="F134" s="219"/>
      <c r="G134" s="219"/>
    </row>
    <row r="135" spans="1:7">
      <c r="A135" s="217">
        <v>132</v>
      </c>
      <c r="B135" s="218" t="s">
        <v>3509</v>
      </c>
      <c r="C135" s="217" t="s">
        <v>193</v>
      </c>
      <c r="D135" s="219">
        <v>9.3000000000000007</v>
      </c>
      <c r="E135" s="219">
        <v>10.199999999999999</v>
      </c>
      <c r="F135" s="219"/>
      <c r="G135" s="219"/>
    </row>
    <row r="136" spans="1:7">
      <c r="A136" s="217">
        <v>133</v>
      </c>
      <c r="B136" s="218" t="s">
        <v>3510</v>
      </c>
      <c r="C136" s="217" t="s">
        <v>193</v>
      </c>
      <c r="D136" s="219">
        <v>9.3000000000000007</v>
      </c>
      <c r="E136" s="219">
        <v>10.199999999999999</v>
      </c>
      <c r="F136" s="219"/>
      <c r="G136" s="219"/>
    </row>
    <row r="137" spans="1:7">
      <c r="A137" s="217">
        <v>134</v>
      </c>
      <c r="B137" s="218" t="s">
        <v>224</v>
      </c>
      <c r="C137" s="217" t="s">
        <v>193</v>
      </c>
      <c r="D137" s="219">
        <v>15.5</v>
      </c>
      <c r="E137" s="219">
        <v>10.199999999999999</v>
      </c>
      <c r="F137" s="219"/>
      <c r="G137" s="219"/>
    </row>
    <row r="138" spans="1:7">
      <c r="A138" s="217">
        <v>135</v>
      </c>
      <c r="B138" s="218" t="s">
        <v>227</v>
      </c>
      <c r="C138" s="217" t="s">
        <v>193</v>
      </c>
      <c r="D138" s="219">
        <v>9.3000000000000007</v>
      </c>
      <c r="E138" s="219">
        <v>10.199999999999999</v>
      </c>
      <c r="F138" s="219"/>
      <c r="G138" s="219"/>
    </row>
    <row r="139" spans="1:7">
      <c r="A139" s="217">
        <v>136</v>
      </c>
      <c r="B139" s="218" t="s">
        <v>219</v>
      </c>
      <c r="C139" s="217" t="s">
        <v>193</v>
      </c>
      <c r="D139" s="219">
        <v>514.6</v>
      </c>
      <c r="E139" s="219">
        <v>81.599999999999994</v>
      </c>
      <c r="F139" s="219"/>
      <c r="G139" s="219"/>
    </row>
    <row r="140" spans="1:7">
      <c r="A140" s="217">
        <v>137</v>
      </c>
      <c r="B140" s="218" t="s">
        <v>977</v>
      </c>
      <c r="C140" s="217" t="s">
        <v>193</v>
      </c>
      <c r="D140" s="219">
        <v>0</v>
      </c>
      <c r="E140" s="219">
        <v>81.599999999999994</v>
      </c>
      <c r="F140" s="219"/>
      <c r="G140" s="219"/>
    </row>
    <row r="141" spans="1:7">
      <c r="A141" s="217">
        <v>138</v>
      </c>
      <c r="B141" s="218" t="s">
        <v>1313</v>
      </c>
      <c r="C141" s="217" t="s">
        <v>193</v>
      </c>
      <c r="D141" s="219">
        <v>148.80000000000001</v>
      </c>
      <c r="E141" s="219">
        <v>57.8</v>
      </c>
      <c r="F141" s="219"/>
      <c r="G141" s="219"/>
    </row>
    <row r="142" spans="1:7">
      <c r="A142" s="217">
        <v>139</v>
      </c>
      <c r="B142" s="218" t="s">
        <v>228</v>
      </c>
      <c r="C142" s="217" t="s">
        <v>193</v>
      </c>
      <c r="D142" s="219">
        <v>176.7</v>
      </c>
      <c r="E142" s="219">
        <v>17</v>
      </c>
      <c r="F142" s="219"/>
      <c r="G142" s="219"/>
    </row>
    <row r="143" spans="1:7">
      <c r="A143" s="217">
        <v>140</v>
      </c>
      <c r="B143" s="218" t="s">
        <v>3511</v>
      </c>
      <c r="C143" s="217" t="s">
        <v>193</v>
      </c>
      <c r="D143" s="219">
        <v>3.1</v>
      </c>
      <c r="E143" s="219">
        <v>3.4</v>
      </c>
      <c r="F143" s="219"/>
      <c r="G143" s="219"/>
    </row>
    <row r="144" spans="1:7">
      <c r="A144" s="217">
        <v>141</v>
      </c>
      <c r="B144" s="218" t="s">
        <v>1197</v>
      </c>
      <c r="C144" s="217" t="s">
        <v>193</v>
      </c>
      <c r="D144" s="219">
        <v>3.1</v>
      </c>
      <c r="E144" s="219">
        <v>3.4</v>
      </c>
      <c r="F144" s="219"/>
      <c r="G144" s="219"/>
    </row>
    <row r="145" spans="1:7">
      <c r="A145" s="217">
        <v>142</v>
      </c>
      <c r="B145" s="218" t="s">
        <v>239</v>
      </c>
      <c r="C145" s="217" t="s">
        <v>193</v>
      </c>
      <c r="D145" s="219">
        <v>46.5</v>
      </c>
      <c r="E145" s="219">
        <v>17</v>
      </c>
      <c r="F145" s="219"/>
      <c r="G145" s="219"/>
    </row>
    <row r="146" spans="1:7">
      <c r="A146" s="217">
        <v>143</v>
      </c>
      <c r="B146" s="218" t="s">
        <v>240</v>
      </c>
      <c r="C146" s="217" t="s">
        <v>193</v>
      </c>
      <c r="D146" s="219">
        <v>9.3000000000000007</v>
      </c>
      <c r="E146" s="219">
        <v>10.199999999999999</v>
      </c>
      <c r="F146" s="219"/>
      <c r="G146" s="219"/>
    </row>
    <row r="147" spans="1:7">
      <c r="A147" s="217">
        <v>144</v>
      </c>
      <c r="B147" s="223" t="s">
        <v>241</v>
      </c>
      <c r="C147" s="217" t="s">
        <v>193</v>
      </c>
      <c r="D147" s="219">
        <v>0</v>
      </c>
      <c r="E147" s="219">
        <v>81.599999999999994</v>
      </c>
      <c r="F147" s="219"/>
      <c r="G147" s="219"/>
    </row>
    <row r="148" spans="1:7">
      <c r="A148" s="217">
        <v>145</v>
      </c>
      <c r="B148" s="223" t="s">
        <v>242</v>
      </c>
      <c r="C148" s="217" t="s">
        <v>193</v>
      </c>
      <c r="D148" s="219">
        <v>105.4</v>
      </c>
      <c r="E148" s="219">
        <v>17</v>
      </c>
      <c r="F148" s="219"/>
      <c r="G148" s="219"/>
    </row>
    <row r="149" spans="1:7">
      <c r="A149" s="217">
        <v>146</v>
      </c>
      <c r="B149" s="223" t="s">
        <v>173</v>
      </c>
      <c r="C149" s="217" t="s">
        <v>193</v>
      </c>
      <c r="D149" s="219">
        <v>164.3</v>
      </c>
      <c r="E149" s="219">
        <v>81.599999999999994</v>
      </c>
      <c r="F149" s="219"/>
      <c r="G149" s="219"/>
    </row>
    <row r="150" spans="1:7">
      <c r="A150" s="217">
        <v>147</v>
      </c>
      <c r="B150" s="223" t="s">
        <v>2048</v>
      </c>
      <c r="C150" s="217" t="s">
        <v>193</v>
      </c>
      <c r="D150" s="219">
        <v>9.3000000000000007</v>
      </c>
      <c r="E150" s="219">
        <v>10.199999999999999</v>
      </c>
      <c r="F150" s="219"/>
      <c r="G150" s="219"/>
    </row>
    <row r="151" spans="1:7">
      <c r="A151" s="217">
        <v>148</v>
      </c>
      <c r="B151" s="218" t="s">
        <v>3512</v>
      </c>
      <c r="C151" s="221" t="s">
        <v>193</v>
      </c>
      <c r="D151" s="219">
        <v>176.7</v>
      </c>
      <c r="E151" s="219">
        <v>17</v>
      </c>
      <c r="F151" s="219"/>
      <c r="G151" s="219"/>
    </row>
    <row r="152" spans="1:7">
      <c r="A152" s="217">
        <v>149</v>
      </c>
      <c r="B152" s="218" t="s">
        <v>3513</v>
      </c>
      <c r="C152" s="221" t="s">
        <v>193</v>
      </c>
      <c r="D152" s="219">
        <v>176.7</v>
      </c>
      <c r="E152" s="219">
        <v>17</v>
      </c>
      <c r="F152" s="219"/>
      <c r="G152" s="219"/>
    </row>
    <row r="153" spans="1:7">
      <c r="A153" s="217">
        <v>150</v>
      </c>
      <c r="B153" s="218" t="s">
        <v>3514</v>
      </c>
      <c r="C153" s="221" t="s">
        <v>193</v>
      </c>
      <c r="D153" s="219">
        <v>9.3000000000000007</v>
      </c>
      <c r="E153" s="219">
        <v>10.199999999999999</v>
      </c>
      <c r="F153" s="219"/>
      <c r="G153" s="219"/>
    </row>
    <row r="154" spans="1:7">
      <c r="A154" s="217">
        <v>151</v>
      </c>
      <c r="B154" s="218" t="s">
        <v>3515</v>
      </c>
      <c r="C154" s="221" t="s">
        <v>193</v>
      </c>
      <c r="D154" s="219">
        <v>9.3000000000000007</v>
      </c>
      <c r="E154" s="219">
        <v>10.199999999999999</v>
      </c>
      <c r="F154" s="219"/>
      <c r="G154" s="219"/>
    </row>
    <row r="155" spans="1:7">
      <c r="A155" s="217">
        <v>152</v>
      </c>
      <c r="B155" s="218" t="s">
        <v>3516</v>
      </c>
      <c r="C155" s="221" t="s">
        <v>193</v>
      </c>
      <c r="D155" s="219">
        <v>0</v>
      </c>
      <c r="E155" s="219">
        <v>17</v>
      </c>
      <c r="F155" s="219"/>
      <c r="G155" s="219"/>
    </row>
    <row r="156" spans="1:7">
      <c r="A156" s="217">
        <v>153</v>
      </c>
      <c r="B156" s="218" t="s">
        <v>380</v>
      </c>
      <c r="C156" s="217" t="s">
        <v>193</v>
      </c>
      <c r="D156" s="219">
        <v>176.7</v>
      </c>
      <c r="E156" s="219">
        <v>17</v>
      </c>
      <c r="F156" s="219"/>
      <c r="G156" s="219"/>
    </row>
    <row r="157" spans="1:7">
      <c r="A157" s="217">
        <v>154</v>
      </c>
      <c r="B157" s="218" t="s">
        <v>232</v>
      </c>
      <c r="C157" s="221" t="s">
        <v>193</v>
      </c>
      <c r="D157" s="219">
        <v>266.60000000000002</v>
      </c>
      <c r="E157" s="219">
        <v>40.799999999999997</v>
      </c>
      <c r="F157" s="219"/>
      <c r="G157" s="219"/>
    </row>
    <row r="158" spans="1:7">
      <c r="A158" s="217">
        <v>155</v>
      </c>
      <c r="B158" s="218" t="s">
        <v>234</v>
      </c>
      <c r="C158" s="221" t="s">
        <v>193</v>
      </c>
      <c r="D158" s="219">
        <v>0</v>
      </c>
      <c r="E158" s="219">
        <v>81.599999999999994</v>
      </c>
      <c r="F158" s="219"/>
      <c r="G158" s="219"/>
    </row>
    <row r="159" spans="1:7">
      <c r="A159" s="217">
        <v>156</v>
      </c>
      <c r="B159" s="218" t="s">
        <v>768</v>
      </c>
      <c r="C159" s="221" t="s">
        <v>193</v>
      </c>
      <c r="D159" s="219">
        <v>15.5</v>
      </c>
      <c r="E159" s="219">
        <v>3.4</v>
      </c>
      <c r="F159" s="219"/>
      <c r="G159" s="219"/>
    </row>
    <row r="160" spans="1:7">
      <c r="A160" s="217">
        <v>157</v>
      </c>
      <c r="B160" s="218" t="s">
        <v>3517</v>
      </c>
      <c r="C160" s="221" t="s">
        <v>193</v>
      </c>
      <c r="D160" s="219">
        <v>0</v>
      </c>
      <c r="E160" s="219">
        <v>10.199999999999999</v>
      </c>
      <c r="F160" s="219"/>
      <c r="G160" s="219"/>
    </row>
    <row r="161" spans="1:7">
      <c r="A161" s="217">
        <v>158</v>
      </c>
      <c r="B161" s="223" t="s">
        <v>588</v>
      </c>
      <c r="C161" s="221" t="s">
        <v>193</v>
      </c>
      <c r="D161" s="219">
        <v>15.5</v>
      </c>
      <c r="E161" s="219">
        <v>10.199999999999999</v>
      </c>
      <c r="F161" s="219"/>
      <c r="G161" s="219"/>
    </row>
    <row r="162" spans="1:7">
      <c r="A162" s="217">
        <v>159</v>
      </c>
      <c r="B162" s="218" t="s">
        <v>3518</v>
      </c>
      <c r="C162" s="221" t="s">
        <v>193</v>
      </c>
      <c r="D162" s="219">
        <v>514.6</v>
      </c>
      <c r="E162" s="219">
        <v>98.6</v>
      </c>
      <c r="F162" s="219"/>
      <c r="G162" s="219"/>
    </row>
    <row r="163" spans="1:7">
      <c r="A163" s="217">
        <v>160</v>
      </c>
      <c r="B163" s="218" t="s">
        <v>3519</v>
      </c>
      <c r="C163" s="221" t="s">
        <v>193</v>
      </c>
      <c r="D163" s="219">
        <v>0</v>
      </c>
      <c r="E163" s="219">
        <v>34</v>
      </c>
      <c r="F163" s="219"/>
      <c r="G163" s="219"/>
    </row>
    <row r="164" spans="1:7">
      <c r="A164" s="217">
        <v>161</v>
      </c>
      <c r="B164" s="218" t="s">
        <v>3520</v>
      </c>
      <c r="C164" s="221" t="s">
        <v>193</v>
      </c>
      <c r="D164" s="219">
        <v>89.9</v>
      </c>
      <c r="E164" s="219">
        <v>17</v>
      </c>
      <c r="F164" s="219"/>
      <c r="G164" s="219"/>
    </row>
    <row r="165" spans="1:7">
      <c r="A165" s="217">
        <v>162</v>
      </c>
      <c r="B165" s="218" t="s">
        <v>3521</v>
      </c>
      <c r="C165" s="221" t="s">
        <v>193</v>
      </c>
      <c r="D165" s="219">
        <v>0</v>
      </c>
      <c r="E165" s="219">
        <v>17</v>
      </c>
      <c r="F165" s="219"/>
      <c r="G165" s="219"/>
    </row>
    <row r="166" spans="1:7">
      <c r="A166" s="217">
        <v>163</v>
      </c>
      <c r="B166" s="218" t="s">
        <v>3522</v>
      </c>
      <c r="C166" s="221" t="s">
        <v>193</v>
      </c>
      <c r="D166" s="219">
        <v>337.9</v>
      </c>
      <c r="E166" s="219">
        <v>57.8</v>
      </c>
      <c r="F166" s="219"/>
      <c r="G166" s="219"/>
    </row>
    <row r="167" spans="1:7">
      <c r="A167" s="217">
        <v>164</v>
      </c>
      <c r="B167" s="223" t="s">
        <v>1824</v>
      </c>
      <c r="C167" s="221" t="s">
        <v>193</v>
      </c>
      <c r="D167" s="219">
        <v>15.5</v>
      </c>
      <c r="E167" s="219">
        <v>10.199999999999999</v>
      </c>
      <c r="F167" s="219"/>
      <c r="G167" s="219"/>
    </row>
    <row r="168" spans="1:7">
      <c r="A168" s="217">
        <v>165</v>
      </c>
      <c r="B168" s="223" t="s">
        <v>484</v>
      </c>
      <c r="C168" s="221" t="s">
        <v>193</v>
      </c>
      <c r="D168" s="219">
        <v>15.5</v>
      </c>
      <c r="E168" s="219">
        <v>10.199999999999999</v>
      </c>
      <c r="F168" s="219"/>
      <c r="G168" s="219"/>
    </row>
    <row r="169" spans="1:7">
      <c r="A169" s="217">
        <v>166</v>
      </c>
      <c r="B169" s="218" t="s">
        <v>3523</v>
      </c>
      <c r="C169" s="221" t="s">
        <v>193</v>
      </c>
      <c r="D169" s="219">
        <v>15.5</v>
      </c>
      <c r="E169" s="219">
        <v>17</v>
      </c>
      <c r="F169" s="219"/>
      <c r="G169" s="219"/>
    </row>
    <row r="170" spans="1:7">
      <c r="A170" s="217">
        <v>167</v>
      </c>
      <c r="B170" s="218" t="s">
        <v>3524</v>
      </c>
      <c r="C170" s="221" t="s">
        <v>193</v>
      </c>
      <c r="D170" s="219">
        <v>15.5</v>
      </c>
      <c r="E170" s="219">
        <v>10.199999999999999</v>
      </c>
      <c r="F170" s="219"/>
      <c r="G170" s="219"/>
    </row>
    <row r="171" spans="1:7">
      <c r="A171" s="217">
        <v>168</v>
      </c>
      <c r="B171" s="218" t="s">
        <v>3525</v>
      </c>
      <c r="C171" s="221" t="s">
        <v>193</v>
      </c>
      <c r="D171" s="219">
        <v>15.5</v>
      </c>
      <c r="E171" s="219">
        <v>10.199999999999999</v>
      </c>
      <c r="F171" s="219"/>
      <c r="G171" s="219"/>
    </row>
    <row r="172" spans="1:7">
      <c r="A172" s="217">
        <v>169</v>
      </c>
      <c r="B172" s="218" t="s">
        <v>238</v>
      </c>
      <c r="C172" s="221" t="s">
        <v>193</v>
      </c>
      <c r="D172" s="219">
        <v>74.400000000000006</v>
      </c>
      <c r="E172" s="219">
        <v>17</v>
      </c>
      <c r="F172" s="219"/>
      <c r="G172" s="219"/>
    </row>
    <row r="173" spans="1:7">
      <c r="A173" s="217">
        <v>170</v>
      </c>
      <c r="B173" s="223" t="s">
        <v>254</v>
      </c>
      <c r="C173" s="221" t="s">
        <v>193</v>
      </c>
      <c r="D173" s="219">
        <v>15.5</v>
      </c>
      <c r="E173" s="219">
        <v>17</v>
      </c>
      <c r="F173" s="219"/>
      <c r="G173" s="219"/>
    </row>
    <row r="174" spans="1:7">
      <c r="A174" s="217">
        <v>171</v>
      </c>
      <c r="B174" s="223" t="s">
        <v>255</v>
      </c>
      <c r="C174" s="221" t="s">
        <v>193</v>
      </c>
      <c r="D174" s="219">
        <v>0</v>
      </c>
      <c r="E174" s="219">
        <v>10.199999999999999</v>
      </c>
      <c r="F174" s="219"/>
      <c r="G174" s="219"/>
    </row>
    <row r="175" spans="1:7">
      <c r="A175" s="217">
        <v>172</v>
      </c>
      <c r="B175" s="218" t="s">
        <v>1834</v>
      </c>
      <c r="C175" s="217" t="s">
        <v>193</v>
      </c>
      <c r="D175" s="219">
        <v>15.5</v>
      </c>
      <c r="E175" s="219">
        <v>10.199999999999999</v>
      </c>
      <c r="F175" s="219"/>
      <c r="G175" s="219"/>
    </row>
    <row r="176" spans="1:7">
      <c r="A176" s="217">
        <v>173</v>
      </c>
      <c r="B176" s="223" t="s">
        <v>258</v>
      </c>
      <c r="C176" s="217" t="s">
        <v>193</v>
      </c>
      <c r="D176" s="219">
        <v>313.10000000000002</v>
      </c>
      <c r="E176" s="219">
        <v>98.6</v>
      </c>
      <c r="F176" s="219"/>
      <c r="G176" s="219"/>
    </row>
    <row r="177" spans="1:7">
      <c r="A177" s="217">
        <v>174</v>
      </c>
      <c r="B177" s="223" t="s">
        <v>2053</v>
      </c>
      <c r="C177" s="221" t="s">
        <v>193</v>
      </c>
      <c r="D177" s="219">
        <v>31</v>
      </c>
      <c r="E177" s="219">
        <v>17</v>
      </c>
      <c r="F177" s="219"/>
      <c r="G177" s="219"/>
    </row>
    <row r="178" spans="1:7">
      <c r="A178" s="217">
        <v>175</v>
      </c>
      <c r="B178" s="223" t="s">
        <v>3526</v>
      </c>
      <c r="C178" s="221" t="s">
        <v>193</v>
      </c>
      <c r="D178" s="219">
        <v>9.3000000000000007</v>
      </c>
      <c r="E178" s="219">
        <v>0</v>
      </c>
      <c r="F178" s="219"/>
      <c r="G178" s="219"/>
    </row>
    <row r="179" spans="1:7">
      <c r="A179" s="217">
        <v>176</v>
      </c>
      <c r="B179" s="223" t="s">
        <v>260</v>
      </c>
      <c r="C179" s="221" t="s">
        <v>193</v>
      </c>
      <c r="D179" s="219">
        <v>437.1</v>
      </c>
      <c r="E179" s="219">
        <v>98.6</v>
      </c>
      <c r="F179" s="219"/>
      <c r="G179" s="219"/>
    </row>
    <row r="180" spans="1:7">
      <c r="A180" s="217">
        <v>177</v>
      </c>
      <c r="B180" s="223" t="s">
        <v>3527</v>
      </c>
      <c r="C180" s="221" t="s">
        <v>193</v>
      </c>
      <c r="D180" s="219">
        <v>0</v>
      </c>
      <c r="E180" s="219">
        <v>98.6</v>
      </c>
      <c r="F180" s="219"/>
      <c r="G180" s="219"/>
    </row>
    <row r="181" spans="1:7">
      <c r="A181" s="217">
        <v>178</v>
      </c>
      <c r="B181" s="223" t="s">
        <v>3528</v>
      </c>
      <c r="C181" s="221" t="s">
        <v>193</v>
      </c>
      <c r="D181" s="219">
        <v>0</v>
      </c>
      <c r="E181" s="219">
        <v>34</v>
      </c>
      <c r="F181" s="219"/>
      <c r="G181" s="219"/>
    </row>
    <row r="182" spans="1:7">
      <c r="A182" s="217">
        <v>179</v>
      </c>
      <c r="B182" s="223" t="s">
        <v>3529</v>
      </c>
      <c r="C182" s="221" t="s">
        <v>193</v>
      </c>
      <c r="D182" s="219">
        <v>15.5</v>
      </c>
      <c r="E182" s="219">
        <v>10.199999999999999</v>
      </c>
      <c r="F182" s="219"/>
      <c r="G182" s="219"/>
    </row>
    <row r="183" spans="1:7">
      <c r="A183" s="217">
        <v>180</v>
      </c>
      <c r="B183" s="223" t="s">
        <v>1836</v>
      </c>
      <c r="C183" s="221" t="s">
        <v>193</v>
      </c>
      <c r="D183" s="219">
        <v>9.3000000000000007</v>
      </c>
      <c r="E183" s="219">
        <v>3.4</v>
      </c>
      <c r="F183" s="219"/>
      <c r="G183" s="219"/>
    </row>
    <row r="184" spans="1:7">
      <c r="A184" s="217">
        <v>181</v>
      </c>
      <c r="B184" s="223" t="s">
        <v>3530</v>
      </c>
      <c r="C184" s="221" t="s">
        <v>193</v>
      </c>
      <c r="D184" s="219">
        <v>0</v>
      </c>
      <c r="E184" s="219">
        <v>64.599999999999994</v>
      </c>
      <c r="F184" s="219"/>
      <c r="G184" s="219"/>
    </row>
    <row r="185" spans="1:7">
      <c r="A185" s="217">
        <v>182</v>
      </c>
      <c r="B185" s="223" t="s">
        <v>3531</v>
      </c>
      <c r="C185" s="221" t="s">
        <v>193</v>
      </c>
      <c r="D185" s="219">
        <v>0</v>
      </c>
      <c r="E185" s="219">
        <v>122.4</v>
      </c>
      <c r="F185" s="219"/>
      <c r="G185" s="219"/>
    </row>
    <row r="186" spans="1:7">
      <c r="A186" s="217">
        <v>183</v>
      </c>
      <c r="B186" s="223" t="s">
        <v>3532</v>
      </c>
      <c r="C186" s="221" t="s">
        <v>193</v>
      </c>
      <c r="D186" s="219">
        <v>0</v>
      </c>
      <c r="E186" s="219">
        <v>193.8</v>
      </c>
      <c r="F186" s="219"/>
      <c r="G186" s="219"/>
    </row>
    <row r="187" spans="1:7">
      <c r="A187" s="217">
        <v>184</v>
      </c>
      <c r="B187" s="223" t="s">
        <v>3533</v>
      </c>
      <c r="C187" s="221" t="s">
        <v>193</v>
      </c>
      <c r="D187" s="219">
        <v>15.5</v>
      </c>
      <c r="E187" s="219">
        <v>10.199999999999999</v>
      </c>
      <c r="F187" s="219"/>
      <c r="G187" s="219"/>
    </row>
    <row r="188" spans="1:7">
      <c r="A188" s="217">
        <v>185</v>
      </c>
      <c r="B188" s="223" t="s">
        <v>3534</v>
      </c>
      <c r="C188" s="221" t="s">
        <v>193</v>
      </c>
      <c r="D188" s="219">
        <v>0</v>
      </c>
      <c r="E188" s="219">
        <v>10.199999999999999</v>
      </c>
      <c r="F188" s="219"/>
      <c r="G188" s="219"/>
    </row>
    <row r="189" spans="1:7">
      <c r="A189" s="217">
        <v>186</v>
      </c>
      <c r="B189" s="223" t="s">
        <v>3535</v>
      </c>
      <c r="C189" s="221" t="s">
        <v>193</v>
      </c>
      <c r="D189" s="219">
        <v>3.1</v>
      </c>
      <c r="E189" s="219">
        <v>3.4</v>
      </c>
      <c r="F189" s="219"/>
      <c r="G189" s="219"/>
    </row>
    <row r="190" spans="1:7">
      <c r="A190" s="217">
        <v>187</v>
      </c>
      <c r="B190" s="223" t="s">
        <v>3536</v>
      </c>
      <c r="C190" s="221" t="s">
        <v>193</v>
      </c>
      <c r="D190" s="219">
        <v>127.1</v>
      </c>
      <c r="E190" s="219">
        <v>51</v>
      </c>
      <c r="F190" s="219"/>
      <c r="G190" s="219"/>
    </row>
    <row r="191" spans="1:7">
      <c r="A191" s="217">
        <v>188</v>
      </c>
      <c r="B191" s="223" t="s">
        <v>3537</v>
      </c>
      <c r="C191" s="221" t="s">
        <v>193</v>
      </c>
      <c r="D191" s="219">
        <v>74.400000000000006</v>
      </c>
      <c r="E191" s="219">
        <v>17</v>
      </c>
      <c r="F191" s="219"/>
      <c r="G191" s="219"/>
    </row>
    <row r="192" spans="1:7">
      <c r="A192" s="217">
        <v>189</v>
      </c>
      <c r="B192" s="223" t="s">
        <v>3538</v>
      </c>
      <c r="C192" s="221" t="s">
        <v>193</v>
      </c>
      <c r="D192" s="219">
        <v>46.5</v>
      </c>
      <c r="E192" s="219">
        <v>17</v>
      </c>
      <c r="F192" s="219"/>
      <c r="G192" s="219"/>
    </row>
    <row r="193" spans="1:7">
      <c r="A193" s="217">
        <v>190</v>
      </c>
      <c r="B193" s="223" t="s">
        <v>3539</v>
      </c>
      <c r="C193" s="221" t="s">
        <v>193</v>
      </c>
      <c r="D193" s="219">
        <v>9.3000000000000007</v>
      </c>
      <c r="E193" s="219">
        <v>10.199999999999999</v>
      </c>
      <c r="F193" s="219"/>
      <c r="G193" s="219"/>
    </row>
    <row r="194" spans="1:7">
      <c r="A194" s="217">
        <v>191</v>
      </c>
      <c r="B194" s="223" t="s">
        <v>3540</v>
      </c>
      <c r="C194" s="221" t="s">
        <v>193</v>
      </c>
      <c r="D194" s="219">
        <v>9.3000000000000007</v>
      </c>
      <c r="E194" s="219">
        <v>10.199999999999999</v>
      </c>
      <c r="F194" s="219"/>
      <c r="G194" s="219"/>
    </row>
    <row r="195" spans="1:7">
      <c r="A195" s="217">
        <v>192</v>
      </c>
      <c r="B195" s="223" t="s">
        <v>270</v>
      </c>
      <c r="C195" s="221" t="s">
        <v>193</v>
      </c>
      <c r="D195" s="219">
        <v>9.3000000000000007</v>
      </c>
      <c r="E195" s="219">
        <v>10.199999999999999</v>
      </c>
      <c r="F195" s="219"/>
      <c r="G195" s="219"/>
    </row>
    <row r="196" spans="1:7">
      <c r="A196" s="217">
        <v>193</v>
      </c>
      <c r="B196" s="223" t="s">
        <v>311</v>
      </c>
      <c r="C196" s="221" t="s">
        <v>193</v>
      </c>
      <c r="D196" s="219">
        <v>15.5</v>
      </c>
      <c r="E196" s="219">
        <v>10.199999999999999</v>
      </c>
      <c r="F196" s="219"/>
      <c r="G196" s="219"/>
    </row>
    <row r="197" spans="1:7">
      <c r="A197" s="217">
        <v>194</v>
      </c>
      <c r="B197" s="223" t="s">
        <v>1224</v>
      </c>
      <c r="C197" s="221" t="s">
        <v>193</v>
      </c>
      <c r="D197" s="219">
        <v>148.80000000000001</v>
      </c>
      <c r="E197" s="219">
        <v>57.8</v>
      </c>
      <c r="F197" s="219"/>
      <c r="G197" s="219"/>
    </row>
    <row r="198" spans="1:7">
      <c r="A198" s="217">
        <v>195</v>
      </c>
      <c r="B198" s="223" t="s">
        <v>1225</v>
      </c>
      <c r="C198" s="221" t="s">
        <v>193</v>
      </c>
      <c r="D198" s="219">
        <v>0</v>
      </c>
      <c r="E198" s="219">
        <v>81.599999999999994</v>
      </c>
      <c r="F198" s="219"/>
      <c r="G198" s="219"/>
    </row>
    <row r="199" spans="1:7">
      <c r="A199" s="217">
        <v>196</v>
      </c>
      <c r="B199" s="223" t="s">
        <v>1364</v>
      </c>
      <c r="C199" s="221" t="s">
        <v>193</v>
      </c>
      <c r="D199" s="219">
        <v>15.5</v>
      </c>
      <c r="E199" s="219">
        <v>17</v>
      </c>
      <c r="F199" s="219"/>
      <c r="G199" s="219"/>
    </row>
    <row r="200" spans="1:7">
      <c r="A200" s="217">
        <v>197</v>
      </c>
      <c r="B200" s="223" t="s">
        <v>3541</v>
      </c>
      <c r="C200" s="221" t="s">
        <v>193</v>
      </c>
      <c r="D200" s="219">
        <v>15.5</v>
      </c>
      <c r="E200" s="219">
        <v>17</v>
      </c>
      <c r="F200" s="219"/>
      <c r="G200" s="219"/>
    </row>
    <row r="201" spans="1:7">
      <c r="A201" s="217">
        <v>198</v>
      </c>
      <c r="B201" s="223" t="s">
        <v>1258</v>
      </c>
      <c r="C201" s="221" t="s">
        <v>193</v>
      </c>
      <c r="D201" s="219">
        <v>9.3000000000000007</v>
      </c>
      <c r="E201" s="219">
        <v>3.4</v>
      </c>
      <c r="F201" s="219"/>
      <c r="G201" s="219"/>
    </row>
    <row r="202" spans="1:7">
      <c r="A202" s="217">
        <v>199</v>
      </c>
      <c r="B202" s="223" t="s">
        <v>590</v>
      </c>
      <c r="C202" s="221" t="s">
        <v>193</v>
      </c>
      <c r="D202" s="219">
        <v>3.1</v>
      </c>
      <c r="E202" s="219">
        <v>3.4</v>
      </c>
      <c r="F202" s="219"/>
      <c r="G202" s="219"/>
    </row>
    <row r="203" spans="1:7">
      <c r="A203" s="217">
        <v>200</v>
      </c>
      <c r="B203" s="223" t="s">
        <v>113</v>
      </c>
      <c r="C203" s="221" t="s">
        <v>193</v>
      </c>
      <c r="D203" s="219">
        <v>74.400000000000006</v>
      </c>
      <c r="E203" s="219">
        <v>17</v>
      </c>
      <c r="F203" s="219"/>
      <c r="G203" s="219"/>
    </row>
    <row r="204" spans="1:7">
      <c r="A204" s="217">
        <v>201</v>
      </c>
      <c r="B204" s="223" t="s">
        <v>3542</v>
      </c>
      <c r="C204" s="221" t="s">
        <v>193</v>
      </c>
      <c r="D204" s="219">
        <v>74.400000000000006</v>
      </c>
      <c r="E204" s="219">
        <v>27.2</v>
      </c>
      <c r="F204" s="219"/>
      <c r="G204" s="219"/>
    </row>
    <row r="205" spans="1:7">
      <c r="A205" s="217">
        <v>202</v>
      </c>
      <c r="B205" s="223" t="s">
        <v>3543</v>
      </c>
      <c r="C205" s="221" t="s">
        <v>193</v>
      </c>
      <c r="D205" s="219">
        <v>52.7</v>
      </c>
      <c r="E205" s="219">
        <v>17</v>
      </c>
      <c r="F205" s="219"/>
      <c r="G205" s="219"/>
    </row>
    <row r="206" spans="1:7">
      <c r="A206" s="217">
        <v>203</v>
      </c>
      <c r="B206" s="218" t="s">
        <v>3544</v>
      </c>
      <c r="C206" s="221" t="s">
        <v>193</v>
      </c>
      <c r="D206" s="219">
        <v>9.3000000000000007</v>
      </c>
      <c r="E206" s="219">
        <v>10.199999999999999</v>
      </c>
      <c r="F206" s="219"/>
      <c r="G206" s="219"/>
    </row>
    <row r="207" spans="1:7">
      <c r="A207" s="217">
        <v>204</v>
      </c>
      <c r="B207" s="223" t="s">
        <v>266</v>
      </c>
      <c r="C207" s="221" t="s">
        <v>193</v>
      </c>
      <c r="D207" s="219">
        <v>86.8</v>
      </c>
      <c r="E207" s="219">
        <v>40.799999999999997</v>
      </c>
      <c r="F207" s="219"/>
      <c r="G207" s="219"/>
    </row>
    <row r="208" spans="1:7">
      <c r="A208" s="217">
        <v>205</v>
      </c>
      <c r="B208" s="223" t="s">
        <v>3545</v>
      </c>
      <c r="C208" s="221" t="s">
        <v>193</v>
      </c>
      <c r="D208" s="219">
        <v>15.5</v>
      </c>
      <c r="E208" s="219">
        <v>10.199999999999999</v>
      </c>
      <c r="F208" s="219"/>
      <c r="G208" s="219"/>
    </row>
    <row r="209" spans="1:7">
      <c r="A209" s="217">
        <v>206</v>
      </c>
      <c r="B209" s="218" t="s">
        <v>3546</v>
      </c>
      <c r="C209" s="221" t="s">
        <v>193</v>
      </c>
      <c r="D209" s="219">
        <v>31</v>
      </c>
      <c r="E209" s="219">
        <v>17</v>
      </c>
      <c r="F209" s="219"/>
      <c r="G209" s="219"/>
    </row>
    <row r="210" spans="1:7">
      <c r="A210" s="217">
        <v>207</v>
      </c>
      <c r="B210" s="223" t="s">
        <v>593</v>
      </c>
      <c r="C210" s="221" t="s">
        <v>193</v>
      </c>
      <c r="D210" s="219">
        <v>77.5</v>
      </c>
      <c r="E210" s="219">
        <v>34</v>
      </c>
      <c r="F210" s="219"/>
      <c r="G210" s="219"/>
    </row>
    <row r="211" spans="1:7">
      <c r="A211" s="217">
        <v>208</v>
      </c>
      <c r="B211" s="223" t="s">
        <v>1207</v>
      </c>
      <c r="C211" s="221" t="s">
        <v>193</v>
      </c>
      <c r="D211" s="219">
        <v>15.5</v>
      </c>
      <c r="E211" s="219">
        <v>10.199999999999999</v>
      </c>
      <c r="F211" s="219"/>
      <c r="G211" s="219"/>
    </row>
    <row r="212" spans="1:7">
      <c r="A212" s="217">
        <v>209</v>
      </c>
      <c r="B212" s="223" t="s">
        <v>1847</v>
      </c>
      <c r="C212" s="221" t="s">
        <v>193</v>
      </c>
      <c r="D212" s="219">
        <v>9.3000000000000007</v>
      </c>
      <c r="E212" s="219">
        <v>3.4</v>
      </c>
      <c r="F212" s="219"/>
      <c r="G212" s="219"/>
    </row>
    <row r="213" spans="1:7">
      <c r="A213" s="217">
        <v>210</v>
      </c>
      <c r="B213" s="218" t="s">
        <v>3547</v>
      </c>
      <c r="C213" s="221" t="s">
        <v>193</v>
      </c>
      <c r="D213" s="219">
        <v>347.2</v>
      </c>
      <c r="E213" s="219">
        <v>81.599999999999994</v>
      </c>
      <c r="F213" s="219"/>
      <c r="G213" s="219"/>
    </row>
    <row r="214" spans="1:7">
      <c r="A214" s="217">
        <v>211</v>
      </c>
      <c r="B214" s="218" t="s">
        <v>3548</v>
      </c>
      <c r="C214" s="221" t="s">
        <v>193</v>
      </c>
      <c r="D214" s="219">
        <v>15.5</v>
      </c>
      <c r="E214" s="219">
        <v>10.199999999999999</v>
      </c>
      <c r="F214" s="219"/>
      <c r="G214" s="219"/>
    </row>
    <row r="215" spans="1:7">
      <c r="A215" s="217">
        <v>212</v>
      </c>
      <c r="B215" s="218" t="s">
        <v>3549</v>
      </c>
      <c r="C215" s="221" t="s">
        <v>193</v>
      </c>
      <c r="D215" s="219">
        <v>15.5</v>
      </c>
      <c r="E215" s="219">
        <v>10.199999999999999</v>
      </c>
      <c r="F215" s="219"/>
      <c r="G215" s="219"/>
    </row>
    <row r="216" spans="1:7">
      <c r="A216" s="217">
        <v>213</v>
      </c>
      <c r="B216" s="218" t="s">
        <v>3550</v>
      </c>
      <c r="C216" s="221" t="s">
        <v>193</v>
      </c>
      <c r="D216" s="219">
        <v>0</v>
      </c>
      <c r="E216" s="219">
        <v>51</v>
      </c>
      <c r="F216" s="219"/>
      <c r="G216" s="219"/>
    </row>
    <row r="217" spans="1:7">
      <c r="A217" s="217">
        <v>214</v>
      </c>
      <c r="B217" s="223" t="s">
        <v>589</v>
      </c>
      <c r="C217" s="221" t="s">
        <v>193</v>
      </c>
      <c r="D217" s="219">
        <v>15.5</v>
      </c>
      <c r="E217" s="219">
        <v>3.4</v>
      </c>
      <c r="F217" s="219"/>
      <c r="G217" s="219"/>
    </row>
    <row r="218" spans="1:7">
      <c r="A218" s="217">
        <v>215</v>
      </c>
      <c r="B218" s="223" t="s">
        <v>313</v>
      </c>
      <c r="C218" s="221" t="s">
        <v>193</v>
      </c>
      <c r="D218" s="219">
        <v>15.5</v>
      </c>
      <c r="E218" s="219">
        <v>10.199999999999999</v>
      </c>
      <c r="F218" s="219"/>
      <c r="G218" s="219"/>
    </row>
    <row r="219" spans="1:7">
      <c r="A219" s="217">
        <v>216</v>
      </c>
      <c r="B219" s="223" t="s">
        <v>280</v>
      </c>
      <c r="C219" s="221" t="s">
        <v>193</v>
      </c>
      <c r="D219" s="219">
        <v>310</v>
      </c>
      <c r="E219" s="219">
        <v>17</v>
      </c>
      <c r="F219" s="219"/>
      <c r="G219" s="219"/>
    </row>
    <row r="220" spans="1:7" ht="48">
      <c r="A220" s="217">
        <v>217</v>
      </c>
      <c r="B220" s="223" t="s">
        <v>3551</v>
      </c>
      <c r="C220" s="221" t="s">
        <v>193</v>
      </c>
      <c r="D220" s="219">
        <v>148.80000000000001</v>
      </c>
      <c r="E220" s="219">
        <v>34</v>
      </c>
      <c r="F220" s="219"/>
      <c r="G220" s="219"/>
    </row>
    <row r="221" spans="1:7">
      <c r="A221" s="217">
        <v>218</v>
      </c>
      <c r="B221" s="223" t="s">
        <v>2070</v>
      </c>
      <c r="C221" s="221" t="s">
        <v>193</v>
      </c>
      <c r="D221" s="219">
        <v>74.400000000000006</v>
      </c>
      <c r="E221" s="219">
        <v>17</v>
      </c>
      <c r="F221" s="219"/>
      <c r="G221" s="219"/>
    </row>
    <row r="222" spans="1:7">
      <c r="A222" s="217">
        <v>219</v>
      </c>
      <c r="B222" s="223" t="s">
        <v>284</v>
      </c>
      <c r="C222" s="221" t="s">
        <v>193</v>
      </c>
      <c r="D222" s="219">
        <v>499.1</v>
      </c>
      <c r="E222" s="219">
        <v>81.599999999999994</v>
      </c>
      <c r="F222" s="219"/>
      <c r="G222" s="219"/>
    </row>
    <row r="223" spans="1:7">
      <c r="A223" s="217">
        <v>220</v>
      </c>
      <c r="B223" s="223" t="s">
        <v>3552</v>
      </c>
      <c r="C223" s="221" t="s">
        <v>193</v>
      </c>
      <c r="D223" s="219">
        <v>288.3</v>
      </c>
      <c r="E223" s="219">
        <v>81.599999999999994</v>
      </c>
      <c r="F223" s="219"/>
      <c r="G223" s="219"/>
    </row>
    <row r="224" spans="1:7">
      <c r="A224" s="217">
        <v>221</v>
      </c>
      <c r="B224" s="223" t="s">
        <v>285</v>
      </c>
      <c r="C224" s="221" t="s">
        <v>193</v>
      </c>
      <c r="D224" s="219">
        <v>0</v>
      </c>
      <c r="E224" s="219">
        <v>193.8</v>
      </c>
      <c r="F224" s="219"/>
      <c r="G224" s="219"/>
    </row>
    <row r="225" spans="1:7">
      <c r="A225" s="217">
        <v>222</v>
      </c>
      <c r="B225" s="223" t="s">
        <v>3553</v>
      </c>
      <c r="C225" s="221" t="s">
        <v>193</v>
      </c>
      <c r="D225" s="219">
        <v>102.3</v>
      </c>
      <c r="E225" s="219">
        <v>17</v>
      </c>
      <c r="F225" s="219"/>
      <c r="G225" s="219"/>
    </row>
    <row r="226" spans="1:7">
      <c r="A226" s="217">
        <v>223</v>
      </c>
      <c r="B226" s="223" t="s">
        <v>287</v>
      </c>
      <c r="C226" s="221" t="s">
        <v>193</v>
      </c>
      <c r="D226" s="219">
        <v>0</v>
      </c>
      <c r="E226" s="219">
        <v>64.599999999999994</v>
      </c>
      <c r="F226" s="219"/>
      <c r="G226" s="219"/>
    </row>
    <row r="227" spans="1:7">
      <c r="A227" s="217">
        <v>224</v>
      </c>
      <c r="B227" s="218" t="s">
        <v>3554</v>
      </c>
      <c r="C227" s="221" t="s">
        <v>193</v>
      </c>
      <c r="D227" s="219">
        <v>15.5</v>
      </c>
      <c r="E227" s="219">
        <v>10.199999999999999</v>
      </c>
      <c r="F227" s="219"/>
      <c r="G227" s="219"/>
    </row>
    <row r="228" spans="1:7">
      <c r="A228" s="217">
        <v>225</v>
      </c>
      <c r="B228" s="223" t="s">
        <v>179</v>
      </c>
      <c r="C228" s="221" t="s">
        <v>193</v>
      </c>
      <c r="D228" s="219">
        <v>0</v>
      </c>
      <c r="E228" s="219">
        <v>17</v>
      </c>
      <c r="F228" s="219"/>
      <c r="G228" s="219"/>
    </row>
    <row r="229" spans="1:7">
      <c r="A229" s="217">
        <v>226</v>
      </c>
      <c r="B229" s="224" t="s">
        <v>3555</v>
      </c>
      <c r="C229" s="221" t="s">
        <v>193</v>
      </c>
      <c r="D229" s="219">
        <v>0</v>
      </c>
      <c r="E229" s="219">
        <v>10.199999999999999</v>
      </c>
      <c r="F229" s="219"/>
      <c r="G229" s="219"/>
    </row>
    <row r="230" spans="1:7">
      <c r="A230" s="217">
        <v>227</v>
      </c>
      <c r="B230" s="224" t="s">
        <v>3556</v>
      </c>
      <c r="C230" s="221" t="s">
        <v>193</v>
      </c>
      <c r="D230" s="219">
        <v>9.3000000000000007</v>
      </c>
      <c r="E230" s="219">
        <v>3.4</v>
      </c>
      <c r="F230" s="219"/>
      <c r="G230" s="219"/>
    </row>
    <row r="231" spans="1:7">
      <c r="A231" s="217">
        <v>228</v>
      </c>
      <c r="B231" s="224" t="s">
        <v>3557</v>
      </c>
      <c r="C231" s="221" t="s">
        <v>193</v>
      </c>
      <c r="D231" s="219">
        <v>9.3000000000000007</v>
      </c>
      <c r="E231" s="219">
        <v>10.199999999999999</v>
      </c>
      <c r="F231" s="219"/>
      <c r="G231" s="219"/>
    </row>
    <row r="232" spans="1:7">
      <c r="A232" s="217">
        <v>229</v>
      </c>
      <c r="B232" s="223" t="s">
        <v>292</v>
      </c>
      <c r="C232" s="221" t="s">
        <v>193</v>
      </c>
      <c r="D232" s="219">
        <v>558</v>
      </c>
      <c r="E232" s="219">
        <v>81.599999999999994</v>
      </c>
      <c r="F232" s="219"/>
      <c r="G232" s="219"/>
    </row>
    <row r="233" spans="1:7">
      <c r="A233" s="217">
        <v>230</v>
      </c>
      <c r="B233" s="223" t="s">
        <v>3558</v>
      </c>
      <c r="C233" s="221" t="s">
        <v>193</v>
      </c>
      <c r="D233" s="219">
        <v>86.8</v>
      </c>
      <c r="E233" s="219">
        <v>40.799999999999997</v>
      </c>
      <c r="F233" s="219"/>
      <c r="G233" s="219"/>
    </row>
    <row r="234" spans="1:7">
      <c r="A234" s="217">
        <v>231</v>
      </c>
      <c r="B234" s="223" t="s">
        <v>294</v>
      </c>
      <c r="C234" s="221" t="s">
        <v>193</v>
      </c>
      <c r="D234" s="219">
        <v>164.3</v>
      </c>
      <c r="E234" s="219">
        <v>74.8</v>
      </c>
      <c r="F234" s="219"/>
      <c r="G234" s="219"/>
    </row>
    <row r="235" spans="1:7">
      <c r="A235" s="217">
        <v>232</v>
      </c>
      <c r="B235" s="223" t="s">
        <v>295</v>
      </c>
      <c r="C235" s="221" t="s">
        <v>193</v>
      </c>
      <c r="D235" s="219">
        <v>127.1</v>
      </c>
      <c r="E235" s="219">
        <v>40.799999999999997</v>
      </c>
      <c r="F235" s="219"/>
      <c r="G235" s="219"/>
    </row>
    <row r="236" spans="1:7">
      <c r="A236" s="217">
        <v>233</v>
      </c>
      <c r="B236" s="223" t="s">
        <v>296</v>
      </c>
      <c r="C236" s="221" t="s">
        <v>193</v>
      </c>
      <c r="D236" s="219">
        <v>62</v>
      </c>
      <c r="E236" s="219">
        <v>27.2</v>
      </c>
      <c r="F236" s="219"/>
      <c r="G236" s="219"/>
    </row>
    <row r="237" spans="1:7">
      <c r="A237" s="217">
        <v>234</v>
      </c>
      <c r="B237" s="223" t="s">
        <v>332</v>
      </c>
      <c r="C237" s="221" t="s">
        <v>193</v>
      </c>
      <c r="D237" s="219">
        <v>0</v>
      </c>
      <c r="E237" s="219">
        <v>98.6</v>
      </c>
      <c r="F237" s="219"/>
      <c r="G237" s="219"/>
    </row>
    <row r="238" spans="1:7">
      <c r="A238" s="217">
        <v>235</v>
      </c>
      <c r="B238" s="218" t="s">
        <v>3559</v>
      </c>
      <c r="C238" s="221" t="s">
        <v>193</v>
      </c>
      <c r="D238" s="219">
        <v>0</v>
      </c>
      <c r="E238" s="219">
        <v>323</v>
      </c>
      <c r="F238" s="219"/>
      <c r="G238" s="219"/>
    </row>
    <row r="239" spans="1:7">
      <c r="A239" s="217">
        <v>236</v>
      </c>
      <c r="B239" s="223" t="s">
        <v>2072</v>
      </c>
      <c r="C239" s="221" t="s">
        <v>193</v>
      </c>
      <c r="D239" s="219">
        <v>31</v>
      </c>
      <c r="E239" s="219">
        <v>17</v>
      </c>
      <c r="F239" s="219"/>
      <c r="G239" s="219"/>
    </row>
    <row r="240" spans="1:7">
      <c r="A240" s="217">
        <v>237</v>
      </c>
      <c r="B240" s="223" t="s">
        <v>3560</v>
      </c>
      <c r="C240" s="221" t="s">
        <v>193</v>
      </c>
      <c r="D240" s="219">
        <v>31</v>
      </c>
      <c r="E240" s="219">
        <v>17</v>
      </c>
      <c r="F240" s="219"/>
      <c r="G240" s="219"/>
    </row>
    <row r="241" spans="1:7">
      <c r="A241" s="217">
        <v>238</v>
      </c>
      <c r="B241" s="223" t="s">
        <v>3561</v>
      </c>
      <c r="C241" s="221" t="s">
        <v>193</v>
      </c>
      <c r="D241" s="219">
        <v>0</v>
      </c>
      <c r="E241" s="219">
        <v>115.6</v>
      </c>
      <c r="F241" s="219"/>
      <c r="G241" s="219"/>
    </row>
    <row r="242" spans="1:7">
      <c r="A242" s="217">
        <v>239</v>
      </c>
      <c r="B242" s="223" t="s">
        <v>3562</v>
      </c>
      <c r="C242" s="221" t="s">
        <v>193</v>
      </c>
      <c r="D242" s="219">
        <v>0</v>
      </c>
      <c r="E242" s="219">
        <v>34</v>
      </c>
      <c r="F242" s="219"/>
      <c r="G242" s="219"/>
    </row>
    <row r="243" spans="1:7">
      <c r="A243" s="217">
        <v>240</v>
      </c>
      <c r="B243" s="223" t="s">
        <v>3563</v>
      </c>
      <c r="C243" s="221" t="s">
        <v>193</v>
      </c>
      <c r="D243" s="219">
        <v>176.7</v>
      </c>
      <c r="E243" s="219">
        <v>17</v>
      </c>
      <c r="F243" s="219"/>
      <c r="G243" s="219"/>
    </row>
    <row r="244" spans="1:7">
      <c r="A244" s="217">
        <v>241</v>
      </c>
      <c r="B244" s="223" t="s">
        <v>3564</v>
      </c>
      <c r="C244" s="221" t="s">
        <v>193</v>
      </c>
      <c r="D244" s="219">
        <v>176.7</v>
      </c>
      <c r="E244" s="219">
        <v>17</v>
      </c>
      <c r="F244" s="219"/>
      <c r="G244" s="219"/>
    </row>
    <row r="245" spans="1:7">
      <c r="A245" s="217">
        <v>242</v>
      </c>
      <c r="B245" s="223" t="s">
        <v>3565</v>
      </c>
      <c r="C245" s="221" t="s">
        <v>193</v>
      </c>
      <c r="D245" s="219">
        <v>46.5</v>
      </c>
      <c r="E245" s="219">
        <v>17</v>
      </c>
      <c r="F245" s="219"/>
      <c r="G245" s="219"/>
    </row>
    <row r="246" spans="1:7">
      <c r="A246" s="217">
        <v>243</v>
      </c>
      <c r="B246" s="223" t="s">
        <v>3566</v>
      </c>
      <c r="C246" s="221" t="s">
        <v>193</v>
      </c>
      <c r="D246" s="219">
        <v>74.400000000000006</v>
      </c>
      <c r="E246" s="219">
        <v>17</v>
      </c>
      <c r="F246" s="219"/>
      <c r="G246" s="219"/>
    </row>
    <row r="247" spans="1:7">
      <c r="A247" s="217">
        <v>244</v>
      </c>
      <c r="B247" s="223" t="s">
        <v>3567</v>
      </c>
      <c r="C247" s="221" t="s">
        <v>193</v>
      </c>
      <c r="D247" s="219">
        <v>3.1</v>
      </c>
      <c r="E247" s="219">
        <v>3.4</v>
      </c>
      <c r="F247" s="219"/>
      <c r="G247" s="219"/>
    </row>
    <row r="248" spans="1:7">
      <c r="A248" s="217">
        <v>245</v>
      </c>
      <c r="B248" s="223" t="s">
        <v>3568</v>
      </c>
      <c r="C248" s="221" t="s">
        <v>193</v>
      </c>
      <c r="D248" s="219">
        <v>310</v>
      </c>
      <c r="E248" s="219">
        <v>17</v>
      </c>
      <c r="F248" s="219"/>
      <c r="G248" s="219"/>
    </row>
    <row r="249" spans="1:7">
      <c r="A249" s="217">
        <v>246</v>
      </c>
      <c r="B249" s="223" t="s">
        <v>3569</v>
      </c>
      <c r="C249" s="221" t="s">
        <v>193</v>
      </c>
      <c r="D249" s="219">
        <v>310</v>
      </c>
      <c r="E249" s="219">
        <v>17</v>
      </c>
      <c r="F249" s="219"/>
      <c r="G249" s="219"/>
    </row>
    <row r="250" spans="1:7">
      <c r="A250" s="217">
        <v>247</v>
      </c>
      <c r="B250" s="223" t="s">
        <v>3570</v>
      </c>
      <c r="C250" s="221" t="s">
        <v>193</v>
      </c>
      <c r="D250" s="219">
        <v>0</v>
      </c>
      <c r="E250" s="219">
        <v>17</v>
      </c>
      <c r="F250" s="219"/>
      <c r="G250" s="219"/>
    </row>
    <row r="251" spans="1:7">
      <c r="A251" s="217">
        <v>248</v>
      </c>
      <c r="B251" s="223" t="s">
        <v>3571</v>
      </c>
      <c r="C251" s="221" t="s">
        <v>193</v>
      </c>
      <c r="D251" s="219">
        <v>148.80000000000001</v>
      </c>
      <c r="E251" s="219">
        <v>57.8</v>
      </c>
      <c r="F251" s="219"/>
      <c r="G251" s="219"/>
    </row>
    <row r="252" spans="1:7">
      <c r="A252" s="217">
        <v>249</v>
      </c>
      <c r="B252" s="218" t="s">
        <v>3572</v>
      </c>
      <c r="C252" s="221" t="s">
        <v>193</v>
      </c>
      <c r="D252" s="219">
        <v>74.400000000000006</v>
      </c>
      <c r="E252" s="219">
        <v>17</v>
      </c>
      <c r="F252" s="219"/>
      <c r="G252" s="219"/>
    </row>
    <row r="253" spans="1:7">
      <c r="A253" s="217">
        <v>250</v>
      </c>
      <c r="B253" s="223" t="s">
        <v>3573</v>
      </c>
      <c r="C253" s="217" t="s">
        <v>193</v>
      </c>
      <c r="D253" s="219">
        <v>15.5</v>
      </c>
      <c r="E253" s="219">
        <v>10.199999999999999</v>
      </c>
      <c r="F253" s="219"/>
      <c r="G253" s="219"/>
    </row>
    <row r="254" spans="1:7">
      <c r="A254" s="217">
        <v>251</v>
      </c>
      <c r="B254" s="223" t="s">
        <v>3574</v>
      </c>
      <c r="C254" s="217" t="s">
        <v>193</v>
      </c>
      <c r="D254" s="219">
        <v>15.5</v>
      </c>
      <c r="E254" s="219">
        <v>10.199999999999999</v>
      </c>
      <c r="F254" s="219"/>
      <c r="G254" s="219"/>
    </row>
    <row r="255" spans="1:7">
      <c r="A255" s="217">
        <v>252</v>
      </c>
      <c r="B255" s="223" t="s">
        <v>3575</v>
      </c>
      <c r="C255" s="217" t="s">
        <v>193</v>
      </c>
      <c r="D255" s="219">
        <v>96.1</v>
      </c>
      <c r="E255" s="219">
        <v>27.2</v>
      </c>
      <c r="F255" s="219"/>
      <c r="G255" s="219"/>
    </row>
    <row r="256" spans="1:7">
      <c r="A256" s="217">
        <v>253</v>
      </c>
      <c r="B256" s="223" t="s">
        <v>3576</v>
      </c>
      <c r="C256" s="217" t="s">
        <v>193</v>
      </c>
      <c r="D256" s="219">
        <v>0</v>
      </c>
      <c r="E256" s="219">
        <v>51</v>
      </c>
      <c r="F256" s="219"/>
      <c r="G256" s="219"/>
    </row>
    <row r="257" spans="1:7">
      <c r="A257" s="217">
        <v>254</v>
      </c>
      <c r="B257" s="223" t="s">
        <v>3577</v>
      </c>
      <c r="C257" s="217" t="s">
        <v>193</v>
      </c>
      <c r="D257" s="219">
        <v>0</v>
      </c>
      <c r="E257" s="219">
        <v>64.599999999999994</v>
      </c>
      <c r="F257" s="219"/>
      <c r="G257" s="219"/>
    </row>
    <row r="258" spans="1:7">
      <c r="A258" s="217">
        <v>255</v>
      </c>
      <c r="B258" s="223" t="s">
        <v>1020</v>
      </c>
      <c r="C258" s="217" t="s">
        <v>193</v>
      </c>
      <c r="D258" s="219">
        <v>368.9</v>
      </c>
      <c r="E258" s="219">
        <v>98.6</v>
      </c>
      <c r="F258" s="219"/>
      <c r="G258" s="219"/>
    </row>
    <row r="259" spans="1:7">
      <c r="A259" s="217">
        <v>256</v>
      </c>
      <c r="B259" s="218" t="s">
        <v>3578</v>
      </c>
      <c r="C259" s="217" t="s">
        <v>193</v>
      </c>
      <c r="D259" s="219">
        <v>0</v>
      </c>
      <c r="E259" s="219">
        <v>34</v>
      </c>
      <c r="F259" s="219"/>
      <c r="G259" s="219"/>
    </row>
    <row r="260" spans="1:7">
      <c r="A260" s="217">
        <v>257</v>
      </c>
      <c r="B260" s="223" t="s">
        <v>312</v>
      </c>
      <c r="C260" s="217" t="s">
        <v>193</v>
      </c>
      <c r="D260" s="219">
        <v>176.7</v>
      </c>
      <c r="E260" s="219">
        <v>34</v>
      </c>
      <c r="F260" s="219"/>
      <c r="G260" s="219"/>
    </row>
    <row r="261" spans="1:7">
      <c r="A261" s="217">
        <v>258</v>
      </c>
      <c r="B261" s="223" t="s">
        <v>131</v>
      </c>
      <c r="C261" s="217" t="s">
        <v>193</v>
      </c>
      <c r="D261" s="219">
        <v>368.9</v>
      </c>
      <c r="E261" s="219">
        <v>17</v>
      </c>
      <c r="F261" s="219"/>
      <c r="G261" s="219"/>
    </row>
    <row r="262" spans="1:7">
      <c r="A262" s="217">
        <v>259</v>
      </c>
      <c r="B262" s="223" t="s">
        <v>3579</v>
      </c>
      <c r="C262" s="217" t="s">
        <v>193</v>
      </c>
      <c r="D262" s="219">
        <v>0</v>
      </c>
      <c r="E262" s="219">
        <v>81.599999999999994</v>
      </c>
      <c r="F262" s="219"/>
      <c r="G262" s="219"/>
    </row>
    <row r="263" spans="1:7">
      <c r="A263" s="217">
        <v>260</v>
      </c>
      <c r="B263" s="223" t="s">
        <v>1516</v>
      </c>
      <c r="C263" s="217" t="s">
        <v>193</v>
      </c>
      <c r="D263" s="219">
        <v>0</v>
      </c>
      <c r="E263" s="219">
        <v>241.4</v>
      </c>
      <c r="F263" s="219"/>
      <c r="G263" s="219"/>
    </row>
    <row r="264" spans="1:7">
      <c r="A264" s="217">
        <v>261</v>
      </c>
      <c r="B264" s="223" t="s">
        <v>3580</v>
      </c>
      <c r="C264" s="217" t="s">
        <v>193</v>
      </c>
      <c r="D264" s="219">
        <v>148.80000000000001</v>
      </c>
      <c r="E264" s="219">
        <v>0</v>
      </c>
      <c r="F264" s="219"/>
      <c r="G264" s="219"/>
    </row>
    <row r="265" spans="1:7">
      <c r="A265" s="217">
        <v>262</v>
      </c>
      <c r="B265" s="223" t="s">
        <v>498</v>
      </c>
      <c r="C265" s="217" t="s">
        <v>193</v>
      </c>
      <c r="D265" s="219">
        <v>0</v>
      </c>
      <c r="E265" s="219">
        <v>34</v>
      </c>
      <c r="F265" s="219"/>
      <c r="G265" s="219"/>
    </row>
    <row r="266" spans="1:7">
      <c r="A266" s="217">
        <v>263</v>
      </c>
      <c r="B266" s="223" t="s">
        <v>1044</v>
      </c>
      <c r="C266" s="217" t="s">
        <v>193</v>
      </c>
      <c r="D266" s="219">
        <v>0</v>
      </c>
      <c r="E266" s="219">
        <v>323</v>
      </c>
      <c r="F266" s="219"/>
      <c r="G266" s="219"/>
    </row>
    <row r="267" spans="1:7">
      <c r="A267" s="217">
        <v>264</v>
      </c>
      <c r="B267" s="223" t="s">
        <v>3581</v>
      </c>
      <c r="C267" s="217" t="s">
        <v>193</v>
      </c>
      <c r="D267" s="219">
        <v>0</v>
      </c>
      <c r="E267" s="219">
        <v>482.8</v>
      </c>
      <c r="F267" s="219"/>
      <c r="G267" s="219"/>
    </row>
    <row r="268" spans="1:7">
      <c r="A268" s="217">
        <v>265</v>
      </c>
      <c r="B268" s="223" t="s">
        <v>353</v>
      </c>
      <c r="C268" s="217" t="s">
        <v>193</v>
      </c>
      <c r="D268" s="219">
        <v>0</v>
      </c>
      <c r="E268" s="219">
        <v>64.599999999999994</v>
      </c>
      <c r="F268" s="219"/>
      <c r="G268" s="219"/>
    </row>
    <row r="269" spans="1:7">
      <c r="A269" s="217">
        <v>266</v>
      </c>
      <c r="B269" s="223" t="s">
        <v>354</v>
      </c>
      <c r="C269" s="217" t="s">
        <v>193</v>
      </c>
      <c r="D269" s="219">
        <v>0</v>
      </c>
      <c r="E269" s="219">
        <v>17</v>
      </c>
      <c r="F269" s="219"/>
      <c r="G269" s="219"/>
    </row>
    <row r="270" spans="1:7">
      <c r="A270" s="217">
        <v>267</v>
      </c>
      <c r="B270" s="223" t="s">
        <v>355</v>
      </c>
      <c r="C270" s="217" t="s">
        <v>193</v>
      </c>
      <c r="D270" s="219">
        <v>0</v>
      </c>
      <c r="E270" s="219">
        <v>193.8</v>
      </c>
      <c r="F270" s="219"/>
      <c r="G270" s="219"/>
    </row>
    <row r="271" spans="1:7" ht="48">
      <c r="A271" s="217">
        <v>268</v>
      </c>
      <c r="B271" s="223" t="s">
        <v>3582</v>
      </c>
      <c r="C271" s="217" t="s">
        <v>193</v>
      </c>
      <c r="D271" s="219">
        <v>77.5</v>
      </c>
      <c r="E271" s="219">
        <v>64.599999999999994</v>
      </c>
      <c r="F271" s="219"/>
      <c r="G271" s="219"/>
    </row>
    <row r="272" spans="1:7">
      <c r="A272" s="217">
        <v>269</v>
      </c>
      <c r="B272" s="223" t="s">
        <v>360</v>
      </c>
      <c r="C272" s="217" t="s">
        <v>193</v>
      </c>
      <c r="D272" s="219">
        <v>102.3</v>
      </c>
      <c r="E272" s="219">
        <v>115.6</v>
      </c>
      <c r="F272" s="219"/>
      <c r="G272" s="219"/>
    </row>
    <row r="273" spans="1:7">
      <c r="A273" s="217">
        <v>270</v>
      </c>
      <c r="B273" s="223" t="s">
        <v>1048</v>
      </c>
      <c r="C273" s="217" t="s">
        <v>193</v>
      </c>
      <c r="D273" s="219">
        <v>52.7</v>
      </c>
      <c r="E273" s="219">
        <v>34</v>
      </c>
      <c r="F273" s="219"/>
      <c r="G273" s="219"/>
    </row>
    <row r="274" spans="1:7">
      <c r="A274" s="217">
        <v>271</v>
      </c>
      <c r="B274" s="223" t="s">
        <v>361</v>
      </c>
      <c r="C274" s="217" t="s">
        <v>193</v>
      </c>
      <c r="D274" s="219">
        <v>127.1</v>
      </c>
      <c r="E274" s="219">
        <v>34</v>
      </c>
      <c r="F274" s="219"/>
      <c r="G274" s="219"/>
    </row>
    <row r="275" spans="1:7">
      <c r="A275" s="217">
        <v>272</v>
      </c>
      <c r="B275" s="223" t="s">
        <v>362</v>
      </c>
      <c r="C275" s="217" t="s">
        <v>193</v>
      </c>
      <c r="D275" s="219">
        <v>176.7</v>
      </c>
      <c r="E275" s="219">
        <v>17</v>
      </c>
      <c r="F275" s="219"/>
      <c r="G275" s="219"/>
    </row>
    <row r="276" spans="1:7">
      <c r="A276" s="217">
        <v>273</v>
      </c>
      <c r="B276" s="223" t="s">
        <v>369</v>
      </c>
      <c r="C276" s="217" t="s">
        <v>193</v>
      </c>
      <c r="D276" s="219">
        <v>0</v>
      </c>
      <c r="E276" s="219">
        <v>1047.2</v>
      </c>
      <c r="F276" s="219"/>
      <c r="G276" s="219"/>
    </row>
    <row r="277" spans="1:7">
      <c r="A277" s="217">
        <v>274</v>
      </c>
      <c r="B277" s="223" t="s">
        <v>370</v>
      </c>
      <c r="C277" s="217" t="s">
        <v>193</v>
      </c>
      <c r="D277" s="219">
        <v>660.3</v>
      </c>
      <c r="E277" s="219">
        <v>0</v>
      </c>
      <c r="F277" s="219"/>
      <c r="G277" s="219"/>
    </row>
    <row r="278" spans="1:7">
      <c r="A278" s="217">
        <v>275</v>
      </c>
      <c r="B278" s="223" t="s">
        <v>2433</v>
      </c>
      <c r="C278" s="217" t="s">
        <v>193</v>
      </c>
      <c r="D278" s="219">
        <v>440.2</v>
      </c>
      <c r="E278" s="219">
        <v>0</v>
      </c>
      <c r="F278" s="219"/>
      <c r="G278" s="219"/>
    </row>
    <row r="279" spans="1:7">
      <c r="A279" s="217">
        <v>276</v>
      </c>
      <c r="B279" s="223" t="s">
        <v>373</v>
      </c>
      <c r="C279" s="217" t="s">
        <v>193</v>
      </c>
      <c r="D279" s="219">
        <v>148.80000000000001</v>
      </c>
      <c r="E279" s="219">
        <v>64.599999999999994</v>
      </c>
      <c r="F279" s="219"/>
      <c r="G279" s="219"/>
    </row>
    <row r="280" spans="1:7">
      <c r="A280" s="217">
        <v>277</v>
      </c>
      <c r="B280" s="223" t="s">
        <v>391</v>
      </c>
      <c r="C280" s="217" t="s">
        <v>193</v>
      </c>
      <c r="D280" s="219">
        <v>148.80000000000001</v>
      </c>
      <c r="E280" s="219">
        <v>34</v>
      </c>
      <c r="F280" s="219"/>
      <c r="G280" s="219"/>
    </row>
    <row r="281" spans="1:7">
      <c r="A281" s="217">
        <v>278</v>
      </c>
      <c r="B281" s="223" t="s">
        <v>392</v>
      </c>
      <c r="C281" s="217" t="s">
        <v>193</v>
      </c>
      <c r="D281" s="219">
        <v>52.7</v>
      </c>
      <c r="E281" s="219">
        <v>17</v>
      </c>
      <c r="F281" s="219"/>
      <c r="G281" s="219"/>
    </row>
    <row r="282" spans="1:7">
      <c r="A282" s="217">
        <v>279</v>
      </c>
      <c r="B282" s="223" t="s">
        <v>393</v>
      </c>
      <c r="C282" s="217" t="s">
        <v>193</v>
      </c>
      <c r="D282" s="219">
        <v>136.4</v>
      </c>
      <c r="E282" s="219">
        <v>64.599999999999994</v>
      </c>
      <c r="F282" s="219"/>
      <c r="G282" s="219"/>
    </row>
    <row r="283" spans="1:7">
      <c r="A283" s="217">
        <v>280</v>
      </c>
      <c r="B283" s="223" t="s">
        <v>394</v>
      </c>
      <c r="C283" s="217" t="s">
        <v>193</v>
      </c>
      <c r="D283" s="219">
        <v>136.4</v>
      </c>
      <c r="E283" s="219">
        <v>64.599999999999994</v>
      </c>
      <c r="F283" s="219"/>
      <c r="G283" s="219"/>
    </row>
    <row r="284" spans="1:7">
      <c r="A284" s="217">
        <v>281</v>
      </c>
      <c r="B284" s="223" t="s">
        <v>395</v>
      </c>
      <c r="C284" s="217" t="s">
        <v>193</v>
      </c>
      <c r="D284" s="219">
        <v>136.4</v>
      </c>
      <c r="E284" s="219">
        <v>64.599999999999994</v>
      </c>
      <c r="F284" s="219"/>
      <c r="G284" s="219"/>
    </row>
    <row r="285" spans="1:7">
      <c r="A285" s="217">
        <v>282</v>
      </c>
      <c r="B285" s="223" t="s">
        <v>396</v>
      </c>
      <c r="C285" s="217" t="s">
        <v>193</v>
      </c>
      <c r="D285" s="219">
        <v>136.4</v>
      </c>
      <c r="E285" s="219">
        <v>64.599999999999994</v>
      </c>
      <c r="F285" s="219"/>
      <c r="G285" s="219"/>
    </row>
    <row r="286" spans="1:7">
      <c r="A286" s="217">
        <v>283</v>
      </c>
      <c r="B286" s="223" t="s">
        <v>397</v>
      </c>
      <c r="C286" s="217" t="s">
        <v>193</v>
      </c>
      <c r="D286" s="219">
        <v>15.5</v>
      </c>
      <c r="E286" s="219">
        <v>10.199999999999999</v>
      </c>
      <c r="F286" s="219"/>
      <c r="G286" s="219"/>
    </row>
    <row r="287" spans="1:7">
      <c r="A287" s="217">
        <v>284</v>
      </c>
      <c r="B287" s="223" t="s">
        <v>2114</v>
      </c>
      <c r="C287" s="217" t="s">
        <v>193</v>
      </c>
      <c r="D287" s="219">
        <v>15.5</v>
      </c>
      <c r="E287" s="219">
        <v>3.4</v>
      </c>
      <c r="F287" s="219"/>
      <c r="G287" s="219"/>
    </row>
    <row r="288" spans="1:7">
      <c r="A288" s="217">
        <v>285</v>
      </c>
      <c r="B288" s="223" t="s">
        <v>3583</v>
      </c>
      <c r="C288" s="217" t="s">
        <v>193</v>
      </c>
      <c r="D288" s="219">
        <v>15.5</v>
      </c>
      <c r="E288" s="219">
        <v>10.199999999999999</v>
      </c>
      <c r="F288" s="219"/>
      <c r="G288" s="219"/>
    </row>
    <row r="289" spans="1:7">
      <c r="A289" s="217">
        <v>286</v>
      </c>
      <c r="B289" s="223" t="s">
        <v>3584</v>
      </c>
      <c r="C289" s="217" t="s">
        <v>193</v>
      </c>
      <c r="D289" s="219">
        <v>58.9</v>
      </c>
      <c r="E289" s="219">
        <v>17</v>
      </c>
      <c r="F289" s="219"/>
      <c r="G289" s="219"/>
    </row>
    <row r="290" spans="1:7">
      <c r="A290" s="217">
        <v>287</v>
      </c>
      <c r="B290" s="223" t="s">
        <v>3585</v>
      </c>
      <c r="C290" s="217" t="s">
        <v>193</v>
      </c>
      <c r="D290" s="219">
        <v>74.400000000000006</v>
      </c>
      <c r="E290" s="219">
        <v>17</v>
      </c>
      <c r="F290" s="219"/>
      <c r="G290" s="219"/>
    </row>
    <row r="291" spans="1:7">
      <c r="A291" s="217">
        <v>288</v>
      </c>
      <c r="B291" s="223" t="s">
        <v>608</v>
      </c>
      <c r="C291" s="217" t="s">
        <v>193</v>
      </c>
      <c r="D291" s="219">
        <v>0</v>
      </c>
      <c r="E291" s="219">
        <v>51</v>
      </c>
      <c r="F291" s="219"/>
      <c r="G291" s="219"/>
    </row>
    <row r="292" spans="1:7">
      <c r="A292" s="217">
        <v>289</v>
      </c>
      <c r="B292" s="218" t="s">
        <v>357</v>
      </c>
      <c r="C292" s="217" t="s">
        <v>193</v>
      </c>
      <c r="D292" s="219">
        <v>74.400000000000006</v>
      </c>
      <c r="E292" s="219">
        <v>0</v>
      </c>
      <c r="F292" s="219"/>
      <c r="G292" s="219"/>
    </row>
    <row r="293" spans="1:7">
      <c r="A293" s="217">
        <v>290</v>
      </c>
      <c r="B293" s="223" t="s">
        <v>244</v>
      </c>
      <c r="C293" s="217" t="s">
        <v>193</v>
      </c>
      <c r="D293" s="219">
        <v>58.9</v>
      </c>
      <c r="E293" s="219">
        <v>17</v>
      </c>
      <c r="F293" s="219"/>
      <c r="G293" s="219"/>
    </row>
    <row r="294" spans="1:7">
      <c r="A294" s="217">
        <v>291</v>
      </c>
      <c r="B294" s="223" t="s">
        <v>314</v>
      </c>
      <c r="C294" s="217" t="s">
        <v>193</v>
      </c>
      <c r="D294" s="219">
        <v>148.80000000000001</v>
      </c>
      <c r="E294" s="219">
        <v>17</v>
      </c>
      <c r="F294" s="219"/>
      <c r="G294" s="219"/>
    </row>
    <row r="295" spans="1:7">
      <c r="A295" s="217">
        <v>292</v>
      </c>
      <c r="B295" s="223" t="s">
        <v>367</v>
      </c>
      <c r="C295" s="217" t="s">
        <v>193</v>
      </c>
      <c r="D295" s="219">
        <v>15.5</v>
      </c>
      <c r="E295" s="219">
        <v>10.199999999999999</v>
      </c>
      <c r="F295" s="219"/>
      <c r="G295" s="219"/>
    </row>
    <row r="296" spans="1:7">
      <c r="A296" s="217">
        <v>293</v>
      </c>
      <c r="B296" s="223" t="s">
        <v>368</v>
      </c>
      <c r="C296" s="217" t="s">
        <v>193</v>
      </c>
      <c r="D296" s="219">
        <v>15.5</v>
      </c>
      <c r="E296" s="219">
        <v>10.199999999999999</v>
      </c>
      <c r="F296" s="219"/>
      <c r="G296" s="219"/>
    </row>
    <row r="297" spans="1:7">
      <c r="A297" s="217">
        <v>294</v>
      </c>
      <c r="B297" s="223" t="s">
        <v>3586</v>
      </c>
      <c r="C297" s="217" t="s">
        <v>193</v>
      </c>
      <c r="D297" s="219">
        <v>15.5</v>
      </c>
      <c r="E297" s="219">
        <v>10.199999999999999</v>
      </c>
      <c r="F297" s="219"/>
      <c r="G297" s="219"/>
    </row>
    <row r="298" spans="1:7">
      <c r="A298" s="217">
        <v>295</v>
      </c>
      <c r="B298" s="223" t="s">
        <v>1235</v>
      </c>
      <c r="C298" s="217" t="s">
        <v>193</v>
      </c>
      <c r="D298" s="219">
        <v>58.9</v>
      </c>
      <c r="E298" s="219">
        <v>17</v>
      </c>
      <c r="F298" s="219"/>
      <c r="G298" s="219"/>
    </row>
    <row r="299" spans="1:7">
      <c r="A299" s="217">
        <v>296</v>
      </c>
      <c r="B299" s="218" t="s">
        <v>3587</v>
      </c>
      <c r="C299" s="221" t="s">
        <v>193</v>
      </c>
      <c r="D299" s="219">
        <v>3.1</v>
      </c>
      <c r="E299" s="219">
        <v>0</v>
      </c>
      <c r="F299" s="219"/>
      <c r="G299" s="219"/>
    </row>
    <row r="300" spans="1:7">
      <c r="A300" s="217">
        <v>297</v>
      </c>
      <c r="B300" s="218" t="s">
        <v>3588</v>
      </c>
      <c r="C300" s="221" t="s">
        <v>193</v>
      </c>
      <c r="D300" s="219">
        <v>3.1</v>
      </c>
      <c r="E300" s="219">
        <v>0</v>
      </c>
      <c r="F300" s="219"/>
      <c r="G300" s="219"/>
    </row>
    <row r="301" spans="1:7">
      <c r="A301" s="217">
        <v>298</v>
      </c>
      <c r="B301" s="218" t="s">
        <v>3589</v>
      </c>
      <c r="C301" s="221"/>
      <c r="D301" s="219">
        <v>0</v>
      </c>
      <c r="E301" s="219">
        <v>64.599999999999994</v>
      </c>
      <c r="F301" s="219"/>
      <c r="G301" s="219"/>
    </row>
    <row r="302" spans="1:7">
      <c r="A302" s="217">
        <v>299</v>
      </c>
      <c r="B302" s="223" t="s">
        <v>316</v>
      </c>
      <c r="C302" s="217" t="s">
        <v>193</v>
      </c>
      <c r="D302" s="219">
        <v>294.5</v>
      </c>
      <c r="E302" s="219">
        <v>17</v>
      </c>
      <c r="F302" s="219"/>
      <c r="G302" s="219"/>
    </row>
    <row r="303" spans="1:7">
      <c r="A303" s="217">
        <v>300</v>
      </c>
      <c r="B303" s="223" t="s">
        <v>321</v>
      </c>
      <c r="C303" s="217" t="s">
        <v>193</v>
      </c>
      <c r="D303" s="219">
        <v>0</v>
      </c>
      <c r="E303" s="219">
        <v>81.599999999999994</v>
      </c>
      <c r="F303" s="219"/>
      <c r="G303" s="219"/>
    </row>
    <row r="304" spans="1:7">
      <c r="A304" s="217">
        <v>301</v>
      </c>
      <c r="B304" s="223" t="s">
        <v>3590</v>
      </c>
      <c r="C304" s="217" t="s">
        <v>193</v>
      </c>
      <c r="D304" s="219">
        <v>0</v>
      </c>
      <c r="E304" s="219">
        <v>81.599999999999994</v>
      </c>
      <c r="F304" s="219"/>
      <c r="G304" s="219"/>
    </row>
    <row r="305" spans="1:7">
      <c r="A305" s="217">
        <v>302</v>
      </c>
      <c r="B305" s="218" t="s">
        <v>3591</v>
      </c>
      <c r="C305" s="217" t="s">
        <v>193</v>
      </c>
      <c r="D305" s="219">
        <v>0</v>
      </c>
      <c r="E305" s="219">
        <v>193.8</v>
      </c>
      <c r="F305" s="219"/>
      <c r="G305" s="219"/>
    </row>
    <row r="306" spans="1:7">
      <c r="A306" s="217">
        <v>303</v>
      </c>
      <c r="B306" s="218" t="s">
        <v>3592</v>
      </c>
      <c r="C306" s="217" t="s">
        <v>193</v>
      </c>
      <c r="D306" s="219">
        <v>0</v>
      </c>
      <c r="E306" s="219">
        <v>258.39999999999998</v>
      </c>
      <c r="F306" s="219"/>
      <c r="G306" s="219"/>
    </row>
    <row r="307" spans="1:7">
      <c r="A307" s="217">
        <v>304</v>
      </c>
      <c r="B307" s="223" t="s">
        <v>3593</v>
      </c>
      <c r="C307" s="217" t="s">
        <v>193</v>
      </c>
      <c r="D307" s="219">
        <v>31</v>
      </c>
      <c r="E307" s="219">
        <v>10.199999999999999</v>
      </c>
      <c r="F307" s="219"/>
      <c r="G307" s="219"/>
    </row>
    <row r="308" spans="1:7">
      <c r="A308" s="217">
        <v>305</v>
      </c>
      <c r="B308" s="223" t="s">
        <v>3594</v>
      </c>
      <c r="C308" s="217" t="s">
        <v>193</v>
      </c>
      <c r="D308" s="219">
        <v>102.3</v>
      </c>
      <c r="E308" s="219">
        <v>10.199999999999999</v>
      </c>
      <c r="F308" s="219"/>
      <c r="G308" s="219"/>
    </row>
    <row r="309" spans="1:7">
      <c r="A309" s="217">
        <v>306</v>
      </c>
      <c r="B309" s="223" t="s">
        <v>3595</v>
      </c>
      <c r="C309" s="217" t="s">
        <v>193</v>
      </c>
      <c r="D309" s="219">
        <v>43.4</v>
      </c>
      <c r="E309" s="219">
        <v>10.199999999999999</v>
      </c>
      <c r="F309" s="219"/>
      <c r="G309" s="219"/>
    </row>
    <row r="310" spans="1:7">
      <c r="A310" s="217">
        <v>307</v>
      </c>
      <c r="B310" s="223" t="s">
        <v>337</v>
      </c>
      <c r="C310" s="217" t="s">
        <v>193</v>
      </c>
      <c r="D310" s="219">
        <v>62</v>
      </c>
      <c r="E310" s="219">
        <v>27.2</v>
      </c>
      <c r="F310" s="219"/>
      <c r="G310" s="219"/>
    </row>
    <row r="311" spans="1:7">
      <c r="A311" s="217">
        <v>308</v>
      </c>
      <c r="B311" s="223" t="s">
        <v>2077</v>
      </c>
      <c r="C311" s="217" t="s">
        <v>193</v>
      </c>
      <c r="D311" s="219">
        <v>9.3000000000000007</v>
      </c>
      <c r="E311" s="219">
        <v>0</v>
      </c>
      <c r="F311" s="219"/>
      <c r="G311" s="219"/>
    </row>
    <row r="312" spans="1:7">
      <c r="A312" s="217">
        <v>309</v>
      </c>
      <c r="B312" s="223" t="s">
        <v>341</v>
      </c>
      <c r="C312" s="217" t="s">
        <v>193</v>
      </c>
      <c r="D312" s="219">
        <v>3.1</v>
      </c>
      <c r="E312" s="219">
        <v>0</v>
      </c>
      <c r="F312" s="219"/>
      <c r="G312" s="219"/>
    </row>
    <row r="313" spans="1:7">
      <c r="A313" s="217">
        <v>310</v>
      </c>
      <c r="B313" s="223" t="s">
        <v>342</v>
      </c>
      <c r="C313" s="217" t="s">
        <v>193</v>
      </c>
      <c r="D313" s="219">
        <v>3.1</v>
      </c>
      <c r="E313" s="219">
        <v>0</v>
      </c>
      <c r="F313" s="219"/>
      <c r="G313" s="219"/>
    </row>
    <row r="314" spans="1:7">
      <c r="A314" s="217">
        <v>311</v>
      </c>
      <c r="B314" s="223" t="s">
        <v>2431</v>
      </c>
      <c r="C314" s="217" t="s">
        <v>193</v>
      </c>
      <c r="D314" s="219">
        <v>46.5</v>
      </c>
      <c r="E314" s="219">
        <v>17</v>
      </c>
      <c r="F314" s="219"/>
      <c r="G314" s="219"/>
    </row>
    <row r="315" spans="1:7">
      <c r="A315" s="217">
        <v>312</v>
      </c>
      <c r="B315" s="223" t="s">
        <v>3596</v>
      </c>
      <c r="C315" s="217" t="s">
        <v>193</v>
      </c>
      <c r="D315" s="219">
        <v>0</v>
      </c>
      <c r="E315" s="219">
        <v>34</v>
      </c>
      <c r="F315" s="219"/>
      <c r="G315" s="219"/>
    </row>
    <row r="316" spans="1:7">
      <c r="A316" s="217">
        <v>313</v>
      </c>
      <c r="B316" s="223" t="s">
        <v>3597</v>
      </c>
      <c r="C316" s="217" t="s">
        <v>193</v>
      </c>
      <c r="D316" s="219">
        <v>0</v>
      </c>
      <c r="E316" s="219">
        <v>10.199999999999999</v>
      </c>
      <c r="F316" s="219"/>
      <c r="G316" s="219"/>
    </row>
    <row r="317" spans="1:7">
      <c r="A317" s="217">
        <v>314</v>
      </c>
      <c r="B317" s="223" t="s">
        <v>386</v>
      </c>
      <c r="C317" s="217" t="s">
        <v>193</v>
      </c>
      <c r="D317" s="219">
        <v>15.5</v>
      </c>
      <c r="E317" s="219">
        <v>17</v>
      </c>
      <c r="F317" s="219"/>
      <c r="G317" s="219"/>
    </row>
    <row r="318" spans="1:7">
      <c r="A318" s="217">
        <v>315</v>
      </c>
      <c r="B318" s="218" t="s">
        <v>3598</v>
      </c>
      <c r="C318" s="217" t="s">
        <v>193</v>
      </c>
      <c r="D318" s="219">
        <v>3.1</v>
      </c>
      <c r="E318" s="219">
        <v>0</v>
      </c>
      <c r="F318" s="219"/>
      <c r="G318" s="219"/>
    </row>
    <row r="319" spans="1:7">
      <c r="A319" s="217">
        <v>316</v>
      </c>
      <c r="B319" s="223" t="s">
        <v>1236</v>
      </c>
      <c r="C319" s="217" t="s">
        <v>193</v>
      </c>
      <c r="D319" s="219">
        <v>294.5</v>
      </c>
      <c r="E319" s="219">
        <v>81.599999999999994</v>
      </c>
      <c r="F319" s="219"/>
      <c r="G319" s="219"/>
    </row>
    <row r="320" spans="1:7">
      <c r="A320" s="217">
        <v>317</v>
      </c>
      <c r="B320" s="223" t="s">
        <v>3599</v>
      </c>
      <c r="C320" s="217" t="s">
        <v>193</v>
      </c>
      <c r="D320" s="219">
        <v>3813</v>
      </c>
      <c r="E320" s="219">
        <v>0</v>
      </c>
      <c r="F320" s="219"/>
      <c r="G320" s="219"/>
    </row>
    <row r="321" spans="1:7">
      <c r="A321" s="217">
        <v>318</v>
      </c>
      <c r="B321" s="223" t="s">
        <v>2166</v>
      </c>
      <c r="C321" s="217" t="s">
        <v>193</v>
      </c>
      <c r="D321" s="219">
        <v>0</v>
      </c>
      <c r="E321" s="219">
        <v>163.19999999999999</v>
      </c>
      <c r="F321" s="219"/>
      <c r="G321" s="219"/>
    </row>
    <row r="322" spans="1:7">
      <c r="A322" s="217">
        <v>319</v>
      </c>
      <c r="B322" s="223" t="s">
        <v>1062</v>
      </c>
      <c r="C322" s="217" t="s">
        <v>193</v>
      </c>
      <c r="D322" s="219">
        <v>0</v>
      </c>
      <c r="E322" s="219">
        <v>292.39999999999998</v>
      </c>
      <c r="F322" s="219"/>
      <c r="G322" s="219"/>
    </row>
    <row r="323" spans="1:7">
      <c r="A323" s="217">
        <v>320</v>
      </c>
      <c r="B323" s="223" t="s">
        <v>3600</v>
      </c>
      <c r="C323" s="217" t="s">
        <v>193</v>
      </c>
      <c r="D323" s="219">
        <v>0</v>
      </c>
      <c r="E323" s="219">
        <v>482.8</v>
      </c>
      <c r="F323" s="219"/>
      <c r="G323" s="219"/>
    </row>
    <row r="324" spans="1:7">
      <c r="A324" s="217">
        <v>321</v>
      </c>
      <c r="B324" s="223" t="s">
        <v>3601</v>
      </c>
      <c r="C324" s="217" t="s">
        <v>193</v>
      </c>
      <c r="D324" s="219">
        <v>0</v>
      </c>
      <c r="E324" s="219">
        <v>1370.2</v>
      </c>
      <c r="F324" s="219"/>
      <c r="G324" s="219"/>
    </row>
    <row r="325" spans="1:7">
      <c r="A325" s="217">
        <v>322</v>
      </c>
      <c r="B325" s="223" t="s">
        <v>3602</v>
      </c>
      <c r="C325" s="217" t="s">
        <v>193</v>
      </c>
      <c r="D325" s="219">
        <v>0</v>
      </c>
      <c r="E325" s="219">
        <v>1931.2</v>
      </c>
      <c r="F325" s="219"/>
      <c r="G325" s="219"/>
    </row>
    <row r="326" spans="1:7">
      <c r="A326" s="217">
        <v>323</v>
      </c>
      <c r="B326" s="223" t="s">
        <v>415</v>
      </c>
      <c r="C326" s="217" t="s">
        <v>193</v>
      </c>
      <c r="D326" s="219">
        <v>15.5</v>
      </c>
      <c r="E326" s="219">
        <v>17</v>
      </c>
      <c r="F326" s="219"/>
      <c r="G326" s="219"/>
    </row>
    <row r="327" spans="1:7">
      <c r="A327" s="217">
        <v>324</v>
      </c>
      <c r="B327" s="223" t="s">
        <v>895</v>
      </c>
      <c r="C327" s="217" t="s">
        <v>193</v>
      </c>
      <c r="D327" s="219">
        <v>148.80000000000001</v>
      </c>
      <c r="E327" s="219">
        <v>115.6</v>
      </c>
      <c r="F327" s="219"/>
      <c r="G327" s="219"/>
    </row>
    <row r="328" spans="1:7">
      <c r="A328" s="217">
        <v>325</v>
      </c>
      <c r="B328" s="223" t="s">
        <v>425</v>
      </c>
      <c r="C328" s="217" t="s">
        <v>193</v>
      </c>
      <c r="D328" s="219">
        <v>198.4</v>
      </c>
      <c r="E328" s="219">
        <v>57.8</v>
      </c>
      <c r="F328" s="219"/>
      <c r="G328" s="219"/>
    </row>
    <row r="329" spans="1:7">
      <c r="A329" s="217">
        <v>326</v>
      </c>
      <c r="B329" s="223" t="s">
        <v>1399</v>
      </c>
      <c r="C329" s="217" t="s">
        <v>193</v>
      </c>
      <c r="D329" s="219">
        <v>15.5</v>
      </c>
      <c r="E329" s="219">
        <v>3.4</v>
      </c>
      <c r="F329" s="219"/>
      <c r="G329" s="219"/>
    </row>
    <row r="330" spans="1:7">
      <c r="A330" s="217">
        <v>327</v>
      </c>
      <c r="B330" s="223" t="s">
        <v>3603</v>
      </c>
      <c r="C330" s="217" t="s">
        <v>193</v>
      </c>
      <c r="D330" s="219">
        <v>0</v>
      </c>
      <c r="E330" s="219">
        <v>17</v>
      </c>
      <c r="F330" s="219"/>
      <c r="G330" s="219"/>
    </row>
    <row r="331" spans="1:7">
      <c r="A331" s="217">
        <v>328</v>
      </c>
      <c r="B331" s="223" t="s">
        <v>2094</v>
      </c>
      <c r="C331" s="217" t="s">
        <v>193</v>
      </c>
      <c r="D331" s="219">
        <v>0</v>
      </c>
      <c r="E331" s="219">
        <v>10.199999999999999</v>
      </c>
      <c r="F331" s="219"/>
      <c r="G331" s="219"/>
    </row>
    <row r="332" spans="1:7">
      <c r="A332" s="217">
        <v>329</v>
      </c>
      <c r="B332" s="223" t="s">
        <v>3604</v>
      </c>
      <c r="C332" s="217" t="s">
        <v>193</v>
      </c>
      <c r="D332" s="219">
        <v>148.80000000000001</v>
      </c>
      <c r="E332" s="219">
        <v>17</v>
      </c>
      <c r="F332" s="219"/>
      <c r="G332" s="219"/>
    </row>
    <row r="333" spans="1:7">
      <c r="A333" s="217">
        <v>330</v>
      </c>
      <c r="B333" s="223" t="s">
        <v>3605</v>
      </c>
      <c r="C333" s="217" t="s">
        <v>193</v>
      </c>
      <c r="D333" s="219">
        <v>74.400000000000006</v>
      </c>
      <c r="E333" s="219">
        <v>17</v>
      </c>
      <c r="F333" s="219"/>
      <c r="G333" s="219"/>
    </row>
    <row r="334" spans="1:7" ht="48">
      <c r="A334" s="217">
        <v>331</v>
      </c>
      <c r="B334" s="223" t="s">
        <v>3606</v>
      </c>
      <c r="C334" s="217" t="s">
        <v>193</v>
      </c>
      <c r="D334" s="219">
        <v>15.5</v>
      </c>
      <c r="E334" s="219">
        <v>3.4</v>
      </c>
      <c r="F334" s="219"/>
      <c r="G334" s="219"/>
    </row>
    <row r="335" spans="1:7">
      <c r="A335" s="217">
        <v>332</v>
      </c>
      <c r="B335" s="223" t="s">
        <v>434</v>
      </c>
      <c r="C335" s="217" t="s">
        <v>193</v>
      </c>
      <c r="D335" s="219">
        <v>46.5</v>
      </c>
      <c r="E335" s="219">
        <v>10.199999999999999</v>
      </c>
      <c r="F335" s="219"/>
      <c r="G335" s="219"/>
    </row>
    <row r="336" spans="1:7">
      <c r="A336" s="217">
        <v>333</v>
      </c>
      <c r="B336" s="223" t="s">
        <v>435</v>
      </c>
      <c r="C336" s="217" t="s">
        <v>193</v>
      </c>
      <c r="D336" s="219">
        <v>0</v>
      </c>
      <c r="E336" s="219">
        <v>17</v>
      </c>
      <c r="F336" s="219"/>
      <c r="G336" s="219"/>
    </row>
    <row r="337" spans="1:7">
      <c r="A337" s="217">
        <v>334</v>
      </c>
      <c r="B337" s="218" t="s">
        <v>3607</v>
      </c>
      <c r="C337" s="221" t="s">
        <v>193</v>
      </c>
      <c r="D337" s="219">
        <v>148.80000000000001</v>
      </c>
      <c r="E337" s="219">
        <v>17</v>
      </c>
      <c r="F337" s="219"/>
      <c r="G337" s="219"/>
    </row>
    <row r="338" spans="1:7">
      <c r="A338" s="217">
        <v>335</v>
      </c>
      <c r="B338" s="218" t="s">
        <v>3608</v>
      </c>
      <c r="C338" s="221" t="s">
        <v>193</v>
      </c>
      <c r="D338" s="219">
        <v>9.3000000000000007</v>
      </c>
      <c r="E338" s="219">
        <v>10.199999999999999</v>
      </c>
      <c r="F338" s="219"/>
      <c r="G338" s="219"/>
    </row>
    <row r="339" spans="1:7">
      <c r="A339" s="217">
        <v>336</v>
      </c>
      <c r="B339" s="218" t="s">
        <v>3609</v>
      </c>
      <c r="C339" s="221" t="s">
        <v>193</v>
      </c>
      <c r="D339" s="219">
        <v>15.5</v>
      </c>
      <c r="E339" s="219">
        <v>17</v>
      </c>
      <c r="F339" s="219"/>
      <c r="G339" s="219"/>
    </row>
    <row r="340" spans="1:7">
      <c r="A340" s="217">
        <v>337</v>
      </c>
      <c r="B340" s="218" t="s">
        <v>3610</v>
      </c>
      <c r="C340" s="221" t="s">
        <v>193</v>
      </c>
      <c r="D340" s="219">
        <v>9.3000000000000007</v>
      </c>
      <c r="E340" s="219">
        <v>10.199999999999999</v>
      </c>
      <c r="F340" s="219"/>
      <c r="G340" s="219"/>
    </row>
    <row r="341" spans="1:7">
      <c r="A341" s="217">
        <v>338</v>
      </c>
      <c r="B341" s="218" t="s">
        <v>3611</v>
      </c>
      <c r="C341" s="221" t="s">
        <v>193</v>
      </c>
      <c r="D341" s="219">
        <v>148.80000000000001</v>
      </c>
      <c r="E341" s="219">
        <v>34</v>
      </c>
      <c r="F341" s="219"/>
      <c r="G341" s="219"/>
    </row>
    <row r="342" spans="1:7">
      <c r="A342" s="217">
        <v>339</v>
      </c>
      <c r="B342" s="218" t="s">
        <v>3612</v>
      </c>
      <c r="C342" s="221" t="s">
        <v>193</v>
      </c>
      <c r="D342" s="219">
        <v>0</v>
      </c>
      <c r="E342" s="219">
        <v>64.599999999999994</v>
      </c>
      <c r="F342" s="219"/>
      <c r="G342" s="219"/>
    </row>
    <row r="343" spans="1:7">
      <c r="A343" s="217">
        <v>340</v>
      </c>
      <c r="B343" s="218" t="s">
        <v>3613</v>
      </c>
      <c r="C343" s="221" t="s">
        <v>193</v>
      </c>
      <c r="D343" s="219">
        <v>15.5</v>
      </c>
      <c r="E343" s="219">
        <v>10.199999999999999</v>
      </c>
      <c r="F343" s="219"/>
      <c r="G343" s="219"/>
    </row>
    <row r="344" spans="1:7">
      <c r="A344" s="217">
        <v>341</v>
      </c>
      <c r="B344" s="218" t="s">
        <v>3614</v>
      </c>
      <c r="C344" s="221" t="s">
        <v>193</v>
      </c>
      <c r="D344" s="219">
        <v>74.400000000000006</v>
      </c>
      <c r="E344" s="219">
        <v>17</v>
      </c>
      <c r="F344" s="219"/>
      <c r="G344" s="219"/>
    </row>
    <row r="345" spans="1:7">
      <c r="A345" s="217">
        <v>342</v>
      </c>
      <c r="B345" s="218" t="s">
        <v>3615</v>
      </c>
      <c r="C345" s="221" t="s">
        <v>193</v>
      </c>
      <c r="D345" s="219">
        <v>58.9</v>
      </c>
      <c r="E345" s="219">
        <v>17</v>
      </c>
      <c r="F345" s="219"/>
      <c r="G345" s="219"/>
    </row>
    <row r="346" spans="1:7">
      <c r="A346" s="217">
        <v>343</v>
      </c>
      <c r="B346" s="223" t="s">
        <v>447</v>
      </c>
      <c r="C346" s="221" t="s">
        <v>193</v>
      </c>
      <c r="D346" s="219">
        <v>15.5</v>
      </c>
      <c r="E346" s="219">
        <v>10.199999999999999</v>
      </c>
      <c r="F346" s="219"/>
      <c r="G346" s="219"/>
    </row>
    <row r="347" spans="1:7">
      <c r="A347" s="217">
        <v>344</v>
      </c>
      <c r="B347" s="218" t="s">
        <v>170</v>
      </c>
      <c r="C347" s="221" t="s">
        <v>193</v>
      </c>
      <c r="D347" s="219">
        <v>220.1</v>
      </c>
      <c r="E347" s="219">
        <v>17</v>
      </c>
      <c r="F347" s="219"/>
      <c r="G347" s="219"/>
    </row>
    <row r="348" spans="1:7">
      <c r="A348" s="217">
        <v>345</v>
      </c>
      <c r="B348" s="218" t="s">
        <v>3616</v>
      </c>
      <c r="C348" s="221" t="s">
        <v>193</v>
      </c>
      <c r="D348" s="219">
        <v>15.5</v>
      </c>
      <c r="E348" s="219">
        <v>10.199999999999999</v>
      </c>
      <c r="F348" s="219"/>
      <c r="G348" s="219"/>
    </row>
    <row r="349" spans="1:7">
      <c r="A349" s="217">
        <v>346</v>
      </c>
      <c r="B349" s="218" t="s">
        <v>3617</v>
      </c>
      <c r="C349" s="221" t="s">
        <v>193</v>
      </c>
      <c r="D349" s="219">
        <v>15.5</v>
      </c>
      <c r="E349" s="219">
        <v>10.199999999999999</v>
      </c>
      <c r="F349" s="219"/>
      <c r="G349" s="219"/>
    </row>
    <row r="350" spans="1:7">
      <c r="A350" s="217">
        <v>347</v>
      </c>
      <c r="B350" s="218" t="s">
        <v>3618</v>
      </c>
      <c r="C350" s="221" t="s">
        <v>193</v>
      </c>
      <c r="D350" s="219">
        <v>9.3000000000000007</v>
      </c>
      <c r="E350" s="219">
        <v>3.4</v>
      </c>
      <c r="F350" s="219"/>
      <c r="G350" s="219"/>
    </row>
    <row r="351" spans="1:7">
      <c r="A351" s="217">
        <v>348</v>
      </c>
      <c r="B351" s="218" t="s">
        <v>3619</v>
      </c>
      <c r="C351" s="221" t="s">
        <v>193</v>
      </c>
      <c r="D351" s="219">
        <v>127.1</v>
      </c>
      <c r="E351" s="219">
        <v>17</v>
      </c>
      <c r="F351" s="219"/>
      <c r="G351" s="219"/>
    </row>
    <row r="352" spans="1:7">
      <c r="A352" s="217">
        <v>349</v>
      </c>
      <c r="B352" s="218" t="s">
        <v>171</v>
      </c>
      <c r="C352" s="221" t="s">
        <v>193</v>
      </c>
      <c r="D352" s="219">
        <v>220.1</v>
      </c>
      <c r="E352" s="219">
        <v>17</v>
      </c>
      <c r="F352" s="219"/>
      <c r="G352" s="219"/>
    </row>
    <row r="353" spans="1:7">
      <c r="A353" s="217">
        <v>350</v>
      </c>
      <c r="B353" s="218" t="s">
        <v>3620</v>
      </c>
      <c r="C353" s="221" t="s">
        <v>193</v>
      </c>
      <c r="D353" s="219">
        <v>3.1</v>
      </c>
      <c r="E353" s="219">
        <v>0</v>
      </c>
      <c r="F353" s="219"/>
      <c r="G353" s="219"/>
    </row>
    <row r="354" spans="1:7">
      <c r="A354" s="217">
        <v>351</v>
      </c>
      <c r="B354" s="218" t="s">
        <v>3621</v>
      </c>
      <c r="C354" s="221" t="s">
        <v>193</v>
      </c>
      <c r="D354" s="219">
        <v>0</v>
      </c>
      <c r="E354" s="219">
        <v>115.6</v>
      </c>
      <c r="F354" s="219"/>
      <c r="G354" s="219"/>
    </row>
    <row r="355" spans="1:7">
      <c r="A355" s="217">
        <v>352</v>
      </c>
      <c r="B355" s="218" t="s">
        <v>3622</v>
      </c>
      <c r="C355" s="221" t="s">
        <v>193</v>
      </c>
      <c r="D355" s="219">
        <v>0</v>
      </c>
      <c r="E355" s="219">
        <v>115.6</v>
      </c>
      <c r="F355" s="219"/>
      <c r="G355" s="219"/>
    </row>
    <row r="356" spans="1:7">
      <c r="A356" s="217">
        <v>353</v>
      </c>
      <c r="B356" s="218" t="s">
        <v>3623</v>
      </c>
      <c r="C356" s="221" t="s">
        <v>193</v>
      </c>
      <c r="D356" s="219">
        <v>0</v>
      </c>
      <c r="E356" s="219">
        <v>17</v>
      </c>
      <c r="F356" s="219"/>
      <c r="G356" s="219"/>
    </row>
    <row r="357" spans="1:7">
      <c r="A357" s="217">
        <v>354</v>
      </c>
      <c r="B357" s="218" t="s">
        <v>3624</v>
      </c>
      <c r="C357" s="221" t="s">
        <v>193</v>
      </c>
      <c r="D357" s="219">
        <v>0</v>
      </c>
      <c r="E357" s="219">
        <v>17</v>
      </c>
      <c r="F357" s="219"/>
      <c r="G357" s="219"/>
    </row>
    <row r="358" spans="1:7">
      <c r="A358" s="217">
        <v>355</v>
      </c>
      <c r="B358" s="223" t="s">
        <v>1239</v>
      </c>
      <c r="C358" s="221" t="s">
        <v>193</v>
      </c>
      <c r="D358" s="219">
        <v>15.5</v>
      </c>
      <c r="E358" s="219">
        <v>10.199999999999999</v>
      </c>
      <c r="F358" s="219"/>
      <c r="G358" s="219"/>
    </row>
    <row r="359" spans="1:7">
      <c r="A359" s="217">
        <v>356</v>
      </c>
      <c r="B359" s="223" t="s">
        <v>3625</v>
      </c>
      <c r="C359" s="221" t="s">
        <v>193</v>
      </c>
      <c r="D359" s="219">
        <v>15.5</v>
      </c>
      <c r="E359" s="219">
        <v>10.199999999999999</v>
      </c>
      <c r="F359" s="219"/>
      <c r="G359" s="219"/>
    </row>
    <row r="360" spans="1:7">
      <c r="A360" s="217">
        <v>357</v>
      </c>
      <c r="B360" s="223" t="s">
        <v>556</v>
      </c>
      <c r="C360" s="221" t="s">
        <v>193</v>
      </c>
      <c r="D360" s="219">
        <v>74.400000000000006</v>
      </c>
      <c r="E360" s="219">
        <v>17</v>
      </c>
      <c r="F360" s="219"/>
      <c r="G360" s="219"/>
    </row>
    <row r="361" spans="1:7">
      <c r="A361" s="217">
        <v>358</v>
      </c>
      <c r="B361" s="223" t="s">
        <v>1241</v>
      </c>
      <c r="C361" s="221" t="s">
        <v>193</v>
      </c>
      <c r="D361" s="219">
        <v>0</v>
      </c>
      <c r="E361" s="219">
        <v>17</v>
      </c>
      <c r="F361" s="219"/>
      <c r="G361" s="219"/>
    </row>
    <row r="362" spans="1:7">
      <c r="A362" s="217">
        <v>359</v>
      </c>
      <c r="B362" s="218" t="s">
        <v>458</v>
      </c>
      <c r="C362" s="221" t="s">
        <v>193</v>
      </c>
      <c r="D362" s="219">
        <v>220.1</v>
      </c>
      <c r="E362" s="219">
        <v>17</v>
      </c>
      <c r="F362" s="219"/>
      <c r="G362" s="219"/>
    </row>
    <row r="363" spans="1:7">
      <c r="A363" s="217">
        <v>360</v>
      </c>
      <c r="B363" s="218" t="s">
        <v>3626</v>
      </c>
      <c r="C363" s="221" t="s">
        <v>193</v>
      </c>
      <c r="D363" s="219">
        <v>9.3000000000000007</v>
      </c>
      <c r="E363" s="219">
        <v>3.4</v>
      </c>
      <c r="F363" s="219"/>
      <c r="G363" s="219"/>
    </row>
    <row r="364" spans="1:7">
      <c r="A364" s="217">
        <v>361</v>
      </c>
      <c r="B364" s="218" t="s">
        <v>3627</v>
      </c>
      <c r="C364" s="221" t="s">
        <v>193</v>
      </c>
      <c r="D364" s="219">
        <v>9.3000000000000007</v>
      </c>
      <c r="E364" s="219">
        <v>3.4</v>
      </c>
      <c r="F364" s="219"/>
      <c r="G364" s="219"/>
    </row>
    <row r="365" spans="1:7">
      <c r="A365" s="217">
        <v>362</v>
      </c>
      <c r="B365" s="218" t="s">
        <v>453</v>
      </c>
      <c r="C365" s="222" t="s">
        <v>916</v>
      </c>
      <c r="D365" s="219">
        <v>15.5</v>
      </c>
      <c r="E365" s="219">
        <v>10.199999999999999</v>
      </c>
      <c r="F365" s="219"/>
      <c r="G365" s="219"/>
    </row>
    <row r="366" spans="1:7">
      <c r="A366" s="217">
        <v>363</v>
      </c>
      <c r="B366" s="218" t="s">
        <v>3628</v>
      </c>
      <c r="C366" s="221" t="s">
        <v>193</v>
      </c>
      <c r="D366" s="219">
        <v>9.3000000000000007</v>
      </c>
      <c r="E366" s="219">
        <v>3.4</v>
      </c>
      <c r="F366" s="219"/>
      <c r="G366" s="219"/>
    </row>
    <row r="367" spans="1:7">
      <c r="A367" s="217">
        <v>364</v>
      </c>
      <c r="B367" s="218" t="s">
        <v>3629</v>
      </c>
      <c r="C367" s="221" t="s">
        <v>193</v>
      </c>
      <c r="D367" s="219">
        <v>9.3000000000000007</v>
      </c>
      <c r="E367" s="219">
        <v>3.4</v>
      </c>
      <c r="F367" s="219"/>
      <c r="G367" s="219"/>
    </row>
    <row r="368" spans="1:7">
      <c r="A368" s="217">
        <v>365</v>
      </c>
      <c r="B368" s="223" t="s">
        <v>3630</v>
      </c>
      <c r="C368" s="221" t="s">
        <v>193</v>
      </c>
      <c r="D368" s="219">
        <v>220.1</v>
      </c>
      <c r="E368" s="219">
        <v>17</v>
      </c>
      <c r="F368" s="219"/>
      <c r="G368" s="219"/>
    </row>
    <row r="369" spans="1:7">
      <c r="A369" s="217">
        <v>366</v>
      </c>
      <c r="B369" s="223" t="s">
        <v>1246</v>
      </c>
      <c r="C369" s="221" t="s">
        <v>193</v>
      </c>
      <c r="D369" s="219">
        <v>74.400000000000006</v>
      </c>
      <c r="E369" s="219">
        <v>17</v>
      </c>
      <c r="F369" s="219"/>
      <c r="G369" s="219"/>
    </row>
    <row r="370" spans="1:7">
      <c r="A370" s="217">
        <v>367</v>
      </c>
      <c r="B370" s="223" t="s">
        <v>1247</v>
      </c>
      <c r="C370" s="221" t="s">
        <v>193</v>
      </c>
      <c r="D370" s="219">
        <v>31</v>
      </c>
      <c r="E370" s="219">
        <v>17</v>
      </c>
      <c r="F370" s="219"/>
      <c r="G370" s="219"/>
    </row>
    <row r="371" spans="1:7">
      <c r="A371" s="217">
        <v>368</v>
      </c>
      <c r="B371" s="223" t="s">
        <v>1248</v>
      </c>
      <c r="C371" s="221" t="s">
        <v>193</v>
      </c>
      <c r="D371" s="219">
        <v>31</v>
      </c>
      <c r="E371" s="219">
        <v>10.199999999999999</v>
      </c>
      <c r="F371" s="219"/>
      <c r="G371" s="219"/>
    </row>
    <row r="372" spans="1:7">
      <c r="A372" s="217">
        <v>369</v>
      </c>
      <c r="B372" s="223" t="s">
        <v>1249</v>
      </c>
      <c r="C372" s="221" t="s">
        <v>193</v>
      </c>
      <c r="D372" s="219">
        <v>31</v>
      </c>
      <c r="E372" s="219">
        <v>10.199999999999999</v>
      </c>
      <c r="F372" s="219"/>
      <c r="G372" s="219"/>
    </row>
    <row r="373" spans="1:7">
      <c r="A373" s="217">
        <v>370</v>
      </c>
      <c r="B373" s="223" t="s">
        <v>3631</v>
      </c>
      <c r="C373" s="221" t="s">
        <v>193</v>
      </c>
      <c r="D373" s="219">
        <v>31</v>
      </c>
      <c r="E373" s="219">
        <v>10.199999999999999</v>
      </c>
      <c r="F373" s="219"/>
      <c r="G373" s="219"/>
    </row>
    <row r="374" spans="1:7">
      <c r="A374" s="217">
        <v>371</v>
      </c>
      <c r="B374" s="218" t="s">
        <v>1737</v>
      </c>
      <c r="C374" s="221" t="s">
        <v>193</v>
      </c>
      <c r="D374" s="219">
        <v>220.1</v>
      </c>
      <c r="E374" s="219">
        <v>17</v>
      </c>
      <c r="F374" s="219"/>
      <c r="G374" s="219"/>
    </row>
    <row r="375" spans="1:7">
      <c r="A375" s="217">
        <v>372</v>
      </c>
      <c r="B375" s="218" t="s">
        <v>3632</v>
      </c>
      <c r="C375" s="221" t="s">
        <v>193</v>
      </c>
      <c r="D375" s="219">
        <v>15.5</v>
      </c>
      <c r="E375" s="219">
        <v>10.199999999999999</v>
      </c>
      <c r="F375" s="219"/>
      <c r="G375" s="219"/>
    </row>
    <row r="376" spans="1:7">
      <c r="A376" s="217">
        <v>373</v>
      </c>
      <c r="B376" s="218" t="s">
        <v>3633</v>
      </c>
      <c r="C376" s="222" t="s">
        <v>916</v>
      </c>
      <c r="D376" s="219">
        <v>15.5</v>
      </c>
      <c r="E376" s="219">
        <v>10.199999999999999</v>
      </c>
      <c r="F376" s="219"/>
      <c r="G376" s="219"/>
    </row>
    <row r="377" spans="1:7">
      <c r="A377" s="217">
        <v>374</v>
      </c>
      <c r="B377" s="218" t="s">
        <v>3634</v>
      </c>
      <c r="C377" s="221" t="s">
        <v>193</v>
      </c>
      <c r="D377" s="219">
        <v>9.3000000000000007</v>
      </c>
      <c r="E377" s="219">
        <v>0</v>
      </c>
      <c r="F377" s="219"/>
      <c r="G377" s="219"/>
    </row>
    <row r="378" spans="1:7">
      <c r="A378" s="217">
        <v>375</v>
      </c>
      <c r="B378" s="218" t="s">
        <v>3635</v>
      </c>
      <c r="C378" s="221" t="s">
        <v>193</v>
      </c>
      <c r="D378" s="219">
        <v>46.5</v>
      </c>
      <c r="E378" s="219">
        <v>10.199999999999999</v>
      </c>
      <c r="F378" s="219"/>
      <c r="G378" s="219"/>
    </row>
    <row r="379" spans="1:7">
      <c r="A379" s="217">
        <v>376</v>
      </c>
      <c r="B379" s="218" t="s">
        <v>1735</v>
      </c>
      <c r="C379" s="221" t="s">
        <v>193</v>
      </c>
      <c r="D379" s="219">
        <v>46.5</v>
      </c>
      <c r="E379" s="219">
        <v>10.199999999999999</v>
      </c>
      <c r="F379" s="219"/>
      <c r="G379" s="219"/>
    </row>
    <row r="380" spans="1:7">
      <c r="A380" s="217">
        <v>377</v>
      </c>
      <c r="B380" s="218" t="s">
        <v>3636</v>
      </c>
      <c r="C380" s="221" t="s">
        <v>193</v>
      </c>
      <c r="D380" s="219">
        <v>9.3000000000000007</v>
      </c>
      <c r="E380" s="219">
        <v>0</v>
      </c>
      <c r="F380" s="219"/>
      <c r="G380" s="219"/>
    </row>
    <row r="381" spans="1:7">
      <c r="A381" s="217">
        <v>378</v>
      </c>
      <c r="B381" s="218" t="s">
        <v>3637</v>
      </c>
      <c r="C381" s="221" t="s">
        <v>193</v>
      </c>
      <c r="D381" s="219">
        <v>9.3000000000000007</v>
      </c>
      <c r="E381" s="219">
        <v>0</v>
      </c>
      <c r="F381" s="219"/>
      <c r="G381" s="219"/>
    </row>
    <row r="382" spans="1:7">
      <c r="A382" s="217">
        <v>379</v>
      </c>
      <c r="B382" s="218" t="s">
        <v>3638</v>
      </c>
      <c r="C382" s="221" t="s">
        <v>193</v>
      </c>
      <c r="D382" s="219">
        <v>15.5</v>
      </c>
      <c r="E382" s="219">
        <v>0</v>
      </c>
      <c r="F382" s="219"/>
      <c r="G382" s="219"/>
    </row>
    <row r="383" spans="1:7">
      <c r="A383" s="217">
        <v>380</v>
      </c>
      <c r="B383" s="218" t="s">
        <v>3639</v>
      </c>
      <c r="C383" s="221" t="s">
        <v>193</v>
      </c>
      <c r="D383" s="219">
        <v>15.5</v>
      </c>
      <c r="E383" s="219">
        <v>0</v>
      </c>
      <c r="F383" s="219"/>
      <c r="G383" s="219"/>
    </row>
    <row r="384" spans="1:7">
      <c r="A384" s="217">
        <v>381</v>
      </c>
      <c r="B384" s="218" t="s">
        <v>3640</v>
      </c>
      <c r="C384" s="221" t="s">
        <v>193</v>
      </c>
      <c r="D384" s="219">
        <v>31</v>
      </c>
      <c r="E384" s="219">
        <v>17</v>
      </c>
      <c r="F384" s="219"/>
      <c r="G384" s="219"/>
    </row>
    <row r="385" spans="1:7">
      <c r="A385" s="217">
        <v>382</v>
      </c>
      <c r="B385" s="218" t="s">
        <v>3641</v>
      </c>
      <c r="C385" s="221" t="s">
        <v>193</v>
      </c>
      <c r="D385" s="219">
        <v>31</v>
      </c>
      <c r="E385" s="219">
        <v>17</v>
      </c>
      <c r="F385" s="219"/>
      <c r="G385" s="219"/>
    </row>
    <row r="386" spans="1:7">
      <c r="A386" s="217">
        <v>383</v>
      </c>
      <c r="B386" s="218" t="s">
        <v>3642</v>
      </c>
      <c r="C386" s="221" t="s">
        <v>193</v>
      </c>
      <c r="D386" s="219">
        <v>31</v>
      </c>
      <c r="E386" s="219">
        <v>17</v>
      </c>
      <c r="F386" s="219"/>
      <c r="G386" s="219"/>
    </row>
    <row r="387" spans="1:7">
      <c r="A387" s="217">
        <v>384</v>
      </c>
      <c r="B387" s="218" t="s">
        <v>3643</v>
      </c>
      <c r="C387" s="221" t="s">
        <v>193</v>
      </c>
      <c r="D387" s="219">
        <v>31</v>
      </c>
      <c r="E387" s="219">
        <v>17</v>
      </c>
      <c r="F387" s="219"/>
      <c r="G387" s="219"/>
    </row>
    <row r="388" spans="1:7">
      <c r="A388" s="217">
        <v>385</v>
      </c>
      <c r="B388" s="218" t="s">
        <v>3644</v>
      </c>
      <c r="C388" s="221" t="s">
        <v>193</v>
      </c>
      <c r="D388" s="219">
        <v>15.5</v>
      </c>
      <c r="E388" s="219">
        <v>10.199999999999999</v>
      </c>
      <c r="F388" s="219"/>
      <c r="G388" s="219"/>
    </row>
    <row r="389" spans="1:7">
      <c r="A389" s="217">
        <v>386</v>
      </c>
      <c r="B389" s="218" t="s">
        <v>3645</v>
      </c>
      <c r="C389" s="221" t="s">
        <v>193</v>
      </c>
      <c r="D389" s="219">
        <v>15.5</v>
      </c>
      <c r="E389" s="219">
        <v>10.199999999999999</v>
      </c>
      <c r="F389" s="219"/>
      <c r="G389" s="219"/>
    </row>
    <row r="390" spans="1:7">
      <c r="A390" s="217">
        <v>387</v>
      </c>
      <c r="B390" s="218" t="s">
        <v>3646</v>
      </c>
      <c r="C390" s="222" t="s">
        <v>916</v>
      </c>
      <c r="D390" s="219">
        <v>74.400000000000006</v>
      </c>
      <c r="E390" s="219">
        <v>17</v>
      </c>
      <c r="F390" s="219"/>
      <c r="G390" s="219"/>
    </row>
    <row r="391" spans="1:7">
      <c r="A391" s="217">
        <v>388</v>
      </c>
      <c r="B391" s="218" t="s">
        <v>3647</v>
      </c>
      <c r="C391" s="222" t="s">
        <v>916</v>
      </c>
      <c r="D391" s="219">
        <v>74.400000000000006</v>
      </c>
      <c r="E391" s="219">
        <v>17</v>
      </c>
      <c r="F391" s="219"/>
      <c r="G391" s="219"/>
    </row>
    <row r="392" spans="1:7">
      <c r="A392" s="217">
        <v>389</v>
      </c>
      <c r="B392" s="218" t="s">
        <v>1736</v>
      </c>
      <c r="C392" s="221" t="s">
        <v>193</v>
      </c>
      <c r="D392" s="219">
        <v>46.5</v>
      </c>
      <c r="E392" s="219">
        <v>17</v>
      </c>
      <c r="F392" s="219"/>
      <c r="G392" s="219"/>
    </row>
    <row r="393" spans="1:7">
      <c r="A393" s="217">
        <v>390</v>
      </c>
      <c r="B393" s="218" t="s">
        <v>3648</v>
      </c>
      <c r="C393" s="221" t="s">
        <v>193</v>
      </c>
      <c r="D393" s="219">
        <v>46.5</v>
      </c>
      <c r="E393" s="219">
        <v>17</v>
      </c>
      <c r="F393" s="219"/>
      <c r="G393" s="219"/>
    </row>
    <row r="394" spans="1:7">
      <c r="A394" s="217">
        <v>391</v>
      </c>
      <c r="B394" s="218" t="s">
        <v>3649</v>
      </c>
      <c r="C394" s="221" t="s">
        <v>193</v>
      </c>
      <c r="D394" s="219">
        <v>15.5</v>
      </c>
      <c r="E394" s="219">
        <v>10.199999999999999</v>
      </c>
      <c r="F394" s="219"/>
      <c r="G394" s="219"/>
    </row>
    <row r="395" spans="1:7">
      <c r="A395" s="217">
        <v>392</v>
      </c>
      <c r="B395" s="218" t="s">
        <v>3650</v>
      </c>
      <c r="C395" s="221" t="s">
        <v>193</v>
      </c>
      <c r="D395" s="219">
        <v>9.3000000000000007</v>
      </c>
      <c r="E395" s="219">
        <v>3.4</v>
      </c>
      <c r="F395" s="219"/>
      <c r="G395" s="219"/>
    </row>
    <row r="396" spans="1:7">
      <c r="A396" s="217">
        <v>393</v>
      </c>
      <c r="B396" s="218" t="s">
        <v>3651</v>
      </c>
      <c r="C396" s="221" t="s">
        <v>193</v>
      </c>
      <c r="D396" s="219">
        <v>15.5</v>
      </c>
      <c r="E396" s="219">
        <v>10.199999999999999</v>
      </c>
      <c r="F396" s="219"/>
      <c r="G396" s="219"/>
    </row>
    <row r="397" spans="1:7">
      <c r="A397" s="217">
        <v>394</v>
      </c>
      <c r="B397" s="218" t="s">
        <v>3652</v>
      </c>
      <c r="C397" s="221" t="s">
        <v>193</v>
      </c>
      <c r="D397" s="219">
        <v>15.5</v>
      </c>
      <c r="E397" s="219">
        <v>10.199999999999999</v>
      </c>
      <c r="F397" s="219"/>
      <c r="G397" s="219"/>
    </row>
    <row r="398" spans="1:7">
      <c r="A398" s="217">
        <v>395</v>
      </c>
      <c r="B398" s="218" t="s">
        <v>3653</v>
      </c>
      <c r="C398" s="221" t="s">
        <v>193</v>
      </c>
      <c r="D398" s="219">
        <v>15.5</v>
      </c>
      <c r="E398" s="219">
        <v>10.199999999999999</v>
      </c>
      <c r="F398" s="219"/>
      <c r="G398" s="219"/>
    </row>
    <row r="399" spans="1:7">
      <c r="A399" s="217">
        <v>396</v>
      </c>
      <c r="B399" s="218" t="s">
        <v>3654</v>
      </c>
      <c r="C399" s="221" t="s">
        <v>193</v>
      </c>
      <c r="D399" s="219">
        <v>15.5</v>
      </c>
      <c r="E399" s="219">
        <v>10.199999999999999</v>
      </c>
      <c r="F399" s="219"/>
      <c r="G399" s="219"/>
    </row>
    <row r="400" spans="1:7">
      <c r="A400" s="217">
        <v>397</v>
      </c>
      <c r="B400" s="218" t="s">
        <v>3655</v>
      </c>
      <c r="C400" s="221" t="s">
        <v>193</v>
      </c>
      <c r="D400" s="219">
        <v>31</v>
      </c>
      <c r="E400" s="219">
        <v>17</v>
      </c>
      <c r="F400" s="219"/>
      <c r="G400" s="219"/>
    </row>
    <row r="401" spans="1:7">
      <c r="A401" s="217">
        <v>398</v>
      </c>
      <c r="B401" s="218" t="s">
        <v>3656</v>
      </c>
      <c r="C401" s="221" t="s">
        <v>193</v>
      </c>
      <c r="D401" s="219">
        <v>31</v>
      </c>
      <c r="E401" s="219">
        <v>17</v>
      </c>
      <c r="F401" s="219"/>
      <c r="G401" s="219"/>
    </row>
    <row r="402" spans="1:7">
      <c r="A402" s="217">
        <v>399</v>
      </c>
      <c r="B402" s="218" t="s">
        <v>3657</v>
      </c>
      <c r="C402" s="221" t="s">
        <v>193</v>
      </c>
      <c r="D402" s="219">
        <v>31</v>
      </c>
      <c r="E402" s="219">
        <v>17</v>
      </c>
      <c r="F402" s="219"/>
      <c r="G402" s="219"/>
    </row>
    <row r="403" spans="1:7">
      <c r="A403" s="217">
        <v>400</v>
      </c>
      <c r="B403" s="218" t="s">
        <v>3658</v>
      </c>
      <c r="C403" s="221" t="s">
        <v>193</v>
      </c>
      <c r="D403" s="219">
        <v>31</v>
      </c>
      <c r="E403" s="219">
        <v>17</v>
      </c>
      <c r="F403" s="219"/>
      <c r="G403" s="219"/>
    </row>
    <row r="404" spans="1:7">
      <c r="A404" s="217">
        <v>401</v>
      </c>
      <c r="B404" s="218" t="s">
        <v>3659</v>
      </c>
      <c r="C404" s="221" t="s">
        <v>193</v>
      </c>
      <c r="D404" s="219">
        <v>15.5</v>
      </c>
      <c r="E404" s="219">
        <v>10.199999999999999</v>
      </c>
      <c r="F404" s="219"/>
      <c r="G404" s="219"/>
    </row>
    <row r="405" spans="1:7">
      <c r="A405" s="217">
        <v>402</v>
      </c>
      <c r="B405" s="218" t="s">
        <v>3660</v>
      </c>
      <c r="C405" s="221" t="s">
        <v>193</v>
      </c>
      <c r="D405" s="219">
        <v>15.5</v>
      </c>
      <c r="E405" s="219">
        <v>10.199999999999999</v>
      </c>
      <c r="F405" s="219"/>
      <c r="G405" s="219"/>
    </row>
    <row r="406" spans="1:7">
      <c r="A406" s="217">
        <v>403</v>
      </c>
      <c r="B406" s="218" t="s">
        <v>3661</v>
      </c>
      <c r="C406" s="222" t="s">
        <v>916</v>
      </c>
      <c r="D406" s="219">
        <v>15.5</v>
      </c>
      <c r="E406" s="219">
        <v>17</v>
      </c>
      <c r="F406" s="219"/>
      <c r="G406" s="219"/>
    </row>
    <row r="407" spans="1:7">
      <c r="A407" s="217">
        <v>404</v>
      </c>
      <c r="B407" s="218" t="s">
        <v>3662</v>
      </c>
      <c r="C407" s="222" t="s">
        <v>916</v>
      </c>
      <c r="D407" s="219">
        <v>15.5</v>
      </c>
      <c r="E407" s="219">
        <v>17</v>
      </c>
      <c r="F407" s="219"/>
      <c r="G407" s="219"/>
    </row>
    <row r="408" spans="1:7">
      <c r="A408" s="217">
        <v>405</v>
      </c>
      <c r="B408" s="218" t="s">
        <v>103</v>
      </c>
      <c r="C408" s="221" t="s">
        <v>193</v>
      </c>
      <c r="D408" s="219">
        <v>266.60000000000002</v>
      </c>
      <c r="E408" s="219">
        <v>115.6</v>
      </c>
      <c r="F408" s="219"/>
      <c r="G408" s="219"/>
    </row>
    <row r="409" spans="1:7">
      <c r="A409" s="217">
        <v>406</v>
      </c>
      <c r="B409" s="218" t="s">
        <v>3663</v>
      </c>
      <c r="C409" s="221" t="s">
        <v>193</v>
      </c>
      <c r="D409" s="219">
        <v>15.5</v>
      </c>
      <c r="E409" s="219">
        <v>10.199999999999999</v>
      </c>
      <c r="F409" s="219"/>
      <c r="G409" s="219"/>
    </row>
    <row r="410" spans="1:7">
      <c r="A410" s="217">
        <v>407</v>
      </c>
      <c r="B410" s="218" t="s">
        <v>3664</v>
      </c>
      <c r="C410" s="221" t="s">
        <v>193</v>
      </c>
      <c r="D410" s="219">
        <v>9.3000000000000007</v>
      </c>
      <c r="E410" s="219">
        <v>3.4</v>
      </c>
      <c r="F410" s="219"/>
      <c r="G410" s="219"/>
    </row>
    <row r="411" spans="1:7">
      <c r="A411" s="217">
        <v>408</v>
      </c>
      <c r="B411" s="218" t="s">
        <v>3665</v>
      </c>
      <c r="C411" s="221" t="s">
        <v>193</v>
      </c>
      <c r="D411" s="219">
        <v>15.5</v>
      </c>
      <c r="E411" s="219">
        <v>10.199999999999999</v>
      </c>
      <c r="F411" s="219"/>
      <c r="G411" s="219"/>
    </row>
    <row r="412" spans="1:7">
      <c r="A412" s="217">
        <v>409</v>
      </c>
      <c r="B412" s="218" t="s">
        <v>614</v>
      </c>
      <c r="C412" s="221" t="s">
        <v>193</v>
      </c>
      <c r="D412" s="219">
        <v>220.1</v>
      </c>
      <c r="E412" s="219">
        <v>115.6</v>
      </c>
      <c r="F412" s="219"/>
      <c r="G412" s="219"/>
    </row>
    <row r="413" spans="1:7">
      <c r="A413" s="217">
        <v>410</v>
      </c>
      <c r="B413" s="218" t="s">
        <v>3666</v>
      </c>
      <c r="C413" s="221" t="s">
        <v>193</v>
      </c>
      <c r="D413" s="219">
        <v>15.5</v>
      </c>
      <c r="E413" s="219">
        <v>10.199999999999999</v>
      </c>
      <c r="F413" s="219"/>
      <c r="G413" s="219"/>
    </row>
    <row r="414" spans="1:7">
      <c r="A414" s="217">
        <v>411</v>
      </c>
      <c r="B414" s="218" t="s">
        <v>3667</v>
      </c>
      <c r="C414" s="221" t="s">
        <v>193</v>
      </c>
      <c r="D414" s="219">
        <v>9.3000000000000007</v>
      </c>
      <c r="E414" s="219">
        <v>10.199999999999999</v>
      </c>
      <c r="F414" s="219"/>
      <c r="G414" s="219"/>
    </row>
    <row r="415" spans="1:7">
      <c r="A415" s="217">
        <v>412</v>
      </c>
      <c r="B415" s="218" t="s">
        <v>3668</v>
      </c>
      <c r="C415" s="221" t="s">
        <v>193</v>
      </c>
      <c r="D415" s="219">
        <v>3.1</v>
      </c>
      <c r="E415" s="219">
        <v>0</v>
      </c>
      <c r="F415" s="219"/>
      <c r="G415" s="219"/>
    </row>
    <row r="416" spans="1:7">
      <c r="A416" s="217">
        <v>413</v>
      </c>
      <c r="B416" s="223" t="s">
        <v>1263</v>
      </c>
      <c r="C416" s="221" t="s">
        <v>193</v>
      </c>
      <c r="D416" s="219">
        <v>0</v>
      </c>
      <c r="E416" s="219">
        <v>27.2</v>
      </c>
      <c r="F416" s="219"/>
      <c r="G416" s="219"/>
    </row>
    <row r="417" spans="1:7">
      <c r="A417" s="217">
        <v>414</v>
      </c>
      <c r="B417" s="223" t="s">
        <v>1254</v>
      </c>
      <c r="C417" s="217" t="s">
        <v>193</v>
      </c>
      <c r="D417" s="219">
        <v>9.3000000000000007</v>
      </c>
      <c r="E417" s="219">
        <v>3.4</v>
      </c>
      <c r="F417" s="219"/>
      <c r="G417" s="219"/>
    </row>
    <row r="418" spans="1:7">
      <c r="A418" s="217">
        <v>415</v>
      </c>
      <c r="B418" s="223" t="s">
        <v>501</v>
      </c>
      <c r="C418" s="221" t="s">
        <v>193</v>
      </c>
      <c r="D418" s="219">
        <v>660.3</v>
      </c>
      <c r="E418" s="219">
        <v>81.599999999999994</v>
      </c>
      <c r="F418" s="219"/>
      <c r="G418" s="219"/>
    </row>
    <row r="419" spans="1:7">
      <c r="A419" s="217">
        <v>416</v>
      </c>
      <c r="B419" s="223" t="s">
        <v>3669</v>
      </c>
      <c r="C419" s="221" t="s">
        <v>193</v>
      </c>
      <c r="D419" s="219">
        <v>0</v>
      </c>
      <c r="E419" s="219">
        <v>34</v>
      </c>
      <c r="F419" s="219"/>
      <c r="G419" s="219"/>
    </row>
    <row r="420" spans="1:7">
      <c r="A420" s="217">
        <v>417</v>
      </c>
      <c r="B420" s="223" t="s">
        <v>3670</v>
      </c>
      <c r="C420" s="221" t="s">
        <v>193</v>
      </c>
      <c r="D420" s="219">
        <v>0</v>
      </c>
      <c r="E420" s="219">
        <v>81.599999999999994</v>
      </c>
      <c r="F420" s="219"/>
      <c r="G420" s="219"/>
    </row>
    <row r="421" spans="1:7">
      <c r="A421" s="217">
        <v>418</v>
      </c>
      <c r="B421" s="223" t="s">
        <v>504</v>
      </c>
      <c r="C421" s="221" t="s">
        <v>193</v>
      </c>
      <c r="D421" s="219">
        <v>0</v>
      </c>
      <c r="E421" s="219">
        <v>129.19999999999999</v>
      </c>
      <c r="F421" s="219"/>
      <c r="G421" s="219"/>
    </row>
    <row r="422" spans="1:7">
      <c r="A422" s="217">
        <v>419</v>
      </c>
      <c r="B422" s="223" t="s">
        <v>505</v>
      </c>
      <c r="C422" s="221" t="s">
        <v>193</v>
      </c>
      <c r="D422" s="219">
        <v>954.8</v>
      </c>
      <c r="E422" s="219">
        <v>98.6</v>
      </c>
      <c r="F422" s="219"/>
      <c r="G422" s="219"/>
    </row>
    <row r="423" spans="1:7">
      <c r="A423" s="217">
        <v>420</v>
      </c>
      <c r="B423" s="223" t="s">
        <v>615</v>
      </c>
      <c r="C423" s="221" t="s">
        <v>193</v>
      </c>
      <c r="D423" s="219">
        <v>0</v>
      </c>
      <c r="E423" s="219">
        <v>17</v>
      </c>
      <c r="F423" s="219"/>
      <c r="G423" s="219"/>
    </row>
    <row r="424" spans="1:7">
      <c r="A424" s="217">
        <v>421</v>
      </c>
      <c r="B424" s="223" t="s">
        <v>2119</v>
      </c>
      <c r="C424" s="221" t="s">
        <v>193</v>
      </c>
      <c r="D424" s="219">
        <v>9.3000000000000007</v>
      </c>
      <c r="E424" s="219">
        <v>0</v>
      </c>
      <c r="F424" s="219"/>
      <c r="G424" s="219"/>
    </row>
    <row r="425" spans="1:7">
      <c r="A425" s="217">
        <v>422</v>
      </c>
      <c r="B425" s="223" t="s">
        <v>3671</v>
      </c>
      <c r="C425" s="221" t="s">
        <v>193</v>
      </c>
      <c r="D425" s="219">
        <v>0</v>
      </c>
      <c r="E425" s="219">
        <v>17</v>
      </c>
      <c r="F425" s="219"/>
      <c r="G425" s="219"/>
    </row>
    <row r="426" spans="1:7">
      <c r="A426" s="217">
        <v>423</v>
      </c>
      <c r="B426" s="223" t="s">
        <v>3672</v>
      </c>
      <c r="C426" s="221" t="s">
        <v>193</v>
      </c>
      <c r="D426" s="219">
        <v>74.400000000000006</v>
      </c>
      <c r="E426" s="219">
        <v>17</v>
      </c>
      <c r="F426" s="219"/>
      <c r="G426" s="219"/>
    </row>
    <row r="427" spans="1:7">
      <c r="A427" s="217">
        <v>424</v>
      </c>
      <c r="B427" s="223" t="s">
        <v>1262</v>
      </c>
      <c r="C427" s="221" t="s">
        <v>193</v>
      </c>
      <c r="D427" s="219">
        <v>0</v>
      </c>
      <c r="E427" s="219">
        <v>81.599999999999994</v>
      </c>
      <c r="F427" s="219"/>
      <c r="G427" s="219"/>
    </row>
    <row r="428" spans="1:7">
      <c r="A428" s="217">
        <v>425</v>
      </c>
      <c r="B428" s="223" t="s">
        <v>515</v>
      </c>
      <c r="C428" s="221" t="s">
        <v>193</v>
      </c>
      <c r="D428" s="219">
        <v>0</v>
      </c>
      <c r="E428" s="219">
        <v>98.6</v>
      </c>
      <c r="F428" s="219"/>
      <c r="G428" s="219"/>
    </row>
    <row r="429" spans="1:7">
      <c r="A429" s="217">
        <v>426</v>
      </c>
      <c r="B429" s="223" t="s">
        <v>521</v>
      </c>
      <c r="C429" s="221" t="s">
        <v>193</v>
      </c>
      <c r="D429" s="219">
        <v>74.400000000000006</v>
      </c>
      <c r="E429" s="219">
        <v>17</v>
      </c>
      <c r="F429" s="219"/>
      <c r="G429" s="219"/>
    </row>
    <row r="430" spans="1:7">
      <c r="A430" s="217">
        <v>427</v>
      </c>
      <c r="B430" s="223" t="s">
        <v>60</v>
      </c>
      <c r="C430" s="221" t="s">
        <v>193</v>
      </c>
      <c r="D430" s="219">
        <v>148.80000000000001</v>
      </c>
      <c r="E430" s="219">
        <v>51</v>
      </c>
      <c r="F430" s="219"/>
      <c r="G430" s="219"/>
    </row>
    <row r="431" spans="1:7">
      <c r="A431" s="217">
        <v>428</v>
      </c>
      <c r="B431" s="223" t="s">
        <v>617</v>
      </c>
      <c r="C431" s="221" t="s">
        <v>193</v>
      </c>
      <c r="D431" s="219">
        <v>74.400000000000006</v>
      </c>
      <c r="E431" s="219">
        <v>51</v>
      </c>
      <c r="F431" s="219"/>
      <c r="G431" s="219"/>
    </row>
    <row r="432" spans="1:7">
      <c r="A432" s="217">
        <v>429</v>
      </c>
      <c r="B432" s="223" t="s">
        <v>3673</v>
      </c>
      <c r="C432" s="221" t="s">
        <v>193</v>
      </c>
      <c r="D432" s="219">
        <v>74.400000000000006</v>
      </c>
      <c r="E432" s="219">
        <v>17</v>
      </c>
      <c r="F432" s="219"/>
      <c r="G432" s="219"/>
    </row>
    <row r="433" spans="1:7">
      <c r="A433" s="217">
        <v>430</v>
      </c>
      <c r="B433" s="218" t="s">
        <v>1964</v>
      </c>
      <c r="C433" s="221" t="s">
        <v>193</v>
      </c>
      <c r="D433" s="219">
        <v>31</v>
      </c>
      <c r="E433" s="219">
        <v>17</v>
      </c>
      <c r="F433" s="219"/>
      <c r="G433" s="219"/>
    </row>
    <row r="434" spans="1:7">
      <c r="A434" s="217">
        <v>431</v>
      </c>
      <c r="B434" s="218" t="s">
        <v>3674</v>
      </c>
      <c r="C434" s="221" t="s">
        <v>193</v>
      </c>
      <c r="D434" s="219">
        <v>31</v>
      </c>
      <c r="E434" s="219">
        <v>17</v>
      </c>
      <c r="F434" s="219"/>
      <c r="G434" s="219"/>
    </row>
    <row r="435" spans="1:7">
      <c r="A435" s="217">
        <v>432</v>
      </c>
      <c r="B435" s="218" t="s">
        <v>3675</v>
      </c>
      <c r="C435" s="221" t="s">
        <v>193</v>
      </c>
      <c r="D435" s="219">
        <v>15.5</v>
      </c>
      <c r="E435" s="219">
        <v>10.199999999999999</v>
      </c>
      <c r="F435" s="219"/>
      <c r="G435" s="219"/>
    </row>
    <row r="436" spans="1:7">
      <c r="A436" s="217">
        <v>433</v>
      </c>
      <c r="B436" s="218" t="s">
        <v>3676</v>
      </c>
      <c r="C436" s="221" t="s">
        <v>193</v>
      </c>
      <c r="D436" s="219">
        <v>0</v>
      </c>
      <c r="E436" s="219">
        <v>17</v>
      </c>
      <c r="F436" s="219"/>
      <c r="G436" s="219"/>
    </row>
    <row r="437" spans="1:7">
      <c r="A437" s="217">
        <v>434</v>
      </c>
      <c r="B437" s="218" t="s">
        <v>1963</v>
      </c>
      <c r="C437" s="221" t="s">
        <v>193</v>
      </c>
      <c r="D437" s="219">
        <v>15.5</v>
      </c>
      <c r="E437" s="219">
        <v>10.199999999999999</v>
      </c>
      <c r="F437" s="219"/>
      <c r="G437" s="219"/>
    </row>
    <row r="438" spans="1:7">
      <c r="A438" s="217">
        <v>435</v>
      </c>
      <c r="B438" s="218" t="s">
        <v>3677</v>
      </c>
      <c r="C438" s="221" t="s">
        <v>193</v>
      </c>
      <c r="D438" s="219">
        <v>15.5</v>
      </c>
      <c r="E438" s="219">
        <v>10.199999999999999</v>
      </c>
      <c r="F438" s="219"/>
      <c r="G438" s="219"/>
    </row>
    <row r="439" spans="1:7">
      <c r="A439" s="217">
        <v>436</v>
      </c>
      <c r="B439" s="218" t="s">
        <v>3678</v>
      </c>
      <c r="C439" s="221" t="s">
        <v>193</v>
      </c>
      <c r="D439" s="219">
        <v>37.200000000000003</v>
      </c>
      <c r="E439" s="219">
        <v>17</v>
      </c>
      <c r="F439" s="219"/>
      <c r="G439" s="219"/>
    </row>
    <row r="440" spans="1:7">
      <c r="A440" s="217">
        <v>437</v>
      </c>
      <c r="B440" s="218" t="s">
        <v>1601</v>
      </c>
      <c r="C440" s="221" t="s">
        <v>193</v>
      </c>
      <c r="D440" s="219">
        <v>3.1</v>
      </c>
      <c r="E440" s="219">
        <v>0</v>
      </c>
      <c r="F440" s="219"/>
      <c r="G440" s="219"/>
    </row>
    <row r="441" spans="1:7">
      <c r="A441" s="217">
        <v>438</v>
      </c>
      <c r="B441" s="218" t="s">
        <v>616</v>
      </c>
      <c r="C441" s="221" t="s">
        <v>193</v>
      </c>
      <c r="D441" s="219">
        <v>74.400000000000006</v>
      </c>
      <c r="E441" s="219">
        <v>17</v>
      </c>
      <c r="F441" s="219"/>
      <c r="G441" s="219"/>
    </row>
    <row r="442" spans="1:7">
      <c r="A442" s="217">
        <v>439</v>
      </c>
      <c r="B442" s="223" t="s">
        <v>3679</v>
      </c>
      <c r="C442" s="221" t="s">
        <v>193</v>
      </c>
      <c r="D442" s="219">
        <v>31</v>
      </c>
      <c r="E442" s="219">
        <v>10.199999999999999</v>
      </c>
      <c r="F442" s="219"/>
      <c r="G442" s="219"/>
    </row>
    <row r="443" spans="1:7">
      <c r="A443" s="217">
        <v>440</v>
      </c>
      <c r="B443" s="218" t="s">
        <v>3680</v>
      </c>
      <c r="C443" s="221" t="s">
        <v>193</v>
      </c>
      <c r="D443" s="219">
        <v>15.5</v>
      </c>
      <c r="E443" s="219">
        <v>10.199999999999999</v>
      </c>
      <c r="F443" s="219"/>
      <c r="G443" s="219"/>
    </row>
    <row r="444" spans="1:7">
      <c r="A444" s="217">
        <v>441</v>
      </c>
      <c r="B444" s="218" t="s">
        <v>3681</v>
      </c>
      <c r="C444" s="221" t="s">
        <v>193</v>
      </c>
      <c r="D444" s="219">
        <v>15.5</v>
      </c>
      <c r="E444" s="219">
        <v>10.199999999999999</v>
      </c>
      <c r="F444" s="219"/>
      <c r="G444" s="219"/>
    </row>
    <row r="445" spans="1:7">
      <c r="A445" s="217">
        <v>442</v>
      </c>
      <c r="B445" s="218" t="s">
        <v>3682</v>
      </c>
      <c r="C445" s="221" t="s">
        <v>193</v>
      </c>
      <c r="D445" s="219">
        <v>9.3000000000000007</v>
      </c>
      <c r="E445" s="219">
        <v>10.199999999999999</v>
      </c>
      <c r="F445" s="219"/>
      <c r="G445" s="219"/>
    </row>
    <row r="446" spans="1:7">
      <c r="A446" s="217">
        <v>443</v>
      </c>
      <c r="B446" s="218" t="s">
        <v>3683</v>
      </c>
      <c r="C446" s="221" t="s">
        <v>193</v>
      </c>
      <c r="D446" s="219">
        <v>15.5</v>
      </c>
      <c r="E446" s="219">
        <v>10.199999999999999</v>
      </c>
      <c r="F446" s="219"/>
      <c r="G446" s="219"/>
    </row>
    <row r="447" spans="1:7">
      <c r="A447" s="217">
        <v>444</v>
      </c>
      <c r="B447" s="218" t="s">
        <v>3684</v>
      </c>
      <c r="C447" s="221" t="s">
        <v>193</v>
      </c>
      <c r="D447" s="219">
        <v>9.3000000000000007</v>
      </c>
      <c r="E447" s="219">
        <v>10.199999999999999</v>
      </c>
      <c r="F447" s="219"/>
      <c r="G447" s="219"/>
    </row>
    <row r="448" spans="1:7">
      <c r="A448" s="217">
        <v>445</v>
      </c>
      <c r="B448" s="218" t="s">
        <v>3685</v>
      </c>
      <c r="C448" s="221" t="s">
        <v>193</v>
      </c>
      <c r="D448" s="219">
        <v>148.80000000000001</v>
      </c>
      <c r="E448" s="219">
        <v>17</v>
      </c>
      <c r="F448" s="219"/>
      <c r="G448" s="219"/>
    </row>
    <row r="449" spans="1:7">
      <c r="A449" s="217">
        <v>446</v>
      </c>
      <c r="B449" s="218" t="s">
        <v>3686</v>
      </c>
      <c r="C449" s="221" t="s">
        <v>193</v>
      </c>
      <c r="D449" s="219">
        <v>31</v>
      </c>
      <c r="E449" s="219">
        <v>17</v>
      </c>
      <c r="F449" s="219"/>
      <c r="G449" s="219"/>
    </row>
    <row r="450" spans="1:7">
      <c r="A450" s="217">
        <v>447</v>
      </c>
      <c r="B450" s="218" t="s">
        <v>457</v>
      </c>
      <c r="C450" s="221" t="s">
        <v>193</v>
      </c>
      <c r="D450" s="219">
        <v>58.9</v>
      </c>
      <c r="E450" s="219">
        <v>17</v>
      </c>
      <c r="F450" s="219"/>
      <c r="G450" s="219"/>
    </row>
    <row r="451" spans="1:7">
      <c r="A451" s="217">
        <v>448</v>
      </c>
      <c r="B451" s="218" t="s">
        <v>3687</v>
      </c>
      <c r="C451" s="221" t="s">
        <v>193</v>
      </c>
      <c r="D451" s="219">
        <v>15.5</v>
      </c>
      <c r="E451" s="219">
        <v>10.199999999999999</v>
      </c>
      <c r="F451" s="219"/>
      <c r="G451" s="219"/>
    </row>
    <row r="452" spans="1:7">
      <c r="A452" s="217">
        <v>449</v>
      </c>
      <c r="B452" s="218" t="s">
        <v>3688</v>
      </c>
      <c r="C452" s="221" t="s">
        <v>193</v>
      </c>
      <c r="D452" s="219">
        <v>0</v>
      </c>
      <c r="E452" s="219">
        <v>64.599999999999994</v>
      </c>
      <c r="F452" s="219"/>
      <c r="G452" s="219"/>
    </row>
    <row r="453" spans="1:7">
      <c r="A453" s="217">
        <v>450</v>
      </c>
      <c r="B453" s="218" t="s">
        <v>3689</v>
      </c>
      <c r="C453" s="221" t="s">
        <v>193</v>
      </c>
      <c r="D453" s="219">
        <v>58.9</v>
      </c>
      <c r="E453" s="219">
        <v>17</v>
      </c>
      <c r="F453" s="219"/>
      <c r="G453" s="219"/>
    </row>
    <row r="454" spans="1:7">
      <c r="A454" s="217">
        <v>451</v>
      </c>
      <c r="B454" s="218" t="s">
        <v>3690</v>
      </c>
      <c r="C454" s="221" t="s">
        <v>193</v>
      </c>
      <c r="D454" s="219">
        <v>176.7</v>
      </c>
      <c r="E454" s="219">
        <v>34</v>
      </c>
      <c r="F454" s="219"/>
      <c r="G454" s="219"/>
    </row>
    <row r="455" spans="1:7">
      <c r="A455" s="217">
        <v>452</v>
      </c>
      <c r="B455" s="218" t="s">
        <v>3691</v>
      </c>
      <c r="C455" s="221" t="s">
        <v>193</v>
      </c>
      <c r="D455" s="219">
        <v>31</v>
      </c>
      <c r="E455" s="219">
        <v>10.199999999999999</v>
      </c>
      <c r="F455" s="219"/>
      <c r="G455" s="219"/>
    </row>
    <row r="456" spans="1:7">
      <c r="A456" s="217">
        <v>453</v>
      </c>
      <c r="B456" s="218" t="s">
        <v>3692</v>
      </c>
      <c r="C456" s="221" t="s">
        <v>193</v>
      </c>
      <c r="D456" s="219">
        <v>148.80000000000001</v>
      </c>
      <c r="E456" s="219">
        <v>34</v>
      </c>
      <c r="F456" s="219"/>
      <c r="G456" s="219"/>
    </row>
    <row r="457" spans="1:7">
      <c r="A457" s="217">
        <v>454</v>
      </c>
      <c r="B457" s="218" t="s">
        <v>3693</v>
      </c>
      <c r="C457" s="221" t="s">
        <v>193</v>
      </c>
      <c r="D457" s="219">
        <v>148.80000000000001</v>
      </c>
      <c r="E457" s="219">
        <v>34</v>
      </c>
      <c r="F457" s="219"/>
      <c r="G457" s="219"/>
    </row>
    <row r="458" spans="1:7">
      <c r="A458" s="217">
        <v>455</v>
      </c>
      <c r="B458" s="218" t="s">
        <v>3694</v>
      </c>
      <c r="C458" s="221" t="s">
        <v>193</v>
      </c>
      <c r="D458" s="219">
        <v>37.200000000000003</v>
      </c>
      <c r="E458" s="219">
        <v>17</v>
      </c>
      <c r="F458" s="219"/>
      <c r="G458" s="219"/>
    </row>
    <row r="459" spans="1:7">
      <c r="A459" s="217">
        <v>456</v>
      </c>
      <c r="B459" s="218" t="s">
        <v>3354</v>
      </c>
      <c r="C459" s="221" t="s">
        <v>193</v>
      </c>
      <c r="D459" s="219">
        <v>0</v>
      </c>
      <c r="E459" s="219">
        <v>10.199999999999999</v>
      </c>
      <c r="F459" s="219"/>
      <c r="G459" s="219"/>
    </row>
    <row r="460" spans="1:7">
      <c r="A460" s="217">
        <v>457</v>
      </c>
      <c r="B460" s="218" t="s">
        <v>3695</v>
      </c>
      <c r="C460" s="217" t="s">
        <v>916</v>
      </c>
      <c r="D460" s="219">
        <v>0</v>
      </c>
      <c r="E460" s="219">
        <v>34</v>
      </c>
      <c r="F460" s="219"/>
      <c r="G460" s="219"/>
    </row>
    <row r="461" spans="1:7">
      <c r="A461" s="217">
        <v>458</v>
      </c>
      <c r="B461" s="218" t="s">
        <v>3696</v>
      </c>
      <c r="C461" s="221" t="s">
        <v>193</v>
      </c>
      <c r="D461" s="219">
        <v>74.400000000000006</v>
      </c>
      <c r="E461" s="219">
        <v>10.199999999999999</v>
      </c>
      <c r="F461" s="219"/>
      <c r="G461" s="219"/>
    </row>
    <row r="462" spans="1:7">
      <c r="A462" s="217">
        <v>459</v>
      </c>
      <c r="B462" s="218" t="s">
        <v>3697</v>
      </c>
      <c r="C462" s="221" t="s">
        <v>193</v>
      </c>
      <c r="D462" s="219">
        <v>74.400000000000006</v>
      </c>
      <c r="E462" s="219">
        <v>10.199999999999999</v>
      </c>
      <c r="F462" s="219"/>
      <c r="G462" s="219"/>
    </row>
    <row r="463" spans="1:7">
      <c r="A463" s="217">
        <v>460</v>
      </c>
      <c r="B463" s="218" t="s">
        <v>3698</v>
      </c>
      <c r="C463" s="221" t="s">
        <v>193</v>
      </c>
      <c r="D463" s="219">
        <v>31</v>
      </c>
      <c r="E463" s="219">
        <v>17</v>
      </c>
      <c r="F463" s="219"/>
      <c r="G463" s="219"/>
    </row>
    <row r="464" spans="1:7">
      <c r="A464" s="217">
        <v>461</v>
      </c>
      <c r="B464" s="218" t="s">
        <v>3699</v>
      </c>
      <c r="C464" s="221" t="s">
        <v>193</v>
      </c>
      <c r="D464" s="219">
        <v>9.3000000000000007</v>
      </c>
      <c r="E464" s="219">
        <v>10.199999999999999</v>
      </c>
      <c r="F464" s="219"/>
      <c r="G464" s="219"/>
    </row>
    <row r="465" spans="1:7">
      <c r="A465" s="217">
        <v>462</v>
      </c>
      <c r="B465" s="218" t="s">
        <v>3700</v>
      </c>
      <c r="C465" s="221" t="s">
        <v>193</v>
      </c>
      <c r="D465" s="219">
        <v>46.5</v>
      </c>
      <c r="E465" s="219">
        <v>17</v>
      </c>
      <c r="F465" s="219"/>
      <c r="G465" s="219"/>
    </row>
    <row r="466" spans="1:7">
      <c r="A466" s="217">
        <v>463</v>
      </c>
      <c r="B466" s="218" t="s">
        <v>3701</v>
      </c>
      <c r="C466" s="221" t="s">
        <v>193</v>
      </c>
      <c r="D466" s="219">
        <v>46.5</v>
      </c>
      <c r="E466" s="219">
        <v>17</v>
      </c>
      <c r="F466" s="219"/>
      <c r="G466" s="219"/>
    </row>
    <row r="467" spans="1:7">
      <c r="A467" s="217">
        <v>464</v>
      </c>
      <c r="B467" s="218" t="s">
        <v>3702</v>
      </c>
      <c r="C467" s="221" t="s">
        <v>193</v>
      </c>
      <c r="D467" s="219">
        <v>31</v>
      </c>
      <c r="E467" s="219">
        <v>17</v>
      </c>
      <c r="F467" s="219"/>
      <c r="G467" s="219"/>
    </row>
    <row r="468" spans="1:7">
      <c r="A468" s="217">
        <v>465</v>
      </c>
      <c r="B468" s="218" t="s">
        <v>3703</v>
      </c>
      <c r="C468" s="221" t="s">
        <v>193</v>
      </c>
      <c r="D468" s="219">
        <v>0</v>
      </c>
      <c r="E468" s="219">
        <v>17</v>
      </c>
      <c r="F468" s="219"/>
      <c r="G468" s="219"/>
    </row>
    <row r="469" spans="1:7">
      <c r="A469" s="217">
        <v>466</v>
      </c>
      <c r="B469" s="218" t="s">
        <v>3704</v>
      </c>
      <c r="C469" s="221" t="s">
        <v>193</v>
      </c>
      <c r="D469" s="219">
        <v>15.5</v>
      </c>
      <c r="E469" s="219">
        <v>10.199999999999999</v>
      </c>
      <c r="F469" s="219"/>
      <c r="G469" s="219"/>
    </row>
    <row r="470" spans="1:7">
      <c r="A470" s="217">
        <v>467</v>
      </c>
      <c r="B470" s="218" t="s">
        <v>3705</v>
      </c>
      <c r="C470" s="221" t="s">
        <v>193</v>
      </c>
      <c r="D470" s="219">
        <v>74.400000000000006</v>
      </c>
      <c r="E470" s="219">
        <v>0</v>
      </c>
      <c r="F470" s="219"/>
      <c r="G470" s="219"/>
    </row>
    <row r="471" spans="1:7">
      <c r="A471" s="217">
        <v>468</v>
      </c>
      <c r="B471" s="218" t="s">
        <v>3706</v>
      </c>
      <c r="C471" s="221" t="s">
        <v>193</v>
      </c>
      <c r="D471" s="219">
        <v>0</v>
      </c>
      <c r="E471" s="219">
        <v>17</v>
      </c>
      <c r="F471" s="219"/>
      <c r="G471" s="219"/>
    </row>
    <row r="472" spans="1:7">
      <c r="A472" s="217">
        <v>469</v>
      </c>
      <c r="B472" s="218" t="s">
        <v>3707</v>
      </c>
      <c r="C472" s="221" t="s">
        <v>193</v>
      </c>
      <c r="D472" s="219">
        <v>3.1</v>
      </c>
      <c r="E472" s="219">
        <v>0</v>
      </c>
      <c r="F472" s="219"/>
      <c r="G472" s="219"/>
    </row>
    <row r="473" spans="1:7">
      <c r="A473" s="217">
        <v>470</v>
      </c>
      <c r="B473" s="218" t="s">
        <v>1966</v>
      </c>
      <c r="C473" s="221" t="s">
        <v>193</v>
      </c>
      <c r="D473" s="219">
        <v>0</v>
      </c>
      <c r="E473" s="219">
        <v>81.599999999999994</v>
      </c>
      <c r="F473" s="219"/>
      <c r="G473" s="219"/>
    </row>
    <row r="474" spans="1:7">
      <c r="A474" s="217">
        <v>471</v>
      </c>
      <c r="B474" s="218" t="s">
        <v>3708</v>
      </c>
      <c r="C474" s="221" t="s">
        <v>193</v>
      </c>
      <c r="D474" s="219">
        <v>31</v>
      </c>
      <c r="E474" s="219">
        <v>10.199999999999999</v>
      </c>
      <c r="F474" s="219"/>
      <c r="G474" s="219"/>
    </row>
    <row r="475" spans="1:7">
      <c r="A475" s="217">
        <v>472</v>
      </c>
      <c r="B475" s="218" t="s">
        <v>3709</v>
      </c>
      <c r="C475" s="221" t="s">
        <v>193</v>
      </c>
      <c r="D475" s="219">
        <v>0</v>
      </c>
      <c r="E475" s="219">
        <v>27.2</v>
      </c>
      <c r="F475" s="219"/>
      <c r="G475" s="219"/>
    </row>
    <row r="476" spans="1:7">
      <c r="A476" s="217">
        <v>473</v>
      </c>
      <c r="B476" s="218" t="s">
        <v>549</v>
      </c>
      <c r="C476" s="221" t="s">
        <v>193</v>
      </c>
      <c r="D476" s="219">
        <v>3.1</v>
      </c>
      <c r="E476" s="219">
        <v>0</v>
      </c>
      <c r="F476" s="219"/>
      <c r="G476" s="219"/>
    </row>
    <row r="477" spans="1:7">
      <c r="A477" s="217">
        <v>474</v>
      </c>
      <c r="B477" s="218" t="s">
        <v>550</v>
      </c>
      <c r="C477" s="221" t="s">
        <v>193</v>
      </c>
      <c r="D477" s="219">
        <v>0</v>
      </c>
      <c r="E477" s="219">
        <v>0</v>
      </c>
      <c r="F477" s="219"/>
      <c r="G477" s="219"/>
    </row>
    <row r="478" spans="1:7">
      <c r="A478" s="217">
        <v>475</v>
      </c>
      <c r="B478" s="218" t="s">
        <v>3710</v>
      </c>
      <c r="C478" s="221" t="s">
        <v>193</v>
      </c>
      <c r="D478" s="219">
        <v>3.1</v>
      </c>
      <c r="E478" s="219">
        <v>0</v>
      </c>
      <c r="F478" s="219"/>
      <c r="G478" s="219"/>
    </row>
    <row r="479" spans="1:7">
      <c r="A479" s="217">
        <v>476</v>
      </c>
      <c r="B479" s="218" t="s">
        <v>3711</v>
      </c>
      <c r="C479" s="221" t="s">
        <v>193</v>
      </c>
      <c r="D479" s="219">
        <v>0</v>
      </c>
      <c r="E479" s="219">
        <v>81.599999999999994</v>
      </c>
      <c r="F479" s="219"/>
      <c r="G479" s="219"/>
    </row>
    <row r="480" spans="1:7">
      <c r="A480" s="217">
        <v>477</v>
      </c>
      <c r="B480" s="218" t="s">
        <v>3712</v>
      </c>
      <c r="C480" s="221" t="s">
        <v>193</v>
      </c>
      <c r="D480" s="219">
        <v>74.400000000000006</v>
      </c>
      <c r="E480" s="219">
        <v>10.199999999999999</v>
      </c>
      <c r="F480" s="219"/>
      <c r="G480" s="219"/>
    </row>
    <row r="481" spans="1:7">
      <c r="A481" s="217">
        <v>478</v>
      </c>
      <c r="B481" s="218" t="s">
        <v>3713</v>
      </c>
      <c r="C481" s="221" t="s">
        <v>193</v>
      </c>
      <c r="D481" s="219">
        <v>31</v>
      </c>
      <c r="E481" s="219">
        <v>10.199999999999999</v>
      </c>
      <c r="F481" s="219"/>
      <c r="G481" s="219"/>
    </row>
    <row r="482" spans="1:7">
      <c r="A482" s="217">
        <v>479</v>
      </c>
      <c r="B482" s="218" t="s">
        <v>74</v>
      </c>
      <c r="C482" s="221" t="s">
        <v>193</v>
      </c>
      <c r="D482" s="219">
        <v>46.5</v>
      </c>
      <c r="E482" s="219">
        <v>10.199999999999999</v>
      </c>
      <c r="F482" s="219"/>
      <c r="G482" s="219"/>
    </row>
    <row r="483" spans="1:7">
      <c r="A483" s="217">
        <v>480</v>
      </c>
      <c r="B483" s="218" t="s">
        <v>3714</v>
      </c>
      <c r="C483" s="221" t="s">
        <v>193</v>
      </c>
      <c r="D483" s="219">
        <v>15.5</v>
      </c>
      <c r="E483" s="219">
        <v>10.199999999999999</v>
      </c>
      <c r="F483" s="219"/>
      <c r="G483" s="219"/>
    </row>
    <row r="484" spans="1:7">
      <c r="A484" s="217">
        <v>481</v>
      </c>
      <c r="B484" s="218" t="s">
        <v>3715</v>
      </c>
      <c r="C484" s="221" t="s">
        <v>193</v>
      </c>
      <c r="D484" s="219">
        <v>15.5</v>
      </c>
      <c r="E484" s="219">
        <v>10.199999999999999</v>
      </c>
      <c r="F484" s="219"/>
      <c r="G484" s="219"/>
    </row>
    <row r="485" spans="1:7">
      <c r="A485" s="217">
        <v>482</v>
      </c>
      <c r="B485" s="218" t="s">
        <v>3716</v>
      </c>
      <c r="C485" s="221" t="s">
        <v>193</v>
      </c>
      <c r="D485" s="219">
        <v>15.5</v>
      </c>
      <c r="E485" s="219">
        <v>10.199999999999999</v>
      </c>
      <c r="F485" s="219"/>
      <c r="G485" s="219"/>
    </row>
    <row r="486" spans="1:7">
      <c r="A486" s="217">
        <v>483</v>
      </c>
      <c r="B486" s="218" t="s">
        <v>75</v>
      </c>
      <c r="C486" s="221" t="s">
        <v>193</v>
      </c>
      <c r="D486" s="219">
        <v>52.7</v>
      </c>
      <c r="E486" s="219">
        <v>17</v>
      </c>
      <c r="F486" s="219"/>
      <c r="G486" s="219"/>
    </row>
    <row r="487" spans="1:7">
      <c r="A487" s="217">
        <v>484</v>
      </c>
      <c r="B487" s="218" t="s">
        <v>1889</v>
      </c>
      <c r="C487" s="221" t="s">
        <v>193</v>
      </c>
      <c r="D487" s="219">
        <v>24.8</v>
      </c>
      <c r="E487" s="219">
        <v>10.199999999999999</v>
      </c>
      <c r="F487" s="219"/>
      <c r="G487" s="219"/>
    </row>
    <row r="488" spans="1:7">
      <c r="A488" s="217">
        <v>485</v>
      </c>
      <c r="B488" s="218" t="s">
        <v>527</v>
      </c>
      <c r="C488" s="221" t="s">
        <v>193</v>
      </c>
      <c r="D488" s="219">
        <v>43.4</v>
      </c>
      <c r="E488" s="219">
        <v>17</v>
      </c>
      <c r="F488" s="219"/>
      <c r="G488" s="219"/>
    </row>
    <row r="489" spans="1:7">
      <c r="A489" s="217">
        <v>486</v>
      </c>
      <c r="B489" s="218" t="s">
        <v>3717</v>
      </c>
      <c r="C489" s="221" t="s">
        <v>193</v>
      </c>
      <c r="D489" s="219">
        <v>9.3000000000000007</v>
      </c>
      <c r="E489" s="219">
        <v>10.199999999999999</v>
      </c>
      <c r="F489" s="219"/>
      <c r="G489" s="219"/>
    </row>
    <row r="490" spans="1:7">
      <c r="A490" s="217">
        <v>487</v>
      </c>
      <c r="B490" s="218" t="s">
        <v>3718</v>
      </c>
      <c r="C490" s="221" t="s">
        <v>193</v>
      </c>
      <c r="D490" s="219">
        <v>3.1</v>
      </c>
      <c r="E490" s="219">
        <v>17</v>
      </c>
      <c r="F490" s="219"/>
      <c r="G490" s="219"/>
    </row>
    <row r="491" spans="1:7">
      <c r="A491" s="217">
        <v>488</v>
      </c>
      <c r="B491" s="218" t="s">
        <v>3719</v>
      </c>
      <c r="C491" s="221" t="s">
        <v>193</v>
      </c>
      <c r="D491" s="219">
        <v>9.3000000000000007</v>
      </c>
      <c r="E491" s="219">
        <v>17</v>
      </c>
      <c r="F491" s="219"/>
      <c r="G491" s="219"/>
    </row>
    <row r="492" spans="1:7">
      <c r="A492" s="217">
        <v>489</v>
      </c>
      <c r="B492" s="218" t="s">
        <v>3720</v>
      </c>
      <c r="C492" s="221" t="s">
        <v>193</v>
      </c>
      <c r="D492" s="219">
        <v>0</v>
      </c>
      <c r="E492" s="219">
        <v>0</v>
      </c>
      <c r="F492" s="219"/>
      <c r="G492" s="219"/>
    </row>
    <row r="493" spans="1:7">
      <c r="A493" s="217">
        <v>490</v>
      </c>
      <c r="B493" s="223" t="s">
        <v>1214</v>
      </c>
      <c r="C493" s="221" t="s">
        <v>193</v>
      </c>
      <c r="D493" s="219">
        <v>18.600000000000001</v>
      </c>
      <c r="E493" s="219">
        <v>10.199999999999999</v>
      </c>
      <c r="F493" s="219"/>
      <c r="G493" s="219"/>
    </row>
    <row r="494" spans="1:7">
      <c r="A494" s="217">
        <v>491</v>
      </c>
      <c r="B494" s="223" t="s">
        <v>1215</v>
      </c>
      <c r="C494" s="221" t="s">
        <v>193</v>
      </c>
      <c r="D494" s="219">
        <v>24.8</v>
      </c>
      <c r="E494" s="219">
        <v>10.199999999999999</v>
      </c>
      <c r="F494" s="219"/>
      <c r="G494" s="219"/>
    </row>
    <row r="495" spans="1:7">
      <c r="A495" s="217">
        <v>492</v>
      </c>
      <c r="B495" s="223" t="s">
        <v>1216</v>
      </c>
      <c r="C495" s="221" t="s">
        <v>193</v>
      </c>
      <c r="D495" s="219">
        <v>18.600000000000001</v>
      </c>
      <c r="E495" s="219">
        <v>10.199999999999999</v>
      </c>
      <c r="F495" s="219"/>
      <c r="G495" s="219"/>
    </row>
    <row r="496" spans="1:7">
      <c r="A496" s="217">
        <v>493</v>
      </c>
      <c r="B496" s="223" t="s">
        <v>1217</v>
      </c>
      <c r="C496" s="221" t="s">
        <v>193</v>
      </c>
      <c r="D496" s="219">
        <v>18.600000000000001</v>
      </c>
      <c r="E496" s="219">
        <v>10.199999999999999</v>
      </c>
      <c r="F496" s="219"/>
      <c r="G496" s="219"/>
    </row>
    <row r="497" spans="1:7">
      <c r="A497" s="217">
        <v>494</v>
      </c>
      <c r="B497" s="223" t="s">
        <v>1218</v>
      </c>
      <c r="C497" s="221" t="s">
        <v>193</v>
      </c>
      <c r="D497" s="219">
        <v>24.8</v>
      </c>
      <c r="E497" s="219">
        <v>10.199999999999999</v>
      </c>
      <c r="F497" s="219"/>
      <c r="G497" s="219"/>
    </row>
    <row r="498" spans="1:7">
      <c r="A498" s="217">
        <v>495</v>
      </c>
      <c r="B498" s="223" t="s">
        <v>1219</v>
      </c>
      <c r="C498" s="221" t="s">
        <v>193</v>
      </c>
      <c r="D498" s="219">
        <v>27.9</v>
      </c>
      <c r="E498" s="219">
        <v>10.199999999999999</v>
      </c>
      <c r="F498" s="219"/>
      <c r="G498" s="219"/>
    </row>
    <row r="499" spans="1:7">
      <c r="A499" s="217">
        <v>496</v>
      </c>
      <c r="B499" s="218" t="s">
        <v>3721</v>
      </c>
      <c r="C499" s="217" t="s">
        <v>193</v>
      </c>
      <c r="D499" s="219">
        <v>0</v>
      </c>
      <c r="E499" s="219">
        <v>0</v>
      </c>
      <c r="F499" s="219"/>
      <c r="G499" s="219"/>
    </row>
    <row r="500" spans="1:7">
      <c r="A500" s="217">
        <v>497</v>
      </c>
      <c r="B500" s="223" t="s">
        <v>3722</v>
      </c>
      <c r="C500" s="217" t="s">
        <v>2534</v>
      </c>
      <c r="D500" s="219">
        <v>3.1</v>
      </c>
      <c r="E500" s="219">
        <v>0</v>
      </c>
      <c r="F500" s="219"/>
      <c r="G500" s="219"/>
    </row>
    <row r="501" spans="1:7">
      <c r="A501" s="217">
        <v>498</v>
      </c>
      <c r="B501" s="223" t="s">
        <v>3723</v>
      </c>
      <c r="C501" s="217" t="s">
        <v>524</v>
      </c>
      <c r="D501" s="219">
        <v>37.200000000000003</v>
      </c>
      <c r="E501" s="219">
        <v>51</v>
      </c>
      <c r="F501" s="219"/>
      <c r="G501" s="219"/>
    </row>
    <row r="502" spans="1:7">
      <c r="A502" s="217">
        <v>499</v>
      </c>
      <c r="B502" s="223" t="s">
        <v>3724</v>
      </c>
      <c r="C502" s="217" t="s">
        <v>524</v>
      </c>
      <c r="D502" s="219">
        <v>24.8</v>
      </c>
      <c r="E502" s="219">
        <v>0</v>
      </c>
      <c r="F502" s="219"/>
      <c r="G502" s="219"/>
    </row>
    <row r="503" spans="1:7">
      <c r="A503" s="217">
        <v>500</v>
      </c>
      <c r="B503" s="223" t="s">
        <v>3725</v>
      </c>
      <c r="C503" s="217" t="s">
        <v>524</v>
      </c>
      <c r="D503" s="219">
        <v>24.8</v>
      </c>
      <c r="E503" s="219">
        <v>0</v>
      </c>
      <c r="F503" s="219"/>
      <c r="G503" s="219"/>
    </row>
    <row r="504" spans="1:7">
      <c r="A504" s="217">
        <v>501</v>
      </c>
      <c r="B504" s="225" t="s">
        <v>3726</v>
      </c>
      <c r="C504" s="226" t="s">
        <v>621</v>
      </c>
      <c r="D504" s="219">
        <v>9.3000000000000007</v>
      </c>
      <c r="E504" s="219">
        <v>0</v>
      </c>
      <c r="F504" s="219"/>
      <c r="G504" s="219"/>
    </row>
    <row r="505" spans="1:7">
      <c r="A505" s="217">
        <v>502</v>
      </c>
      <c r="B505" s="218" t="s">
        <v>1108</v>
      </c>
      <c r="C505" s="227" t="s">
        <v>517</v>
      </c>
      <c r="D505" s="219">
        <v>23.25</v>
      </c>
      <c r="E505" s="219">
        <v>8.5</v>
      </c>
      <c r="F505" s="219"/>
      <c r="G505" s="219"/>
    </row>
    <row r="506" spans="1:7">
      <c r="A506" s="217">
        <v>503</v>
      </c>
      <c r="B506" s="218" t="s">
        <v>3727</v>
      </c>
      <c r="C506" s="227" t="s">
        <v>1559</v>
      </c>
      <c r="D506" s="219">
        <v>24.8</v>
      </c>
      <c r="E506" s="219">
        <v>0</v>
      </c>
      <c r="F506" s="219"/>
      <c r="G506" s="219"/>
    </row>
    <row r="507" spans="1:7">
      <c r="A507" s="217">
        <v>504</v>
      </c>
      <c r="B507" s="218" t="s">
        <v>3728</v>
      </c>
      <c r="C507" s="227" t="s">
        <v>193</v>
      </c>
      <c r="D507" s="219">
        <v>387.5</v>
      </c>
      <c r="E507" s="219">
        <v>85</v>
      </c>
      <c r="F507" s="219"/>
      <c r="G507" s="219"/>
    </row>
    <row r="508" spans="1:7">
      <c r="A508" s="217">
        <v>505</v>
      </c>
      <c r="B508" s="218" t="s">
        <v>3729</v>
      </c>
      <c r="C508" s="227" t="s">
        <v>193</v>
      </c>
      <c r="D508" s="219">
        <v>232.5</v>
      </c>
      <c r="E508" s="219">
        <v>93.5</v>
      </c>
      <c r="F508" s="219"/>
      <c r="G508" s="219"/>
    </row>
    <row r="509" spans="1:7" ht="24.75" thickBot="1">
      <c r="A509" s="217">
        <v>506</v>
      </c>
      <c r="B509" s="218" t="s">
        <v>3730</v>
      </c>
      <c r="C509" s="227" t="s">
        <v>193</v>
      </c>
      <c r="D509" s="219">
        <v>930</v>
      </c>
      <c r="E509" s="219">
        <v>93.5</v>
      </c>
      <c r="F509" s="219"/>
      <c r="G509" s="219"/>
    </row>
    <row r="510" spans="1:7" ht="25.5" thickTop="1" thickBot="1">
      <c r="A510" s="509" t="s">
        <v>3731</v>
      </c>
      <c r="B510" s="509"/>
      <c r="C510" s="509"/>
      <c r="D510" s="228">
        <f>SUM(D4:D509)</f>
        <v>38875.550000000032</v>
      </c>
      <c r="E510" s="228">
        <f>SUM(E4:E509)</f>
        <v>22125.500000000051</v>
      </c>
      <c r="F510" s="228">
        <f>SUM(F4:F509)</f>
        <v>0</v>
      </c>
      <c r="G510" s="228">
        <f>SUM(G4:G509)</f>
        <v>0</v>
      </c>
    </row>
    <row r="511" spans="1:7" ht="24.75" thickTop="1">
      <c r="E511" s="231">
        <f>D510+E510</f>
        <v>61001.050000000083</v>
      </c>
      <c r="F511" s="230"/>
      <c r="G511" s="231">
        <f>F510+G510</f>
        <v>0</v>
      </c>
    </row>
  </sheetData>
  <autoFilter ref="A3:WVE511"/>
  <mergeCells count="2">
    <mergeCell ref="A510:C510"/>
    <mergeCell ref="A2:G2"/>
  </mergeCells>
  <conditionalFormatting sqref="B508:B509">
    <cfRule type="duplicateValues" dxfId="106" priority="1"/>
  </conditionalFormatting>
  <conditionalFormatting sqref="B4:B507">
    <cfRule type="duplicateValues" dxfId="105" priority="103"/>
  </conditionalFormatting>
  <pageMargins left="0.25" right="0.25" top="0.75" bottom="0.75" header="0.3" footer="0.3"/>
  <pageSetup scale="3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E519"/>
  <sheetViews>
    <sheetView view="pageBreakPreview" topLeftCell="A494" zoomScaleNormal="130" zoomScaleSheetLayoutView="100" workbookViewId="0">
      <selection activeCell="K517" sqref="K517"/>
    </sheetView>
  </sheetViews>
  <sheetFormatPr defaultColWidth="9.140625" defaultRowHeight="19.5"/>
  <cols>
    <col min="1" max="1" width="7.140625" style="35" customWidth="1"/>
    <col min="2" max="2" width="66.42578125" style="35" customWidth="1"/>
    <col min="3" max="3" width="20" style="36" customWidth="1"/>
    <col min="4" max="4" width="23.28515625" style="37" customWidth="1"/>
    <col min="5" max="5" width="31.7109375" style="38" customWidth="1"/>
    <col min="6" max="6" width="9.140625" style="38" customWidth="1"/>
    <col min="7" max="16384" width="9.140625" style="38"/>
  </cols>
  <sheetData>
    <row r="1" spans="1:5" ht="27" customHeight="1"/>
    <row r="2" spans="1:5" ht="15" customHeight="1">
      <c r="A2" s="515" t="s">
        <v>3802</v>
      </c>
      <c r="B2" s="516"/>
      <c r="C2" s="516"/>
      <c r="D2" s="516"/>
      <c r="E2" s="516"/>
    </row>
    <row r="3" spans="1:5" ht="78.75" customHeight="1">
      <c r="A3" s="232" t="s">
        <v>0</v>
      </c>
      <c r="B3" s="232" t="s">
        <v>183</v>
      </c>
      <c r="C3" s="232" t="s">
        <v>2</v>
      </c>
      <c r="D3" s="53" t="s">
        <v>3377</v>
      </c>
      <c r="E3" s="53" t="s">
        <v>3803</v>
      </c>
    </row>
    <row r="4" spans="1:5">
      <c r="A4" s="233">
        <v>1</v>
      </c>
      <c r="B4" s="234" t="s">
        <v>2975</v>
      </c>
      <c r="C4" s="233" t="s">
        <v>96</v>
      </c>
      <c r="D4" s="235">
        <v>204</v>
      </c>
      <c r="E4" s="235"/>
    </row>
    <row r="5" spans="1:5">
      <c r="A5" s="233">
        <v>2</v>
      </c>
      <c r="B5" s="234" t="s">
        <v>2976</v>
      </c>
      <c r="C5" s="233" t="s">
        <v>96</v>
      </c>
      <c r="D5" s="235">
        <v>128</v>
      </c>
      <c r="E5" s="235"/>
    </row>
    <row r="6" spans="1:5" ht="39">
      <c r="A6" s="233">
        <v>3</v>
      </c>
      <c r="B6" s="234" t="s">
        <v>2977</v>
      </c>
      <c r="C6" s="233" t="s">
        <v>96</v>
      </c>
      <c r="D6" s="235">
        <v>327</v>
      </c>
      <c r="E6" s="235"/>
    </row>
    <row r="7" spans="1:5">
      <c r="A7" s="233">
        <v>4</v>
      </c>
      <c r="B7" s="234" t="s">
        <v>46</v>
      </c>
      <c r="C7" s="233" t="s">
        <v>96</v>
      </c>
      <c r="D7" s="235">
        <v>204</v>
      </c>
      <c r="E7" s="235"/>
    </row>
    <row r="8" spans="1:5">
      <c r="A8" s="233">
        <v>5</v>
      </c>
      <c r="B8" s="234" t="s">
        <v>911</v>
      </c>
      <c r="C8" s="233" t="s">
        <v>96</v>
      </c>
      <c r="D8" s="235">
        <v>117</v>
      </c>
      <c r="E8" s="235"/>
    </row>
    <row r="9" spans="1:5">
      <c r="A9" s="233">
        <v>6</v>
      </c>
      <c r="B9" s="234" t="s">
        <v>912</v>
      </c>
      <c r="C9" s="233" t="s">
        <v>96</v>
      </c>
      <c r="D9" s="235">
        <v>131</v>
      </c>
      <c r="E9" s="235"/>
    </row>
    <row r="10" spans="1:5">
      <c r="A10" s="233">
        <v>7</v>
      </c>
      <c r="B10" s="234" t="s">
        <v>882</v>
      </c>
      <c r="C10" s="233" t="s">
        <v>96</v>
      </c>
      <c r="D10" s="235">
        <v>164</v>
      </c>
      <c r="E10" s="235"/>
    </row>
    <row r="11" spans="1:5">
      <c r="A11" s="233">
        <v>8</v>
      </c>
      <c r="B11" s="234" t="s">
        <v>60</v>
      </c>
      <c r="C11" s="233" t="s">
        <v>96</v>
      </c>
      <c r="D11" s="235">
        <v>57</v>
      </c>
      <c r="E11" s="235"/>
    </row>
    <row r="12" spans="1:5">
      <c r="A12" s="233">
        <v>9</v>
      </c>
      <c r="B12" s="234" t="s">
        <v>74</v>
      </c>
      <c r="C12" s="233" t="s">
        <v>96</v>
      </c>
      <c r="D12" s="235">
        <v>54</v>
      </c>
      <c r="E12" s="235"/>
    </row>
    <row r="13" spans="1:5">
      <c r="A13" s="233">
        <v>10</v>
      </c>
      <c r="B13" s="234" t="s">
        <v>75</v>
      </c>
      <c r="C13" s="233" t="s">
        <v>96</v>
      </c>
      <c r="D13" s="235">
        <v>140</v>
      </c>
      <c r="E13" s="235"/>
    </row>
    <row r="14" spans="1:5">
      <c r="A14" s="233">
        <v>11</v>
      </c>
      <c r="B14" s="234" t="s">
        <v>2978</v>
      </c>
      <c r="C14" s="233" t="s">
        <v>96</v>
      </c>
      <c r="D14" s="235">
        <v>105</v>
      </c>
      <c r="E14" s="235"/>
    </row>
    <row r="15" spans="1:5">
      <c r="A15" s="233">
        <v>12</v>
      </c>
      <c r="B15" s="234" t="s">
        <v>2979</v>
      </c>
      <c r="C15" s="233" t="s">
        <v>65</v>
      </c>
      <c r="D15" s="235">
        <v>23</v>
      </c>
      <c r="E15" s="235"/>
    </row>
    <row r="16" spans="1:5">
      <c r="A16" s="233">
        <v>13</v>
      </c>
      <c r="B16" s="234" t="s">
        <v>2232</v>
      </c>
      <c r="C16" s="233" t="s">
        <v>65</v>
      </c>
      <c r="D16" s="235">
        <v>23</v>
      </c>
      <c r="E16" s="235"/>
    </row>
    <row r="17" spans="1:5">
      <c r="A17" s="233">
        <v>14</v>
      </c>
      <c r="B17" s="234" t="s">
        <v>1270</v>
      </c>
      <c r="C17" s="233" t="s">
        <v>65</v>
      </c>
      <c r="D17" s="235">
        <v>23</v>
      </c>
      <c r="E17" s="235"/>
    </row>
    <row r="18" spans="1:5">
      <c r="A18" s="233">
        <v>15</v>
      </c>
      <c r="B18" s="234" t="s">
        <v>1271</v>
      </c>
      <c r="C18" s="233" t="s">
        <v>65</v>
      </c>
      <c r="D18" s="235">
        <v>23</v>
      </c>
      <c r="E18" s="235"/>
    </row>
    <row r="19" spans="1:5">
      <c r="A19" s="233">
        <v>16</v>
      </c>
      <c r="B19" s="234" t="s">
        <v>1273</v>
      </c>
      <c r="C19" s="233" t="s">
        <v>65</v>
      </c>
      <c r="D19" s="235">
        <v>52</v>
      </c>
      <c r="E19" s="235"/>
    </row>
    <row r="20" spans="1:5">
      <c r="A20" s="233">
        <v>17</v>
      </c>
      <c r="B20" s="234" t="s">
        <v>2243</v>
      </c>
      <c r="C20" s="233" t="s">
        <v>65</v>
      </c>
      <c r="D20" s="235">
        <v>35</v>
      </c>
      <c r="E20" s="235"/>
    </row>
    <row r="21" spans="1:5">
      <c r="A21" s="233">
        <v>18</v>
      </c>
      <c r="B21" s="234" t="s">
        <v>70</v>
      </c>
      <c r="C21" s="233" t="s">
        <v>65</v>
      </c>
      <c r="D21" s="235">
        <v>22</v>
      </c>
      <c r="E21" s="235"/>
    </row>
    <row r="22" spans="1:5">
      <c r="A22" s="233">
        <v>19</v>
      </c>
      <c r="B22" s="234" t="s">
        <v>2216</v>
      </c>
      <c r="C22" s="233" t="s">
        <v>96</v>
      </c>
      <c r="D22" s="235">
        <v>58</v>
      </c>
      <c r="E22" s="235"/>
    </row>
    <row r="23" spans="1:5">
      <c r="A23" s="233">
        <v>20</v>
      </c>
      <c r="B23" s="234" t="s">
        <v>2980</v>
      </c>
      <c r="C23" s="233" t="s">
        <v>96</v>
      </c>
      <c r="D23" s="235">
        <v>146</v>
      </c>
      <c r="E23" s="235"/>
    </row>
    <row r="24" spans="1:5">
      <c r="A24" s="233">
        <v>21</v>
      </c>
      <c r="B24" s="234" t="s">
        <v>2542</v>
      </c>
      <c r="C24" s="233" t="s">
        <v>96</v>
      </c>
      <c r="D24" s="235">
        <v>35</v>
      </c>
      <c r="E24" s="235"/>
    </row>
    <row r="25" spans="1:5">
      <c r="A25" s="233">
        <v>22</v>
      </c>
      <c r="B25" s="234" t="s">
        <v>2981</v>
      </c>
      <c r="C25" s="233" t="s">
        <v>96</v>
      </c>
      <c r="D25" s="235">
        <v>280</v>
      </c>
      <c r="E25" s="235"/>
    </row>
    <row r="26" spans="1:5">
      <c r="A26" s="233">
        <v>23</v>
      </c>
      <c r="B26" s="234" t="s">
        <v>2982</v>
      </c>
      <c r="C26" s="233" t="s">
        <v>2983</v>
      </c>
      <c r="D26" s="235">
        <v>70</v>
      </c>
      <c r="E26" s="235"/>
    </row>
    <row r="27" spans="1:5">
      <c r="A27" s="233">
        <v>24</v>
      </c>
      <c r="B27" s="234" t="s">
        <v>2984</v>
      </c>
      <c r="C27" s="233" t="s">
        <v>2983</v>
      </c>
      <c r="D27" s="235">
        <v>81</v>
      </c>
      <c r="E27" s="235"/>
    </row>
    <row r="28" spans="1:5">
      <c r="A28" s="233">
        <v>25</v>
      </c>
      <c r="B28" s="234" t="s">
        <v>2985</v>
      </c>
      <c r="C28" s="233" t="s">
        <v>96</v>
      </c>
      <c r="D28" s="235">
        <v>239</v>
      </c>
      <c r="E28" s="235"/>
    </row>
    <row r="29" spans="1:5" ht="39">
      <c r="A29" s="233">
        <v>26</v>
      </c>
      <c r="B29" s="234" t="s">
        <v>2986</v>
      </c>
      <c r="C29" s="233" t="s">
        <v>96</v>
      </c>
      <c r="D29" s="235">
        <v>42</v>
      </c>
      <c r="E29" s="235"/>
    </row>
    <row r="30" spans="1:5">
      <c r="A30" s="233">
        <v>27</v>
      </c>
      <c r="B30" s="234" t="s">
        <v>2987</v>
      </c>
      <c r="C30" s="233" t="s">
        <v>96</v>
      </c>
      <c r="D30" s="235">
        <v>142</v>
      </c>
      <c r="E30" s="235"/>
    </row>
    <row r="31" spans="1:5">
      <c r="A31" s="233">
        <v>28</v>
      </c>
      <c r="B31" s="234" t="s">
        <v>2988</v>
      </c>
      <c r="C31" s="233" t="s">
        <v>96</v>
      </c>
      <c r="D31" s="235">
        <v>28</v>
      </c>
      <c r="E31" s="235"/>
    </row>
    <row r="32" spans="1:5">
      <c r="A32" s="233">
        <v>29</v>
      </c>
      <c r="B32" s="234" t="s">
        <v>2990</v>
      </c>
      <c r="C32" s="233" t="s">
        <v>96</v>
      </c>
      <c r="D32" s="235">
        <v>98</v>
      </c>
      <c r="E32" s="235"/>
    </row>
    <row r="33" spans="1:5">
      <c r="A33" s="233">
        <v>30</v>
      </c>
      <c r="B33" s="234" t="s">
        <v>2991</v>
      </c>
      <c r="C33" s="233" t="s">
        <v>96</v>
      </c>
      <c r="D33" s="235">
        <v>409</v>
      </c>
      <c r="E33" s="235"/>
    </row>
    <row r="34" spans="1:5">
      <c r="A34" s="233">
        <v>31</v>
      </c>
      <c r="B34" s="234" t="s">
        <v>2992</v>
      </c>
      <c r="C34" s="233" t="s">
        <v>96</v>
      </c>
      <c r="D34" s="236">
        <v>42</v>
      </c>
      <c r="E34" s="236"/>
    </row>
    <row r="35" spans="1:5">
      <c r="A35" s="233">
        <v>32</v>
      </c>
      <c r="B35" s="234" t="s">
        <v>2993</v>
      </c>
      <c r="C35" s="233" t="s">
        <v>96</v>
      </c>
      <c r="D35" s="235">
        <v>397</v>
      </c>
      <c r="E35" s="235"/>
    </row>
    <row r="36" spans="1:5">
      <c r="A36" s="233">
        <v>33</v>
      </c>
      <c r="B36" s="234" t="s">
        <v>2994</v>
      </c>
      <c r="C36" s="233" t="s">
        <v>2995</v>
      </c>
      <c r="D36" s="235">
        <v>222</v>
      </c>
      <c r="E36" s="235"/>
    </row>
    <row r="37" spans="1:5">
      <c r="A37" s="233">
        <v>34</v>
      </c>
      <c r="B37" s="234" t="s">
        <v>2234</v>
      </c>
      <c r="C37" s="233" t="s">
        <v>2995</v>
      </c>
      <c r="D37" s="235">
        <v>245</v>
      </c>
      <c r="E37" s="235"/>
    </row>
    <row r="38" spans="1:5">
      <c r="A38" s="233">
        <v>35</v>
      </c>
      <c r="B38" s="234" t="s">
        <v>2241</v>
      </c>
      <c r="C38" s="233" t="s">
        <v>96</v>
      </c>
      <c r="D38" s="235">
        <v>468</v>
      </c>
      <c r="E38" s="235"/>
    </row>
    <row r="39" spans="1:5">
      <c r="A39" s="233">
        <v>36</v>
      </c>
      <c r="B39" s="234" t="s">
        <v>2996</v>
      </c>
      <c r="C39" s="233" t="s">
        <v>96</v>
      </c>
      <c r="D39" s="235">
        <v>468</v>
      </c>
      <c r="E39" s="235"/>
    </row>
    <row r="40" spans="1:5">
      <c r="A40" s="233">
        <v>37</v>
      </c>
      <c r="B40" s="234" t="s">
        <v>43</v>
      </c>
      <c r="C40" s="233" t="s">
        <v>96</v>
      </c>
      <c r="D40" s="235">
        <v>432</v>
      </c>
      <c r="E40" s="235"/>
    </row>
    <row r="41" spans="1:5">
      <c r="A41" s="233">
        <v>38</v>
      </c>
      <c r="B41" s="234" t="s">
        <v>2997</v>
      </c>
      <c r="C41" s="233" t="s">
        <v>96</v>
      </c>
      <c r="D41" s="235">
        <v>479</v>
      </c>
      <c r="E41" s="235"/>
    </row>
    <row r="42" spans="1:5">
      <c r="A42" s="233">
        <v>39</v>
      </c>
      <c r="B42" s="234" t="s">
        <v>2998</v>
      </c>
      <c r="C42" s="233" t="s">
        <v>96</v>
      </c>
      <c r="D42" s="235">
        <v>145</v>
      </c>
      <c r="E42" s="235"/>
    </row>
    <row r="43" spans="1:5">
      <c r="A43" s="233">
        <v>40</v>
      </c>
      <c r="B43" s="234" t="s">
        <v>2217</v>
      </c>
      <c r="C43" s="233" t="s">
        <v>96</v>
      </c>
      <c r="D43" s="235">
        <v>409</v>
      </c>
      <c r="E43" s="235"/>
    </row>
    <row r="44" spans="1:5">
      <c r="A44" s="233">
        <v>41</v>
      </c>
      <c r="B44" s="234" t="s">
        <v>1279</v>
      </c>
      <c r="C44" s="233" t="s">
        <v>96</v>
      </c>
      <c r="D44" s="235">
        <v>327</v>
      </c>
      <c r="E44" s="235"/>
    </row>
    <row r="45" spans="1:5">
      <c r="A45" s="233">
        <v>42</v>
      </c>
      <c r="B45" s="234" t="s">
        <v>2219</v>
      </c>
      <c r="C45" s="233" t="s">
        <v>96</v>
      </c>
      <c r="D45" s="235">
        <v>39</v>
      </c>
      <c r="E45" s="235"/>
    </row>
    <row r="46" spans="1:5">
      <c r="A46" s="233">
        <v>43</v>
      </c>
      <c r="B46" s="234" t="s">
        <v>2223</v>
      </c>
      <c r="C46" s="233" t="s">
        <v>96</v>
      </c>
      <c r="D46" s="235">
        <v>168</v>
      </c>
      <c r="E46" s="235"/>
    </row>
    <row r="47" spans="1:5">
      <c r="A47" s="233">
        <v>44</v>
      </c>
      <c r="B47" s="234" t="s">
        <v>2999</v>
      </c>
      <c r="C47" s="233" t="s">
        <v>96</v>
      </c>
      <c r="D47" s="235">
        <v>99</v>
      </c>
      <c r="E47" s="235"/>
    </row>
    <row r="48" spans="1:5">
      <c r="A48" s="233">
        <v>45</v>
      </c>
      <c r="B48" s="234" t="s">
        <v>639</v>
      </c>
      <c r="C48" s="233" t="s">
        <v>96</v>
      </c>
      <c r="D48" s="235">
        <v>134</v>
      </c>
      <c r="E48" s="235"/>
    </row>
    <row r="49" spans="1:5">
      <c r="A49" s="233">
        <v>46</v>
      </c>
      <c r="B49" s="234" t="s">
        <v>3000</v>
      </c>
      <c r="C49" s="233" t="s">
        <v>96</v>
      </c>
      <c r="D49" s="235">
        <v>620</v>
      </c>
      <c r="E49" s="235"/>
    </row>
    <row r="50" spans="1:5">
      <c r="A50" s="233">
        <v>47</v>
      </c>
      <c r="B50" s="234" t="s">
        <v>1553</v>
      </c>
      <c r="C50" s="233" t="s">
        <v>96</v>
      </c>
      <c r="D50" s="235">
        <v>58</v>
      </c>
      <c r="E50" s="235"/>
    </row>
    <row r="51" spans="1:5">
      <c r="A51" s="233">
        <v>48</v>
      </c>
      <c r="B51" s="234" t="s">
        <v>1545</v>
      </c>
      <c r="C51" s="233" t="s">
        <v>96</v>
      </c>
      <c r="D51" s="235">
        <v>58</v>
      </c>
      <c r="E51" s="235"/>
    </row>
    <row r="52" spans="1:5">
      <c r="A52" s="233">
        <v>49</v>
      </c>
      <c r="B52" s="234" t="s">
        <v>2265</v>
      </c>
      <c r="C52" s="233" t="s">
        <v>96</v>
      </c>
      <c r="D52" s="235">
        <v>58</v>
      </c>
      <c r="E52" s="235"/>
    </row>
    <row r="53" spans="1:5">
      <c r="A53" s="233">
        <v>50</v>
      </c>
      <c r="B53" s="234" t="s">
        <v>165</v>
      </c>
      <c r="C53" s="233" t="s">
        <v>96</v>
      </c>
      <c r="D53" s="235">
        <v>350</v>
      </c>
      <c r="E53" s="235"/>
    </row>
    <row r="54" spans="1:5">
      <c r="A54" s="233">
        <v>51</v>
      </c>
      <c r="B54" s="234" t="s">
        <v>3001</v>
      </c>
      <c r="C54" s="233" t="s">
        <v>96</v>
      </c>
      <c r="D54" s="235">
        <v>17</v>
      </c>
      <c r="E54" s="235"/>
    </row>
    <row r="55" spans="1:5">
      <c r="A55" s="233">
        <v>52</v>
      </c>
      <c r="B55" s="234" t="s">
        <v>2268</v>
      </c>
      <c r="C55" s="233" t="s">
        <v>96</v>
      </c>
      <c r="D55" s="235">
        <v>526</v>
      </c>
      <c r="E55" s="235"/>
    </row>
    <row r="56" spans="1:5">
      <c r="A56" s="233">
        <v>53</v>
      </c>
      <c r="B56" s="234" t="s">
        <v>2267</v>
      </c>
      <c r="C56" s="233" t="s">
        <v>96</v>
      </c>
      <c r="D56" s="235">
        <v>526</v>
      </c>
      <c r="E56" s="235"/>
    </row>
    <row r="57" spans="1:5">
      <c r="A57" s="233">
        <v>54</v>
      </c>
      <c r="B57" s="234" t="s">
        <v>1149</v>
      </c>
      <c r="C57" s="233" t="s">
        <v>96</v>
      </c>
      <c r="D57" s="235">
        <v>14</v>
      </c>
      <c r="E57" s="235"/>
    </row>
    <row r="58" spans="1:5">
      <c r="A58" s="233">
        <v>55</v>
      </c>
      <c r="B58" s="234" t="s">
        <v>1148</v>
      </c>
      <c r="C58" s="233" t="s">
        <v>96</v>
      </c>
      <c r="D58" s="235">
        <v>14</v>
      </c>
      <c r="E58" s="235"/>
    </row>
    <row r="59" spans="1:5">
      <c r="A59" s="233">
        <v>56</v>
      </c>
      <c r="B59" s="234" t="s">
        <v>3002</v>
      </c>
      <c r="C59" s="233" t="s">
        <v>96</v>
      </c>
      <c r="D59" s="235">
        <v>1200</v>
      </c>
      <c r="E59" s="235"/>
    </row>
    <row r="60" spans="1:5">
      <c r="A60" s="233">
        <v>57</v>
      </c>
      <c r="B60" s="234" t="s">
        <v>1525</v>
      </c>
      <c r="C60" s="233" t="s">
        <v>96</v>
      </c>
      <c r="D60" s="235">
        <v>500</v>
      </c>
      <c r="E60" s="235"/>
    </row>
    <row r="61" spans="1:5">
      <c r="A61" s="233">
        <v>58</v>
      </c>
      <c r="B61" s="234" t="s">
        <v>1524</v>
      </c>
      <c r="C61" s="233" t="s">
        <v>96</v>
      </c>
      <c r="D61" s="235">
        <v>500</v>
      </c>
      <c r="E61" s="235"/>
    </row>
    <row r="62" spans="1:5">
      <c r="A62" s="233">
        <v>59</v>
      </c>
      <c r="B62" s="234" t="s">
        <v>2292</v>
      </c>
      <c r="C62" s="233" t="s">
        <v>96</v>
      </c>
      <c r="D62" s="235">
        <v>183</v>
      </c>
      <c r="E62" s="235"/>
    </row>
    <row r="63" spans="1:5">
      <c r="A63" s="233">
        <v>60</v>
      </c>
      <c r="B63" s="234" t="s">
        <v>1746</v>
      </c>
      <c r="C63" s="233" t="s">
        <v>96</v>
      </c>
      <c r="D63" s="235">
        <v>86</v>
      </c>
      <c r="E63" s="235"/>
    </row>
    <row r="64" spans="1:5">
      <c r="A64" s="233">
        <v>61</v>
      </c>
      <c r="B64" s="234" t="s">
        <v>3003</v>
      </c>
      <c r="C64" s="233" t="s">
        <v>96</v>
      </c>
      <c r="D64" s="235">
        <v>210</v>
      </c>
      <c r="E64" s="235"/>
    </row>
    <row r="65" spans="1:5">
      <c r="A65" s="233">
        <v>62</v>
      </c>
      <c r="B65" s="234" t="s">
        <v>3004</v>
      </c>
      <c r="C65" s="233" t="s">
        <v>96</v>
      </c>
      <c r="D65" s="235">
        <v>505</v>
      </c>
      <c r="E65" s="235"/>
    </row>
    <row r="66" spans="1:5">
      <c r="A66" s="233">
        <v>63</v>
      </c>
      <c r="B66" s="234" t="s">
        <v>3005</v>
      </c>
      <c r="C66" s="233" t="s">
        <v>96</v>
      </c>
      <c r="D66" s="235">
        <v>168</v>
      </c>
      <c r="E66" s="235"/>
    </row>
    <row r="67" spans="1:5">
      <c r="A67" s="233">
        <v>64</v>
      </c>
      <c r="B67" s="234" t="s">
        <v>3006</v>
      </c>
      <c r="C67" s="233" t="s">
        <v>96</v>
      </c>
      <c r="D67" s="235">
        <v>333</v>
      </c>
      <c r="E67" s="235"/>
    </row>
    <row r="68" spans="1:5">
      <c r="A68" s="233">
        <v>65</v>
      </c>
      <c r="B68" s="234" t="s">
        <v>3007</v>
      </c>
      <c r="C68" s="233" t="s">
        <v>96</v>
      </c>
      <c r="D68" s="235">
        <v>212</v>
      </c>
      <c r="E68" s="235"/>
    </row>
    <row r="69" spans="1:5">
      <c r="A69" s="233">
        <v>66</v>
      </c>
      <c r="B69" s="234" t="s">
        <v>2264</v>
      </c>
      <c r="C69" s="233" t="s">
        <v>96</v>
      </c>
      <c r="D69" s="235">
        <v>58</v>
      </c>
      <c r="E69" s="235"/>
    </row>
    <row r="70" spans="1:5">
      <c r="A70" s="233">
        <v>67</v>
      </c>
      <c r="B70" s="234" t="s">
        <v>3008</v>
      </c>
      <c r="C70" s="233" t="s">
        <v>96</v>
      </c>
      <c r="D70" s="235">
        <v>53</v>
      </c>
      <c r="E70" s="235"/>
    </row>
    <row r="71" spans="1:5">
      <c r="A71" s="233">
        <v>68</v>
      </c>
      <c r="B71" s="234" t="s">
        <v>3009</v>
      </c>
      <c r="C71" s="233" t="s">
        <v>96</v>
      </c>
      <c r="D71" s="235">
        <v>105</v>
      </c>
      <c r="E71" s="235"/>
    </row>
    <row r="72" spans="1:5">
      <c r="A72" s="233">
        <v>69</v>
      </c>
      <c r="B72" s="234" t="s">
        <v>3010</v>
      </c>
      <c r="C72" s="233" t="s">
        <v>96</v>
      </c>
      <c r="D72" s="235">
        <v>365</v>
      </c>
      <c r="E72" s="235"/>
    </row>
    <row r="73" spans="1:5">
      <c r="A73" s="233">
        <v>70</v>
      </c>
      <c r="B73" s="234" t="s">
        <v>1286</v>
      </c>
      <c r="C73" s="233" t="s">
        <v>96</v>
      </c>
      <c r="D73" s="235">
        <v>631</v>
      </c>
      <c r="E73" s="235"/>
    </row>
    <row r="74" spans="1:5">
      <c r="A74" s="233">
        <v>71</v>
      </c>
      <c r="B74" s="234" t="s">
        <v>147</v>
      </c>
      <c r="C74" s="233" t="s">
        <v>3011</v>
      </c>
      <c r="D74" s="235">
        <v>210</v>
      </c>
      <c r="E74" s="235"/>
    </row>
    <row r="75" spans="1:5">
      <c r="A75" s="233">
        <v>72</v>
      </c>
      <c r="B75" s="234" t="s">
        <v>3012</v>
      </c>
      <c r="C75" s="233" t="s">
        <v>96</v>
      </c>
      <c r="D75" s="235">
        <v>79</v>
      </c>
      <c r="E75" s="235"/>
    </row>
    <row r="76" spans="1:5">
      <c r="A76" s="233">
        <v>73</v>
      </c>
      <c r="B76" s="234" t="s">
        <v>3013</v>
      </c>
      <c r="C76" s="233" t="s">
        <v>96</v>
      </c>
      <c r="D76" s="235">
        <v>70</v>
      </c>
      <c r="E76" s="235"/>
    </row>
    <row r="77" spans="1:5">
      <c r="A77" s="233">
        <v>74</v>
      </c>
      <c r="B77" s="234" t="s">
        <v>2430</v>
      </c>
      <c r="C77" s="233" t="s">
        <v>96</v>
      </c>
      <c r="D77" s="235">
        <v>533</v>
      </c>
      <c r="E77" s="235"/>
    </row>
    <row r="78" spans="1:5">
      <c r="A78" s="233">
        <v>75</v>
      </c>
      <c r="B78" s="234" t="s">
        <v>3014</v>
      </c>
      <c r="C78" s="233" t="s">
        <v>96</v>
      </c>
      <c r="D78" s="235">
        <v>42</v>
      </c>
      <c r="E78" s="235"/>
    </row>
    <row r="79" spans="1:5">
      <c r="A79" s="233">
        <v>76</v>
      </c>
      <c r="B79" s="234" t="s">
        <v>426</v>
      </c>
      <c r="C79" s="233" t="s">
        <v>96</v>
      </c>
      <c r="D79" s="235">
        <v>1010</v>
      </c>
      <c r="E79" s="235"/>
    </row>
    <row r="80" spans="1:5">
      <c r="A80" s="233">
        <v>77</v>
      </c>
      <c r="B80" s="234" t="s">
        <v>3015</v>
      </c>
      <c r="C80" s="233" t="s">
        <v>96</v>
      </c>
      <c r="D80" s="235">
        <v>463</v>
      </c>
      <c r="E80" s="235"/>
    </row>
    <row r="81" spans="1:5">
      <c r="A81" s="233">
        <v>78</v>
      </c>
      <c r="B81" s="234" t="s">
        <v>3016</v>
      </c>
      <c r="C81" s="233" t="s">
        <v>96</v>
      </c>
      <c r="D81" s="235">
        <v>140</v>
      </c>
      <c r="E81" s="235"/>
    </row>
    <row r="82" spans="1:5">
      <c r="A82" s="233">
        <v>79</v>
      </c>
      <c r="B82" s="234" t="s">
        <v>3017</v>
      </c>
      <c r="C82" s="233" t="s">
        <v>96</v>
      </c>
      <c r="D82" s="235">
        <v>19</v>
      </c>
      <c r="E82" s="235"/>
    </row>
    <row r="83" spans="1:5">
      <c r="A83" s="233">
        <v>80</v>
      </c>
      <c r="B83" s="234" t="s">
        <v>3018</v>
      </c>
      <c r="C83" s="233" t="s">
        <v>96</v>
      </c>
      <c r="D83" s="235">
        <v>126</v>
      </c>
      <c r="E83" s="235"/>
    </row>
    <row r="84" spans="1:5">
      <c r="A84" s="233">
        <v>81</v>
      </c>
      <c r="B84" s="234" t="s">
        <v>3019</v>
      </c>
      <c r="C84" s="233" t="s">
        <v>96</v>
      </c>
      <c r="D84" s="235">
        <v>18</v>
      </c>
      <c r="E84" s="235"/>
    </row>
    <row r="85" spans="1:5">
      <c r="A85" s="233">
        <v>82</v>
      </c>
      <c r="B85" s="234" t="s">
        <v>3020</v>
      </c>
      <c r="C85" s="233" t="s">
        <v>96</v>
      </c>
      <c r="D85" s="235">
        <v>70</v>
      </c>
      <c r="E85" s="235"/>
    </row>
    <row r="86" spans="1:5">
      <c r="A86" s="233">
        <v>83</v>
      </c>
      <c r="B86" s="234" t="s">
        <v>3021</v>
      </c>
      <c r="C86" s="233" t="s">
        <v>96</v>
      </c>
      <c r="D86" s="235">
        <v>37</v>
      </c>
      <c r="E86" s="235"/>
    </row>
    <row r="87" spans="1:5">
      <c r="A87" s="233">
        <v>84</v>
      </c>
      <c r="B87" s="234" t="s">
        <v>1747</v>
      </c>
      <c r="C87" s="233" t="s">
        <v>96</v>
      </c>
      <c r="D87" s="235">
        <v>53</v>
      </c>
      <c r="E87" s="235"/>
    </row>
    <row r="88" spans="1:5">
      <c r="A88" s="233">
        <v>85</v>
      </c>
      <c r="B88" s="234" t="s">
        <v>3022</v>
      </c>
      <c r="C88" s="233" t="s">
        <v>96</v>
      </c>
      <c r="D88" s="235">
        <v>308</v>
      </c>
      <c r="E88" s="235"/>
    </row>
    <row r="89" spans="1:5">
      <c r="A89" s="233">
        <v>86</v>
      </c>
      <c r="B89" s="234" t="s">
        <v>484</v>
      </c>
      <c r="C89" s="233" t="s">
        <v>96</v>
      </c>
      <c r="D89" s="235">
        <v>70</v>
      </c>
      <c r="E89" s="235"/>
    </row>
    <row r="90" spans="1:5">
      <c r="A90" s="233">
        <v>87</v>
      </c>
      <c r="B90" s="234" t="s">
        <v>3023</v>
      </c>
      <c r="C90" s="233" t="s">
        <v>96</v>
      </c>
      <c r="D90" s="235">
        <v>120</v>
      </c>
      <c r="E90" s="235"/>
    </row>
    <row r="91" spans="1:5">
      <c r="A91" s="233">
        <v>88</v>
      </c>
      <c r="B91" s="234" t="s">
        <v>62</v>
      </c>
      <c r="C91" s="233" t="s">
        <v>96</v>
      </c>
      <c r="D91" s="235">
        <v>200</v>
      </c>
      <c r="E91" s="235"/>
    </row>
    <row r="92" spans="1:5">
      <c r="A92" s="233">
        <v>89</v>
      </c>
      <c r="B92" s="234" t="s">
        <v>1469</v>
      </c>
      <c r="C92" s="233" t="s">
        <v>96</v>
      </c>
      <c r="D92" s="235">
        <v>210</v>
      </c>
      <c r="E92" s="235"/>
    </row>
    <row r="93" spans="1:5">
      <c r="A93" s="233">
        <v>90</v>
      </c>
      <c r="B93" s="234" t="s">
        <v>3024</v>
      </c>
      <c r="C93" s="233" t="s">
        <v>96</v>
      </c>
      <c r="D93" s="235">
        <v>84</v>
      </c>
      <c r="E93" s="235"/>
    </row>
    <row r="94" spans="1:5">
      <c r="A94" s="233">
        <v>91</v>
      </c>
      <c r="B94" s="234" t="s">
        <v>2927</v>
      </c>
      <c r="C94" s="233" t="s">
        <v>96</v>
      </c>
      <c r="D94" s="235">
        <v>673</v>
      </c>
      <c r="E94" s="235"/>
    </row>
    <row r="95" spans="1:5">
      <c r="A95" s="233">
        <v>92</v>
      </c>
      <c r="B95" s="234" t="s">
        <v>3025</v>
      </c>
      <c r="C95" s="233" t="s">
        <v>96</v>
      </c>
      <c r="D95" s="235">
        <v>28</v>
      </c>
      <c r="E95" s="235"/>
    </row>
    <row r="96" spans="1:5">
      <c r="A96" s="233">
        <v>93</v>
      </c>
      <c r="B96" s="234" t="s">
        <v>1812</v>
      </c>
      <c r="C96" s="233" t="s">
        <v>96</v>
      </c>
      <c r="D96" s="235">
        <v>28</v>
      </c>
      <c r="E96" s="235"/>
    </row>
    <row r="97" spans="1:5">
      <c r="A97" s="233">
        <v>94</v>
      </c>
      <c r="B97" s="234" t="s">
        <v>3026</v>
      </c>
      <c r="C97" s="233" t="s">
        <v>96</v>
      </c>
      <c r="D97" s="235">
        <v>53</v>
      </c>
      <c r="E97" s="235"/>
    </row>
    <row r="98" spans="1:5">
      <c r="A98" s="233">
        <v>95</v>
      </c>
      <c r="B98" s="234" t="s">
        <v>3027</v>
      </c>
      <c r="C98" s="233" t="s">
        <v>96</v>
      </c>
      <c r="D98" s="235">
        <v>70</v>
      </c>
      <c r="E98" s="235"/>
    </row>
    <row r="99" spans="1:5">
      <c r="A99" s="233">
        <v>96</v>
      </c>
      <c r="B99" s="234" t="s">
        <v>3028</v>
      </c>
      <c r="C99" s="233" t="s">
        <v>96</v>
      </c>
      <c r="D99" s="235">
        <v>397</v>
      </c>
      <c r="E99" s="235"/>
    </row>
    <row r="100" spans="1:5">
      <c r="A100" s="233">
        <v>97</v>
      </c>
      <c r="B100" s="234" t="s">
        <v>3029</v>
      </c>
      <c r="C100" s="233" t="s">
        <v>96</v>
      </c>
      <c r="D100" s="235">
        <v>308</v>
      </c>
      <c r="E100" s="235"/>
    </row>
    <row r="101" spans="1:5">
      <c r="A101" s="233">
        <v>98</v>
      </c>
      <c r="B101" s="234" t="s">
        <v>3030</v>
      </c>
      <c r="C101" s="233" t="s">
        <v>96</v>
      </c>
      <c r="D101" s="235">
        <v>308</v>
      </c>
      <c r="E101" s="235"/>
    </row>
    <row r="102" spans="1:5">
      <c r="A102" s="233">
        <v>99</v>
      </c>
      <c r="B102" s="234" t="s">
        <v>3031</v>
      </c>
      <c r="C102" s="233" t="s">
        <v>96</v>
      </c>
      <c r="D102" s="235">
        <v>404</v>
      </c>
      <c r="E102" s="235"/>
    </row>
    <row r="103" spans="1:5">
      <c r="A103" s="233">
        <v>100</v>
      </c>
      <c r="B103" s="234" t="s">
        <v>3032</v>
      </c>
      <c r="C103" s="233" t="s">
        <v>96</v>
      </c>
      <c r="D103" s="235">
        <v>393</v>
      </c>
      <c r="E103" s="235"/>
    </row>
    <row r="104" spans="1:5">
      <c r="A104" s="233">
        <v>101</v>
      </c>
      <c r="B104" s="234" t="s">
        <v>3033</v>
      </c>
      <c r="C104" s="233" t="s">
        <v>96</v>
      </c>
      <c r="D104" s="235">
        <v>37</v>
      </c>
      <c r="E104" s="235"/>
    </row>
    <row r="105" spans="1:5">
      <c r="A105" s="233">
        <v>102</v>
      </c>
      <c r="B105" s="234" t="s">
        <v>3034</v>
      </c>
      <c r="C105" s="233" t="s">
        <v>96</v>
      </c>
      <c r="D105" s="235">
        <v>365</v>
      </c>
      <c r="E105" s="235"/>
    </row>
    <row r="106" spans="1:5">
      <c r="A106" s="233">
        <v>103</v>
      </c>
      <c r="B106" s="234" t="s">
        <v>3035</v>
      </c>
      <c r="C106" s="233" t="s">
        <v>96</v>
      </c>
      <c r="D106" s="235">
        <v>70</v>
      </c>
      <c r="E106" s="235"/>
    </row>
    <row r="107" spans="1:5">
      <c r="A107" s="233">
        <v>104</v>
      </c>
      <c r="B107" s="234" t="s">
        <v>3036</v>
      </c>
      <c r="C107" s="233" t="s">
        <v>96</v>
      </c>
      <c r="D107" s="235">
        <v>84</v>
      </c>
      <c r="E107" s="235"/>
    </row>
    <row r="108" spans="1:5">
      <c r="A108" s="233">
        <v>105</v>
      </c>
      <c r="B108" s="234" t="s">
        <v>3037</v>
      </c>
      <c r="C108" s="233" t="s">
        <v>96</v>
      </c>
      <c r="D108" s="235">
        <v>140</v>
      </c>
      <c r="E108" s="235"/>
    </row>
    <row r="109" spans="1:5" s="240" customFormat="1">
      <c r="A109" s="233">
        <v>106</v>
      </c>
      <c r="B109" s="237" t="s">
        <v>1278</v>
      </c>
      <c r="C109" s="238" t="s">
        <v>96</v>
      </c>
      <c r="D109" s="239">
        <v>5733</v>
      </c>
      <c r="E109" s="239"/>
    </row>
    <row r="110" spans="1:5" s="240" customFormat="1">
      <c r="A110" s="233">
        <v>107</v>
      </c>
      <c r="B110" s="237" t="s">
        <v>117</v>
      </c>
      <c r="C110" s="238" t="s">
        <v>96</v>
      </c>
      <c r="D110" s="239">
        <v>5733</v>
      </c>
      <c r="E110" s="239"/>
    </row>
    <row r="111" spans="1:5">
      <c r="A111" s="233">
        <v>108</v>
      </c>
      <c r="B111" s="234" t="s">
        <v>2327</v>
      </c>
      <c r="C111" s="233" t="s">
        <v>96</v>
      </c>
      <c r="D111" s="235">
        <v>39</v>
      </c>
      <c r="E111" s="235"/>
    </row>
    <row r="112" spans="1:5">
      <c r="A112" s="233">
        <v>109</v>
      </c>
      <c r="B112" s="234" t="s">
        <v>3038</v>
      </c>
      <c r="C112" s="233" t="s">
        <v>96</v>
      </c>
      <c r="D112" s="235">
        <v>351</v>
      </c>
      <c r="E112" s="235"/>
    </row>
    <row r="113" spans="1:5">
      <c r="A113" s="233">
        <v>110</v>
      </c>
      <c r="B113" s="234" t="s">
        <v>2492</v>
      </c>
      <c r="C113" s="233" t="s">
        <v>96</v>
      </c>
      <c r="D113" s="235">
        <v>32</v>
      </c>
      <c r="E113" s="235"/>
    </row>
    <row r="114" spans="1:5">
      <c r="A114" s="233">
        <v>111</v>
      </c>
      <c r="B114" s="234" t="s">
        <v>3039</v>
      </c>
      <c r="C114" s="233" t="s">
        <v>96</v>
      </c>
      <c r="D114" s="235">
        <v>245</v>
      </c>
      <c r="E114" s="235"/>
    </row>
    <row r="115" spans="1:5">
      <c r="A115" s="233">
        <v>112</v>
      </c>
      <c r="B115" s="234" t="s">
        <v>3040</v>
      </c>
      <c r="C115" s="233" t="s">
        <v>96</v>
      </c>
      <c r="D115" s="235">
        <v>413</v>
      </c>
      <c r="E115" s="235"/>
    </row>
    <row r="116" spans="1:5">
      <c r="A116" s="233">
        <v>113</v>
      </c>
      <c r="B116" s="234" t="s">
        <v>2777</v>
      </c>
      <c r="C116" s="233" t="s">
        <v>96</v>
      </c>
      <c r="D116" s="235">
        <v>152</v>
      </c>
      <c r="E116" s="235"/>
    </row>
    <row r="117" spans="1:5">
      <c r="A117" s="233">
        <v>114</v>
      </c>
      <c r="B117" s="234" t="s">
        <v>3041</v>
      </c>
      <c r="C117" s="233" t="s">
        <v>96</v>
      </c>
      <c r="D117" s="235">
        <v>70</v>
      </c>
      <c r="E117" s="235"/>
    </row>
    <row r="118" spans="1:5">
      <c r="A118" s="233">
        <v>115</v>
      </c>
      <c r="B118" s="234" t="s">
        <v>3042</v>
      </c>
      <c r="C118" s="233" t="s">
        <v>96</v>
      </c>
      <c r="D118" s="235">
        <v>62</v>
      </c>
      <c r="E118" s="235"/>
    </row>
    <row r="119" spans="1:5">
      <c r="A119" s="233">
        <v>116</v>
      </c>
      <c r="B119" s="234" t="s">
        <v>3043</v>
      </c>
      <c r="C119" s="233" t="s">
        <v>96</v>
      </c>
      <c r="D119" s="235">
        <v>127</v>
      </c>
      <c r="E119" s="235"/>
    </row>
    <row r="120" spans="1:5">
      <c r="A120" s="233">
        <v>117</v>
      </c>
      <c r="B120" s="234" t="s">
        <v>3044</v>
      </c>
      <c r="C120" s="233" t="s">
        <v>96</v>
      </c>
      <c r="D120" s="235">
        <v>212</v>
      </c>
      <c r="E120" s="235"/>
    </row>
    <row r="121" spans="1:5">
      <c r="A121" s="233">
        <v>118</v>
      </c>
      <c r="B121" s="234" t="s">
        <v>2289</v>
      </c>
      <c r="C121" s="233" t="s">
        <v>96</v>
      </c>
      <c r="D121" s="235">
        <v>28</v>
      </c>
      <c r="E121" s="235"/>
    </row>
    <row r="122" spans="1:5">
      <c r="A122" s="233">
        <v>119</v>
      </c>
      <c r="B122" s="234" t="s">
        <v>2242</v>
      </c>
      <c r="C122" s="233" t="s">
        <v>96</v>
      </c>
      <c r="D122" s="235">
        <v>190</v>
      </c>
      <c r="E122" s="235"/>
    </row>
    <row r="123" spans="1:5">
      <c r="A123" s="233">
        <v>120</v>
      </c>
      <c r="B123" s="234" t="s">
        <v>497</v>
      </c>
      <c r="C123" s="233" t="s">
        <v>96</v>
      </c>
      <c r="D123" s="235">
        <v>673</v>
      </c>
      <c r="E123" s="235"/>
    </row>
    <row r="124" spans="1:5">
      <c r="A124" s="233">
        <v>121</v>
      </c>
      <c r="B124" s="234" t="s">
        <v>63</v>
      </c>
      <c r="C124" s="233" t="s">
        <v>96</v>
      </c>
      <c r="D124" s="235">
        <v>88</v>
      </c>
      <c r="E124" s="235"/>
    </row>
    <row r="125" spans="1:5">
      <c r="A125" s="233">
        <v>122</v>
      </c>
      <c r="B125" s="234" t="s">
        <v>3045</v>
      </c>
      <c r="C125" s="233" t="s">
        <v>2995</v>
      </c>
      <c r="D125" s="235">
        <v>140</v>
      </c>
      <c r="E125" s="235"/>
    </row>
    <row r="126" spans="1:5">
      <c r="A126" s="233">
        <v>123</v>
      </c>
      <c r="B126" s="234" t="s">
        <v>85</v>
      </c>
      <c r="C126" s="233" t="s">
        <v>2995</v>
      </c>
      <c r="D126" s="235">
        <v>200</v>
      </c>
      <c r="E126" s="235"/>
    </row>
    <row r="127" spans="1:5">
      <c r="A127" s="233">
        <v>124</v>
      </c>
      <c r="B127" s="234" t="s">
        <v>3046</v>
      </c>
      <c r="C127" s="233" t="s">
        <v>96</v>
      </c>
      <c r="D127" s="235">
        <v>238</v>
      </c>
      <c r="E127" s="235"/>
    </row>
    <row r="128" spans="1:5">
      <c r="A128" s="233">
        <v>125</v>
      </c>
      <c r="B128" s="234" t="s">
        <v>2296</v>
      </c>
      <c r="C128" s="233" t="s">
        <v>96</v>
      </c>
      <c r="D128" s="235">
        <v>327</v>
      </c>
      <c r="E128" s="235"/>
    </row>
    <row r="129" spans="1:5">
      <c r="A129" s="233">
        <v>126</v>
      </c>
      <c r="B129" s="234" t="s">
        <v>3047</v>
      </c>
      <c r="C129" s="233" t="s">
        <v>96</v>
      </c>
      <c r="D129" s="235">
        <v>5</v>
      </c>
      <c r="E129" s="235"/>
    </row>
    <row r="130" spans="1:5">
      <c r="A130" s="233">
        <v>127</v>
      </c>
      <c r="B130" s="234" t="s">
        <v>2305</v>
      </c>
      <c r="C130" s="233" t="s">
        <v>96</v>
      </c>
      <c r="D130" s="235">
        <v>5</v>
      </c>
      <c r="E130" s="235"/>
    </row>
    <row r="131" spans="1:5">
      <c r="A131" s="233">
        <v>128</v>
      </c>
      <c r="B131" s="234" t="s">
        <v>2306</v>
      </c>
      <c r="C131" s="233" t="s">
        <v>96</v>
      </c>
      <c r="D131" s="235">
        <v>5</v>
      </c>
      <c r="E131" s="235"/>
    </row>
    <row r="132" spans="1:5">
      <c r="A132" s="233">
        <v>129</v>
      </c>
      <c r="B132" s="234" t="s">
        <v>2307</v>
      </c>
      <c r="C132" s="233" t="s">
        <v>96</v>
      </c>
      <c r="D132" s="235">
        <v>5</v>
      </c>
      <c r="E132" s="235"/>
    </row>
    <row r="133" spans="1:5">
      <c r="A133" s="233">
        <v>130</v>
      </c>
      <c r="B133" s="234" t="s">
        <v>2309</v>
      </c>
      <c r="C133" s="233" t="s">
        <v>96</v>
      </c>
      <c r="D133" s="235">
        <v>93</v>
      </c>
      <c r="E133" s="235"/>
    </row>
    <row r="134" spans="1:5">
      <c r="A134" s="233">
        <v>131</v>
      </c>
      <c r="B134" s="234" t="s">
        <v>172</v>
      </c>
      <c r="C134" s="233" t="s">
        <v>96</v>
      </c>
      <c r="D134" s="235">
        <v>5</v>
      </c>
      <c r="E134" s="235"/>
    </row>
    <row r="135" spans="1:5">
      <c r="A135" s="233">
        <v>132</v>
      </c>
      <c r="B135" s="234" t="s">
        <v>3048</v>
      </c>
      <c r="C135" s="233" t="s">
        <v>96</v>
      </c>
      <c r="D135" s="235">
        <v>28</v>
      </c>
      <c r="E135" s="235"/>
    </row>
    <row r="136" spans="1:5">
      <c r="A136" s="233">
        <v>133</v>
      </c>
      <c r="B136" s="234" t="s">
        <v>3049</v>
      </c>
      <c r="C136" s="233" t="s">
        <v>96</v>
      </c>
      <c r="D136" s="235">
        <v>5</v>
      </c>
      <c r="E136" s="235"/>
    </row>
    <row r="137" spans="1:5">
      <c r="A137" s="233">
        <v>134</v>
      </c>
      <c r="B137" s="234" t="s">
        <v>1517</v>
      </c>
      <c r="C137" s="233" t="s">
        <v>96</v>
      </c>
      <c r="D137" s="235">
        <v>836</v>
      </c>
      <c r="E137" s="235"/>
    </row>
    <row r="138" spans="1:5">
      <c r="A138" s="233">
        <v>135</v>
      </c>
      <c r="B138" s="234" t="s">
        <v>2320</v>
      </c>
      <c r="C138" s="233" t="s">
        <v>96</v>
      </c>
      <c r="D138" s="235">
        <v>379</v>
      </c>
      <c r="E138" s="235"/>
    </row>
    <row r="139" spans="1:5">
      <c r="A139" s="233">
        <v>136</v>
      </c>
      <c r="B139" s="234" t="s">
        <v>469</v>
      </c>
      <c r="C139" s="233">
        <v>1</v>
      </c>
      <c r="D139" s="235">
        <v>365</v>
      </c>
      <c r="E139" s="235"/>
    </row>
    <row r="140" spans="1:5">
      <c r="A140" s="233">
        <v>137</v>
      </c>
      <c r="B140" s="234" t="s">
        <v>470</v>
      </c>
      <c r="C140" s="233" t="s">
        <v>96</v>
      </c>
      <c r="D140" s="235">
        <v>308</v>
      </c>
      <c r="E140" s="235"/>
    </row>
    <row r="141" spans="1:5">
      <c r="A141" s="233">
        <v>138</v>
      </c>
      <c r="B141" s="234" t="s">
        <v>3050</v>
      </c>
      <c r="C141" s="233" t="s">
        <v>96</v>
      </c>
      <c r="D141" s="235">
        <v>585</v>
      </c>
      <c r="E141" s="235"/>
    </row>
    <row r="142" spans="1:5">
      <c r="A142" s="233">
        <v>139</v>
      </c>
      <c r="B142" s="234" t="s">
        <v>3051</v>
      </c>
      <c r="C142" s="233" t="s">
        <v>96</v>
      </c>
      <c r="D142" s="235">
        <v>252</v>
      </c>
      <c r="E142" s="235"/>
    </row>
    <row r="143" spans="1:5">
      <c r="A143" s="233">
        <v>140</v>
      </c>
      <c r="B143" s="234" t="s">
        <v>3052</v>
      </c>
      <c r="C143" s="233" t="s">
        <v>96</v>
      </c>
      <c r="D143" s="235">
        <v>519</v>
      </c>
      <c r="E143" s="235"/>
    </row>
    <row r="144" spans="1:5">
      <c r="A144" s="233">
        <v>141</v>
      </c>
      <c r="B144" s="234" t="s">
        <v>2318</v>
      </c>
      <c r="C144" s="233" t="s">
        <v>96</v>
      </c>
      <c r="D144" s="235">
        <v>505</v>
      </c>
      <c r="E144" s="235"/>
    </row>
    <row r="145" spans="1:5">
      <c r="A145" s="233">
        <v>142</v>
      </c>
      <c r="B145" s="234" t="s">
        <v>3053</v>
      </c>
      <c r="C145" s="233" t="s">
        <v>96</v>
      </c>
      <c r="D145" s="235">
        <v>463</v>
      </c>
      <c r="E145" s="235"/>
    </row>
    <row r="146" spans="1:5">
      <c r="A146" s="233">
        <v>143</v>
      </c>
      <c r="B146" s="234" t="s">
        <v>3054</v>
      </c>
      <c r="C146" s="233" t="s">
        <v>3055</v>
      </c>
      <c r="D146" s="235">
        <v>152</v>
      </c>
      <c r="E146" s="235"/>
    </row>
    <row r="147" spans="1:5">
      <c r="A147" s="233">
        <v>144</v>
      </c>
      <c r="B147" s="234" t="s">
        <v>3056</v>
      </c>
      <c r="C147" s="233" t="s">
        <v>3055</v>
      </c>
      <c r="D147" s="235">
        <v>105</v>
      </c>
      <c r="E147" s="235"/>
    </row>
    <row r="148" spans="1:5">
      <c r="A148" s="233">
        <v>145</v>
      </c>
      <c r="B148" s="234" t="s">
        <v>3057</v>
      </c>
      <c r="C148" s="233" t="s">
        <v>96</v>
      </c>
      <c r="D148" s="235">
        <v>365</v>
      </c>
      <c r="E148" s="235"/>
    </row>
    <row r="149" spans="1:5">
      <c r="A149" s="233">
        <v>146</v>
      </c>
      <c r="B149" s="234" t="s">
        <v>3058</v>
      </c>
      <c r="C149" s="233" t="s">
        <v>96</v>
      </c>
      <c r="D149" s="235">
        <v>327</v>
      </c>
      <c r="E149" s="235"/>
    </row>
    <row r="150" spans="1:5">
      <c r="A150" s="233">
        <v>147</v>
      </c>
      <c r="B150" s="234" t="s">
        <v>109</v>
      </c>
      <c r="C150" s="233" t="s">
        <v>96</v>
      </c>
      <c r="D150" s="235">
        <v>163</v>
      </c>
      <c r="E150" s="235"/>
    </row>
    <row r="151" spans="1:5">
      <c r="A151" s="233">
        <v>148</v>
      </c>
      <c r="B151" s="234" t="s">
        <v>2291</v>
      </c>
      <c r="C151" s="233" t="s">
        <v>96</v>
      </c>
      <c r="D151" s="235">
        <v>163</v>
      </c>
      <c r="E151" s="235"/>
    </row>
    <row r="152" spans="1:5">
      <c r="A152" s="233">
        <v>149</v>
      </c>
      <c r="B152" s="234" t="s">
        <v>3059</v>
      </c>
      <c r="C152" s="233" t="s">
        <v>96</v>
      </c>
      <c r="D152" s="235">
        <v>133</v>
      </c>
      <c r="E152" s="235"/>
    </row>
    <row r="153" spans="1:5">
      <c r="A153" s="233">
        <v>150</v>
      </c>
      <c r="B153" s="234" t="s">
        <v>3060</v>
      </c>
      <c r="C153" s="233" t="s">
        <v>96</v>
      </c>
      <c r="D153" s="235">
        <v>643</v>
      </c>
      <c r="E153" s="235"/>
    </row>
    <row r="154" spans="1:5">
      <c r="A154" s="233">
        <v>151</v>
      </c>
      <c r="B154" s="234" t="s">
        <v>31</v>
      </c>
      <c r="C154" s="233" t="s">
        <v>96</v>
      </c>
      <c r="D154" s="235">
        <v>70</v>
      </c>
      <c r="E154" s="235"/>
    </row>
    <row r="155" spans="1:5">
      <c r="A155" s="233">
        <v>152</v>
      </c>
      <c r="B155" s="234" t="s">
        <v>3061</v>
      </c>
      <c r="C155" s="233" t="s">
        <v>96</v>
      </c>
      <c r="D155" s="235">
        <v>105</v>
      </c>
      <c r="E155" s="235"/>
    </row>
    <row r="156" spans="1:5">
      <c r="A156" s="233">
        <v>153</v>
      </c>
      <c r="B156" s="234" t="s">
        <v>3062</v>
      </c>
      <c r="C156" s="233" t="s">
        <v>96</v>
      </c>
      <c r="D156" s="235">
        <v>93</v>
      </c>
      <c r="E156" s="235"/>
    </row>
    <row r="157" spans="1:5">
      <c r="A157" s="233">
        <v>154</v>
      </c>
      <c r="B157" s="234" t="s">
        <v>3063</v>
      </c>
      <c r="C157" s="233" t="s">
        <v>96</v>
      </c>
      <c r="D157" s="235">
        <v>28</v>
      </c>
      <c r="E157" s="235"/>
    </row>
    <row r="158" spans="1:5">
      <c r="A158" s="233">
        <v>155</v>
      </c>
      <c r="B158" s="234" t="s">
        <v>3064</v>
      </c>
      <c r="C158" s="233" t="s">
        <v>96</v>
      </c>
      <c r="D158" s="235">
        <v>904</v>
      </c>
      <c r="E158" s="235"/>
    </row>
    <row r="159" spans="1:5">
      <c r="A159" s="233">
        <v>156</v>
      </c>
      <c r="B159" s="234" t="s">
        <v>3065</v>
      </c>
      <c r="C159" s="233" t="s">
        <v>96</v>
      </c>
      <c r="D159" s="235">
        <v>60</v>
      </c>
      <c r="E159" s="235"/>
    </row>
    <row r="160" spans="1:5">
      <c r="A160" s="233">
        <v>157</v>
      </c>
      <c r="B160" s="234" t="s">
        <v>3066</v>
      </c>
      <c r="C160" s="233" t="s">
        <v>96</v>
      </c>
      <c r="D160" s="235">
        <v>196</v>
      </c>
      <c r="E160" s="235"/>
    </row>
    <row r="161" spans="1:5">
      <c r="A161" s="233">
        <v>158</v>
      </c>
      <c r="B161" s="234" t="s">
        <v>3067</v>
      </c>
      <c r="C161" s="233" t="s">
        <v>96</v>
      </c>
      <c r="D161" s="235">
        <v>39</v>
      </c>
      <c r="E161" s="235"/>
    </row>
    <row r="162" spans="1:5">
      <c r="A162" s="233">
        <v>159</v>
      </c>
      <c r="B162" s="234" t="s">
        <v>3068</v>
      </c>
      <c r="C162" s="233" t="s">
        <v>96</v>
      </c>
      <c r="D162" s="235">
        <v>24</v>
      </c>
      <c r="E162" s="235"/>
    </row>
    <row r="163" spans="1:5">
      <c r="A163" s="233">
        <v>160</v>
      </c>
      <c r="B163" s="234" t="s">
        <v>2211</v>
      </c>
      <c r="C163" s="233" t="s">
        <v>96</v>
      </c>
      <c r="D163" s="235">
        <v>140</v>
      </c>
      <c r="E163" s="235"/>
    </row>
    <row r="164" spans="1:5">
      <c r="A164" s="233">
        <v>161</v>
      </c>
      <c r="B164" s="234" t="s">
        <v>77</v>
      </c>
      <c r="C164" s="233" t="s">
        <v>78</v>
      </c>
      <c r="D164" s="235">
        <v>24</v>
      </c>
      <c r="E164" s="235"/>
    </row>
    <row r="165" spans="1:5">
      <c r="A165" s="233">
        <v>162</v>
      </c>
      <c r="B165" s="234" t="s">
        <v>3069</v>
      </c>
      <c r="C165" s="233">
        <v>1</v>
      </c>
      <c r="D165" s="235">
        <v>86</v>
      </c>
      <c r="E165" s="235"/>
    </row>
    <row r="166" spans="1:5">
      <c r="A166" s="233">
        <v>163</v>
      </c>
      <c r="B166" s="234" t="s">
        <v>3070</v>
      </c>
      <c r="C166" s="233" t="s">
        <v>2995</v>
      </c>
      <c r="D166" s="235">
        <v>245</v>
      </c>
      <c r="E166" s="235"/>
    </row>
    <row r="167" spans="1:5">
      <c r="A167" s="233">
        <v>164</v>
      </c>
      <c r="B167" s="234" t="s">
        <v>3071</v>
      </c>
      <c r="C167" s="233" t="s">
        <v>96</v>
      </c>
      <c r="D167" s="235">
        <v>152</v>
      </c>
      <c r="E167" s="235"/>
    </row>
    <row r="168" spans="1:5">
      <c r="A168" s="233">
        <v>165</v>
      </c>
      <c r="B168" s="234" t="s">
        <v>3072</v>
      </c>
      <c r="C168" s="233" t="s">
        <v>96</v>
      </c>
      <c r="D168" s="235">
        <v>30</v>
      </c>
      <c r="E168" s="235"/>
    </row>
    <row r="169" spans="1:5">
      <c r="A169" s="233">
        <v>166</v>
      </c>
      <c r="B169" s="241" t="s">
        <v>71</v>
      </c>
      <c r="C169" s="242" t="s">
        <v>2390</v>
      </c>
      <c r="D169" s="243">
        <v>15</v>
      </c>
      <c r="E169" s="243"/>
    </row>
    <row r="170" spans="1:5">
      <c r="A170" s="233">
        <v>167</v>
      </c>
      <c r="B170" s="241" t="s">
        <v>550</v>
      </c>
      <c r="C170" s="242" t="s">
        <v>2390</v>
      </c>
      <c r="D170" s="243">
        <v>0</v>
      </c>
      <c r="E170" s="243"/>
    </row>
    <row r="171" spans="1:5">
      <c r="A171" s="233">
        <v>168</v>
      </c>
      <c r="B171" s="244" t="s">
        <v>569</v>
      </c>
      <c r="C171" s="242" t="s">
        <v>2390</v>
      </c>
      <c r="D171" s="243">
        <v>8</v>
      </c>
      <c r="E171" s="243"/>
    </row>
    <row r="172" spans="1:5">
      <c r="A172" s="233">
        <v>169</v>
      </c>
      <c r="B172" s="241" t="s">
        <v>3073</v>
      </c>
      <c r="C172" s="242" t="s">
        <v>2390</v>
      </c>
      <c r="D172" s="243">
        <v>64</v>
      </c>
      <c r="E172" s="243"/>
    </row>
    <row r="173" spans="1:5">
      <c r="A173" s="233">
        <v>170</v>
      </c>
      <c r="B173" s="241" t="s">
        <v>3074</v>
      </c>
      <c r="C173" s="242" t="s">
        <v>2390</v>
      </c>
      <c r="D173" s="243">
        <v>30</v>
      </c>
      <c r="E173" s="243"/>
    </row>
    <row r="174" spans="1:5">
      <c r="A174" s="233">
        <v>171</v>
      </c>
      <c r="B174" s="241" t="s">
        <v>3075</v>
      </c>
      <c r="C174" s="242" t="s">
        <v>2390</v>
      </c>
      <c r="D174" s="243">
        <v>380</v>
      </c>
      <c r="E174" s="243"/>
    </row>
    <row r="175" spans="1:5">
      <c r="A175" s="233">
        <v>172</v>
      </c>
      <c r="B175" s="241" t="s">
        <v>1531</v>
      </c>
      <c r="C175" s="242" t="s">
        <v>5</v>
      </c>
      <c r="D175" s="243">
        <v>102</v>
      </c>
      <c r="E175" s="243"/>
    </row>
    <row r="176" spans="1:5">
      <c r="A176" s="233">
        <v>173</v>
      </c>
      <c r="B176" s="244" t="s">
        <v>3076</v>
      </c>
      <c r="C176" s="242" t="s">
        <v>2390</v>
      </c>
      <c r="D176" s="243">
        <v>11</v>
      </c>
      <c r="E176" s="243"/>
    </row>
    <row r="177" spans="1:5">
      <c r="A177" s="233">
        <v>174</v>
      </c>
      <c r="B177" s="244" t="s">
        <v>3077</v>
      </c>
      <c r="C177" s="242" t="s">
        <v>2390</v>
      </c>
      <c r="D177" s="243">
        <v>106</v>
      </c>
      <c r="E177" s="243"/>
    </row>
    <row r="178" spans="1:5">
      <c r="A178" s="233">
        <v>175</v>
      </c>
      <c r="B178" s="244" t="s">
        <v>3078</v>
      </c>
      <c r="C178" s="242" t="s">
        <v>2390</v>
      </c>
      <c r="D178" s="243">
        <v>146</v>
      </c>
      <c r="E178" s="243"/>
    </row>
    <row r="179" spans="1:5">
      <c r="A179" s="233">
        <v>176</v>
      </c>
      <c r="B179" s="241" t="s">
        <v>3079</v>
      </c>
      <c r="C179" s="242" t="s">
        <v>2390</v>
      </c>
      <c r="D179" s="243">
        <v>175</v>
      </c>
      <c r="E179" s="243"/>
    </row>
    <row r="180" spans="1:5">
      <c r="A180" s="233">
        <v>177</v>
      </c>
      <c r="B180" s="245" t="s">
        <v>3080</v>
      </c>
      <c r="C180" s="246" t="s">
        <v>2390</v>
      </c>
      <c r="D180" s="247">
        <v>105</v>
      </c>
      <c r="E180" s="247"/>
    </row>
    <row r="181" spans="1:5">
      <c r="A181" s="233">
        <v>178</v>
      </c>
      <c r="B181" s="245" t="s">
        <v>3081</v>
      </c>
      <c r="C181" s="246" t="s">
        <v>2390</v>
      </c>
      <c r="D181" s="247">
        <v>269</v>
      </c>
      <c r="E181" s="247"/>
    </row>
    <row r="182" spans="1:5">
      <c r="A182" s="233">
        <v>179</v>
      </c>
      <c r="B182" s="245" t="s">
        <v>13</v>
      </c>
      <c r="C182" s="242" t="s">
        <v>2390</v>
      </c>
      <c r="D182" s="243">
        <v>45</v>
      </c>
      <c r="E182" s="243"/>
    </row>
    <row r="183" spans="1:5">
      <c r="A183" s="233">
        <v>180</v>
      </c>
      <c r="B183" s="234" t="s">
        <v>3082</v>
      </c>
      <c r="C183" s="233" t="s">
        <v>2390</v>
      </c>
      <c r="D183" s="235">
        <v>58</v>
      </c>
      <c r="E183" s="235"/>
    </row>
    <row r="184" spans="1:5">
      <c r="A184" s="233">
        <v>181</v>
      </c>
      <c r="B184" s="234" t="s">
        <v>3083</v>
      </c>
      <c r="C184" s="233" t="s">
        <v>2390</v>
      </c>
      <c r="D184" s="235">
        <v>1</v>
      </c>
      <c r="E184" s="235"/>
    </row>
    <row r="185" spans="1:5">
      <c r="A185" s="233">
        <v>182</v>
      </c>
      <c r="B185" s="234" t="s">
        <v>3084</v>
      </c>
      <c r="C185" s="233" t="s">
        <v>2390</v>
      </c>
      <c r="D185" s="235">
        <v>33</v>
      </c>
      <c r="E185" s="235"/>
    </row>
    <row r="186" spans="1:5">
      <c r="A186" s="233">
        <v>183</v>
      </c>
      <c r="B186" s="234" t="s">
        <v>3085</v>
      </c>
      <c r="C186" s="233" t="s">
        <v>2390</v>
      </c>
      <c r="D186" s="235">
        <v>32</v>
      </c>
      <c r="E186" s="235"/>
    </row>
    <row r="187" spans="1:5" ht="39">
      <c r="A187" s="233">
        <v>184</v>
      </c>
      <c r="B187" s="234" t="s">
        <v>3086</v>
      </c>
      <c r="C187" s="233" t="s">
        <v>2390</v>
      </c>
      <c r="D187" s="235">
        <v>760</v>
      </c>
      <c r="E187" s="235"/>
    </row>
    <row r="188" spans="1:5">
      <c r="A188" s="233">
        <v>185</v>
      </c>
      <c r="B188" s="234" t="s">
        <v>3087</v>
      </c>
      <c r="C188" s="233" t="s">
        <v>2390</v>
      </c>
      <c r="D188" s="235">
        <v>195</v>
      </c>
      <c r="E188" s="235"/>
    </row>
    <row r="189" spans="1:5">
      <c r="A189" s="233">
        <v>186</v>
      </c>
      <c r="B189" s="234" t="s">
        <v>1688</v>
      </c>
      <c r="C189" s="233" t="s">
        <v>2390</v>
      </c>
      <c r="D189" s="235">
        <v>67</v>
      </c>
      <c r="E189" s="235"/>
    </row>
    <row r="190" spans="1:5">
      <c r="A190" s="233">
        <v>187</v>
      </c>
      <c r="B190" s="234" t="s">
        <v>1687</v>
      </c>
      <c r="C190" s="233" t="s">
        <v>2390</v>
      </c>
      <c r="D190" s="235">
        <v>14</v>
      </c>
      <c r="E190" s="235"/>
    </row>
    <row r="191" spans="1:5">
      <c r="A191" s="233">
        <v>188</v>
      </c>
      <c r="B191" s="234" t="s">
        <v>3088</v>
      </c>
      <c r="C191" s="233" t="s">
        <v>2390</v>
      </c>
      <c r="D191" s="235">
        <v>26</v>
      </c>
      <c r="E191" s="235"/>
    </row>
    <row r="192" spans="1:5">
      <c r="A192" s="233">
        <v>189</v>
      </c>
      <c r="B192" s="234" t="s">
        <v>3089</v>
      </c>
      <c r="C192" s="233" t="s">
        <v>2390</v>
      </c>
      <c r="D192" s="235">
        <v>6</v>
      </c>
      <c r="E192" s="235"/>
    </row>
    <row r="193" spans="1:5">
      <c r="A193" s="233">
        <v>190</v>
      </c>
      <c r="B193" s="234" t="s">
        <v>3090</v>
      </c>
      <c r="C193" s="233" t="s">
        <v>2390</v>
      </c>
      <c r="D193" s="235">
        <v>45</v>
      </c>
      <c r="E193" s="235"/>
    </row>
    <row r="194" spans="1:5">
      <c r="A194" s="233">
        <v>191</v>
      </c>
      <c r="B194" s="234" t="s">
        <v>3091</v>
      </c>
      <c r="C194" s="233" t="s">
        <v>2390</v>
      </c>
      <c r="D194" s="235">
        <v>10</v>
      </c>
      <c r="E194" s="235"/>
    </row>
    <row r="195" spans="1:5">
      <c r="A195" s="233">
        <v>192</v>
      </c>
      <c r="B195" s="234" t="s">
        <v>3092</v>
      </c>
      <c r="C195" s="233" t="s">
        <v>2390</v>
      </c>
      <c r="D195" s="235">
        <v>19</v>
      </c>
      <c r="E195" s="235"/>
    </row>
    <row r="196" spans="1:5">
      <c r="A196" s="233">
        <v>193</v>
      </c>
      <c r="B196" s="234" t="s">
        <v>3093</v>
      </c>
      <c r="C196" s="233" t="s">
        <v>2390</v>
      </c>
      <c r="D196" s="235">
        <v>130</v>
      </c>
      <c r="E196" s="235"/>
    </row>
    <row r="197" spans="1:5">
      <c r="A197" s="233">
        <v>194</v>
      </c>
      <c r="B197" s="234" t="s">
        <v>3094</v>
      </c>
      <c r="C197" s="233" t="s">
        <v>2390</v>
      </c>
      <c r="D197" s="235">
        <v>33</v>
      </c>
      <c r="E197" s="235"/>
    </row>
    <row r="198" spans="1:5">
      <c r="A198" s="233">
        <v>195</v>
      </c>
      <c r="B198" s="234" t="s">
        <v>3095</v>
      </c>
      <c r="C198" s="233" t="s">
        <v>2390</v>
      </c>
      <c r="D198" s="235">
        <v>6</v>
      </c>
      <c r="E198" s="235"/>
    </row>
    <row r="199" spans="1:5">
      <c r="A199" s="233">
        <v>196</v>
      </c>
      <c r="B199" s="234" t="s">
        <v>3096</v>
      </c>
      <c r="C199" s="233" t="s">
        <v>2390</v>
      </c>
      <c r="D199" s="235">
        <v>52</v>
      </c>
      <c r="E199" s="235"/>
    </row>
    <row r="200" spans="1:5">
      <c r="A200" s="233">
        <v>197</v>
      </c>
      <c r="B200" s="234" t="s">
        <v>3097</v>
      </c>
      <c r="C200" s="233" t="s">
        <v>2390</v>
      </c>
      <c r="D200" s="235">
        <v>1</v>
      </c>
      <c r="E200" s="235"/>
    </row>
    <row r="201" spans="1:5">
      <c r="A201" s="233">
        <v>198</v>
      </c>
      <c r="B201" s="234" t="s">
        <v>3098</v>
      </c>
      <c r="C201" s="233" t="s">
        <v>2390</v>
      </c>
      <c r="D201" s="235">
        <v>0</v>
      </c>
      <c r="E201" s="235"/>
    </row>
    <row r="202" spans="1:5">
      <c r="A202" s="233">
        <v>199</v>
      </c>
      <c r="B202" s="234" t="s">
        <v>3099</v>
      </c>
      <c r="C202" s="233" t="s">
        <v>2390</v>
      </c>
      <c r="D202" s="235">
        <v>117</v>
      </c>
      <c r="E202" s="235"/>
    </row>
    <row r="203" spans="1:5">
      <c r="A203" s="233">
        <v>200</v>
      </c>
      <c r="B203" s="234" t="s">
        <v>3100</v>
      </c>
      <c r="C203" s="233" t="s">
        <v>2390</v>
      </c>
      <c r="D203" s="235">
        <v>231</v>
      </c>
      <c r="E203" s="235"/>
    </row>
    <row r="204" spans="1:5">
      <c r="A204" s="233">
        <v>201</v>
      </c>
      <c r="B204" s="234" t="s">
        <v>3101</v>
      </c>
      <c r="C204" s="233" t="s">
        <v>2390</v>
      </c>
      <c r="D204" s="235">
        <v>32</v>
      </c>
      <c r="E204" s="235"/>
    </row>
    <row r="205" spans="1:5">
      <c r="A205" s="233">
        <v>202</v>
      </c>
      <c r="B205" s="234" t="s">
        <v>3102</v>
      </c>
      <c r="C205" s="233" t="s">
        <v>2390</v>
      </c>
      <c r="D205" s="235">
        <v>72</v>
      </c>
      <c r="E205" s="235"/>
    </row>
    <row r="206" spans="1:5">
      <c r="A206" s="233">
        <v>203</v>
      </c>
      <c r="B206" s="234" t="s">
        <v>3103</v>
      </c>
      <c r="C206" s="233" t="s">
        <v>2390</v>
      </c>
      <c r="D206" s="235">
        <v>6</v>
      </c>
      <c r="E206" s="235"/>
    </row>
    <row r="207" spans="1:5">
      <c r="A207" s="233">
        <v>204</v>
      </c>
      <c r="B207" s="234" t="s">
        <v>3104</v>
      </c>
      <c r="C207" s="233" t="s">
        <v>2390</v>
      </c>
      <c r="D207" s="235">
        <v>13</v>
      </c>
      <c r="E207" s="235"/>
    </row>
    <row r="208" spans="1:5">
      <c r="A208" s="233">
        <v>205</v>
      </c>
      <c r="B208" s="234" t="s">
        <v>14</v>
      </c>
      <c r="C208" s="233" t="s">
        <v>2390</v>
      </c>
      <c r="D208" s="235">
        <v>15</v>
      </c>
      <c r="E208" s="235"/>
    </row>
    <row r="209" spans="1:5">
      <c r="A209" s="233">
        <v>206</v>
      </c>
      <c r="B209" s="234" t="s">
        <v>3105</v>
      </c>
      <c r="C209" s="233" t="s">
        <v>2390</v>
      </c>
      <c r="D209" s="235">
        <v>187</v>
      </c>
      <c r="E209" s="235"/>
    </row>
    <row r="210" spans="1:5">
      <c r="A210" s="233">
        <v>207</v>
      </c>
      <c r="B210" s="234" t="s">
        <v>3106</v>
      </c>
      <c r="C210" s="233" t="s">
        <v>2390</v>
      </c>
      <c r="D210" s="235">
        <v>19</v>
      </c>
      <c r="E210" s="235"/>
    </row>
    <row r="211" spans="1:5">
      <c r="A211" s="233">
        <v>208</v>
      </c>
      <c r="B211" s="234" t="s">
        <v>3107</v>
      </c>
      <c r="C211" s="233" t="s">
        <v>2390</v>
      </c>
      <c r="D211" s="235">
        <v>15</v>
      </c>
      <c r="E211" s="235"/>
    </row>
    <row r="212" spans="1:5">
      <c r="A212" s="233">
        <v>209</v>
      </c>
      <c r="B212" s="234" t="s">
        <v>152</v>
      </c>
      <c r="C212" s="233" t="s">
        <v>560</v>
      </c>
      <c r="D212" s="235">
        <v>0</v>
      </c>
      <c r="E212" s="235"/>
    </row>
    <row r="213" spans="1:5">
      <c r="A213" s="233">
        <v>210</v>
      </c>
      <c r="B213" s="234" t="s">
        <v>3108</v>
      </c>
      <c r="C213" s="233" t="s">
        <v>2390</v>
      </c>
      <c r="D213" s="235">
        <v>59</v>
      </c>
      <c r="E213" s="235"/>
    </row>
    <row r="214" spans="1:5">
      <c r="A214" s="233">
        <v>211</v>
      </c>
      <c r="B214" s="234" t="s">
        <v>2263</v>
      </c>
      <c r="C214" s="233" t="s">
        <v>2390</v>
      </c>
      <c r="D214" s="235">
        <v>650</v>
      </c>
      <c r="E214" s="235"/>
    </row>
    <row r="215" spans="1:5">
      <c r="A215" s="233">
        <v>212</v>
      </c>
      <c r="B215" s="234" t="s">
        <v>3109</v>
      </c>
      <c r="C215" s="233" t="s">
        <v>2390</v>
      </c>
      <c r="D215" s="235">
        <v>169</v>
      </c>
      <c r="E215" s="235"/>
    </row>
    <row r="216" spans="1:5">
      <c r="A216" s="233">
        <v>213</v>
      </c>
      <c r="B216" s="234" t="s">
        <v>1735</v>
      </c>
      <c r="C216" s="233" t="s">
        <v>2390</v>
      </c>
      <c r="D216" s="235">
        <v>299</v>
      </c>
      <c r="E216" s="235"/>
    </row>
    <row r="217" spans="1:5">
      <c r="A217" s="233">
        <v>214</v>
      </c>
      <c r="B217" s="234" t="s">
        <v>1665</v>
      </c>
      <c r="C217" s="233" t="s">
        <v>2390</v>
      </c>
      <c r="D217" s="235">
        <v>10</v>
      </c>
      <c r="E217" s="235"/>
    </row>
    <row r="218" spans="1:5">
      <c r="A218" s="233">
        <v>215</v>
      </c>
      <c r="B218" s="234" t="s">
        <v>3110</v>
      </c>
      <c r="C218" s="233" t="s">
        <v>2390</v>
      </c>
      <c r="D218" s="235">
        <v>20</v>
      </c>
      <c r="E218" s="235"/>
    </row>
    <row r="219" spans="1:5">
      <c r="A219" s="233">
        <v>216</v>
      </c>
      <c r="B219" s="234" t="s">
        <v>562</v>
      </c>
      <c r="C219" s="233" t="s">
        <v>2390</v>
      </c>
      <c r="D219" s="235">
        <v>58</v>
      </c>
      <c r="E219" s="235"/>
    </row>
    <row r="220" spans="1:5">
      <c r="A220" s="233">
        <v>217</v>
      </c>
      <c r="B220" s="234" t="s">
        <v>3111</v>
      </c>
      <c r="C220" s="233" t="s">
        <v>2390</v>
      </c>
      <c r="D220" s="235">
        <v>143</v>
      </c>
      <c r="E220" s="235"/>
    </row>
    <row r="221" spans="1:5">
      <c r="A221" s="233">
        <v>218</v>
      </c>
      <c r="B221" s="234" t="s">
        <v>3112</v>
      </c>
      <c r="C221" s="233" t="s">
        <v>2390</v>
      </c>
      <c r="D221" s="235">
        <v>279</v>
      </c>
      <c r="E221" s="235"/>
    </row>
    <row r="222" spans="1:5">
      <c r="A222" s="233">
        <v>219</v>
      </c>
      <c r="B222" s="234" t="s">
        <v>3113</v>
      </c>
      <c r="C222" s="233" t="s">
        <v>2390</v>
      </c>
      <c r="D222" s="235">
        <v>136</v>
      </c>
      <c r="E222" s="235"/>
    </row>
    <row r="223" spans="1:5">
      <c r="A223" s="233">
        <v>220</v>
      </c>
      <c r="B223" s="234" t="s">
        <v>3114</v>
      </c>
      <c r="C223" s="233" t="s">
        <v>2390</v>
      </c>
      <c r="D223" s="235">
        <v>143</v>
      </c>
      <c r="E223" s="235"/>
    </row>
    <row r="224" spans="1:5">
      <c r="A224" s="233">
        <v>221</v>
      </c>
      <c r="B224" s="234" t="s">
        <v>3115</v>
      </c>
      <c r="C224" s="233" t="s">
        <v>2390</v>
      </c>
      <c r="D224" s="235">
        <v>6</v>
      </c>
      <c r="E224" s="235"/>
    </row>
    <row r="225" spans="1:5">
      <c r="A225" s="233">
        <v>222</v>
      </c>
      <c r="B225" s="234" t="s">
        <v>3116</v>
      </c>
      <c r="C225" s="233" t="s">
        <v>2390</v>
      </c>
      <c r="D225" s="235">
        <v>195</v>
      </c>
      <c r="E225" s="235"/>
    </row>
    <row r="226" spans="1:5">
      <c r="A226" s="233">
        <v>223</v>
      </c>
      <c r="B226" s="234" t="s">
        <v>3117</v>
      </c>
      <c r="C226" s="233" t="s">
        <v>2390</v>
      </c>
      <c r="D226" s="235">
        <v>195</v>
      </c>
      <c r="E226" s="235"/>
    </row>
    <row r="227" spans="1:5">
      <c r="A227" s="233">
        <v>224</v>
      </c>
      <c r="B227" s="234" t="s">
        <v>1658</v>
      </c>
      <c r="C227" s="233" t="s">
        <v>2390</v>
      </c>
      <c r="D227" s="235">
        <v>41</v>
      </c>
      <c r="E227" s="235"/>
    </row>
    <row r="228" spans="1:5">
      <c r="A228" s="233">
        <v>225</v>
      </c>
      <c r="B228" s="234" t="s">
        <v>2531</v>
      </c>
      <c r="C228" s="233" t="s">
        <v>2390</v>
      </c>
      <c r="D228" s="235">
        <v>325</v>
      </c>
      <c r="E228" s="235"/>
    </row>
    <row r="229" spans="1:5">
      <c r="A229" s="233">
        <v>226</v>
      </c>
      <c r="B229" s="234" t="s">
        <v>3118</v>
      </c>
      <c r="C229" s="233" t="s">
        <v>2390</v>
      </c>
      <c r="D229" s="235">
        <v>84</v>
      </c>
      <c r="E229" s="235"/>
    </row>
    <row r="230" spans="1:5">
      <c r="A230" s="233">
        <v>227</v>
      </c>
      <c r="B230" s="234" t="s">
        <v>131</v>
      </c>
      <c r="C230" s="233" t="s">
        <v>2390</v>
      </c>
      <c r="D230" s="235">
        <v>507</v>
      </c>
      <c r="E230" s="235"/>
    </row>
    <row r="231" spans="1:5">
      <c r="A231" s="233">
        <v>228</v>
      </c>
      <c r="B231" s="234" t="s">
        <v>3119</v>
      </c>
      <c r="C231" s="233" t="s">
        <v>2390</v>
      </c>
      <c r="D231" s="235">
        <v>52</v>
      </c>
      <c r="E231" s="235"/>
    </row>
    <row r="232" spans="1:5">
      <c r="A232" s="233">
        <v>229</v>
      </c>
      <c r="B232" s="234" t="s">
        <v>3120</v>
      </c>
      <c r="C232" s="233" t="s">
        <v>2390</v>
      </c>
      <c r="D232" s="235">
        <v>32</v>
      </c>
      <c r="E232" s="235"/>
    </row>
    <row r="233" spans="1:5">
      <c r="A233" s="233">
        <v>230</v>
      </c>
      <c r="B233" s="234" t="s">
        <v>3121</v>
      </c>
      <c r="C233" s="233" t="s">
        <v>2390</v>
      </c>
      <c r="D233" s="235">
        <v>15</v>
      </c>
      <c r="E233" s="235"/>
    </row>
    <row r="234" spans="1:5">
      <c r="A234" s="233">
        <v>231</v>
      </c>
      <c r="B234" s="234" t="s">
        <v>2539</v>
      </c>
      <c r="C234" s="233" t="s">
        <v>2390</v>
      </c>
      <c r="D234" s="235">
        <v>143</v>
      </c>
      <c r="E234" s="235"/>
    </row>
    <row r="235" spans="1:5">
      <c r="A235" s="233">
        <v>232</v>
      </c>
      <c r="B235" s="234" t="s">
        <v>3122</v>
      </c>
      <c r="C235" s="233" t="s">
        <v>2390</v>
      </c>
      <c r="D235" s="235">
        <v>52</v>
      </c>
      <c r="E235" s="235"/>
    </row>
    <row r="236" spans="1:5">
      <c r="A236" s="233">
        <v>233</v>
      </c>
      <c r="B236" s="234" t="s">
        <v>29</v>
      </c>
      <c r="C236" s="233" t="s">
        <v>2390</v>
      </c>
      <c r="D236" s="235">
        <v>715</v>
      </c>
      <c r="E236" s="235"/>
    </row>
    <row r="237" spans="1:5">
      <c r="A237" s="233">
        <v>234</v>
      </c>
      <c r="B237" s="234" t="s">
        <v>3123</v>
      </c>
      <c r="C237" s="233" t="s">
        <v>2390</v>
      </c>
      <c r="D237" s="235">
        <v>28</v>
      </c>
      <c r="E237" s="235"/>
    </row>
    <row r="238" spans="1:5">
      <c r="A238" s="233">
        <v>235</v>
      </c>
      <c r="B238" s="234" t="s">
        <v>3124</v>
      </c>
      <c r="C238" s="233" t="s">
        <v>2390</v>
      </c>
      <c r="D238" s="235">
        <v>152</v>
      </c>
      <c r="E238" s="235"/>
    </row>
    <row r="239" spans="1:5">
      <c r="A239" s="233">
        <v>236</v>
      </c>
      <c r="B239" s="234" t="s">
        <v>3125</v>
      </c>
      <c r="C239" s="233" t="s">
        <v>2390</v>
      </c>
      <c r="D239" s="235">
        <v>377</v>
      </c>
      <c r="E239" s="235"/>
    </row>
    <row r="240" spans="1:5">
      <c r="A240" s="233">
        <v>237</v>
      </c>
      <c r="B240" s="234" t="s">
        <v>2541</v>
      </c>
      <c r="C240" s="233" t="s">
        <v>2390</v>
      </c>
      <c r="D240" s="235">
        <v>32</v>
      </c>
      <c r="E240" s="235"/>
    </row>
    <row r="241" spans="1:5">
      <c r="A241" s="233">
        <v>238</v>
      </c>
      <c r="B241" s="234" t="s">
        <v>3126</v>
      </c>
      <c r="C241" s="233" t="s">
        <v>2390</v>
      </c>
      <c r="D241" s="235">
        <v>845</v>
      </c>
      <c r="E241" s="235"/>
    </row>
    <row r="242" spans="1:5">
      <c r="A242" s="233">
        <v>239</v>
      </c>
      <c r="B242" s="234" t="s">
        <v>3127</v>
      </c>
      <c r="C242" s="233" t="s">
        <v>2390</v>
      </c>
      <c r="D242" s="235">
        <v>130</v>
      </c>
      <c r="E242" s="235"/>
    </row>
    <row r="243" spans="1:5">
      <c r="A243" s="233">
        <v>240</v>
      </c>
      <c r="B243" s="234" t="s">
        <v>1281</v>
      </c>
      <c r="C243" s="233" t="s">
        <v>2390</v>
      </c>
      <c r="D243" s="235">
        <v>175</v>
      </c>
      <c r="E243" s="235"/>
    </row>
    <row r="244" spans="1:5" ht="23.25" customHeight="1">
      <c r="A244" s="511" t="s">
        <v>3378</v>
      </c>
      <c r="B244" s="512"/>
      <c r="C244" s="513"/>
      <c r="D244" s="248">
        <f>SUM(D4:D243)</f>
        <v>55485</v>
      </c>
      <c r="E244" s="248">
        <f>SUM(E4:E243)</f>
        <v>0</v>
      </c>
    </row>
    <row r="245" spans="1:5" ht="75.75" customHeight="1">
      <c r="A245" s="249" t="s">
        <v>0</v>
      </c>
      <c r="B245" s="249" t="s">
        <v>3128</v>
      </c>
      <c r="C245" s="249" t="s">
        <v>2</v>
      </c>
      <c r="D245" s="250" t="s">
        <v>3377</v>
      </c>
      <c r="E245" s="249" t="s">
        <v>3803</v>
      </c>
    </row>
    <row r="246" spans="1:5">
      <c r="A246" s="233">
        <v>1</v>
      </c>
      <c r="B246" s="234" t="s">
        <v>3129</v>
      </c>
      <c r="C246" s="233" t="s">
        <v>2995</v>
      </c>
      <c r="D246" s="251">
        <v>30</v>
      </c>
      <c r="E246" s="251"/>
    </row>
    <row r="247" spans="1:5">
      <c r="A247" s="233">
        <v>2</v>
      </c>
      <c r="B247" s="234" t="s">
        <v>3130</v>
      </c>
      <c r="C247" s="233" t="s">
        <v>2995</v>
      </c>
      <c r="D247" s="251">
        <v>280</v>
      </c>
      <c r="E247" s="251"/>
    </row>
    <row r="248" spans="1:5">
      <c r="A248" s="233">
        <v>3</v>
      </c>
      <c r="B248" s="234" t="s">
        <v>3131</v>
      </c>
      <c r="C248" s="233" t="s">
        <v>2995</v>
      </c>
      <c r="D248" s="251">
        <v>10</v>
      </c>
      <c r="E248" s="251"/>
    </row>
    <row r="249" spans="1:5">
      <c r="A249" s="233">
        <v>4</v>
      </c>
      <c r="B249" s="234" t="s">
        <v>3132</v>
      </c>
      <c r="C249" s="233" t="s">
        <v>96</v>
      </c>
      <c r="D249" s="251">
        <v>21</v>
      </c>
      <c r="E249" s="251"/>
    </row>
    <row r="250" spans="1:5">
      <c r="A250" s="233">
        <v>5</v>
      </c>
      <c r="B250" s="234" t="s">
        <v>3133</v>
      </c>
      <c r="C250" s="233" t="s">
        <v>96</v>
      </c>
      <c r="D250" s="251">
        <v>43</v>
      </c>
      <c r="E250" s="251"/>
    </row>
    <row r="251" spans="1:5">
      <c r="A251" s="233">
        <v>6</v>
      </c>
      <c r="B251" s="234" t="s">
        <v>3134</v>
      </c>
      <c r="C251" s="233" t="s">
        <v>96</v>
      </c>
      <c r="D251" s="251">
        <v>53</v>
      </c>
      <c r="E251" s="251"/>
    </row>
    <row r="252" spans="1:5">
      <c r="A252" s="233">
        <v>7</v>
      </c>
      <c r="B252" s="234" t="s">
        <v>3135</v>
      </c>
      <c r="C252" s="233" t="s">
        <v>96</v>
      </c>
      <c r="D252" s="251">
        <v>31</v>
      </c>
      <c r="E252" s="251"/>
    </row>
    <row r="253" spans="1:5">
      <c r="A253" s="233">
        <v>8</v>
      </c>
      <c r="B253" s="234" t="s">
        <v>3136</v>
      </c>
      <c r="C253" s="233" t="s">
        <v>96</v>
      </c>
      <c r="D253" s="251">
        <v>16</v>
      </c>
      <c r="E253" s="251"/>
    </row>
    <row r="254" spans="1:5">
      <c r="A254" s="233">
        <v>9</v>
      </c>
      <c r="B254" s="234" t="s">
        <v>3137</v>
      </c>
      <c r="C254" s="233" t="s">
        <v>96</v>
      </c>
      <c r="D254" s="251">
        <v>43</v>
      </c>
      <c r="E254" s="251"/>
    </row>
    <row r="255" spans="1:5">
      <c r="A255" s="233">
        <v>10</v>
      </c>
      <c r="B255" s="234" t="s">
        <v>3138</v>
      </c>
      <c r="C255" s="233" t="s">
        <v>96</v>
      </c>
      <c r="D255" s="251">
        <v>21</v>
      </c>
      <c r="E255" s="251"/>
    </row>
    <row r="256" spans="1:5">
      <c r="A256" s="233">
        <v>11</v>
      </c>
      <c r="B256" s="234" t="s">
        <v>3139</v>
      </c>
      <c r="C256" s="233" t="s">
        <v>96</v>
      </c>
      <c r="D256" s="251">
        <v>64</v>
      </c>
      <c r="E256" s="251"/>
    </row>
    <row r="257" spans="1:5">
      <c r="A257" s="233">
        <v>12</v>
      </c>
      <c r="B257" s="234" t="s">
        <v>3140</v>
      </c>
      <c r="C257" s="233" t="s">
        <v>96</v>
      </c>
      <c r="D257" s="251">
        <v>21</v>
      </c>
      <c r="E257" s="251"/>
    </row>
    <row r="258" spans="1:5">
      <c r="A258" s="233">
        <v>13</v>
      </c>
      <c r="B258" s="234" t="s">
        <v>3141</v>
      </c>
      <c r="C258" s="233" t="s">
        <v>96</v>
      </c>
      <c r="D258" s="251">
        <v>21</v>
      </c>
      <c r="E258" s="251"/>
    </row>
    <row r="259" spans="1:5">
      <c r="A259" s="233">
        <v>14</v>
      </c>
      <c r="B259" s="234" t="s">
        <v>2341</v>
      </c>
      <c r="C259" s="233" t="s">
        <v>96</v>
      </c>
      <c r="D259" s="251">
        <v>76</v>
      </c>
      <c r="E259" s="251"/>
    </row>
    <row r="260" spans="1:5">
      <c r="A260" s="233">
        <v>15</v>
      </c>
      <c r="B260" s="234" t="s">
        <v>3142</v>
      </c>
      <c r="C260" s="233" t="s">
        <v>96</v>
      </c>
      <c r="D260" s="251">
        <v>93</v>
      </c>
      <c r="E260" s="251"/>
    </row>
    <row r="261" spans="1:5">
      <c r="A261" s="233">
        <v>16</v>
      </c>
      <c r="B261" s="234" t="s">
        <v>3143</v>
      </c>
      <c r="C261" s="233" t="s">
        <v>96</v>
      </c>
      <c r="D261" s="251">
        <v>16</v>
      </c>
      <c r="E261" s="251"/>
    </row>
    <row r="262" spans="1:5">
      <c r="A262" s="233">
        <v>17</v>
      </c>
      <c r="B262" s="234" t="s">
        <v>3144</v>
      </c>
      <c r="C262" s="233" t="s">
        <v>96</v>
      </c>
      <c r="D262" s="251">
        <v>16</v>
      </c>
      <c r="E262" s="251"/>
    </row>
    <row r="263" spans="1:5">
      <c r="A263" s="233">
        <v>18</v>
      </c>
      <c r="B263" s="234" t="s">
        <v>3145</v>
      </c>
      <c r="C263" s="233" t="s">
        <v>96</v>
      </c>
      <c r="D263" s="251">
        <v>16</v>
      </c>
      <c r="E263" s="251"/>
    </row>
    <row r="264" spans="1:5">
      <c r="A264" s="233">
        <v>19</v>
      </c>
      <c r="B264" s="234" t="s">
        <v>3146</v>
      </c>
      <c r="C264" s="233" t="s">
        <v>96</v>
      </c>
      <c r="D264" s="251">
        <v>16</v>
      </c>
      <c r="E264" s="251"/>
    </row>
    <row r="265" spans="1:5">
      <c r="A265" s="233">
        <v>20</v>
      </c>
      <c r="B265" s="234" t="s">
        <v>3147</v>
      </c>
      <c r="C265" s="233" t="s">
        <v>96</v>
      </c>
      <c r="D265" s="251">
        <v>43</v>
      </c>
      <c r="E265" s="251"/>
    </row>
    <row r="266" spans="1:5">
      <c r="A266" s="233">
        <v>21</v>
      </c>
      <c r="B266" s="234" t="s">
        <v>3148</v>
      </c>
      <c r="C266" s="233" t="s">
        <v>2995</v>
      </c>
      <c r="D266" s="251">
        <v>22</v>
      </c>
      <c r="E266" s="251"/>
    </row>
    <row r="267" spans="1:5">
      <c r="A267" s="233">
        <v>22</v>
      </c>
      <c r="B267" s="234" t="s">
        <v>3149</v>
      </c>
      <c r="C267" s="233" t="s">
        <v>2995</v>
      </c>
      <c r="D267" s="251">
        <v>47</v>
      </c>
      <c r="E267" s="251"/>
    </row>
    <row r="268" spans="1:5">
      <c r="A268" s="233">
        <v>23</v>
      </c>
      <c r="B268" s="234" t="s">
        <v>3150</v>
      </c>
      <c r="C268" s="233" t="s">
        <v>96</v>
      </c>
      <c r="D268" s="251">
        <v>43</v>
      </c>
      <c r="E268" s="251"/>
    </row>
    <row r="269" spans="1:5">
      <c r="A269" s="233">
        <v>24</v>
      </c>
      <c r="B269" s="252" t="s">
        <v>3151</v>
      </c>
      <c r="C269" s="233" t="s">
        <v>96</v>
      </c>
      <c r="D269" s="251">
        <v>53</v>
      </c>
      <c r="E269" s="251"/>
    </row>
    <row r="270" spans="1:5">
      <c r="A270" s="233">
        <v>25</v>
      </c>
      <c r="B270" s="234" t="s">
        <v>3152</v>
      </c>
      <c r="C270" s="233" t="s">
        <v>96</v>
      </c>
      <c r="D270" s="251">
        <v>53</v>
      </c>
      <c r="E270" s="251"/>
    </row>
    <row r="271" spans="1:5">
      <c r="A271" s="233">
        <v>26</v>
      </c>
      <c r="B271" s="234" t="s">
        <v>3153</v>
      </c>
      <c r="C271" s="233" t="s">
        <v>96</v>
      </c>
      <c r="D271" s="251">
        <v>64</v>
      </c>
      <c r="E271" s="251"/>
    </row>
    <row r="272" spans="1:5">
      <c r="A272" s="233">
        <v>27</v>
      </c>
      <c r="B272" s="234" t="s">
        <v>3154</v>
      </c>
      <c r="C272" s="233" t="s">
        <v>96</v>
      </c>
      <c r="D272" s="251">
        <v>43</v>
      </c>
      <c r="E272" s="251"/>
    </row>
    <row r="273" spans="1:5">
      <c r="A273" s="233">
        <v>28</v>
      </c>
      <c r="B273" s="234" t="s">
        <v>3155</v>
      </c>
      <c r="C273" s="233" t="s">
        <v>96</v>
      </c>
      <c r="D273" s="251">
        <v>105</v>
      </c>
      <c r="E273" s="251"/>
    </row>
    <row r="274" spans="1:5">
      <c r="A274" s="233">
        <v>29</v>
      </c>
      <c r="B274" s="234" t="s">
        <v>3156</v>
      </c>
      <c r="C274" s="233" t="s">
        <v>96</v>
      </c>
      <c r="D274" s="251">
        <v>31</v>
      </c>
      <c r="E274" s="251"/>
    </row>
    <row r="275" spans="1:5">
      <c r="A275" s="233">
        <v>30</v>
      </c>
      <c r="B275" s="234" t="s">
        <v>3157</v>
      </c>
      <c r="C275" s="233" t="s">
        <v>96</v>
      </c>
      <c r="D275" s="251">
        <v>31</v>
      </c>
      <c r="E275" s="251"/>
    </row>
    <row r="276" spans="1:5">
      <c r="A276" s="233">
        <v>31</v>
      </c>
      <c r="B276" s="234" t="s">
        <v>3158</v>
      </c>
      <c r="C276" s="233" t="s">
        <v>2995</v>
      </c>
      <c r="D276" s="251">
        <v>64</v>
      </c>
      <c r="E276" s="251"/>
    </row>
    <row r="277" spans="1:5">
      <c r="A277" s="233">
        <v>32</v>
      </c>
      <c r="B277" s="234" t="s">
        <v>3159</v>
      </c>
      <c r="C277" s="233" t="s">
        <v>96</v>
      </c>
      <c r="D277" s="251">
        <v>21</v>
      </c>
      <c r="E277" s="251"/>
    </row>
    <row r="278" spans="1:5">
      <c r="A278" s="233">
        <v>33</v>
      </c>
      <c r="B278" s="234" t="s">
        <v>3160</v>
      </c>
      <c r="C278" s="233" t="s">
        <v>96</v>
      </c>
      <c r="D278" s="251">
        <v>163</v>
      </c>
      <c r="E278" s="251"/>
    </row>
    <row r="279" spans="1:5">
      <c r="A279" s="233">
        <v>34</v>
      </c>
      <c r="B279" s="234" t="s">
        <v>3161</v>
      </c>
      <c r="C279" s="233" t="s">
        <v>96</v>
      </c>
      <c r="D279" s="251">
        <v>86</v>
      </c>
      <c r="E279" s="251"/>
    </row>
    <row r="280" spans="1:5">
      <c r="A280" s="233">
        <v>35</v>
      </c>
      <c r="B280" s="234" t="s">
        <v>3162</v>
      </c>
      <c r="C280" s="233" t="s">
        <v>96</v>
      </c>
      <c r="D280" s="251">
        <v>380</v>
      </c>
      <c r="E280" s="251"/>
    </row>
    <row r="281" spans="1:5">
      <c r="A281" s="233">
        <v>36</v>
      </c>
      <c r="B281" s="234" t="s">
        <v>3163</v>
      </c>
      <c r="C281" s="233" t="s">
        <v>96</v>
      </c>
      <c r="D281" s="251">
        <v>620</v>
      </c>
      <c r="E281" s="251"/>
    </row>
    <row r="282" spans="1:5">
      <c r="A282" s="233">
        <v>37</v>
      </c>
      <c r="B282" s="234" t="s">
        <v>3164</v>
      </c>
      <c r="C282" s="233" t="s">
        <v>96</v>
      </c>
      <c r="D282" s="251">
        <v>982</v>
      </c>
      <c r="E282" s="251"/>
    </row>
    <row r="283" spans="1:5">
      <c r="A283" s="233">
        <v>38</v>
      </c>
      <c r="B283" s="234" t="s">
        <v>3165</v>
      </c>
      <c r="C283" s="233" t="s">
        <v>96</v>
      </c>
      <c r="D283" s="251">
        <v>64</v>
      </c>
      <c r="E283" s="251"/>
    </row>
    <row r="284" spans="1:5">
      <c r="A284" s="233">
        <v>39</v>
      </c>
      <c r="B284" s="234" t="s">
        <v>3166</v>
      </c>
      <c r="C284" s="233" t="s">
        <v>96</v>
      </c>
      <c r="D284" s="251">
        <v>53</v>
      </c>
      <c r="E284" s="251"/>
    </row>
    <row r="285" spans="1:5">
      <c r="A285" s="233">
        <v>40</v>
      </c>
      <c r="B285" s="234" t="s">
        <v>3167</v>
      </c>
      <c r="C285" s="233" t="s">
        <v>96</v>
      </c>
      <c r="D285" s="251">
        <v>53</v>
      </c>
      <c r="E285" s="251"/>
    </row>
    <row r="286" spans="1:5">
      <c r="A286" s="233">
        <v>41</v>
      </c>
      <c r="B286" s="234" t="s">
        <v>3168</v>
      </c>
      <c r="C286" s="233" t="s">
        <v>96</v>
      </c>
      <c r="D286" s="251">
        <v>31</v>
      </c>
      <c r="E286" s="251"/>
    </row>
    <row r="287" spans="1:5">
      <c r="A287" s="233">
        <v>42</v>
      </c>
      <c r="B287" s="234" t="s">
        <v>2558</v>
      </c>
      <c r="C287" s="233" t="s">
        <v>96</v>
      </c>
      <c r="D287" s="251">
        <v>368</v>
      </c>
      <c r="E287" s="251"/>
    </row>
    <row r="288" spans="1:5">
      <c r="A288" s="233">
        <v>43</v>
      </c>
      <c r="B288" s="234" t="s">
        <v>3169</v>
      </c>
      <c r="C288" s="233" t="s">
        <v>96</v>
      </c>
      <c r="D288" s="251">
        <v>21</v>
      </c>
      <c r="E288" s="251"/>
    </row>
    <row r="289" spans="1:5">
      <c r="A289" s="233">
        <v>44</v>
      </c>
      <c r="B289" s="234" t="s">
        <v>3170</v>
      </c>
      <c r="C289" s="233" t="s">
        <v>96</v>
      </c>
      <c r="D289" s="251">
        <v>321</v>
      </c>
      <c r="E289" s="251"/>
    </row>
    <row r="290" spans="1:5">
      <c r="A290" s="233">
        <v>45</v>
      </c>
      <c r="B290" s="234" t="s">
        <v>3171</v>
      </c>
      <c r="C290" s="233" t="s">
        <v>96</v>
      </c>
      <c r="D290" s="251">
        <v>52</v>
      </c>
      <c r="E290" s="251"/>
    </row>
    <row r="291" spans="1:5">
      <c r="A291" s="233">
        <v>46</v>
      </c>
      <c r="B291" s="234" t="s">
        <v>3172</v>
      </c>
      <c r="C291" s="233" t="s">
        <v>96</v>
      </c>
      <c r="D291" s="251">
        <v>117</v>
      </c>
      <c r="E291" s="251"/>
    </row>
    <row r="292" spans="1:5" ht="39">
      <c r="A292" s="233">
        <v>47</v>
      </c>
      <c r="B292" s="234" t="s">
        <v>3173</v>
      </c>
      <c r="C292" s="233" t="s">
        <v>96</v>
      </c>
      <c r="D292" s="251">
        <v>21</v>
      </c>
      <c r="E292" s="251"/>
    </row>
    <row r="293" spans="1:5">
      <c r="A293" s="233">
        <v>48</v>
      </c>
      <c r="B293" s="234" t="s">
        <v>3174</v>
      </c>
      <c r="C293" s="233" t="s">
        <v>96</v>
      </c>
      <c r="D293" s="251">
        <v>74</v>
      </c>
      <c r="E293" s="251"/>
    </row>
    <row r="294" spans="1:5">
      <c r="A294" s="233">
        <v>49</v>
      </c>
      <c r="B294" s="234" t="s">
        <v>3175</v>
      </c>
      <c r="C294" s="233" t="s">
        <v>96</v>
      </c>
      <c r="D294" s="251">
        <v>108</v>
      </c>
      <c r="E294" s="251"/>
    </row>
    <row r="295" spans="1:5">
      <c r="A295" s="233">
        <v>50</v>
      </c>
      <c r="B295" s="234" t="s">
        <v>3176</v>
      </c>
      <c r="C295" s="233" t="s">
        <v>96</v>
      </c>
      <c r="D295" s="251">
        <v>31</v>
      </c>
      <c r="E295" s="251"/>
    </row>
    <row r="296" spans="1:5">
      <c r="A296" s="233">
        <v>51</v>
      </c>
      <c r="B296" s="234" t="s">
        <v>3177</v>
      </c>
      <c r="C296" s="233" t="s">
        <v>96</v>
      </c>
      <c r="D296" s="251">
        <v>31</v>
      </c>
      <c r="E296" s="251"/>
    </row>
    <row r="297" spans="1:5">
      <c r="A297" s="233">
        <v>52</v>
      </c>
      <c r="B297" s="234" t="s">
        <v>3178</v>
      </c>
      <c r="C297" s="233" t="s">
        <v>96</v>
      </c>
      <c r="D297" s="251">
        <v>280</v>
      </c>
      <c r="E297" s="251"/>
    </row>
    <row r="298" spans="1:5">
      <c r="A298" s="233">
        <v>53</v>
      </c>
      <c r="B298" s="234" t="s">
        <v>3179</v>
      </c>
      <c r="C298" s="233" t="s">
        <v>96</v>
      </c>
      <c r="D298" s="251">
        <v>31</v>
      </c>
      <c r="E298" s="251"/>
    </row>
    <row r="299" spans="1:5">
      <c r="A299" s="233">
        <v>54</v>
      </c>
      <c r="B299" s="234" t="s">
        <v>3180</v>
      </c>
      <c r="C299" s="233" t="s">
        <v>96</v>
      </c>
      <c r="D299" s="251">
        <v>432</v>
      </c>
      <c r="E299" s="251"/>
    </row>
    <row r="300" spans="1:5">
      <c r="A300" s="233">
        <v>55</v>
      </c>
      <c r="B300" s="234" t="s">
        <v>3181</v>
      </c>
      <c r="C300" s="233" t="s">
        <v>96</v>
      </c>
      <c r="D300" s="251">
        <v>21</v>
      </c>
      <c r="E300" s="251"/>
    </row>
    <row r="301" spans="1:5">
      <c r="A301" s="233">
        <v>56</v>
      </c>
      <c r="B301" s="234" t="s">
        <v>3182</v>
      </c>
      <c r="C301" s="233" t="s">
        <v>96</v>
      </c>
      <c r="D301" s="251">
        <v>64</v>
      </c>
      <c r="E301" s="251"/>
    </row>
    <row r="302" spans="1:5">
      <c r="A302" s="233">
        <v>57</v>
      </c>
      <c r="B302" s="234" t="s">
        <v>3183</v>
      </c>
      <c r="C302" s="233" t="s">
        <v>96</v>
      </c>
      <c r="D302" s="251">
        <v>95</v>
      </c>
      <c r="E302" s="251"/>
    </row>
    <row r="303" spans="1:5">
      <c r="A303" s="233">
        <v>58</v>
      </c>
      <c r="B303" s="234" t="s">
        <v>3184</v>
      </c>
      <c r="C303" s="233" t="s">
        <v>96</v>
      </c>
      <c r="D303" s="251">
        <v>43</v>
      </c>
      <c r="E303" s="251"/>
    </row>
    <row r="304" spans="1:5">
      <c r="A304" s="233">
        <v>59</v>
      </c>
      <c r="B304" s="234" t="s">
        <v>3185</v>
      </c>
      <c r="C304" s="233" t="s">
        <v>96</v>
      </c>
      <c r="D304" s="251">
        <v>162</v>
      </c>
      <c r="E304" s="251"/>
    </row>
    <row r="305" spans="1:5">
      <c r="A305" s="233">
        <v>60</v>
      </c>
      <c r="B305" s="234" t="s">
        <v>3186</v>
      </c>
      <c r="C305" s="233" t="s">
        <v>96</v>
      </c>
      <c r="D305" s="251">
        <v>31</v>
      </c>
      <c r="E305" s="251"/>
    </row>
    <row r="306" spans="1:5">
      <c r="A306" s="233">
        <v>61</v>
      </c>
      <c r="B306" s="234" t="s">
        <v>3187</v>
      </c>
      <c r="C306" s="233" t="s">
        <v>96</v>
      </c>
      <c r="D306" s="251">
        <v>43</v>
      </c>
      <c r="E306" s="251"/>
    </row>
    <row r="307" spans="1:5">
      <c r="A307" s="233">
        <v>62</v>
      </c>
      <c r="B307" s="234" t="s">
        <v>3188</v>
      </c>
      <c r="C307" s="233" t="s">
        <v>96</v>
      </c>
      <c r="D307" s="251">
        <v>53</v>
      </c>
      <c r="E307" s="251"/>
    </row>
    <row r="308" spans="1:5">
      <c r="A308" s="233">
        <v>63</v>
      </c>
      <c r="B308" s="234" t="s">
        <v>3189</v>
      </c>
      <c r="C308" s="233" t="s">
        <v>96</v>
      </c>
      <c r="D308" s="251">
        <v>31</v>
      </c>
      <c r="E308" s="251"/>
    </row>
    <row r="309" spans="1:5">
      <c r="A309" s="233">
        <v>64</v>
      </c>
      <c r="B309" s="234" t="s">
        <v>3190</v>
      </c>
      <c r="C309" s="233" t="s">
        <v>96</v>
      </c>
      <c r="D309" s="251">
        <v>269</v>
      </c>
      <c r="E309" s="251"/>
    </row>
    <row r="310" spans="1:5">
      <c r="A310" s="233">
        <v>65</v>
      </c>
      <c r="B310" s="234" t="s">
        <v>3191</v>
      </c>
      <c r="C310" s="233" t="s">
        <v>96</v>
      </c>
      <c r="D310" s="251">
        <v>269</v>
      </c>
      <c r="E310" s="251"/>
    </row>
    <row r="311" spans="1:5">
      <c r="A311" s="233">
        <v>66</v>
      </c>
      <c r="B311" s="234" t="s">
        <v>3192</v>
      </c>
      <c r="C311" s="233" t="s">
        <v>96</v>
      </c>
      <c r="D311" s="251">
        <v>31</v>
      </c>
      <c r="E311" s="251"/>
    </row>
    <row r="312" spans="1:5">
      <c r="A312" s="233">
        <v>67</v>
      </c>
      <c r="B312" s="234" t="s">
        <v>3193</v>
      </c>
      <c r="C312" s="233" t="s">
        <v>96</v>
      </c>
      <c r="D312" s="251">
        <v>53</v>
      </c>
      <c r="E312" s="251"/>
    </row>
    <row r="313" spans="1:5">
      <c r="A313" s="233">
        <v>68</v>
      </c>
      <c r="B313" s="234" t="s">
        <v>3194</v>
      </c>
      <c r="C313" s="233" t="s">
        <v>96</v>
      </c>
      <c r="D313" s="251">
        <v>53</v>
      </c>
      <c r="E313" s="251"/>
    </row>
    <row r="314" spans="1:5">
      <c r="A314" s="233">
        <v>69</v>
      </c>
      <c r="B314" s="234" t="s">
        <v>3195</v>
      </c>
      <c r="C314" s="233" t="s">
        <v>96</v>
      </c>
      <c r="D314" s="251">
        <v>105</v>
      </c>
      <c r="E314" s="251"/>
    </row>
    <row r="315" spans="1:5">
      <c r="A315" s="233">
        <v>70</v>
      </c>
      <c r="B315" s="234" t="s">
        <v>3196</v>
      </c>
      <c r="C315" s="233" t="s">
        <v>96</v>
      </c>
      <c r="D315" s="251">
        <v>64</v>
      </c>
      <c r="E315" s="251"/>
    </row>
    <row r="316" spans="1:5">
      <c r="A316" s="233">
        <v>71</v>
      </c>
      <c r="B316" s="234" t="s">
        <v>3197</v>
      </c>
      <c r="C316" s="233" t="s">
        <v>96</v>
      </c>
      <c r="D316" s="251">
        <v>64</v>
      </c>
      <c r="E316" s="251"/>
    </row>
    <row r="317" spans="1:5">
      <c r="A317" s="233">
        <v>72</v>
      </c>
      <c r="B317" s="234" t="s">
        <v>3198</v>
      </c>
      <c r="C317" s="233" t="s">
        <v>96</v>
      </c>
      <c r="D317" s="251">
        <v>74</v>
      </c>
      <c r="E317" s="251"/>
    </row>
    <row r="318" spans="1:5">
      <c r="A318" s="233">
        <v>73</v>
      </c>
      <c r="B318" s="234" t="s">
        <v>3199</v>
      </c>
      <c r="C318" s="233" t="s">
        <v>96</v>
      </c>
      <c r="D318" s="251">
        <v>105</v>
      </c>
      <c r="E318" s="251"/>
    </row>
    <row r="319" spans="1:5">
      <c r="A319" s="233">
        <v>74</v>
      </c>
      <c r="B319" s="234" t="s">
        <v>99</v>
      </c>
      <c r="C319" s="233" t="s">
        <v>2995</v>
      </c>
      <c r="D319" s="251">
        <v>16</v>
      </c>
      <c r="E319" s="251"/>
    </row>
    <row r="320" spans="1:5">
      <c r="A320" s="233">
        <v>75</v>
      </c>
      <c r="B320" s="234" t="s">
        <v>3200</v>
      </c>
      <c r="C320" s="233" t="s">
        <v>2995</v>
      </c>
      <c r="D320" s="251">
        <v>43</v>
      </c>
      <c r="E320" s="251"/>
    </row>
    <row r="321" spans="1:5">
      <c r="A321" s="233">
        <v>76</v>
      </c>
      <c r="B321" s="234" t="s">
        <v>3201</v>
      </c>
      <c r="C321" s="233" t="s">
        <v>96</v>
      </c>
      <c r="D321" s="251">
        <v>269</v>
      </c>
      <c r="E321" s="251"/>
    </row>
    <row r="322" spans="1:5">
      <c r="A322" s="233">
        <v>77</v>
      </c>
      <c r="B322" s="234" t="s">
        <v>3202</v>
      </c>
      <c r="C322" s="233" t="s">
        <v>96</v>
      </c>
      <c r="D322" s="251">
        <v>43</v>
      </c>
      <c r="E322" s="251"/>
    </row>
    <row r="323" spans="1:5">
      <c r="A323" s="233">
        <v>78</v>
      </c>
      <c r="B323" s="234" t="s">
        <v>3203</v>
      </c>
      <c r="C323" s="233" t="s">
        <v>2995</v>
      </c>
      <c r="D323" s="251">
        <v>31</v>
      </c>
      <c r="E323" s="251"/>
    </row>
    <row r="324" spans="1:5">
      <c r="A324" s="233">
        <v>79</v>
      </c>
      <c r="B324" s="234" t="s">
        <v>3204</v>
      </c>
      <c r="C324" s="233" t="s">
        <v>96</v>
      </c>
      <c r="D324" s="251">
        <v>21</v>
      </c>
      <c r="E324" s="251"/>
    </row>
    <row r="325" spans="1:5">
      <c r="A325" s="233">
        <v>80</v>
      </c>
      <c r="B325" s="234" t="s">
        <v>3205</v>
      </c>
      <c r="C325" s="233" t="s">
        <v>96</v>
      </c>
      <c r="D325" s="251">
        <v>53</v>
      </c>
      <c r="E325" s="251"/>
    </row>
    <row r="326" spans="1:5">
      <c r="A326" s="233">
        <v>81</v>
      </c>
      <c r="B326" s="234" t="s">
        <v>3206</v>
      </c>
      <c r="C326" s="233" t="s">
        <v>96</v>
      </c>
      <c r="D326" s="251">
        <v>43</v>
      </c>
      <c r="E326" s="251"/>
    </row>
    <row r="327" spans="1:5">
      <c r="A327" s="233">
        <v>82</v>
      </c>
      <c r="B327" s="234" t="s">
        <v>3207</v>
      </c>
      <c r="C327" s="233" t="s">
        <v>96</v>
      </c>
      <c r="D327" s="251">
        <v>31</v>
      </c>
      <c r="E327" s="251"/>
    </row>
    <row r="328" spans="1:5">
      <c r="A328" s="233">
        <v>83</v>
      </c>
      <c r="B328" s="234" t="s">
        <v>3208</v>
      </c>
      <c r="C328" s="233" t="s">
        <v>96</v>
      </c>
      <c r="D328" s="251">
        <v>43</v>
      </c>
      <c r="E328" s="251"/>
    </row>
    <row r="329" spans="1:5">
      <c r="A329" s="233">
        <v>84</v>
      </c>
      <c r="B329" s="234" t="s">
        <v>3209</v>
      </c>
      <c r="C329" s="233" t="s">
        <v>96</v>
      </c>
      <c r="D329" s="251">
        <v>87</v>
      </c>
      <c r="E329" s="251"/>
    </row>
    <row r="330" spans="1:5">
      <c r="A330" s="233">
        <v>85</v>
      </c>
      <c r="B330" s="234" t="s">
        <v>3210</v>
      </c>
      <c r="C330" s="233" t="s">
        <v>96</v>
      </c>
      <c r="D330" s="251">
        <v>31</v>
      </c>
      <c r="E330" s="251"/>
    </row>
    <row r="331" spans="1:5">
      <c r="A331" s="233">
        <v>86</v>
      </c>
      <c r="B331" s="234" t="s">
        <v>584</v>
      </c>
      <c r="C331" s="233" t="s">
        <v>96</v>
      </c>
      <c r="D331" s="251">
        <v>10</v>
      </c>
      <c r="E331" s="251"/>
    </row>
    <row r="332" spans="1:5">
      <c r="A332" s="233">
        <v>87</v>
      </c>
      <c r="B332" s="234" t="s">
        <v>3211</v>
      </c>
      <c r="C332" s="233" t="s">
        <v>96</v>
      </c>
      <c r="D332" s="251">
        <v>53</v>
      </c>
      <c r="E332" s="251"/>
    </row>
    <row r="333" spans="1:5" ht="39">
      <c r="A333" s="233">
        <v>88</v>
      </c>
      <c r="B333" s="234" t="s">
        <v>3212</v>
      </c>
      <c r="C333" s="233" t="s">
        <v>96</v>
      </c>
      <c r="D333" s="251">
        <v>74</v>
      </c>
      <c r="E333" s="251"/>
    </row>
    <row r="334" spans="1:5" ht="39">
      <c r="A334" s="233">
        <v>89</v>
      </c>
      <c r="B334" s="234" t="s">
        <v>3213</v>
      </c>
      <c r="C334" s="233" t="s">
        <v>96</v>
      </c>
      <c r="D334" s="251">
        <v>86</v>
      </c>
      <c r="E334" s="251"/>
    </row>
    <row r="335" spans="1:5">
      <c r="A335" s="233">
        <v>90</v>
      </c>
      <c r="B335" s="234" t="s">
        <v>3214</v>
      </c>
      <c r="C335" s="233" t="s">
        <v>96</v>
      </c>
      <c r="D335" s="251">
        <v>31</v>
      </c>
      <c r="E335" s="251"/>
    </row>
    <row r="336" spans="1:5">
      <c r="A336" s="233">
        <v>91</v>
      </c>
      <c r="B336" s="234" t="s">
        <v>234</v>
      </c>
      <c r="C336" s="233" t="s">
        <v>96</v>
      </c>
      <c r="D336" s="251">
        <v>21</v>
      </c>
      <c r="E336" s="251"/>
    </row>
    <row r="337" spans="1:5">
      <c r="A337" s="233">
        <v>92</v>
      </c>
      <c r="B337" s="234" t="s">
        <v>3215</v>
      </c>
      <c r="C337" s="233" t="s">
        <v>96</v>
      </c>
      <c r="D337" s="251">
        <v>53</v>
      </c>
      <c r="E337" s="251"/>
    </row>
    <row r="338" spans="1:5">
      <c r="A338" s="233">
        <v>93</v>
      </c>
      <c r="B338" s="234" t="s">
        <v>3216</v>
      </c>
      <c r="C338" s="233" t="s">
        <v>78</v>
      </c>
      <c r="D338" s="251">
        <v>21</v>
      </c>
      <c r="E338" s="251"/>
    </row>
    <row r="339" spans="1:5">
      <c r="A339" s="233">
        <v>94</v>
      </c>
      <c r="B339" s="234" t="s">
        <v>3217</v>
      </c>
      <c r="C339" s="233" t="s">
        <v>96</v>
      </c>
      <c r="D339" s="251">
        <v>74</v>
      </c>
      <c r="E339" s="251"/>
    </row>
    <row r="340" spans="1:5">
      <c r="A340" s="233">
        <v>95</v>
      </c>
      <c r="B340" s="234" t="s">
        <v>3218</v>
      </c>
      <c r="C340" s="233" t="s">
        <v>96</v>
      </c>
      <c r="D340" s="251">
        <v>93</v>
      </c>
      <c r="E340" s="251"/>
    </row>
    <row r="341" spans="1:5">
      <c r="A341" s="233">
        <v>96</v>
      </c>
      <c r="B341" s="234" t="s">
        <v>3219</v>
      </c>
      <c r="C341" s="233" t="s">
        <v>96</v>
      </c>
      <c r="D341" s="251">
        <v>43</v>
      </c>
      <c r="E341" s="251"/>
    </row>
    <row r="342" spans="1:5">
      <c r="A342" s="233">
        <v>97</v>
      </c>
      <c r="B342" s="234" t="s">
        <v>3220</v>
      </c>
      <c r="C342" s="233" t="s">
        <v>96</v>
      </c>
      <c r="D342" s="251">
        <v>43</v>
      </c>
      <c r="E342" s="251"/>
    </row>
    <row r="343" spans="1:5">
      <c r="A343" s="233">
        <v>98</v>
      </c>
      <c r="B343" s="234" t="s">
        <v>3221</v>
      </c>
      <c r="C343" s="233" t="s">
        <v>96</v>
      </c>
      <c r="D343" s="251">
        <v>269</v>
      </c>
      <c r="E343" s="251"/>
    </row>
    <row r="344" spans="1:5">
      <c r="A344" s="233">
        <v>99</v>
      </c>
      <c r="B344" s="234" t="s">
        <v>3222</v>
      </c>
      <c r="C344" s="233" t="s">
        <v>96</v>
      </c>
      <c r="D344" s="251">
        <v>53</v>
      </c>
      <c r="E344" s="251"/>
    </row>
    <row r="345" spans="1:5" ht="39">
      <c r="A345" s="233">
        <v>100</v>
      </c>
      <c r="B345" s="234" t="s">
        <v>3223</v>
      </c>
      <c r="C345" s="233" t="s">
        <v>2995</v>
      </c>
      <c r="D345" s="251">
        <v>105</v>
      </c>
      <c r="E345" s="251"/>
    </row>
    <row r="346" spans="1:5">
      <c r="A346" s="233">
        <v>101</v>
      </c>
      <c r="B346" s="234" t="s">
        <v>3224</v>
      </c>
      <c r="C346" s="233" t="s">
        <v>96</v>
      </c>
      <c r="D346" s="251">
        <v>86</v>
      </c>
      <c r="E346" s="251"/>
    </row>
    <row r="347" spans="1:5">
      <c r="A347" s="233">
        <v>102</v>
      </c>
      <c r="B347" s="234" t="s">
        <v>1529</v>
      </c>
      <c r="C347" s="233" t="s">
        <v>96</v>
      </c>
      <c r="D347" s="251">
        <v>105</v>
      </c>
      <c r="E347" s="251"/>
    </row>
    <row r="348" spans="1:5">
      <c r="A348" s="233">
        <v>103</v>
      </c>
      <c r="B348" s="234" t="s">
        <v>3225</v>
      </c>
      <c r="C348" s="233" t="s">
        <v>96</v>
      </c>
      <c r="D348" s="251">
        <v>21</v>
      </c>
      <c r="E348" s="251"/>
    </row>
    <row r="349" spans="1:5">
      <c r="A349" s="233">
        <v>104</v>
      </c>
      <c r="B349" s="234" t="s">
        <v>3226</v>
      </c>
      <c r="C349" s="233" t="s">
        <v>96</v>
      </c>
      <c r="D349" s="251">
        <v>43</v>
      </c>
      <c r="E349" s="251"/>
    </row>
    <row r="350" spans="1:5">
      <c r="A350" s="233">
        <v>105</v>
      </c>
      <c r="B350" s="234" t="s">
        <v>3227</v>
      </c>
      <c r="C350" s="233" t="s">
        <v>96</v>
      </c>
      <c r="D350" s="251">
        <v>87</v>
      </c>
      <c r="E350" s="251"/>
    </row>
    <row r="351" spans="1:5">
      <c r="A351" s="233">
        <v>106</v>
      </c>
      <c r="B351" s="234" t="s">
        <v>3228</v>
      </c>
      <c r="C351" s="233" t="s">
        <v>96</v>
      </c>
      <c r="D351" s="251">
        <v>105</v>
      </c>
      <c r="E351" s="251"/>
    </row>
    <row r="352" spans="1:5">
      <c r="A352" s="233">
        <v>107</v>
      </c>
      <c r="B352" s="234" t="s">
        <v>3229</v>
      </c>
      <c r="C352" s="233" t="s">
        <v>96</v>
      </c>
      <c r="D352" s="251">
        <v>64</v>
      </c>
      <c r="E352" s="251"/>
    </row>
    <row r="353" spans="1:5">
      <c r="A353" s="233">
        <v>108</v>
      </c>
      <c r="B353" s="234" t="s">
        <v>3230</v>
      </c>
      <c r="C353" s="233" t="s">
        <v>96</v>
      </c>
      <c r="D353" s="251">
        <v>10</v>
      </c>
      <c r="E353" s="251"/>
    </row>
    <row r="354" spans="1:5">
      <c r="A354" s="233">
        <v>109</v>
      </c>
      <c r="B354" s="234" t="s">
        <v>3231</v>
      </c>
      <c r="C354" s="233" t="s">
        <v>96</v>
      </c>
      <c r="D354" s="251">
        <v>86</v>
      </c>
      <c r="E354" s="251"/>
    </row>
    <row r="355" spans="1:5">
      <c r="A355" s="233">
        <v>110</v>
      </c>
      <c r="B355" s="234" t="s">
        <v>3232</v>
      </c>
      <c r="C355" s="233" t="s">
        <v>96</v>
      </c>
      <c r="D355" s="251">
        <v>21</v>
      </c>
      <c r="E355" s="251"/>
    </row>
    <row r="356" spans="1:5">
      <c r="A356" s="233">
        <v>111</v>
      </c>
      <c r="B356" s="234" t="s">
        <v>3233</v>
      </c>
      <c r="C356" s="233" t="s">
        <v>96</v>
      </c>
      <c r="D356" s="251">
        <v>31</v>
      </c>
      <c r="E356" s="251"/>
    </row>
    <row r="357" spans="1:5">
      <c r="A357" s="233">
        <v>112</v>
      </c>
      <c r="B357" s="234" t="s">
        <v>3234</v>
      </c>
      <c r="C357" s="233" t="s">
        <v>96</v>
      </c>
      <c r="D357" s="251">
        <v>374</v>
      </c>
      <c r="E357" s="251"/>
    </row>
    <row r="358" spans="1:5">
      <c r="A358" s="233">
        <v>113</v>
      </c>
      <c r="B358" s="234" t="s">
        <v>3235</v>
      </c>
      <c r="C358" s="233" t="s">
        <v>96</v>
      </c>
      <c r="D358" s="251">
        <v>87</v>
      </c>
      <c r="E358" s="251"/>
    </row>
    <row r="359" spans="1:5">
      <c r="A359" s="233">
        <v>114</v>
      </c>
      <c r="B359" s="234" t="s">
        <v>3236</v>
      </c>
      <c r="C359" s="233" t="s">
        <v>96</v>
      </c>
      <c r="D359" s="251">
        <v>374</v>
      </c>
      <c r="E359" s="251"/>
    </row>
    <row r="360" spans="1:5">
      <c r="A360" s="233">
        <v>115</v>
      </c>
      <c r="B360" s="234" t="s">
        <v>3237</v>
      </c>
      <c r="C360" s="233" t="s">
        <v>96</v>
      </c>
      <c r="D360" s="251">
        <v>269</v>
      </c>
      <c r="E360" s="251"/>
    </row>
    <row r="361" spans="1:5">
      <c r="A361" s="233">
        <v>116</v>
      </c>
      <c r="B361" s="234" t="s">
        <v>3238</v>
      </c>
      <c r="C361" s="233" t="s">
        <v>96</v>
      </c>
      <c r="D361" s="251">
        <v>374</v>
      </c>
      <c r="E361" s="251"/>
    </row>
    <row r="362" spans="1:5">
      <c r="A362" s="233">
        <v>117</v>
      </c>
      <c r="B362" s="234" t="s">
        <v>3239</v>
      </c>
      <c r="C362" s="233" t="s">
        <v>96</v>
      </c>
      <c r="D362" s="251">
        <v>74</v>
      </c>
      <c r="E362" s="251"/>
    </row>
    <row r="363" spans="1:5">
      <c r="A363" s="233">
        <v>118</v>
      </c>
      <c r="B363" s="234" t="s">
        <v>3240</v>
      </c>
      <c r="C363" s="233" t="s">
        <v>96</v>
      </c>
      <c r="D363" s="251">
        <v>432</v>
      </c>
      <c r="E363" s="251"/>
    </row>
    <row r="364" spans="1:5">
      <c r="A364" s="233">
        <v>119</v>
      </c>
      <c r="B364" s="234" t="s">
        <v>3241</v>
      </c>
      <c r="C364" s="233" t="s">
        <v>96</v>
      </c>
      <c r="D364" s="251">
        <v>105</v>
      </c>
      <c r="E364" s="251"/>
    </row>
    <row r="365" spans="1:5">
      <c r="A365" s="233">
        <v>120</v>
      </c>
      <c r="B365" s="234" t="s">
        <v>3242</v>
      </c>
      <c r="C365" s="233" t="s">
        <v>96</v>
      </c>
      <c r="D365" s="251">
        <v>43</v>
      </c>
      <c r="E365" s="251"/>
    </row>
    <row r="366" spans="1:5">
      <c r="A366" s="233">
        <v>121</v>
      </c>
      <c r="B366" s="234" t="s">
        <v>3243</v>
      </c>
      <c r="C366" s="233" t="s">
        <v>96</v>
      </c>
      <c r="D366" s="251">
        <v>53</v>
      </c>
      <c r="E366" s="251"/>
    </row>
    <row r="367" spans="1:5">
      <c r="A367" s="233">
        <v>122</v>
      </c>
      <c r="B367" s="234" t="s">
        <v>3244</v>
      </c>
      <c r="C367" s="233" t="s">
        <v>96</v>
      </c>
      <c r="D367" s="251">
        <v>53</v>
      </c>
      <c r="E367" s="251"/>
    </row>
    <row r="368" spans="1:5">
      <c r="A368" s="233">
        <v>123</v>
      </c>
      <c r="B368" s="234" t="s">
        <v>3245</v>
      </c>
      <c r="C368" s="233" t="s">
        <v>2995</v>
      </c>
      <c r="D368" s="251">
        <v>53</v>
      </c>
      <c r="E368" s="251"/>
    </row>
    <row r="369" spans="1:5">
      <c r="A369" s="233">
        <v>124</v>
      </c>
      <c r="B369" s="234" t="s">
        <v>3246</v>
      </c>
      <c r="C369" s="233" t="s">
        <v>96</v>
      </c>
      <c r="D369" s="251">
        <v>86</v>
      </c>
      <c r="E369" s="251"/>
    </row>
    <row r="370" spans="1:5">
      <c r="A370" s="233">
        <v>125</v>
      </c>
      <c r="B370" s="234" t="s">
        <v>101</v>
      </c>
      <c r="C370" s="233" t="s">
        <v>96</v>
      </c>
      <c r="D370" s="251">
        <v>321</v>
      </c>
      <c r="E370" s="251"/>
    </row>
    <row r="371" spans="1:5">
      <c r="A371" s="233">
        <v>126</v>
      </c>
      <c r="B371" s="234" t="s">
        <v>102</v>
      </c>
      <c r="C371" s="233" t="s">
        <v>96</v>
      </c>
      <c r="D371" s="251">
        <v>748</v>
      </c>
      <c r="E371" s="251"/>
    </row>
    <row r="372" spans="1:5">
      <c r="A372" s="233">
        <v>127</v>
      </c>
      <c r="B372" s="234" t="s">
        <v>3247</v>
      </c>
      <c r="C372" s="233" t="s">
        <v>96</v>
      </c>
      <c r="D372" s="251">
        <v>21</v>
      </c>
      <c r="E372" s="251"/>
    </row>
    <row r="373" spans="1:5">
      <c r="A373" s="233">
        <v>128</v>
      </c>
      <c r="B373" s="234" t="s">
        <v>3248</v>
      </c>
      <c r="C373" s="233" t="s">
        <v>96</v>
      </c>
      <c r="D373" s="251">
        <v>49</v>
      </c>
      <c r="E373" s="251"/>
    </row>
    <row r="374" spans="1:5">
      <c r="A374" s="233">
        <v>129</v>
      </c>
      <c r="B374" s="234" t="s">
        <v>3249</v>
      </c>
      <c r="C374" s="233" t="s">
        <v>96</v>
      </c>
      <c r="D374" s="251">
        <v>374</v>
      </c>
      <c r="E374" s="251"/>
    </row>
    <row r="375" spans="1:5">
      <c r="A375" s="233">
        <v>130</v>
      </c>
      <c r="B375" s="234" t="s">
        <v>3250</v>
      </c>
      <c r="C375" s="233" t="s">
        <v>96</v>
      </c>
      <c r="D375" s="251">
        <v>324</v>
      </c>
      <c r="E375" s="251"/>
    </row>
    <row r="376" spans="1:5">
      <c r="A376" s="233">
        <v>131</v>
      </c>
      <c r="B376" s="234" t="s">
        <v>3251</v>
      </c>
      <c r="C376" s="233" t="s">
        <v>2995</v>
      </c>
      <c r="D376" s="251">
        <v>10</v>
      </c>
      <c r="E376" s="251"/>
    </row>
    <row r="377" spans="1:5">
      <c r="A377" s="233">
        <v>132</v>
      </c>
      <c r="B377" s="234" t="s">
        <v>3252</v>
      </c>
      <c r="C377" s="233" t="s">
        <v>96</v>
      </c>
      <c r="D377" s="251">
        <v>10</v>
      </c>
      <c r="E377" s="251"/>
    </row>
    <row r="378" spans="1:5">
      <c r="A378" s="233">
        <v>133</v>
      </c>
      <c r="B378" s="234" t="s">
        <v>3253</v>
      </c>
      <c r="C378" s="233" t="s">
        <v>96</v>
      </c>
      <c r="D378" s="251">
        <v>31</v>
      </c>
      <c r="E378" s="251"/>
    </row>
    <row r="379" spans="1:5">
      <c r="A379" s="233">
        <v>134</v>
      </c>
      <c r="B379" s="234" t="s">
        <v>3254</v>
      </c>
      <c r="C379" s="233" t="s">
        <v>96</v>
      </c>
      <c r="D379" s="251">
        <v>86</v>
      </c>
      <c r="E379" s="251"/>
    </row>
    <row r="380" spans="1:5">
      <c r="A380" s="233">
        <v>135</v>
      </c>
      <c r="B380" s="234" t="s">
        <v>3255</v>
      </c>
      <c r="C380" s="233" t="s">
        <v>96</v>
      </c>
      <c r="D380" s="251">
        <v>31</v>
      </c>
      <c r="E380" s="251"/>
    </row>
    <row r="381" spans="1:5">
      <c r="A381" s="233">
        <v>136</v>
      </c>
      <c r="B381" s="234" t="s">
        <v>3256</v>
      </c>
      <c r="C381" s="233" t="s">
        <v>96</v>
      </c>
      <c r="D381" s="251">
        <v>16</v>
      </c>
      <c r="E381" s="251"/>
    </row>
    <row r="382" spans="1:5">
      <c r="A382" s="233">
        <v>137</v>
      </c>
      <c r="B382" s="234" t="s">
        <v>2343</v>
      </c>
      <c r="C382" s="233" t="s">
        <v>2995</v>
      </c>
      <c r="D382" s="251">
        <v>31</v>
      </c>
      <c r="E382" s="251"/>
    </row>
    <row r="383" spans="1:5">
      <c r="A383" s="233">
        <v>138</v>
      </c>
      <c r="B383" s="234" t="s">
        <v>3257</v>
      </c>
      <c r="C383" s="233" t="s">
        <v>96</v>
      </c>
      <c r="D383" s="251">
        <v>321</v>
      </c>
      <c r="E383" s="251"/>
    </row>
    <row r="384" spans="1:5">
      <c r="A384" s="233">
        <v>139</v>
      </c>
      <c r="B384" s="234" t="s">
        <v>3258</v>
      </c>
      <c r="C384" s="233" t="s">
        <v>96</v>
      </c>
      <c r="D384" s="251">
        <v>31</v>
      </c>
      <c r="E384" s="251"/>
    </row>
    <row r="385" spans="1:5">
      <c r="A385" s="233">
        <v>140</v>
      </c>
      <c r="B385" s="234" t="s">
        <v>3259</v>
      </c>
      <c r="C385" s="233" t="s">
        <v>96</v>
      </c>
      <c r="D385" s="251">
        <v>526</v>
      </c>
      <c r="E385" s="251"/>
    </row>
    <row r="386" spans="1:5">
      <c r="A386" s="233">
        <v>141</v>
      </c>
      <c r="B386" s="234" t="s">
        <v>3260</v>
      </c>
      <c r="C386" s="233" t="s">
        <v>96</v>
      </c>
      <c r="D386" s="251">
        <v>16</v>
      </c>
      <c r="E386" s="251"/>
    </row>
    <row r="387" spans="1:5">
      <c r="A387" s="233">
        <v>142</v>
      </c>
      <c r="B387" s="234" t="s">
        <v>3261</v>
      </c>
      <c r="C387" s="233" t="s">
        <v>96</v>
      </c>
      <c r="D387" s="251">
        <v>162</v>
      </c>
      <c r="E387" s="251"/>
    </row>
    <row r="388" spans="1:5">
      <c r="A388" s="233">
        <v>143</v>
      </c>
      <c r="B388" s="234" t="s">
        <v>3262</v>
      </c>
      <c r="C388" s="233" t="s">
        <v>2995</v>
      </c>
      <c r="D388" s="251">
        <v>93</v>
      </c>
      <c r="E388" s="251"/>
    </row>
    <row r="389" spans="1:5">
      <c r="A389" s="233">
        <v>144</v>
      </c>
      <c r="B389" s="234" t="s">
        <v>2344</v>
      </c>
      <c r="C389" s="233" t="s">
        <v>2995</v>
      </c>
      <c r="D389" s="251">
        <v>105</v>
      </c>
      <c r="E389" s="251"/>
    </row>
    <row r="390" spans="1:5">
      <c r="A390" s="233">
        <v>145</v>
      </c>
      <c r="B390" s="234" t="s">
        <v>3263</v>
      </c>
      <c r="C390" s="233" t="s">
        <v>96</v>
      </c>
      <c r="D390" s="251">
        <v>5</v>
      </c>
      <c r="E390" s="251"/>
    </row>
    <row r="391" spans="1:5">
      <c r="A391" s="233">
        <v>146</v>
      </c>
      <c r="B391" s="234" t="s">
        <v>3264</v>
      </c>
      <c r="C391" s="233" t="s">
        <v>96</v>
      </c>
      <c r="D391" s="251">
        <v>5</v>
      </c>
      <c r="E391" s="251"/>
    </row>
    <row r="392" spans="1:5">
      <c r="A392" s="233">
        <v>147</v>
      </c>
      <c r="B392" s="234" t="s">
        <v>3265</v>
      </c>
      <c r="C392" s="233" t="s">
        <v>96</v>
      </c>
      <c r="D392" s="251">
        <v>5</v>
      </c>
      <c r="E392" s="251"/>
    </row>
    <row r="393" spans="1:5">
      <c r="A393" s="233">
        <v>148</v>
      </c>
      <c r="B393" s="234" t="s">
        <v>3266</v>
      </c>
      <c r="C393" s="233" t="s">
        <v>96</v>
      </c>
      <c r="D393" s="251">
        <v>5</v>
      </c>
      <c r="E393" s="251"/>
    </row>
    <row r="394" spans="1:5">
      <c r="A394" s="233">
        <v>149</v>
      </c>
      <c r="B394" s="234" t="s">
        <v>3267</v>
      </c>
      <c r="C394" s="233" t="s">
        <v>96</v>
      </c>
      <c r="D394" s="251">
        <v>5</v>
      </c>
      <c r="E394" s="251"/>
    </row>
    <row r="395" spans="1:5">
      <c r="A395" s="233">
        <v>150</v>
      </c>
      <c r="B395" s="234" t="s">
        <v>3268</v>
      </c>
      <c r="C395" s="233" t="s">
        <v>96</v>
      </c>
      <c r="D395" s="251">
        <v>10</v>
      </c>
      <c r="E395" s="251"/>
    </row>
    <row r="396" spans="1:5">
      <c r="A396" s="233">
        <v>151</v>
      </c>
      <c r="B396" s="234" t="s">
        <v>3269</v>
      </c>
      <c r="C396" s="233" t="s">
        <v>96</v>
      </c>
      <c r="D396" s="251">
        <v>5</v>
      </c>
      <c r="E396" s="251"/>
    </row>
    <row r="397" spans="1:5">
      <c r="A397" s="233">
        <v>152</v>
      </c>
      <c r="B397" s="234" t="s">
        <v>3270</v>
      </c>
      <c r="C397" s="233" t="s">
        <v>96</v>
      </c>
      <c r="D397" s="251">
        <v>74</v>
      </c>
      <c r="E397" s="251"/>
    </row>
    <row r="398" spans="1:5">
      <c r="A398" s="233">
        <v>153</v>
      </c>
      <c r="B398" s="234" t="s">
        <v>3271</v>
      </c>
      <c r="C398" s="233" t="s">
        <v>96</v>
      </c>
      <c r="D398" s="251">
        <v>5</v>
      </c>
      <c r="E398" s="251"/>
    </row>
    <row r="399" spans="1:5">
      <c r="A399" s="233">
        <v>154</v>
      </c>
      <c r="B399" s="234" t="s">
        <v>3272</v>
      </c>
      <c r="C399" s="233" t="s">
        <v>96</v>
      </c>
      <c r="D399" s="251">
        <v>485</v>
      </c>
      <c r="E399" s="251"/>
    </row>
    <row r="400" spans="1:5">
      <c r="A400" s="233">
        <v>155</v>
      </c>
      <c r="B400" s="234" t="s">
        <v>3273</v>
      </c>
      <c r="C400" s="233" t="s">
        <v>96</v>
      </c>
      <c r="D400" s="251">
        <v>257</v>
      </c>
      <c r="E400" s="251"/>
    </row>
    <row r="401" spans="1:5">
      <c r="A401" s="233">
        <v>156</v>
      </c>
      <c r="B401" s="234" t="s">
        <v>3274</v>
      </c>
      <c r="C401" s="233" t="s">
        <v>96</v>
      </c>
      <c r="D401" s="251">
        <v>643</v>
      </c>
      <c r="E401" s="251"/>
    </row>
    <row r="402" spans="1:5">
      <c r="A402" s="233">
        <v>157</v>
      </c>
      <c r="B402" s="234" t="s">
        <v>1510</v>
      </c>
      <c r="C402" s="233" t="s">
        <v>96</v>
      </c>
      <c r="D402" s="251">
        <v>86</v>
      </c>
      <c r="E402" s="251"/>
    </row>
    <row r="403" spans="1:5">
      <c r="A403" s="233">
        <v>158</v>
      </c>
      <c r="B403" s="234" t="s">
        <v>3275</v>
      </c>
      <c r="C403" s="233" t="s">
        <v>96</v>
      </c>
      <c r="D403" s="251">
        <v>53</v>
      </c>
      <c r="E403" s="251"/>
    </row>
    <row r="404" spans="1:5" ht="39">
      <c r="A404" s="233">
        <v>159</v>
      </c>
      <c r="B404" s="234" t="s">
        <v>3276</v>
      </c>
      <c r="C404" s="233" t="s">
        <v>96</v>
      </c>
      <c r="D404" s="251">
        <v>74</v>
      </c>
      <c r="E404" s="251"/>
    </row>
    <row r="405" spans="1:5">
      <c r="A405" s="233">
        <v>160</v>
      </c>
      <c r="B405" s="234" t="s">
        <v>3277</v>
      </c>
      <c r="C405" s="233" t="s">
        <v>96</v>
      </c>
      <c r="D405" s="251">
        <v>86</v>
      </c>
      <c r="E405" s="251"/>
    </row>
    <row r="406" spans="1:5">
      <c r="A406" s="233">
        <v>161</v>
      </c>
      <c r="B406" s="234" t="s">
        <v>3278</v>
      </c>
      <c r="C406" s="233" t="s">
        <v>96</v>
      </c>
      <c r="D406" s="251">
        <v>74</v>
      </c>
      <c r="E406" s="251"/>
    </row>
    <row r="407" spans="1:5">
      <c r="A407" s="233">
        <v>162</v>
      </c>
      <c r="B407" s="234" t="s">
        <v>3279</v>
      </c>
      <c r="C407" s="233" t="s">
        <v>96</v>
      </c>
      <c r="D407" s="251">
        <v>64</v>
      </c>
      <c r="E407" s="251"/>
    </row>
    <row r="408" spans="1:5">
      <c r="A408" s="233">
        <v>163</v>
      </c>
      <c r="B408" s="234" t="s">
        <v>3280</v>
      </c>
      <c r="C408" s="233" t="s">
        <v>96</v>
      </c>
      <c r="D408" s="251">
        <v>321</v>
      </c>
      <c r="E408" s="251"/>
    </row>
    <row r="409" spans="1:5">
      <c r="A409" s="233">
        <v>164</v>
      </c>
      <c r="B409" s="234" t="s">
        <v>3281</v>
      </c>
      <c r="C409" s="233" t="s">
        <v>96</v>
      </c>
      <c r="D409" s="251">
        <v>655</v>
      </c>
      <c r="E409" s="251"/>
    </row>
    <row r="410" spans="1:5">
      <c r="A410" s="233">
        <v>165</v>
      </c>
      <c r="B410" s="234" t="s">
        <v>3282</v>
      </c>
      <c r="C410" s="233" t="s">
        <v>96</v>
      </c>
      <c r="D410" s="251">
        <v>86</v>
      </c>
      <c r="E410" s="251"/>
    </row>
    <row r="411" spans="1:5">
      <c r="A411" s="233">
        <v>166</v>
      </c>
      <c r="B411" s="234" t="s">
        <v>3283</v>
      </c>
      <c r="C411" s="233" t="s">
        <v>148</v>
      </c>
      <c r="D411" s="251">
        <v>35</v>
      </c>
      <c r="E411" s="251"/>
    </row>
    <row r="412" spans="1:5">
      <c r="A412" s="233">
        <v>167</v>
      </c>
      <c r="B412" s="234" t="s">
        <v>3284</v>
      </c>
      <c r="C412" s="233" t="s">
        <v>96</v>
      </c>
      <c r="D412" s="251">
        <v>86</v>
      </c>
      <c r="E412" s="251"/>
    </row>
    <row r="413" spans="1:5">
      <c r="A413" s="233">
        <v>168</v>
      </c>
      <c r="B413" s="234" t="s">
        <v>3285</v>
      </c>
      <c r="C413" s="233" t="s">
        <v>96</v>
      </c>
      <c r="D413" s="251">
        <v>128</v>
      </c>
      <c r="E413" s="251"/>
    </row>
    <row r="414" spans="1:5">
      <c r="A414" s="233">
        <v>169</v>
      </c>
      <c r="B414" s="234" t="s">
        <v>3286</v>
      </c>
      <c r="C414" s="233" t="s">
        <v>96</v>
      </c>
      <c r="D414" s="251">
        <v>269</v>
      </c>
      <c r="E414" s="251"/>
    </row>
    <row r="415" spans="1:5">
      <c r="A415" s="233">
        <v>170</v>
      </c>
      <c r="B415" s="234" t="s">
        <v>3287</v>
      </c>
      <c r="C415" s="233" t="s">
        <v>96</v>
      </c>
      <c r="D415" s="251">
        <v>53</v>
      </c>
      <c r="E415" s="251"/>
    </row>
    <row r="416" spans="1:5">
      <c r="A416" s="233">
        <v>171</v>
      </c>
      <c r="B416" s="234" t="s">
        <v>3288</v>
      </c>
      <c r="C416" s="233" t="s">
        <v>96</v>
      </c>
      <c r="D416" s="251">
        <v>216</v>
      </c>
      <c r="E416" s="251"/>
    </row>
    <row r="417" spans="1:5">
      <c r="A417" s="233">
        <v>172</v>
      </c>
      <c r="B417" s="234" t="s">
        <v>3289</v>
      </c>
      <c r="C417" s="233" t="s">
        <v>96</v>
      </c>
      <c r="D417" s="251">
        <v>31</v>
      </c>
      <c r="E417" s="251"/>
    </row>
    <row r="418" spans="1:5">
      <c r="A418" s="233">
        <v>173</v>
      </c>
      <c r="B418" s="234" t="s">
        <v>3290</v>
      </c>
      <c r="C418" s="233" t="s">
        <v>96</v>
      </c>
      <c r="D418" s="251">
        <v>86</v>
      </c>
      <c r="E418" s="251"/>
    </row>
    <row r="419" spans="1:5">
      <c r="A419" s="233">
        <v>174</v>
      </c>
      <c r="B419" s="234" t="s">
        <v>241</v>
      </c>
      <c r="C419" s="233" t="s">
        <v>96</v>
      </c>
      <c r="D419" s="251">
        <v>93</v>
      </c>
      <c r="E419" s="251"/>
    </row>
    <row r="420" spans="1:5">
      <c r="A420" s="233">
        <v>175</v>
      </c>
      <c r="B420" s="234" t="s">
        <v>3291</v>
      </c>
      <c r="C420" s="233" t="s">
        <v>96</v>
      </c>
      <c r="D420" s="251">
        <v>10</v>
      </c>
      <c r="E420" s="251"/>
    </row>
    <row r="421" spans="1:5">
      <c r="A421" s="233">
        <v>176</v>
      </c>
      <c r="B421" s="234" t="s">
        <v>3292</v>
      </c>
      <c r="C421" s="233" t="s">
        <v>96</v>
      </c>
      <c r="D421" s="251">
        <v>105</v>
      </c>
      <c r="E421" s="251"/>
    </row>
    <row r="422" spans="1:5">
      <c r="A422" s="233">
        <v>177</v>
      </c>
      <c r="B422" s="234" t="s">
        <v>3293</v>
      </c>
      <c r="C422" s="233" t="s">
        <v>96</v>
      </c>
      <c r="D422" s="251">
        <v>105</v>
      </c>
      <c r="E422" s="251"/>
    </row>
    <row r="423" spans="1:5">
      <c r="A423" s="233">
        <v>178</v>
      </c>
      <c r="B423" s="234" t="s">
        <v>3294</v>
      </c>
      <c r="C423" s="233" t="s">
        <v>96</v>
      </c>
      <c r="D423" s="251">
        <v>269</v>
      </c>
      <c r="E423" s="251"/>
    </row>
    <row r="424" spans="1:5">
      <c r="A424" s="233">
        <v>179</v>
      </c>
      <c r="B424" s="234" t="s">
        <v>3295</v>
      </c>
      <c r="C424" s="233" t="s">
        <v>96</v>
      </c>
      <c r="D424" s="251">
        <v>269</v>
      </c>
      <c r="E424" s="251"/>
    </row>
    <row r="425" spans="1:5">
      <c r="A425" s="233">
        <v>180</v>
      </c>
      <c r="B425" s="234" t="s">
        <v>3296</v>
      </c>
      <c r="C425" s="233" t="s">
        <v>96</v>
      </c>
      <c r="D425" s="251">
        <v>74</v>
      </c>
      <c r="E425" s="251"/>
    </row>
    <row r="426" spans="1:5">
      <c r="A426" s="233">
        <v>181</v>
      </c>
      <c r="B426" s="234" t="s">
        <v>3297</v>
      </c>
      <c r="C426" s="233" t="s">
        <v>96</v>
      </c>
      <c r="D426" s="251">
        <v>105</v>
      </c>
      <c r="E426" s="251"/>
    </row>
    <row r="427" spans="1:5">
      <c r="A427" s="233">
        <v>182</v>
      </c>
      <c r="B427" s="234" t="s">
        <v>3298</v>
      </c>
      <c r="C427" s="233" t="s">
        <v>96</v>
      </c>
      <c r="D427" s="251">
        <v>74</v>
      </c>
      <c r="E427" s="251"/>
    </row>
    <row r="428" spans="1:5">
      <c r="A428" s="233">
        <v>183</v>
      </c>
      <c r="B428" s="234" t="s">
        <v>3299</v>
      </c>
      <c r="C428" s="233" t="s">
        <v>96</v>
      </c>
      <c r="D428" s="251">
        <v>53</v>
      </c>
      <c r="E428" s="251"/>
    </row>
    <row r="429" spans="1:5">
      <c r="A429" s="233">
        <v>184</v>
      </c>
      <c r="B429" s="234" t="s">
        <v>3300</v>
      </c>
      <c r="C429" s="233" t="s">
        <v>96</v>
      </c>
      <c r="D429" s="251">
        <v>162</v>
      </c>
      <c r="E429" s="251"/>
    </row>
    <row r="430" spans="1:5" ht="39">
      <c r="A430" s="233">
        <v>185</v>
      </c>
      <c r="B430" s="234" t="s">
        <v>3301</v>
      </c>
      <c r="C430" s="233" t="s">
        <v>96</v>
      </c>
      <c r="D430" s="251">
        <v>162</v>
      </c>
      <c r="E430" s="251"/>
    </row>
    <row r="431" spans="1:5">
      <c r="A431" s="233">
        <v>186</v>
      </c>
      <c r="B431" s="234" t="s">
        <v>3302</v>
      </c>
      <c r="C431" s="233" t="s">
        <v>2390</v>
      </c>
      <c r="D431" s="251">
        <v>2</v>
      </c>
      <c r="E431" s="251"/>
    </row>
    <row r="432" spans="1:5">
      <c r="A432" s="233">
        <v>187</v>
      </c>
      <c r="B432" s="234" t="s">
        <v>3303</v>
      </c>
      <c r="C432" s="233" t="s">
        <v>2390</v>
      </c>
      <c r="D432" s="251">
        <v>39</v>
      </c>
      <c r="E432" s="251"/>
    </row>
    <row r="433" spans="1:5">
      <c r="A433" s="233">
        <v>188</v>
      </c>
      <c r="B433" s="234" t="s">
        <v>3304</v>
      </c>
      <c r="C433" s="233" t="s">
        <v>2390</v>
      </c>
      <c r="D433" s="251">
        <v>78</v>
      </c>
      <c r="E433" s="251"/>
    </row>
    <row r="434" spans="1:5">
      <c r="A434" s="233">
        <v>189</v>
      </c>
      <c r="B434" s="234" t="s">
        <v>2735</v>
      </c>
      <c r="C434" s="233" t="s">
        <v>2390</v>
      </c>
      <c r="D434" s="251">
        <v>104</v>
      </c>
      <c r="E434" s="251"/>
    </row>
    <row r="435" spans="1:5">
      <c r="A435" s="233">
        <v>190</v>
      </c>
      <c r="B435" s="234" t="s">
        <v>3305</v>
      </c>
      <c r="C435" s="233" t="s">
        <v>96</v>
      </c>
      <c r="D435" s="251">
        <v>54</v>
      </c>
      <c r="E435" s="251"/>
    </row>
    <row r="436" spans="1:5">
      <c r="A436" s="233">
        <v>191</v>
      </c>
      <c r="B436" s="234" t="s">
        <v>3306</v>
      </c>
      <c r="C436" s="233" t="s">
        <v>96</v>
      </c>
      <c r="D436" s="251">
        <v>234</v>
      </c>
      <c r="E436" s="251"/>
    </row>
    <row r="437" spans="1:5">
      <c r="A437" s="233">
        <v>192</v>
      </c>
      <c r="B437" s="241" t="s">
        <v>3307</v>
      </c>
      <c r="C437" s="253" t="s">
        <v>2390</v>
      </c>
      <c r="D437" s="254">
        <v>17</v>
      </c>
      <c r="E437" s="254"/>
    </row>
    <row r="438" spans="1:5">
      <c r="A438" s="233">
        <v>193</v>
      </c>
      <c r="B438" s="244" t="s">
        <v>3308</v>
      </c>
      <c r="C438" s="253" t="s">
        <v>2390</v>
      </c>
      <c r="D438" s="254">
        <v>8</v>
      </c>
      <c r="E438" s="254"/>
    </row>
    <row r="439" spans="1:5">
      <c r="A439" s="233">
        <v>194</v>
      </c>
      <c r="B439" s="241" t="s">
        <v>3309</v>
      </c>
      <c r="C439" s="253" t="s">
        <v>2390</v>
      </c>
      <c r="D439" s="254">
        <v>99</v>
      </c>
      <c r="E439" s="254"/>
    </row>
    <row r="440" spans="1:5">
      <c r="A440" s="233">
        <v>195</v>
      </c>
      <c r="B440" s="241" t="s">
        <v>3310</v>
      </c>
      <c r="C440" s="253" t="s">
        <v>2390</v>
      </c>
      <c r="D440" s="254">
        <v>58</v>
      </c>
      <c r="E440" s="254"/>
    </row>
    <row r="441" spans="1:5">
      <c r="A441" s="233">
        <v>196</v>
      </c>
      <c r="B441" s="241" t="s">
        <v>3311</v>
      </c>
      <c r="C441" s="253" t="s">
        <v>2390</v>
      </c>
      <c r="D441" s="254">
        <v>35</v>
      </c>
      <c r="E441" s="254"/>
    </row>
    <row r="442" spans="1:5">
      <c r="A442" s="233">
        <v>197</v>
      </c>
      <c r="B442" s="241" t="s">
        <v>1589</v>
      </c>
      <c r="C442" s="253" t="s">
        <v>2390</v>
      </c>
      <c r="D442" s="255">
        <v>175</v>
      </c>
      <c r="E442" s="255"/>
    </row>
    <row r="443" spans="1:5">
      <c r="A443" s="233">
        <v>198</v>
      </c>
      <c r="B443" s="241" t="s">
        <v>30</v>
      </c>
      <c r="C443" s="253" t="s">
        <v>2390</v>
      </c>
      <c r="D443" s="255">
        <v>351</v>
      </c>
      <c r="E443" s="255"/>
    </row>
    <row r="444" spans="1:5">
      <c r="A444" s="233">
        <v>199</v>
      </c>
      <c r="B444" s="244" t="s">
        <v>3312</v>
      </c>
      <c r="C444" s="253" t="s">
        <v>2390</v>
      </c>
      <c r="D444" s="255">
        <v>35</v>
      </c>
      <c r="E444" s="255"/>
    </row>
    <row r="445" spans="1:5">
      <c r="A445" s="233">
        <v>200</v>
      </c>
      <c r="B445" s="241" t="s">
        <v>3313</v>
      </c>
      <c r="C445" s="253" t="s">
        <v>2390</v>
      </c>
      <c r="D445" s="255">
        <v>35</v>
      </c>
      <c r="E445" s="255"/>
    </row>
    <row r="446" spans="1:5">
      <c r="A446" s="233">
        <v>201</v>
      </c>
      <c r="B446" s="241" t="s">
        <v>3314</v>
      </c>
      <c r="C446" s="253" t="s">
        <v>2390</v>
      </c>
      <c r="D446" s="255">
        <v>35</v>
      </c>
      <c r="E446" s="255"/>
    </row>
    <row r="447" spans="1:5">
      <c r="A447" s="233">
        <v>202</v>
      </c>
      <c r="B447" s="241" t="s">
        <v>1589</v>
      </c>
      <c r="C447" s="253" t="s">
        <v>2390</v>
      </c>
      <c r="D447" s="255">
        <v>175</v>
      </c>
      <c r="E447" s="255"/>
    </row>
    <row r="448" spans="1:5">
      <c r="A448" s="233">
        <v>203</v>
      </c>
      <c r="B448" s="245" t="s">
        <v>3080</v>
      </c>
      <c r="C448" s="253" t="s">
        <v>2390</v>
      </c>
      <c r="D448" s="256">
        <v>29</v>
      </c>
      <c r="E448" s="256"/>
    </row>
    <row r="449" spans="1:5">
      <c r="A449" s="233">
        <v>204</v>
      </c>
      <c r="B449" s="245" t="s">
        <v>3081</v>
      </c>
      <c r="C449" s="253" t="s">
        <v>2390</v>
      </c>
      <c r="D449" s="256">
        <v>29</v>
      </c>
      <c r="E449" s="256"/>
    </row>
    <row r="450" spans="1:5">
      <c r="A450" s="233">
        <v>205</v>
      </c>
      <c r="B450" s="245" t="s">
        <v>3315</v>
      </c>
      <c r="C450" s="253" t="s">
        <v>2390</v>
      </c>
      <c r="D450" s="254">
        <v>134</v>
      </c>
      <c r="E450" s="254"/>
    </row>
    <row r="451" spans="1:5">
      <c r="A451" s="233">
        <v>206</v>
      </c>
      <c r="B451" s="234" t="s">
        <v>3316</v>
      </c>
      <c r="C451" s="233" t="s">
        <v>2390</v>
      </c>
      <c r="D451" s="251">
        <v>35</v>
      </c>
      <c r="E451" s="251"/>
    </row>
    <row r="452" spans="1:5">
      <c r="A452" s="233">
        <v>207</v>
      </c>
      <c r="B452" s="234" t="s">
        <v>3317</v>
      </c>
      <c r="C452" s="253" t="s">
        <v>2390</v>
      </c>
      <c r="D452" s="251">
        <v>325</v>
      </c>
      <c r="E452" s="251"/>
    </row>
    <row r="453" spans="1:5">
      <c r="A453" s="233">
        <v>208</v>
      </c>
      <c r="B453" s="234" t="s">
        <v>3318</v>
      </c>
      <c r="C453" s="233" t="s">
        <v>2390</v>
      </c>
      <c r="D453" s="251">
        <v>188</v>
      </c>
      <c r="E453" s="251"/>
    </row>
    <row r="454" spans="1:5">
      <c r="A454" s="233">
        <v>209</v>
      </c>
      <c r="B454" s="234" t="s">
        <v>3319</v>
      </c>
      <c r="C454" s="253" t="s">
        <v>2390</v>
      </c>
      <c r="D454" s="251">
        <v>32</v>
      </c>
      <c r="E454" s="251"/>
    </row>
    <row r="455" spans="1:5">
      <c r="A455" s="233">
        <v>210</v>
      </c>
      <c r="B455" s="234" t="s">
        <v>3320</v>
      </c>
      <c r="C455" s="233" t="s">
        <v>2390</v>
      </c>
      <c r="D455" s="251">
        <v>260</v>
      </c>
      <c r="E455" s="251"/>
    </row>
    <row r="456" spans="1:5">
      <c r="A456" s="233">
        <v>211</v>
      </c>
      <c r="B456" s="234" t="s">
        <v>3321</v>
      </c>
      <c r="C456" s="253" t="s">
        <v>2390</v>
      </c>
      <c r="D456" s="251">
        <v>214</v>
      </c>
      <c r="E456" s="251"/>
    </row>
    <row r="457" spans="1:5">
      <c r="A457" s="233">
        <v>212</v>
      </c>
      <c r="B457" s="234" t="s">
        <v>3322</v>
      </c>
      <c r="C457" s="233" t="s">
        <v>2390</v>
      </c>
      <c r="D457" s="251">
        <v>195</v>
      </c>
      <c r="E457" s="251"/>
    </row>
    <row r="458" spans="1:5">
      <c r="A458" s="233">
        <v>213</v>
      </c>
      <c r="B458" s="234" t="s">
        <v>3323</v>
      </c>
      <c r="C458" s="253" t="s">
        <v>2390</v>
      </c>
      <c r="D458" s="251">
        <v>26</v>
      </c>
      <c r="E458" s="251"/>
    </row>
    <row r="459" spans="1:5">
      <c r="A459" s="233">
        <v>214</v>
      </c>
      <c r="B459" s="234" t="s">
        <v>3324</v>
      </c>
      <c r="C459" s="233" t="s">
        <v>2390</v>
      </c>
      <c r="D459" s="251">
        <v>117</v>
      </c>
      <c r="E459" s="251"/>
    </row>
    <row r="460" spans="1:5">
      <c r="A460" s="233">
        <v>215</v>
      </c>
      <c r="B460" s="234" t="s">
        <v>3325</v>
      </c>
      <c r="C460" s="253" t="s">
        <v>2390</v>
      </c>
      <c r="D460" s="251">
        <v>169</v>
      </c>
      <c r="E460" s="251"/>
    </row>
    <row r="461" spans="1:5">
      <c r="A461" s="233">
        <v>216</v>
      </c>
      <c r="B461" s="234" t="s">
        <v>3326</v>
      </c>
      <c r="C461" s="233" t="s">
        <v>2390</v>
      </c>
      <c r="D461" s="251">
        <v>39</v>
      </c>
      <c r="E461" s="251"/>
    </row>
    <row r="462" spans="1:5">
      <c r="A462" s="233">
        <v>217</v>
      </c>
      <c r="B462" s="234" t="s">
        <v>3327</v>
      </c>
      <c r="C462" s="253" t="s">
        <v>2390</v>
      </c>
      <c r="D462" s="251">
        <v>260</v>
      </c>
      <c r="E462" s="251"/>
    </row>
    <row r="463" spans="1:5">
      <c r="A463" s="233">
        <v>218</v>
      </c>
      <c r="B463" s="234" t="s">
        <v>3328</v>
      </c>
      <c r="C463" s="233" t="s">
        <v>2390</v>
      </c>
      <c r="D463" s="251">
        <v>65</v>
      </c>
      <c r="E463" s="251"/>
    </row>
    <row r="464" spans="1:5">
      <c r="A464" s="233">
        <v>219</v>
      </c>
      <c r="B464" s="234" t="s">
        <v>3329</v>
      </c>
      <c r="C464" s="253" t="s">
        <v>2390</v>
      </c>
      <c r="D464" s="251">
        <v>276</v>
      </c>
      <c r="E464" s="251"/>
    </row>
    <row r="465" spans="1:5">
      <c r="A465" s="233">
        <v>220</v>
      </c>
      <c r="B465" s="234" t="s">
        <v>3330</v>
      </c>
      <c r="C465" s="233" t="s">
        <v>2390</v>
      </c>
      <c r="D465" s="251">
        <v>312</v>
      </c>
      <c r="E465" s="251"/>
    </row>
    <row r="466" spans="1:5">
      <c r="A466" s="233">
        <v>221</v>
      </c>
      <c r="B466" s="234" t="s">
        <v>3331</v>
      </c>
      <c r="C466" s="253" t="s">
        <v>2390</v>
      </c>
      <c r="D466" s="251">
        <v>104</v>
      </c>
      <c r="E466" s="251"/>
    </row>
    <row r="467" spans="1:5">
      <c r="A467" s="233">
        <v>222</v>
      </c>
      <c r="B467" s="234" t="s">
        <v>3332</v>
      </c>
      <c r="C467" s="233" t="s">
        <v>2390</v>
      </c>
      <c r="D467" s="251">
        <v>26</v>
      </c>
      <c r="E467" s="251"/>
    </row>
    <row r="468" spans="1:5">
      <c r="A468" s="233">
        <v>223</v>
      </c>
      <c r="B468" s="234" t="s">
        <v>3333</v>
      </c>
      <c r="C468" s="253" t="s">
        <v>2390</v>
      </c>
      <c r="D468" s="251">
        <v>65</v>
      </c>
      <c r="E468" s="251"/>
    </row>
    <row r="469" spans="1:5">
      <c r="A469" s="233">
        <v>224</v>
      </c>
      <c r="B469" s="234" t="s">
        <v>3334</v>
      </c>
      <c r="C469" s="233" t="s">
        <v>2390</v>
      </c>
      <c r="D469" s="251">
        <v>214</v>
      </c>
      <c r="E469" s="251"/>
    </row>
    <row r="470" spans="1:5">
      <c r="A470" s="233">
        <v>225</v>
      </c>
      <c r="B470" s="234" t="s">
        <v>3335</v>
      </c>
      <c r="C470" s="233" t="s">
        <v>2390</v>
      </c>
      <c r="D470" s="251">
        <v>126</v>
      </c>
      <c r="E470" s="251"/>
    </row>
    <row r="471" spans="1:5">
      <c r="A471" s="233">
        <v>226</v>
      </c>
      <c r="B471" s="234" t="s">
        <v>3336</v>
      </c>
      <c r="C471" s="233" t="s">
        <v>2390</v>
      </c>
      <c r="D471" s="251">
        <v>32</v>
      </c>
      <c r="E471" s="251"/>
    </row>
    <row r="472" spans="1:5">
      <c r="A472" s="233">
        <v>227</v>
      </c>
      <c r="B472" s="234" t="s">
        <v>3337</v>
      </c>
      <c r="C472" s="233" t="s">
        <v>2390</v>
      </c>
      <c r="D472" s="251">
        <v>32</v>
      </c>
      <c r="E472" s="251"/>
    </row>
    <row r="473" spans="1:5">
      <c r="A473" s="233">
        <v>228</v>
      </c>
      <c r="B473" s="234" t="s">
        <v>3338</v>
      </c>
      <c r="C473" s="233" t="s">
        <v>2390</v>
      </c>
      <c r="D473" s="251">
        <v>195</v>
      </c>
      <c r="E473" s="251"/>
    </row>
    <row r="474" spans="1:5">
      <c r="A474" s="233">
        <v>229</v>
      </c>
      <c r="B474" s="234" t="s">
        <v>3339</v>
      </c>
      <c r="C474" s="233" t="s">
        <v>148</v>
      </c>
      <c r="D474" s="251">
        <v>429</v>
      </c>
      <c r="E474" s="251"/>
    </row>
    <row r="475" spans="1:5">
      <c r="A475" s="233">
        <v>230</v>
      </c>
      <c r="B475" s="234" t="s">
        <v>2503</v>
      </c>
      <c r="C475" s="233" t="s">
        <v>2390</v>
      </c>
      <c r="D475" s="251">
        <v>176</v>
      </c>
      <c r="E475" s="251"/>
    </row>
    <row r="476" spans="1:5">
      <c r="A476" s="233">
        <v>231</v>
      </c>
      <c r="B476" s="237" t="s">
        <v>158</v>
      </c>
      <c r="C476" s="238" t="s">
        <v>2390</v>
      </c>
      <c r="D476" s="251">
        <v>1040</v>
      </c>
      <c r="E476" s="251"/>
    </row>
    <row r="477" spans="1:5">
      <c r="A477" s="233">
        <v>232</v>
      </c>
      <c r="B477" s="234" t="s">
        <v>3340</v>
      </c>
      <c r="C477" s="233" t="s">
        <v>2390</v>
      </c>
      <c r="D477" s="251">
        <v>65</v>
      </c>
      <c r="E477" s="251"/>
    </row>
    <row r="478" spans="1:5">
      <c r="A478" s="233">
        <v>233</v>
      </c>
      <c r="B478" s="257" t="s">
        <v>3341</v>
      </c>
      <c r="C478" s="233" t="s">
        <v>2390</v>
      </c>
      <c r="D478" s="251">
        <v>52</v>
      </c>
      <c r="E478" s="251"/>
    </row>
    <row r="479" spans="1:5">
      <c r="A479" s="233">
        <v>234</v>
      </c>
      <c r="B479" s="234" t="s">
        <v>3342</v>
      </c>
      <c r="C479" s="233" t="s">
        <v>2390</v>
      </c>
      <c r="D479" s="251">
        <v>110</v>
      </c>
      <c r="E479" s="251"/>
    </row>
    <row r="480" spans="1:5">
      <c r="A480" s="233">
        <v>235</v>
      </c>
      <c r="B480" s="234" t="s">
        <v>3343</v>
      </c>
      <c r="C480" s="233" t="s">
        <v>2390</v>
      </c>
      <c r="D480" s="251">
        <v>39</v>
      </c>
      <c r="E480" s="251"/>
    </row>
    <row r="481" spans="1:5">
      <c r="A481" s="233">
        <v>236</v>
      </c>
      <c r="B481" s="234" t="s">
        <v>3344</v>
      </c>
      <c r="C481" s="233" t="s">
        <v>2390</v>
      </c>
      <c r="D481" s="251">
        <v>91</v>
      </c>
      <c r="E481" s="251"/>
    </row>
    <row r="482" spans="1:5">
      <c r="A482" s="233">
        <v>237</v>
      </c>
      <c r="B482" s="234" t="s">
        <v>3345</v>
      </c>
      <c r="C482" s="233" t="s">
        <v>2390</v>
      </c>
      <c r="D482" s="251">
        <v>110</v>
      </c>
      <c r="E482" s="251"/>
    </row>
    <row r="483" spans="1:5">
      <c r="A483" s="233">
        <v>238</v>
      </c>
      <c r="B483" s="234" t="s">
        <v>3346</v>
      </c>
      <c r="C483" s="233" t="s">
        <v>2390</v>
      </c>
      <c r="D483" s="251">
        <v>130</v>
      </c>
      <c r="E483" s="251"/>
    </row>
    <row r="484" spans="1:5">
      <c r="A484" s="233">
        <v>239</v>
      </c>
      <c r="B484" s="234" t="s">
        <v>3347</v>
      </c>
      <c r="C484" s="233" t="s">
        <v>2390</v>
      </c>
      <c r="D484" s="251">
        <v>26</v>
      </c>
      <c r="E484" s="251"/>
    </row>
    <row r="485" spans="1:5">
      <c r="A485" s="233">
        <v>240</v>
      </c>
      <c r="B485" s="234" t="s">
        <v>3348</v>
      </c>
      <c r="C485" s="233" t="s">
        <v>2390</v>
      </c>
      <c r="D485" s="251">
        <v>175</v>
      </c>
      <c r="E485" s="251"/>
    </row>
    <row r="486" spans="1:5">
      <c r="A486" s="233">
        <v>241</v>
      </c>
      <c r="B486" s="234" t="s">
        <v>1153</v>
      </c>
      <c r="C486" s="233" t="s">
        <v>2390</v>
      </c>
      <c r="D486" s="251">
        <v>6</v>
      </c>
      <c r="E486" s="251"/>
    </row>
    <row r="487" spans="1:5">
      <c r="A487" s="233">
        <v>242</v>
      </c>
      <c r="B487" s="234" t="s">
        <v>3349</v>
      </c>
      <c r="C487" s="233" t="s">
        <v>2390</v>
      </c>
      <c r="D487" s="251">
        <v>26</v>
      </c>
      <c r="E487" s="251"/>
    </row>
    <row r="488" spans="1:5" ht="39">
      <c r="A488" s="233">
        <v>243</v>
      </c>
      <c r="B488" s="234" t="s">
        <v>3350</v>
      </c>
      <c r="C488" s="233" t="s">
        <v>2390</v>
      </c>
      <c r="D488" s="251">
        <v>65</v>
      </c>
      <c r="E488" s="251"/>
    </row>
    <row r="489" spans="1:5">
      <c r="A489" s="233">
        <v>244</v>
      </c>
      <c r="B489" s="234" t="s">
        <v>3113</v>
      </c>
      <c r="C489" s="233" t="s">
        <v>2390</v>
      </c>
      <c r="D489" s="251">
        <v>65</v>
      </c>
      <c r="E489" s="251"/>
    </row>
    <row r="490" spans="1:5">
      <c r="A490" s="233">
        <v>245</v>
      </c>
      <c r="B490" s="234" t="s">
        <v>3351</v>
      </c>
      <c r="C490" s="233" t="s">
        <v>2390</v>
      </c>
      <c r="D490" s="251">
        <v>195</v>
      </c>
      <c r="E490" s="251"/>
    </row>
    <row r="491" spans="1:5">
      <c r="A491" s="233">
        <v>246</v>
      </c>
      <c r="B491" s="234" t="s">
        <v>1449</v>
      </c>
      <c r="C491" s="233" t="s">
        <v>2390</v>
      </c>
      <c r="D491" s="251">
        <v>195</v>
      </c>
      <c r="E491" s="251"/>
    </row>
    <row r="492" spans="1:5" ht="39">
      <c r="A492" s="233">
        <v>247</v>
      </c>
      <c r="B492" s="234" t="s">
        <v>3352</v>
      </c>
      <c r="C492" s="233" t="s">
        <v>2390</v>
      </c>
      <c r="D492" s="251">
        <v>442</v>
      </c>
      <c r="E492" s="251"/>
    </row>
    <row r="493" spans="1:5">
      <c r="A493" s="233">
        <v>248</v>
      </c>
      <c r="B493" s="234" t="s">
        <v>3353</v>
      </c>
      <c r="C493" s="233" t="s">
        <v>2390</v>
      </c>
      <c r="D493" s="251">
        <v>390</v>
      </c>
      <c r="E493" s="251"/>
    </row>
    <row r="494" spans="1:5">
      <c r="A494" s="233">
        <v>249</v>
      </c>
      <c r="B494" s="234" t="s">
        <v>3354</v>
      </c>
      <c r="C494" s="233" t="s">
        <v>2390</v>
      </c>
      <c r="D494" s="251">
        <v>2</v>
      </c>
      <c r="E494" s="251"/>
    </row>
    <row r="495" spans="1:5">
      <c r="A495" s="233">
        <v>250</v>
      </c>
      <c r="B495" s="234" t="s">
        <v>3355</v>
      </c>
      <c r="C495" s="233" t="s">
        <v>2390</v>
      </c>
      <c r="D495" s="251">
        <v>13</v>
      </c>
      <c r="E495" s="251"/>
    </row>
    <row r="496" spans="1:5">
      <c r="A496" s="233">
        <v>251</v>
      </c>
      <c r="B496" s="234" t="s">
        <v>3356</v>
      </c>
      <c r="C496" s="233" t="s">
        <v>2390</v>
      </c>
      <c r="D496" s="251">
        <v>104</v>
      </c>
      <c r="E496" s="251"/>
    </row>
    <row r="497" spans="1:5">
      <c r="A497" s="233">
        <v>252</v>
      </c>
      <c r="B497" s="234" t="s">
        <v>3357</v>
      </c>
      <c r="C497" s="233" t="s">
        <v>2390</v>
      </c>
      <c r="D497" s="251">
        <v>104</v>
      </c>
      <c r="E497" s="251"/>
    </row>
    <row r="498" spans="1:5">
      <c r="A498" s="233">
        <v>253</v>
      </c>
      <c r="B498" s="234" t="s">
        <v>3358</v>
      </c>
      <c r="C498" s="233" t="s">
        <v>2390</v>
      </c>
      <c r="D498" s="251">
        <v>39</v>
      </c>
      <c r="E498" s="251"/>
    </row>
    <row r="499" spans="1:5">
      <c r="A499" s="233">
        <v>254</v>
      </c>
      <c r="B499" s="234" t="s">
        <v>3359</v>
      </c>
      <c r="C499" s="233" t="s">
        <v>2390</v>
      </c>
      <c r="D499" s="251">
        <v>52</v>
      </c>
      <c r="E499" s="251"/>
    </row>
    <row r="500" spans="1:5">
      <c r="A500" s="233">
        <v>255</v>
      </c>
      <c r="B500" s="234" t="s">
        <v>3360</v>
      </c>
      <c r="C500" s="233" t="s">
        <v>2390</v>
      </c>
      <c r="D500" s="251">
        <v>195</v>
      </c>
      <c r="E500" s="251"/>
    </row>
    <row r="501" spans="1:5">
      <c r="A501" s="233">
        <v>256</v>
      </c>
      <c r="B501" s="234" t="s">
        <v>3361</v>
      </c>
      <c r="C501" s="233" t="s">
        <v>2390</v>
      </c>
      <c r="D501" s="251">
        <v>91</v>
      </c>
      <c r="E501" s="251"/>
    </row>
    <row r="502" spans="1:5">
      <c r="A502" s="233">
        <v>257</v>
      </c>
      <c r="B502" s="234" t="s">
        <v>3362</v>
      </c>
      <c r="C502" s="233" t="s">
        <v>2390</v>
      </c>
      <c r="D502" s="251">
        <v>325</v>
      </c>
      <c r="E502" s="251"/>
    </row>
    <row r="503" spans="1:5">
      <c r="A503" s="233">
        <v>258</v>
      </c>
      <c r="B503" s="234" t="s">
        <v>3363</v>
      </c>
      <c r="C503" s="233" t="s">
        <v>2390</v>
      </c>
      <c r="D503" s="251">
        <v>65</v>
      </c>
      <c r="E503" s="251"/>
    </row>
    <row r="504" spans="1:5">
      <c r="A504" s="233">
        <v>259</v>
      </c>
      <c r="B504" s="258" t="s">
        <v>3364</v>
      </c>
      <c r="C504" s="233" t="s">
        <v>2390</v>
      </c>
      <c r="D504" s="251">
        <v>117</v>
      </c>
      <c r="E504" s="251"/>
    </row>
    <row r="505" spans="1:5">
      <c r="A505" s="233">
        <v>260</v>
      </c>
      <c r="B505" s="234" t="s">
        <v>3365</v>
      </c>
      <c r="C505" s="233" t="s">
        <v>2390</v>
      </c>
      <c r="D505" s="251">
        <v>130</v>
      </c>
      <c r="E505" s="251"/>
    </row>
    <row r="506" spans="1:5">
      <c r="A506" s="233">
        <v>261</v>
      </c>
      <c r="B506" s="234" t="s">
        <v>3366</v>
      </c>
      <c r="C506" s="233" t="s">
        <v>2390</v>
      </c>
      <c r="D506" s="251">
        <v>130</v>
      </c>
      <c r="E506" s="251"/>
    </row>
    <row r="507" spans="1:5" ht="39">
      <c r="A507" s="233">
        <v>262</v>
      </c>
      <c r="B507" s="234" t="s">
        <v>3367</v>
      </c>
      <c r="C507" s="233" t="s">
        <v>2390</v>
      </c>
      <c r="D507" s="251">
        <v>110</v>
      </c>
      <c r="E507" s="251"/>
    </row>
    <row r="508" spans="1:5">
      <c r="A508" s="233">
        <v>263</v>
      </c>
      <c r="B508" s="234" t="s">
        <v>3368</v>
      </c>
      <c r="C508" s="233" t="s">
        <v>2390</v>
      </c>
      <c r="D508" s="251">
        <v>52</v>
      </c>
      <c r="E508" s="251"/>
    </row>
    <row r="509" spans="1:5">
      <c r="A509" s="233">
        <v>264</v>
      </c>
      <c r="B509" s="234" t="s">
        <v>3125</v>
      </c>
      <c r="C509" s="233" t="s">
        <v>2390</v>
      </c>
      <c r="D509" s="251">
        <v>65</v>
      </c>
      <c r="E509" s="251"/>
    </row>
    <row r="510" spans="1:5">
      <c r="A510" s="233">
        <v>265</v>
      </c>
      <c r="B510" s="234" t="s">
        <v>3369</v>
      </c>
      <c r="C510" s="233" t="s">
        <v>2390</v>
      </c>
      <c r="D510" s="251">
        <v>19</v>
      </c>
      <c r="E510" s="251"/>
    </row>
    <row r="511" spans="1:5">
      <c r="A511" s="233">
        <v>266</v>
      </c>
      <c r="B511" s="234" t="s">
        <v>3370</v>
      </c>
      <c r="C511" s="233" t="s">
        <v>2390</v>
      </c>
      <c r="D511" s="251">
        <v>325</v>
      </c>
      <c r="E511" s="251"/>
    </row>
    <row r="512" spans="1:5" ht="39">
      <c r="A512" s="233">
        <v>267</v>
      </c>
      <c r="B512" s="234" t="s">
        <v>3371</v>
      </c>
      <c r="C512" s="233" t="s">
        <v>2390</v>
      </c>
      <c r="D512" s="251">
        <v>104</v>
      </c>
      <c r="E512" s="251"/>
    </row>
    <row r="513" spans="1:5">
      <c r="A513" s="233">
        <v>268</v>
      </c>
      <c r="B513" s="234" t="s">
        <v>3372</v>
      </c>
      <c r="C513" s="233" t="s">
        <v>2390</v>
      </c>
      <c r="D513" s="251">
        <v>130</v>
      </c>
      <c r="E513" s="251"/>
    </row>
    <row r="514" spans="1:5">
      <c r="A514" s="233">
        <v>269</v>
      </c>
      <c r="B514" s="234" t="s">
        <v>3373</v>
      </c>
      <c r="C514" s="233" t="s">
        <v>2390</v>
      </c>
      <c r="D514" s="251">
        <v>195</v>
      </c>
      <c r="E514" s="251"/>
    </row>
    <row r="515" spans="1:5">
      <c r="A515" s="233">
        <v>270</v>
      </c>
      <c r="B515" s="234" t="s">
        <v>3374</v>
      </c>
      <c r="C515" s="233" t="s">
        <v>2390</v>
      </c>
      <c r="D515" s="251">
        <v>156</v>
      </c>
      <c r="E515" s="251"/>
    </row>
    <row r="516" spans="1:5">
      <c r="A516" s="233">
        <v>271</v>
      </c>
      <c r="B516" s="234" t="s">
        <v>3375</v>
      </c>
      <c r="C516" s="233" t="s">
        <v>2390</v>
      </c>
      <c r="D516" s="251">
        <v>130</v>
      </c>
      <c r="E516" s="251"/>
    </row>
    <row r="517" spans="1:5">
      <c r="A517" s="233">
        <v>272</v>
      </c>
      <c r="B517" s="234" t="s">
        <v>3376</v>
      </c>
      <c r="C517" s="233" t="s">
        <v>2390</v>
      </c>
      <c r="D517" s="251">
        <v>65</v>
      </c>
      <c r="E517" s="251"/>
    </row>
    <row r="518" spans="1:5" ht="24.75" customHeight="1">
      <c r="A518" s="511" t="s">
        <v>3378</v>
      </c>
      <c r="B518" s="512"/>
      <c r="C518" s="513"/>
      <c r="D518" s="259">
        <f>SUM(D246:D517)</f>
        <v>32504</v>
      </c>
      <c r="E518" s="259">
        <f>SUM(E246:E517)</f>
        <v>0</v>
      </c>
    </row>
    <row r="519" spans="1:5" ht="32.25" customHeight="1">
      <c r="A519" s="514" t="s">
        <v>3379</v>
      </c>
      <c r="B519" s="514"/>
      <c r="C519" s="514"/>
      <c r="D519" s="260">
        <f>D518+D244</f>
        <v>87989</v>
      </c>
      <c r="E519" s="260">
        <f>E518+E244</f>
        <v>0</v>
      </c>
    </row>
  </sheetData>
  <sheetProtection selectLockedCells="1"/>
  <autoFilter ref="A3:E519"/>
  <mergeCells count="4">
    <mergeCell ref="A244:C244"/>
    <mergeCell ref="A518:C518"/>
    <mergeCell ref="A519:C519"/>
    <mergeCell ref="A2:E2"/>
  </mergeCells>
  <conditionalFormatting sqref="B439 B441">
    <cfRule type="cellIs" dxfId="104" priority="50" operator="equal">
      <formula>0</formula>
    </cfRule>
  </conditionalFormatting>
  <conditionalFormatting sqref="B439 B441">
    <cfRule type="cellIs" dxfId="103" priority="51" operator="equal">
      <formula>0</formula>
    </cfRule>
  </conditionalFormatting>
  <conditionalFormatting sqref="B439">
    <cfRule type="cellIs" dxfId="102" priority="52" operator="equal">
      <formula>0</formula>
    </cfRule>
  </conditionalFormatting>
  <conditionalFormatting sqref="B439">
    <cfRule type="cellIs" dxfId="101" priority="53" operator="equal">
      <formula>0</formula>
    </cfRule>
  </conditionalFormatting>
  <conditionalFormatting sqref="B439">
    <cfRule type="cellIs" dxfId="100" priority="54" operator="equal">
      <formula>0</formula>
    </cfRule>
  </conditionalFormatting>
  <conditionalFormatting sqref="B439">
    <cfRule type="cellIs" dxfId="99" priority="55" operator="equal">
      <formula>0</formula>
    </cfRule>
  </conditionalFormatting>
  <conditionalFormatting sqref="B439">
    <cfRule type="cellIs" dxfId="98" priority="56" operator="equal">
      <formula>0</formula>
    </cfRule>
  </conditionalFormatting>
  <conditionalFormatting sqref="B439">
    <cfRule type="cellIs" dxfId="97" priority="57" operator="equal">
      <formula>0</formula>
    </cfRule>
  </conditionalFormatting>
  <conditionalFormatting sqref="B439">
    <cfRule type="cellIs" dxfId="96" priority="58" operator="equal">
      <formula>0</formula>
    </cfRule>
  </conditionalFormatting>
  <conditionalFormatting sqref="B439">
    <cfRule type="cellIs" dxfId="95" priority="59" operator="equal">
      <formula>0</formula>
    </cfRule>
  </conditionalFormatting>
  <conditionalFormatting sqref="B439">
    <cfRule type="cellIs" dxfId="94" priority="60" operator="equal">
      <formula>0</formula>
    </cfRule>
  </conditionalFormatting>
  <conditionalFormatting sqref="B439">
    <cfRule type="cellIs" dxfId="93" priority="61" operator="equal">
      <formula>0</formula>
    </cfRule>
  </conditionalFormatting>
  <conditionalFormatting sqref="B439">
    <cfRule type="cellIs" dxfId="92" priority="62" operator="equal">
      <formula>0</formula>
    </cfRule>
  </conditionalFormatting>
  <conditionalFormatting sqref="B439">
    <cfRule type="cellIs" dxfId="91" priority="63" operator="equal">
      <formula>0</formula>
    </cfRule>
  </conditionalFormatting>
  <conditionalFormatting sqref="B439">
    <cfRule type="cellIs" dxfId="90" priority="64" operator="equal">
      <formula>0</formula>
    </cfRule>
  </conditionalFormatting>
  <conditionalFormatting sqref="B439">
    <cfRule type="cellIs" dxfId="89" priority="65" operator="equal">
      <formula>0</formula>
    </cfRule>
  </conditionalFormatting>
  <conditionalFormatting sqref="B442:B443">
    <cfRule type="cellIs" dxfId="88" priority="66" operator="equal">
      <formula>0</formula>
    </cfRule>
  </conditionalFormatting>
  <conditionalFormatting sqref="B442:B443">
    <cfRule type="cellIs" dxfId="87" priority="67" operator="equal">
      <formula>0</formula>
    </cfRule>
  </conditionalFormatting>
  <conditionalFormatting sqref="B443">
    <cfRule type="cellIs" dxfId="86" priority="68" operator="equal">
      <formula>0</formula>
    </cfRule>
  </conditionalFormatting>
  <conditionalFormatting sqref="B443">
    <cfRule type="cellIs" dxfId="85" priority="69" operator="equal">
      <formula>0</formula>
    </cfRule>
  </conditionalFormatting>
  <conditionalFormatting sqref="B443">
    <cfRule type="cellIs" dxfId="84" priority="70" operator="equal">
      <formula>0</formula>
    </cfRule>
  </conditionalFormatting>
  <conditionalFormatting sqref="B443">
    <cfRule type="cellIs" dxfId="83" priority="71" operator="equal">
      <formula>0</formula>
    </cfRule>
  </conditionalFormatting>
  <conditionalFormatting sqref="B442">
    <cfRule type="cellIs" dxfId="82" priority="72" operator="equal">
      <formula>0</formula>
    </cfRule>
  </conditionalFormatting>
  <conditionalFormatting sqref="B442">
    <cfRule type="cellIs" dxfId="81" priority="73" operator="equal">
      <formula>0</formula>
    </cfRule>
  </conditionalFormatting>
  <conditionalFormatting sqref="B442">
    <cfRule type="cellIs" dxfId="80" priority="74" operator="equal">
      <formula>0</formula>
    </cfRule>
  </conditionalFormatting>
  <conditionalFormatting sqref="B442">
    <cfRule type="cellIs" dxfId="79" priority="75" operator="equal">
      <formula>0</formula>
    </cfRule>
  </conditionalFormatting>
  <conditionalFormatting sqref="B443">
    <cfRule type="cellIs" dxfId="78" priority="76" operator="equal">
      <formula>0</formula>
    </cfRule>
  </conditionalFormatting>
  <conditionalFormatting sqref="B443">
    <cfRule type="cellIs" dxfId="77" priority="77" operator="equal">
      <formula>0</formula>
    </cfRule>
  </conditionalFormatting>
  <conditionalFormatting sqref="B443">
    <cfRule type="cellIs" dxfId="76" priority="78" operator="equal">
      <formula>0</formula>
    </cfRule>
  </conditionalFormatting>
  <conditionalFormatting sqref="B443">
    <cfRule type="cellIs" dxfId="75" priority="79" operator="equal">
      <formula>0</formula>
    </cfRule>
  </conditionalFormatting>
  <conditionalFormatting sqref="B443">
    <cfRule type="cellIs" dxfId="74" priority="80" operator="equal">
      <formula>0</formula>
    </cfRule>
  </conditionalFormatting>
  <conditionalFormatting sqref="B443">
    <cfRule type="cellIs" dxfId="73" priority="81" operator="equal">
      <formula>0</formula>
    </cfRule>
  </conditionalFormatting>
  <conditionalFormatting sqref="B442">
    <cfRule type="cellIs" dxfId="72" priority="82" operator="equal">
      <formula>0</formula>
    </cfRule>
  </conditionalFormatting>
  <conditionalFormatting sqref="B442">
    <cfRule type="cellIs" dxfId="71" priority="83" operator="equal">
      <formula>0</formula>
    </cfRule>
  </conditionalFormatting>
  <conditionalFormatting sqref="B442">
    <cfRule type="cellIs" dxfId="70" priority="84" operator="equal">
      <formula>0</formula>
    </cfRule>
  </conditionalFormatting>
  <conditionalFormatting sqref="B442">
    <cfRule type="cellIs" dxfId="69" priority="85" operator="equal">
      <formula>0</formula>
    </cfRule>
  </conditionalFormatting>
  <conditionalFormatting sqref="B442">
    <cfRule type="cellIs" dxfId="68" priority="86" operator="equal">
      <formula>0</formula>
    </cfRule>
  </conditionalFormatting>
  <conditionalFormatting sqref="B442">
    <cfRule type="cellIs" dxfId="67" priority="87" operator="equal">
      <formula>0</formula>
    </cfRule>
  </conditionalFormatting>
  <conditionalFormatting sqref="B447">
    <cfRule type="cellIs" dxfId="66" priority="88" operator="equal">
      <formula>0</formula>
    </cfRule>
  </conditionalFormatting>
  <conditionalFormatting sqref="B447">
    <cfRule type="cellIs" dxfId="65" priority="89" operator="equal">
      <formula>0</formula>
    </cfRule>
  </conditionalFormatting>
  <conditionalFormatting sqref="B447">
    <cfRule type="cellIs" dxfId="64" priority="90" operator="equal">
      <formula>0</formula>
    </cfRule>
  </conditionalFormatting>
  <conditionalFormatting sqref="B447">
    <cfRule type="cellIs" dxfId="63" priority="91" operator="equal">
      <formula>0</formula>
    </cfRule>
  </conditionalFormatting>
  <conditionalFormatting sqref="B447">
    <cfRule type="cellIs" dxfId="62" priority="92" operator="equal">
      <formula>0</formula>
    </cfRule>
  </conditionalFormatting>
  <conditionalFormatting sqref="B447">
    <cfRule type="cellIs" dxfId="61" priority="93" operator="equal">
      <formula>0</formula>
    </cfRule>
  </conditionalFormatting>
  <conditionalFormatting sqref="B447">
    <cfRule type="cellIs" dxfId="60" priority="94" operator="equal">
      <formula>0</formula>
    </cfRule>
  </conditionalFormatting>
  <conditionalFormatting sqref="B447">
    <cfRule type="cellIs" dxfId="59" priority="95" operator="equal">
      <formula>0</formula>
    </cfRule>
  </conditionalFormatting>
  <conditionalFormatting sqref="B447">
    <cfRule type="cellIs" dxfId="58" priority="96" operator="equal">
      <formula>0</formula>
    </cfRule>
  </conditionalFormatting>
  <conditionalFormatting sqref="B447">
    <cfRule type="cellIs" dxfId="57" priority="97" operator="equal">
      <formula>0</formula>
    </cfRule>
  </conditionalFormatting>
  <conditionalFormatting sqref="B447">
    <cfRule type="cellIs" dxfId="56" priority="98" operator="equal">
      <formula>0</formula>
    </cfRule>
  </conditionalFormatting>
  <conditionalFormatting sqref="B447">
    <cfRule type="cellIs" dxfId="55" priority="99" operator="equal">
      <formula>0</formula>
    </cfRule>
  </conditionalFormatting>
  <conditionalFormatting sqref="D442:D443">
    <cfRule type="cellIs" dxfId="54" priority="100" operator="equal">
      <formula>0</formula>
    </cfRule>
  </conditionalFormatting>
  <conditionalFormatting sqref="D442:D443">
    <cfRule type="cellIs" dxfId="53" priority="101" operator="equal">
      <formula>0</formula>
    </cfRule>
  </conditionalFormatting>
  <conditionalFormatting sqref="D442:D443">
    <cfRule type="cellIs" dxfId="52" priority="102" operator="equal">
      <formula>0</formula>
    </cfRule>
  </conditionalFormatting>
  <conditionalFormatting sqref="D442:D443">
    <cfRule type="cellIs" dxfId="51" priority="103" operator="equal">
      <formula>0</formula>
    </cfRule>
  </conditionalFormatting>
  <conditionalFormatting sqref="D443">
    <cfRule type="cellIs" dxfId="50" priority="104" operator="equal">
      <formula>0</formula>
    </cfRule>
  </conditionalFormatting>
  <conditionalFormatting sqref="D443">
    <cfRule type="cellIs" dxfId="49" priority="105" operator="equal">
      <formula>0</formula>
    </cfRule>
  </conditionalFormatting>
  <conditionalFormatting sqref="D442">
    <cfRule type="cellIs" dxfId="48" priority="106" operator="equal">
      <formula>0</formula>
    </cfRule>
  </conditionalFormatting>
  <conditionalFormatting sqref="D442">
    <cfRule type="cellIs" dxfId="47" priority="107" operator="equal">
      <formula>0</formula>
    </cfRule>
  </conditionalFormatting>
  <conditionalFormatting sqref="D443">
    <cfRule type="cellIs" dxfId="46" priority="108" operator="equal">
      <formula>0</formula>
    </cfRule>
  </conditionalFormatting>
  <conditionalFormatting sqref="D443">
    <cfRule type="cellIs" dxfId="45" priority="109" operator="equal">
      <formula>0</formula>
    </cfRule>
  </conditionalFormatting>
  <conditionalFormatting sqref="D444">
    <cfRule type="cellIs" dxfId="44" priority="110" operator="equal">
      <formula>0</formula>
    </cfRule>
  </conditionalFormatting>
  <conditionalFormatting sqref="D444">
    <cfRule type="cellIs" dxfId="43" priority="111" operator="equal">
      <formula>0</formula>
    </cfRule>
  </conditionalFormatting>
  <conditionalFormatting sqref="D444">
    <cfRule type="cellIs" dxfId="42" priority="112" operator="equal">
      <formula>0</formula>
    </cfRule>
  </conditionalFormatting>
  <conditionalFormatting sqref="D444">
    <cfRule type="cellIs" dxfId="41" priority="113" operator="equal">
      <formula>0</formula>
    </cfRule>
  </conditionalFormatting>
  <conditionalFormatting sqref="D446">
    <cfRule type="cellIs" dxfId="40" priority="114" operator="equal">
      <formula>0</formula>
    </cfRule>
  </conditionalFormatting>
  <conditionalFormatting sqref="D446">
    <cfRule type="cellIs" dxfId="39" priority="115" operator="equal">
      <formula>0</formula>
    </cfRule>
  </conditionalFormatting>
  <conditionalFormatting sqref="D447">
    <cfRule type="cellIs" dxfId="38" priority="116" operator="equal">
      <formula>0</formula>
    </cfRule>
  </conditionalFormatting>
  <conditionalFormatting sqref="D447">
    <cfRule type="cellIs" dxfId="37" priority="117" operator="equal">
      <formula>0</formula>
    </cfRule>
  </conditionalFormatting>
  <conditionalFormatting sqref="D447">
    <cfRule type="cellIs" dxfId="36" priority="118" operator="equal">
      <formula>0</formula>
    </cfRule>
  </conditionalFormatting>
  <conditionalFormatting sqref="D447">
    <cfRule type="cellIs" dxfId="35" priority="119" operator="equal">
      <formula>0</formula>
    </cfRule>
  </conditionalFormatting>
  <conditionalFormatting sqref="D447">
    <cfRule type="cellIs" dxfId="34" priority="120" operator="equal">
      <formula>0</formula>
    </cfRule>
  </conditionalFormatting>
  <conditionalFormatting sqref="D447">
    <cfRule type="cellIs" dxfId="33" priority="121" operator="equal">
      <formula>0</formula>
    </cfRule>
  </conditionalFormatting>
  <conditionalFormatting sqref="D445">
    <cfRule type="cellIs" dxfId="32" priority="122" operator="equal">
      <formula>0</formula>
    </cfRule>
  </conditionalFormatting>
  <conditionalFormatting sqref="D445">
    <cfRule type="cellIs" dxfId="31" priority="123" operator="equal">
      <formula>0</formula>
    </cfRule>
  </conditionalFormatting>
  <conditionalFormatting sqref="E442:E443">
    <cfRule type="cellIs" dxfId="30" priority="1" operator="equal">
      <formula>0</formula>
    </cfRule>
  </conditionalFormatting>
  <conditionalFormatting sqref="E442:E443">
    <cfRule type="cellIs" dxfId="29" priority="2" operator="equal">
      <formula>0</formula>
    </cfRule>
  </conditionalFormatting>
  <conditionalFormatting sqref="E442:E443">
    <cfRule type="cellIs" dxfId="28" priority="3" operator="equal">
      <formula>0</formula>
    </cfRule>
  </conditionalFormatting>
  <conditionalFormatting sqref="E442:E443">
    <cfRule type="cellIs" dxfId="27" priority="4" operator="equal">
      <formula>0</formula>
    </cfRule>
  </conditionalFormatting>
  <conditionalFormatting sqref="E443">
    <cfRule type="cellIs" dxfId="26" priority="5" operator="equal">
      <formula>0</formula>
    </cfRule>
  </conditionalFormatting>
  <conditionalFormatting sqref="E443">
    <cfRule type="cellIs" dxfId="25" priority="6" operator="equal">
      <formula>0</formula>
    </cfRule>
  </conditionalFormatting>
  <conditionalFormatting sqref="E442">
    <cfRule type="cellIs" dxfId="24" priority="7" operator="equal">
      <formula>0</formula>
    </cfRule>
  </conditionalFormatting>
  <conditionalFormatting sqref="E442">
    <cfRule type="cellIs" dxfId="23" priority="8" operator="equal">
      <formula>0</formula>
    </cfRule>
  </conditionalFormatting>
  <conditionalFormatting sqref="E443">
    <cfRule type="cellIs" dxfId="22" priority="9" operator="equal">
      <formula>0</formula>
    </cfRule>
  </conditionalFormatting>
  <conditionalFormatting sqref="E443">
    <cfRule type="cellIs" dxfId="21" priority="10" operator="equal">
      <formula>0</formula>
    </cfRule>
  </conditionalFormatting>
  <conditionalFormatting sqref="E444">
    <cfRule type="cellIs" dxfId="20" priority="11" operator="equal">
      <formula>0</formula>
    </cfRule>
  </conditionalFormatting>
  <conditionalFormatting sqref="E444">
    <cfRule type="cellIs" dxfId="19" priority="12" operator="equal">
      <formula>0</formula>
    </cfRule>
  </conditionalFormatting>
  <conditionalFormatting sqref="E444">
    <cfRule type="cellIs" dxfId="18" priority="13" operator="equal">
      <formula>0</formula>
    </cfRule>
  </conditionalFormatting>
  <conditionalFormatting sqref="E444">
    <cfRule type="cellIs" dxfId="17" priority="14" operator="equal">
      <formula>0</formula>
    </cfRule>
  </conditionalFormatting>
  <conditionalFormatting sqref="E446">
    <cfRule type="cellIs" dxfId="16" priority="15" operator="equal">
      <formula>0</formula>
    </cfRule>
  </conditionalFormatting>
  <conditionalFormatting sqref="E446">
    <cfRule type="cellIs" dxfId="15" priority="16" operator="equal">
      <formula>0</formula>
    </cfRule>
  </conditionalFormatting>
  <conditionalFormatting sqref="E447">
    <cfRule type="cellIs" dxfId="14" priority="17" operator="equal">
      <formula>0</formula>
    </cfRule>
  </conditionalFormatting>
  <conditionalFormatting sqref="E447">
    <cfRule type="cellIs" dxfId="13" priority="18" operator="equal">
      <formula>0</formula>
    </cfRule>
  </conditionalFormatting>
  <conditionalFormatting sqref="E447">
    <cfRule type="cellIs" dxfId="12" priority="19" operator="equal">
      <formula>0</formula>
    </cfRule>
  </conditionalFormatting>
  <conditionalFormatting sqref="E447">
    <cfRule type="cellIs" dxfId="11" priority="20" operator="equal">
      <formula>0</formula>
    </cfRule>
  </conditionalFormatting>
  <conditionalFormatting sqref="E447">
    <cfRule type="cellIs" dxfId="10" priority="21" operator="equal">
      <formula>0</formula>
    </cfRule>
  </conditionalFormatting>
  <conditionalFormatting sqref="E447">
    <cfRule type="cellIs" dxfId="9" priority="22" operator="equal">
      <formula>0</formula>
    </cfRule>
  </conditionalFormatting>
  <conditionalFormatting sqref="E445">
    <cfRule type="cellIs" dxfId="8" priority="23" operator="equal">
      <formula>0</formula>
    </cfRule>
  </conditionalFormatting>
  <conditionalFormatting sqref="E445">
    <cfRule type="cellIs" dxfId="7" priority="24" operator="equal">
      <formula>0</formula>
    </cfRule>
  </conditionalFormatting>
  <pageMargins left="0.25" right="0.25" top="0.75" bottom="0.75" header="0.3" footer="0.3"/>
  <pageSetup scale="68" firstPageNumber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2:G421"/>
  <sheetViews>
    <sheetView view="pageBreakPreview" zoomScale="70" zoomScaleNormal="150" zoomScaleSheetLayoutView="70" workbookViewId="0">
      <selection activeCell="O3" sqref="O3"/>
    </sheetView>
  </sheetViews>
  <sheetFormatPr defaultColWidth="9.140625" defaultRowHeight="24.95" customHeight="1"/>
  <cols>
    <col min="1" max="1" width="6.7109375" style="35" customWidth="1"/>
    <col min="2" max="2" width="84.28515625" style="35" customWidth="1"/>
    <col min="3" max="3" width="15.85546875" style="36" customWidth="1"/>
    <col min="4" max="4" width="21.28515625" style="37" customWidth="1"/>
    <col min="5" max="5" width="26.5703125" style="37" customWidth="1"/>
    <col min="6" max="6" width="26.5703125" style="38" customWidth="1"/>
    <col min="7" max="7" width="30.42578125" style="38" customWidth="1"/>
    <col min="8" max="8" width="14.7109375" style="38" customWidth="1"/>
    <col min="9" max="16384" width="9.140625" style="38"/>
  </cols>
  <sheetData>
    <row r="2" spans="1:7" ht="24.95" customHeight="1">
      <c r="A2" s="515" t="s">
        <v>3801</v>
      </c>
      <c r="B2" s="516"/>
      <c r="C2" s="516"/>
      <c r="D2" s="516"/>
      <c r="E2" s="516"/>
      <c r="F2" s="516"/>
      <c r="G2" s="516"/>
    </row>
    <row r="3" spans="1:7" ht="109.5" customHeight="1">
      <c r="A3" s="145" t="s">
        <v>0</v>
      </c>
      <c r="B3" s="145" t="s">
        <v>183</v>
      </c>
      <c r="C3" s="40" t="s">
        <v>2</v>
      </c>
      <c r="D3" s="144" t="s">
        <v>919</v>
      </c>
      <c r="E3" s="144" t="s">
        <v>920</v>
      </c>
      <c r="F3" s="144" t="s">
        <v>3776</v>
      </c>
      <c r="G3" s="144" t="s">
        <v>3777</v>
      </c>
    </row>
    <row r="4" spans="1:7" ht="24.95" customHeight="1">
      <c r="A4" s="145">
        <v>1</v>
      </c>
      <c r="B4" s="264" t="s">
        <v>1996</v>
      </c>
      <c r="C4" s="265" t="s">
        <v>193</v>
      </c>
      <c r="D4" s="266">
        <v>190</v>
      </c>
      <c r="E4" s="266">
        <v>33</v>
      </c>
      <c r="F4" s="266"/>
      <c r="G4" s="266"/>
    </row>
    <row r="5" spans="1:7" ht="24.95" customHeight="1">
      <c r="A5" s="145">
        <v>2</v>
      </c>
      <c r="B5" s="264" t="s">
        <v>1997</v>
      </c>
      <c r="C5" s="265" t="s">
        <v>193</v>
      </c>
      <c r="D5" s="266">
        <v>45</v>
      </c>
      <c r="E5" s="266">
        <v>25</v>
      </c>
      <c r="F5" s="266"/>
      <c r="G5" s="266"/>
    </row>
    <row r="6" spans="1:7" ht="24.95" customHeight="1">
      <c r="A6" s="145">
        <v>3</v>
      </c>
      <c r="B6" s="264" t="s">
        <v>1998</v>
      </c>
      <c r="C6" s="265" t="s">
        <v>193</v>
      </c>
      <c r="D6" s="266">
        <v>61</v>
      </c>
      <c r="E6" s="266">
        <v>29</v>
      </c>
      <c r="F6" s="266"/>
      <c r="G6" s="266"/>
    </row>
    <row r="7" spans="1:7" ht="24.95" customHeight="1">
      <c r="A7" s="145">
        <v>4</v>
      </c>
      <c r="B7" s="264" t="s">
        <v>1999</v>
      </c>
      <c r="C7" s="265" t="s">
        <v>193</v>
      </c>
      <c r="D7" s="266">
        <v>161</v>
      </c>
      <c r="E7" s="266">
        <v>71</v>
      </c>
      <c r="F7" s="266"/>
      <c r="G7" s="266"/>
    </row>
    <row r="8" spans="1:7" ht="24.95" customHeight="1">
      <c r="A8" s="145">
        <v>5</v>
      </c>
      <c r="B8" s="264" t="s">
        <v>2000</v>
      </c>
      <c r="C8" s="265" t="s">
        <v>193</v>
      </c>
      <c r="D8" s="266">
        <v>138</v>
      </c>
      <c r="E8" s="266">
        <v>33</v>
      </c>
      <c r="F8" s="266"/>
      <c r="G8" s="266"/>
    </row>
    <row r="9" spans="1:7" ht="24.95" customHeight="1">
      <c r="A9" s="145">
        <v>6</v>
      </c>
      <c r="B9" s="264" t="s">
        <v>2001</v>
      </c>
      <c r="C9" s="265" t="s">
        <v>193</v>
      </c>
      <c r="D9" s="266">
        <v>45</v>
      </c>
      <c r="E9" s="266">
        <v>25</v>
      </c>
      <c r="F9" s="266"/>
      <c r="G9" s="266"/>
    </row>
    <row r="10" spans="1:7" ht="24.95" customHeight="1">
      <c r="A10" s="145">
        <v>7</v>
      </c>
      <c r="B10" s="264" t="s">
        <v>2002</v>
      </c>
      <c r="C10" s="265" t="s">
        <v>193</v>
      </c>
      <c r="D10" s="266">
        <v>92</v>
      </c>
      <c r="E10" s="266">
        <v>33</v>
      </c>
      <c r="F10" s="266"/>
      <c r="G10" s="266"/>
    </row>
    <row r="11" spans="1:7" ht="24.95" customHeight="1">
      <c r="A11" s="145">
        <v>8</v>
      </c>
      <c r="B11" s="264" t="s">
        <v>2003</v>
      </c>
      <c r="C11" s="265" t="s">
        <v>148</v>
      </c>
      <c r="D11" s="266">
        <v>77</v>
      </c>
      <c r="E11" s="266">
        <v>54</v>
      </c>
      <c r="F11" s="266"/>
      <c r="G11" s="266"/>
    </row>
    <row r="12" spans="1:7" ht="24.95" customHeight="1">
      <c r="A12" s="145">
        <v>9</v>
      </c>
      <c r="B12" s="264" t="s">
        <v>2004</v>
      </c>
      <c r="C12" s="265" t="s">
        <v>193</v>
      </c>
      <c r="D12" s="266">
        <v>31</v>
      </c>
      <c r="E12" s="266">
        <v>25</v>
      </c>
      <c r="F12" s="266"/>
      <c r="G12" s="266"/>
    </row>
    <row r="13" spans="1:7" ht="24.95" customHeight="1">
      <c r="A13" s="145">
        <v>10</v>
      </c>
      <c r="B13" s="264" t="s">
        <v>2005</v>
      </c>
      <c r="C13" s="265" t="s">
        <v>193</v>
      </c>
      <c r="D13" s="266">
        <v>31</v>
      </c>
      <c r="E13" s="266">
        <v>25</v>
      </c>
      <c r="F13" s="266"/>
      <c r="G13" s="266"/>
    </row>
    <row r="14" spans="1:7" ht="24.95" customHeight="1">
      <c r="A14" s="145">
        <v>11</v>
      </c>
      <c r="B14" s="264" t="s">
        <v>928</v>
      </c>
      <c r="C14" s="265" t="s">
        <v>193</v>
      </c>
      <c r="D14" s="266">
        <v>31</v>
      </c>
      <c r="E14" s="266">
        <v>25</v>
      </c>
      <c r="F14" s="266"/>
      <c r="G14" s="266"/>
    </row>
    <row r="15" spans="1:7" ht="24.95" customHeight="1">
      <c r="A15" s="145">
        <v>12</v>
      </c>
      <c r="B15" s="264" t="s">
        <v>2006</v>
      </c>
      <c r="C15" s="265" t="s">
        <v>193</v>
      </c>
      <c r="D15" s="266">
        <v>54</v>
      </c>
      <c r="E15" s="266">
        <v>29</v>
      </c>
      <c r="F15" s="266"/>
      <c r="G15" s="266"/>
    </row>
    <row r="16" spans="1:7" ht="24.95" customHeight="1">
      <c r="A16" s="145">
        <v>13</v>
      </c>
      <c r="B16" s="264" t="s">
        <v>2007</v>
      </c>
      <c r="C16" s="265" t="s">
        <v>193</v>
      </c>
      <c r="D16" s="266">
        <v>54</v>
      </c>
      <c r="E16" s="266">
        <v>29</v>
      </c>
      <c r="F16" s="266"/>
      <c r="G16" s="266"/>
    </row>
    <row r="17" spans="1:7" ht="24.95" customHeight="1">
      <c r="A17" s="145">
        <v>14</v>
      </c>
      <c r="B17" s="264" t="s">
        <v>2008</v>
      </c>
      <c r="C17" s="265" t="s">
        <v>193</v>
      </c>
      <c r="D17" s="266">
        <v>190</v>
      </c>
      <c r="E17" s="266">
        <v>38</v>
      </c>
      <c r="F17" s="266"/>
      <c r="G17" s="266"/>
    </row>
    <row r="18" spans="1:7" ht="24.95" customHeight="1">
      <c r="A18" s="145">
        <v>15</v>
      </c>
      <c r="B18" s="264" t="s">
        <v>2009</v>
      </c>
      <c r="C18" s="265" t="s">
        <v>193</v>
      </c>
      <c r="D18" s="266">
        <v>232</v>
      </c>
      <c r="E18" s="266">
        <v>38</v>
      </c>
      <c r="F18" s="266"/>
      <c r="G18" s="266"/>
    </row>
    <row r="19" spans="1:7" ht="24.95" customHeight="1">
      <c r="A19" s="145">
        <v>16</v>
      </c>
      <c r="B19" s="264" t="s">
        <v>2010</v>
      </c>
      <c r="C19" s="265" t="s">
        <v>193</v>
      </c>
      <c r="D19" s="266">
        <v>190</v>
      </c>
      <c r="E19" s="266">
        <v>38</v>
      </c>
      <c r="F19" s="266"/>
      <c r="G19" s="266"/>
    </row>
    <row r="20" spans="1:7" ht="24.95" customHeight="1">
      <c r="A20" s="145">
        <v>17</v>
      </c>
      <c r="B20" s="264" t="s">
        <v>2011</v>
      </c>
      <c r="C20" s="265" t="s">
        <v>193</v>
      </c>
      <c r="D20" s="266">
        <v>169</v>
      </c>
      <c r="E20" s="266">
        <v>38</v>
      </c>
      <c r="F20" s="266"/>
      <c r="G20" s="266"/>
    </row>
    <row r="21" spans="1:7" ht="24.95" customHeight="1">
      <c r="A21" s="145">
        <v>18</v>
      </c>
      <c r="B21" s="264" t="s">
        <v>2012</v>
      </c>
      <c r="C21" s="265" t="s">
        <v>193</v>
      </c>
      <c r="D21" s="266">
        <v>159</v>
      </c>
      <c r="E21" s="266">
        <v>29</v>
      </c>
      <c r="F21" s="266"/>
      <c r="G21" s="266"/>
    </row>
    <row r="22" spans="1:7" ht="24.95" customHeight="1">
      <c r="A22" s="145">
        <v>19</v>
      </c>
      <c r="B22" s="264" t="s">
        <v>2013</v>
      </c>
      <c r="C22" s="265" t="s">
        <v>193</v>
      </c>
      <c r="D22" s="266">
        <v>45</v>
      </c>
      <c r="E22" s="266">
        <v>25</v>
      </c>
      <c r="F22" s="266"/>
      <c r="G22" s="266"/>
    </row>
    <row r="23" spans="1:7" ht="24.95" customHeight="1">
      <c r="A23" s="145">
        <v>20</v>
      </c>
      <c r="B23" s="264" t="s">
        <v>2014</v>
      </c>
      <c r="C23" s="265" t="s">
        <v>193</v>
      </c>
      <c r="D23" s="266">
        <v>38</v>
      </c>
      <c r="E23" s="266">
        <v>25</v>
      </c>
      <c r="F23" s="266"/>
      <c r="G23" s="266"/>
    </row>
    <row r="24" spans="1:7" ht="24.95" customHeight="1">
      <c r="A24" s="145">
        <v>21</v>
      </c>
      <c r="B24" s="264" t="s">
        <v>934</v>
      </c>
      <c r="C24" s="265" t="s">
        <v>193</v>
      </c>
      <c r="D24" s="266">
        <v>251</v>
      </c>
      <c r="E24" s="266">
        <v>62</v>
      </c>
      <c r="F24" s="266"/>
      <c r="G24" s="266"/>
    </row>
    <row r="25" spans="1:7" ht="24.95" customHeight="1">
      <c r="A25" s="145">
        <v>22</v>
      </c>
      <c r="B25" s="264" t="s">
        <v>2015</v>
      </c>
      <c r="C25" s="265" t="s">
        <v>193</v>
      </c>
      <c r="D25" s="266">
        <v>107</v>
      </c>
      <c r="E25" s="266">
        <v>38</v>
      </c>
      <c r="F25" s="266"/>
      <c r="G25" s="266"/>
    </row>
    <row r="26" spans="1:7" ht="24.95" customHeight="1">
      <c r="A26" s="145">
        <v>23</v>
      </c>
      <c r="B26" s="264" t="s">
        <v>2016</v>
      </c>
      <c r="C26" s="265" t="s">
        <v>193</v>
      </c>
      <c r="D26" s="266">
        <v>45</v>
      </c>
      <c r="E26" s="266">
        <v>25</v>
      </c>
      <c r="F26" s="266"/>
      <c r="G26" s="266"/>
    </row>
    <row r="27" spans="1:7" ht="24.95" customHeight="1">
      <c r="A27" s="145">
        <v>24</v>
      </c>
      <c r="B27" s="264" t="s">
        <v>2017</v>
      </c>
      <c r="C27" s="265" t="s">
        <v>193</v>
      </c>
      <c r="D27" s="266">
        <v>168</v>
      </c>
      <c r="E27" s="266">
        <v>29</v>
      </c>
      <c r="F27" s="266"/>
      <c r="G27" s="266"/>
    </row>
    <row r="28" spans="1:7" ht="24.95" customHeight="1">
      <c r="A28" s="145">
        <v>25</v>
      </c>
      <c r="B28" s="264" t="s">
        <v>2018</v>
      </c>
      <c r="C28" s="265" t="s">
        <v>193</v>
      </c>
      <c r="D28" s="266">
        <v>153</v>
      </c>
      <c r="E28" s="266">
        <v>29</v>
      </c>
      <c r="F28" s="266"/>
      <c r="G28" s="266"/>
    </row>
    <row r="29" spans="1:7" ht="24.95" customHeight="1">
      <c r="A29" s="145">
        <v>26</v>
      </c>
      <c r="B29" s="264" t="s">
        <v>939</v>
      </c>
      <c r="C29" s="265" t="s">
        <v>193</v>
      </c>
      <c r="D29" s="266">
        <v>92</v>
      </c>
      <c r="E29" s="266">
        <v>29</v>
      </c>
      <c r="F29" s="266"/>
      <c r="G29" s="266"/>
    </row>
    <row r="30" spans="1:7" ht="24.95" customHeight="1">
      <c r="A30" s="145">
        <v>27</v>
      </c>
      <c r="B30" s="264" t="s">
        <v>2019</v>
      </c>
      <c r="C30" s="265" t="s">
        <v>193</v>
      </c>
      <c r="D30" s="266">
        <v>31</v>
      </c>
      <c r="E30" s="266">
        <v>29</v>
      </c>
      <c r="F30" s="266"/>
      <c r="G30" s="266"/>
    </row>
    <row r="31" spans="1:7" ht="24.95" customHeight="1">
      <c r="A31" s="145">
        <v>28</v>
      </c>
      <c r="B31" s="264" t="s">
        <v>943</v>
      </c>
      <c r="C31" s="265" t="s">
        <v>193</v>
      </c>
      <c r="D31" s="266">
        <v>127</v>
      </c>
      <c r="E31" s="266">
        <v>33</v>
      </c>
      <c r="F31" s="266"/>
      <c r="G31" s="266"/>
    </row>
    <row r="32" spans="1:7" ht="24.95" customHeight="1">
      <c r="A32" s="145">
        <v>29</v>
      </c>
      <c r="B32" s="264" t="s">
        <v>944</v>
      </c>
      <c r="C32" s="265" t="s">
        <v>193</v>
      </c>
      <c r="D32" s="266">
        <v>15</v>
      </c>
      <c r="E32" s="266">
        <v>21</v>
      </c>
      <c r="F32" s="266"/>
      <c r="G32" s="266"/>
    </row>
    <row r="33" spans="1:7" ht="24.95" customHeight="1">
      <c r="A33" s="145">
        <v>30</v>
      </c>
      <c r="B33" s="264" t="s">
        <v>945</v>
      </c>
      <c r="C33" s="265" t="s">
        <v>193</v>
      </c>
      <c r="D33" s="266">
        <v>85</v>
      </c>
      <c r="E33" s="266">
        <v>29</v>
      </c>
      <c r="F33" s="266"/>
      <c r="G33" s="266"/>
    </row>
    <row r="34" spans="1:7" ht="24.95" customHeight="1">
      <c r="A34" s="145">
        <v>31</v>
      </c>
      <c r="B34" s="264" t="s">
        <v>947</v>
      </c>
      <c r="C34" s="265" t="s">
        <v>193</v>
      </c>
      <c r="D34" s="266">
        <v>169</v>
      </c>
      <c r="E34" s="266">
        <v>33</v>
      </c>
      <c r="F34" s="266"/>
      <c r="G34" s="266"/>
    </row>
    <row r="35" spans="1:7" ht="24.95" customHeight="1">
      <c r="A35" s="145">
        <v>32</v>
      </c>
      <c r="B35" s="264" t="s">
        <v>946</v>
      </c>
      <c r="C35" s="265" t="s">
        <v>193</v>
      </c>
      <c r="D35" s="266">
        <v>169</v>
      </c>
      <c r="E35" s="266">
        <v>33</v>
      </c>
      <c r="F35" s="266"/>
      <c r="G35" s="266"/>
    </row>
    <row r="36" spans="1:7" ht="24.95" customHeight="1">
      <c r="A36" s="145">
        <v>33</v>
      </c>
      <c r="B36" s="264" t="s">
        <v>2020</v>
      </c>
      <c r="C36" s="265" t="s">
        <v>193</v>
      </c>
      <c r="D36" s="266">
        <v>367</v>
      </c>
      <c r="E36" s="266">
        <v>46</v>
      </c>
      <c r="F36" s="266"/>
      <c r="G36" s="266"/>
    </row>
    <row r="37" spans="1:7" ht="24.95" customHeight="1">
      <c r="A37" s="145">
        <v>34</v>
      </c>
      <c r="B37" s="264" t="s">
        <v>2021</v>
      </c>
      <c r="C37" s="265" t="s">
        <v>193</v>
      </c>
      <c r="D37" s="266">
        <v>367</v>
      </c>
      <c r="E37" s="266">
        <v>46</v>
      </c>
      <c r="F37" s="266"/>
      <c r="G37" s="266"/>
    </row>
    <row r="38" spans="1:7" ht="24.95" customHeight="1">
      <c r="A38" s="145">
        <v>35</v>
      </c>
      <c r="B38" s="264" t="s">
        <v>2022</v>
      </c>
      <c r="C38" s="265" t="s">
        <v>148</v>
      </c>
      <c r="D38" s="266">
        <v>122</v>
      </c>
      <c r="E38" s="266">
        <v>33</v>
      </c>
      <c r="F38" s="266"/>
      <c r="G38" s="266"/>
    </row>
    <row r="39" spans="1:7" ht="24.95" customHeight="1">
      <c r="A39" s="145">
        <v>36</v>
      </c>
      <c r="B39" s="264" t="s">
        <v>2023</v>
      </c>
      <c r="C39" s="265" t="s">
        <v>193</v>
      </c>
      <c r="D39" s="266">
        <v>77</v>
      </c>
      <c r="E39" s="266">
        <v>33</v>
      </c>
      <c r="F39" s="266"/>
      <c r="G39" s="266"/>
    </row>
    <row r="40" spans="1:7" ht="24.95" customHeight="1">
      <c r="A40" s="145">
        <v>37</v>
      </c>
      <c r="B40" s="264" t="s">
        <v>2024</v>
      </c>
      <c r="C40" s="265" t="s">
        <v>193</v>
      </c>
      <c r="D40" s="266">
        <v>45</v>
      </c>
      <c r="E40" s="266">
        <v>33</v>
      </c>
      <c r="F40" s="266"/>
      <c r="G40" s="266"/>
    </row>
    <row r="41" spans="1:7" ht="24.95" customHeight="1">
      <c r="A41" s="145">
        <v>38</v>
      </c>
      <c r="B41" s="264" t="s">
        <v>2025</v>
      </c>
      <c r="C41" s="265" t="s">
        <v>148</v>
      </c>
      <c r="D41" s="266">
        <v>308</v>
      </c>
      <c r="E41" s="266">
        <v>46</v>
      </c>
      <c r="F41" s="266"/>
      <c r="G41" s="266"/>
    </row>
    <row r="42" spans="1:7" ht="24.95" customHeight="1">
      <c r="A42" s="145">
        <v>39</v>
      </c>
      <c r="B42" s="264" t="s">
        <v>2026</v>
      </c>
      <c r="C42" s="265" t="s">
        <v>193</v>
      </c>
      <c r="D42" s="266">
        <v>31</v>
      </c>
      <c r="E42" s="266">
        <v>21</v>
      </c>
      <c r="F42" s="266"/>
      <c r="G42" s="266"/>
    </row>
    <row r="43" spans="1:7" ht="24.95" customHeight="1">
      <c r="A43" s="145">
        <v>40</v>
      </c>
      <c r="B43" s="264" t="s">
        <v>2027</v>
      </c>
      <c r="C43" s="265" t="s">
        <v>148</v>
      </c>
      <c r="D43" s="266">
        <v>265</v>
      </c>
      <c r="E43" s="266">
        <v>38</v>
      </c>
      <c r="F43" s="266"/>
      <c r="G43" s="266"/>
    </row>
    <row r="44" spans="1:7" ht="24.95" customHeight="1">
      <c r="A44" s="145">
        <v>41</v>
      </c>
      <c r="B44" s="264" t="s">
        <v>2028</v>
      </c>
      <c r="C44" s="265" t="s">
        <v>193</v>
      </c>
      <c r="D44" s="266">
        <v>31</v>
      </c>
      <c r="E44" s="266">
        <v>21</v>
      </c>
      <c r="F44" s="266"/>
      <c r="G44" s="266"/>
    </row>
    <row r="45" spans="1:7" ht="24.95" customHeight="1">
      <c r="A45" s="145">
        <v>42</v>
      </c>
      <c r="B45" s="264" t="s">
        <v>2029</v>
      </c>
      <c r="C45" s="265" t="s">
        <v>193</v>
      </c>
      <c r="D45" s="266">
        <v>31</v>
      </c>
      <c r="E45" s="266">
        <v>29</v>
      </c>
      <c r="F45" s="266"/>
      <c r="G45" s="266"/>
    </row>
    <row r="46" spans="1:7" ht="24.95" customHeight="1">
      <c r="A46" s="145">
        <v>43</v>
      </c>
      <c r="B46" s="264" t="s">
        <v>2030</v>
      </c>
      <c r="C46" s="265" t="s">
        <v>193</v>
      </c>
      <c r="D46" s="266">
        <v>53</v>
      </c>
      <c r="E46" s="266">
        <v>28</v>
      </c>
      <c r="F46" s="266"/>
      <c r="G46" s="266"/>
    </row>
    <row r="47" spans="1:7" ht="24.95" customHeight="1">
      <c r="A47" s="145">
        <v>44</v>
      </c>
      <c r="B47" s="264" t="s">
        <v>2031</v>
      </c>
      <c r="C47" s="265" t="s">
        <v>193</v>
      </c>
      <c r="D47" s="266">
        <v>43</v>
      </c>
      <c r="E47" s="266">
        <v>28</v>
      </c>
      <c r="F47" s="266"/>
      <c r="G47" s="266"/>
    </row>
    <row r="48" spans="1:7" ht="24.95" customHeight="1">
      <c r="A48" s="145">
        <v>45</v>
      </c>
      <c r="B48" s="264" t="s">
        <v>207</v>
      </c>
      <c r="C48" s="265" t="s">
        <v>193</v>
      </c>
      <c r="D48" s="266">
        <v>38</v>
      </c>
      <c r="E48" s="266">
        <v>29</v>
      </c>
      <c r="F48" s="266"/>
      <c r="G48" s="266"/>
    </row>
    <row r="49" spans="1:7" ht="24.95" customHeight="1">
      <c r="A49" s="145">
        <v>46</v>
      </c>
      <c r="B49" s="264" t="s">
        <v>2032</v>
      </c>
      <c r="C49" s="265" t="s">
        <v>193</v>
      </c>
      <c r="D49" s="266">
        <v>0</v>
      </c>
      <c r="E49" s="266">
        <v>28</v>
      </c>
      <c r="F49" s="266"/>
      <c r="G49" s="266"/>
    </row>
    <row r="50" spans="1:7" ht="24.95" customHeight="1">
      <c r="A50" s="145">
        <v>47</v>
      </c>
      <c r="B50" s="264" t="s">
        <v>208</v>
      </c>
      <c r="C50" s="265" t="s">
        <v>193</v>
      </c>
      <c r="D50" s="266">
        <v>24</v>
      </c>
      <c r="E50" s="266">
        <v>21</v>
      </c>
      <c r="F50" s="266"/>
      <c r="G50" s="266"/>
    </row>
    <row r="51" spans="1:7" ht="24.95" customHeight="1">
      <c r="A51" s="145">
        <v>48</v>
      </c>
      <c r="B51" s="264" t="s">
        <v>209</v>
      </c>
      <c r="C51" s="265" t="s">
        <v>193</v>
      </c>
      <c r="D51" s="266">
        <v>24</v>
      </c>
      <c r="E51" s="266">
        <v>21</v>
      </c>
      <c r="F51" s="266"/>
      <c r="G51" s="266"/>
    </row>
    <row r="52" spans="1:7" ht="24.95" customHeight="1">
      <c r="A52" s="145">
        <v>49</v>
      </c>
      <c r="B52" s="264" t="s">
        <v>2033</v>
      </c>
      <c r="C52" s="265" t="s">
        <v>193</v>
      </c>
      <c r="D52" s="266">
        <v>0</v>
      </c>
      <c r="E52" s="266">
        <v>33</v>
      </c>
      <c r="F52" s="266"/>
      <c r="G52" s="266"/>
    </row>
    <row r="53" spans="1:7" ht="24.95" customHeight="1">
      <c r="A53" s="145">
        <v>50</v>
      </c>
      <c r="B53" s="264" t="s">
        <v>580</v>
      </c>
      <c r="C53" s="265" t="s">
        <v>193</v>
      </c>
      <c r="D53" s="266">
        <v>265</v>
      </c>
      <c r="E53" s="266">
        <v>33</v>
      </c>
      <c r="F53" s="266"/>
      <c r="G53" s="266"/>
    </row>
    <row r="54" spans="1:7" ht="24.95" customHeight="1">
      <c r="A54" s="145">
        <v>51</v>
      </c>
      <c r="B54" s="264" t="s">
        <v>2034</v>
      </c>
      <c r="C54" s="265" t="s">
        <v>193</v>
      </c>
      <c r="D54" s="266">
        <v>265</v>
      </c>
      <c r="E54" s="266">
        <v>33</v>
      </c>
      <c r="F54" s="266"/>
      <c r="G54" s="266"/>
    </row>
    <row r="55" spans="1:7" ht="24.95" customHeight="1">
      <c r="A55" s="145">
        <v>52</v>
      </c>
      <c r="B55" s="264" t="s">
        <v>2035</v>
      </c>
      <c r="C55" s="265" t="s">
        <v>193</v>
      </c>
      <c r="D55" s="266">
        <v>61</v>
      </c>
      <c r="E55" s="266">
        <v>29</v>
      </c>
      <c r="F55" s="266"/>
      <c r="G55" s="266"/>
    </row>
    <row r="56" spans="1:7" ht="24.95" customHeight="1">
      <c r="A56" s="145">
        <v>53</v>
      </c>
      <c r="B56" s="264" t="s">
        <v>964</v>
      </c>
      <c r="C56" s="265" t="s">
        <v>148</v>
      </c>
      <c r="D56" s="266">
        <v>100</v>
      </c>
      <c r="E56" s="266">
        <v>21</v>
      </c>
      <c r="F56" s="266"/>
      <c r="G56" s="266"/>
    </row>
    <row r="57" spans="1:7" ht="24.95" customHeight="1">
      <c r="A57" s="145">
        <v>54</v>
      </c>
      <c r="B57" s="264" t="s">
        <v>965</v>
      </c>
      <c r="C57" s="265" t="s">
        <v>148</v>
      </c>
      <c r="D57" s="266">
        <v>115</v>
      </c>
      <c r="E57" s="266">
        <v>21</v>
      </c>
      <c r="F57" s="266"/>
      <c r="G57" s="266"/>
    </row>
    <row r="58" spans="1:7" ht="24.95" customHeight="1">
      <c r="A58" s="145">
        <v>55</v>
      </c>
      <c r="B58" s="264" t="s">
        <v>2036</v>
      </c>
      <c r="C58" s="265" t="s">
        <v>193</v>
      </c>
      <c r="D58" s="266">
        <v>15</v>
      </c>
      <c r="E58" s="266">
        <v>17</v>
      </c>
      <c r="F58" s="266"/>
      <c r="G58" s="266"/>
    </row>
    <row r="59" spans="1:7" ht="24.95" customHeight="1">
      <c r="A59" s="145">
        <v>56</v>
      </c>
      <c r="B59" s="264" t="s">
        <v>969</v>
      </c>
      <c r="C59" s="265" t="s">
        <v>193</v>
      </c>
      <c r="D59" s="266">
        <v>38</v>
      </c>
      <c r="E59" s="266">
        <v>38</v>
      </c>
      <c r="F59" s="266"/>
      <c r="G59" s="266"/>
    </row>
    <row r="60" spans="1:7" ht="24.95" customHeight="1">
      <c r="A60" s="145">
        <v>57</v>
      </c>
      <c r="B60" s="264" t="s">
        <v>970</v>
      </c>
      <c r="C60" s="265" t="s">
        <v>193</v>
      </c>
      <c r="D60" s="266">
        <v>45</v>
      </c>
      <c r="E60" s="266">
        <v>38</v>
      </c>
      <c r="F60" s="266"/>
      <c r="G60" s="266"/>
    </row>
    <row r="61" spans="1:7" ht="24.95" customHeight="1">
      <c r="A61" s="145">
        <v>58</v>
      </c>
      <c r="B61" s="264" t="s">
        <v>2037</v>
      </c>
      <c r="C61" s="265" t="s">
        <v>193</v>
      </c>
      <c r="D61" s="266">
        <v>0</v>
      </c>
      <c r="E61" s="266">
        <v>29</v>
      </c>
      <c r="F61" s="266"/>
      <c r="G61" s="266"/>
    </row>
    <row r="62" spans="1:7" ht="24.95" customHeight="1">
      <c r="A62" s="145">
        <v>59</v>
      </c>
      <c r="B62" s="264" t="s">
        <v>972</v>
      </c>
      <c r="C62" s="265" t="s">
        <v>193</v>
      </c>
      <c r="D62" s="266">
        <v>0</v>
      </c>
      <c r="E62" s="266">
        <v>19</v>
      </c>
      <c r="F62" s="266"/>
      <c r="G62" s="266"/>
    </row>
    <row r="63" spans="1:7" ht="24.95" customHeight="1">
      <c r="A63" s="145">
        <v>60</v>
      </c>
      <c r="B63" s="264" t="s">
        <v>2038</v>
      </c>
      <c r="C63" s="265" t="s">
        <v>193</v>
      </c>
      <c r="D63" s="266">
        <v>339</v>
      </c>
      <c r="E63" s="266">
        <v>41</v>
      </c>
      <c r="F63" s="266"/>
      <c r="G63" s="266"/>
    </row>
    <row r="64" spans="1:7" ht="24.95" customHeight="1">
      <c r="A64" s="145">
        <v>61</v>
      </c>
      <c r="B64" s="264" t="s">
        <v>2039</v>
      </c>
      <c r="C64" s="265" t="s">
        <v>193</v>
      </c>
      <c r="D64" s="266">
        <v>212</v>
      </c>
      <c r="E64" s="266">
        <v>78</v>
      </c>
      <c r="F64" s="266"/>
      <c r="G64" s="266"/>
    </row>
    <row r="65" spans="1:7" ht="24.95" customHeight="1">
      <c r="A65" s="145">
        <v>62</v>
      </c>
      <c r="B65" s="264" t="s">
        <v>2040</v>
      </c>
      <c r="C65" s="265" t="s">
        <v>193</v>
      </c>
      <c r="D65" s="266">
        <v>169</v>
      </c>
      <c r="E65" s="266">
        <v>46</v>
      </c>
      <c r="F65" s="266"/>
      <c r="G65" s="266"/>
    </row>
    <row r="66" spans="1:7" ht="24.95" customHeight="1">
      <c r="A66" s="145">
        <v>63</v>
      </c>
      <c r="B66" s="264" t="s">
        <v>2041</v>
      </c>
      <c r="C66" s="265" t="s">
        <v>148</v>
      </c>
      <c r="D66" s="266">
        <v>0</v>
      </c>
      <c r="E66" s="266">
        <v>111</v>
      </c>
      <c r="F66" s="266"/>
      <c r="G66" s="266"/>
    </row>
    <row r="67" spans="1:7" ht="24.95" customHeight="1">
      <c r="A67" s="145">
        <v>64</v>
      </c>
      <c r="B67" s="264" t="s">
        <v>219</v>
      </c>
      <c r="C67" s="265" t="s">
        <v>193</v>
      </c>
      <c r="D67" s="266">
        <v>2886</v>
      </c>
      <c r="E67" s="266">
        <v>78</v>
      </c>
      <c r="F67" s="266"/>
      <c r="G67" s="266"/>
    </row>
    <row r="68" spans="1:7" ht="24.95" customHeight="1">
      <c r="A68" s="145">
        <v>65</v>
      </c>
      <c r="B68" s="264" t="s">
        <v>977</v>
      </c>
      <c r="C68" s="265"/>
      <c r="D68" s="266">
        <v>0</v>
      </c>
      <c r="E68" s="266">
        <v>292</v>
      </c>
      <c r="F68" s="266"/>
      <c r="G68" s="266"/>
    </row>
    <row r="69" spans="1:7" ht="24.95" customHeight="1">
      <c r="A69" s="145">
        <v>66</v>
      </c>
      <c r="B69" s="264" t="s">
        <v>2042</v>
      </c>
      <c r="C69" s="265"/>
      <c r="D69" s="266">
        <v>0</v>
      </c>
      <c r="E69" s="266">
        <v>300</v>
      </c>
      <c r="F69" s="266"/>
      <c r="G69" s="266"/>
    </row>
    <row r="70" spans="1:7" ht="24.95" customHeight="1">
      <c r="A70" s="145">
        <v>67</v>
      </c>
      <c r="B70" s="264" t="s">
        <v>2043</v>
      </c>
      <c r="C70" s="265" t="s">
        <v>193</v>
      </c>
      <c r="D70" s="266">
        <v>337</v>
      </c>
      <c r="E70" s="266">
        <v>54</v>
      </c>
      <c r="F70" s="266"/>
      <c r="G70" s="266"/>
    </row>
    <row r="71" spans="1:7" ht="24.95" customHeight="1">
      <c r="A71" s="145">
        <v>68</v>
      </c>
      <c r="B71" s="264" t="s">
        <v>2044</v>
      </c>
      <c r="C71" s="265" t="s">
        <v>193</v>
      </c>
      <c r="D71" s="266">
        <v>367</v>
      </c>
      <c r="E71" s="266">
        <v>54</v>
      </c>
      <c r="F71" s="266"/>
      <c r="G71" s="266"/>
    </row>
    <row r="72" spans="1:7" ht="24.95" customHeight="1">
      <c r="A72" s="145">
        <v>69</v>
      </c>
      <c r="B72" s="264" t="s">
        <v>223</v>
      </c>
      <c r="C72" s="265" t="s">
        <v>193</v>
      </c>
      <c r="D72" s="266">
        <v>381</v>
      </c>
      <c r="E72" s="266">
        <v>46</v>
      </c>
      <c r="F72" s="266"/>
      <c r="G72" s="266"/>
    </row>
    <row r="73" spans="1:7" ht="24.95" customHeight="1">
      <c r="A73" s="145">
        <v>70</v>
      </c>
      <c r="B73" s="264" t="s">
        <v>224</v>
      </c>
      <c r="C73" s="265" t="s">
        <v>193</v>
      </c>
      <c r="D73" s="266">
        <v>122</v>
      </c>
      <c r="E73" s="266">
        <v>46</v>
      </c>
      <c r="F73" s="266"/>
      <c r="G73" s="266"/>
    </row>
    <row r="74" spans="1:7" ht="24.95" customHeight="1">
      <c r="A74" s="145">
        <v>71</v>
      </c>
      <c r="B74" s="264" t="s">
        <v>2045</v>
      </c>
      <c r="C74" s="265" t="s">
        <v>193</v>
      </c>
      <c r="D74" s="266">
        <v>0</v>
      </c>
      <c r="E74" s="266">
        <v>128</v>
      </c>
      <c r="F74" s="266"/>
      <c r="G74" s="266"/>
    </row>
    <row r="75" spans="1:7" ht="24.95" customHeight="1">
      <c r="A75" s="145">
        <v>72</v>
      </c>
      <c r="B75" s="264" t="s">
        <v>584</v>
      </c>
      <c r="C75" s="265" t="s">
        <v>193</v>
      </c>
      <c r="D75" s="266">
        <v>0</v>
      </c>
      <c r="E75" s="266">
        <v>38</v>
      </c>
      <c r="F75" s="266"/>
      <c r="G75" s="266"/>
    </row>
    <row r="76" spans="1:7" ht="24.95" customHeight="1">
      <c r="A76" s="145">
        <v>73</v>
      </c>
      <c r="B76" s="264" t="s">
        <v>2046</v>
      </c>
      <c r="C76" s="265" t="s">
        <v>193</v>
      </c>
      <c r="D76" s="266">
        <v>77</v>
      </c>
      <c r="E76" s="266">
        <v>46</v>
      </c>
      <c r="F76" s="266"/>
      <c r="G76" s="266"/>
    </row>
    <row r="77" spans="1:7" ht="24.95" customHeight="1">
      <c r="A77" s="145">
        <v>74</v>
      </c>
      <c r="B77" s="264" t="s">
        <v>2047</v>
      </c>
      <c r="C77" s="265" t="s">
        <v>193</v>
      </c>
      <c r="D77" s="266">
        <v>61</v>
      </c>
      <c r="E77" s="266">
        <v>38</v>
      </c>
      <c r="F77" s="266"/>
      <c r="G77" s="266"/>
    </row>
    <row r="78" spans="1:7" ht="24.95" customHeight="1">
      <c r="A78" s="145">
        <v>75</v>
      </c>
      <c r="B78" s="264" t="s">
        <v>585</v>
      </c>
      <c r="C78" s="265" t="s">
        <v>148</v>
      </c>
      <c r="D78" s="266">
        <v>992</v>
      </c>
      <c r="E78" s="266">
        <v>78</v>
      </c>
      <c r="F78" s="266"/>
      <c r="G78" s="266"/>
    </row>
    <row r="79" spans="1:7" ht="24.95" customHeight="1">
      <c r="A79" s="145">
        <v>76</v>
      </c>
      <c r="B79" s="264" t="s">
        <v>586</v>
      </c>
      <c r="C79" s="265" t="s">
        <v>193</v>
      </c>
      <c r="D79" s="266">
        <v>61</v>
      </c>
      <c r="E79" s="266">
        <v>29</v>
      </c>
      <c r="F79" s="266"/>
      <c r="G79" s="266"/>
    </row>
    <row r="80" spans="1:7" ht="24.95" customHeight="1">
      <c r="A80" s="145">
        <v>77</v>
      </c>
      <c r="B80" s="264" t="s">
        <v>1814</v>
      </c>
      <c r="C80" s="265" t="s">
        <v>193</v>
      </c>
      <c r="D80" s="266">
        <v>1297</v>
      </c>
      <c r="E80" s="266">
        <v>136</v>
      </c>
      <c r="F80" s="266"/>
      <c r="G80" s="266"/>
    </row>
    <row r="81" spans="1:7" ht="24.95" customHeight="1">
      <c r="A81" s="145">
        <v>78</v>
      </c>
      <c r="B81" s="264" t="s">
        <v>984</v>
      </c>
      <c r="C81" s="265" t="s">
        <v>193</v>
      </c>
      <c r="D81" s="266">
        <v>63</v>
      </c>
      <c r="E81" s="266">
        <v>95</v>
      </c>
      <c r="F81" s="266"/>
      <c r="G81" s="266"/>
    </row>
    <row r="82" spans="1:7" ht="24.95" customHeight="1">
      <c r="A82" s="145">
        <v>79</v>
      </c>
      <c r="B82" s="264" t="s">
        <v>2048</v>
      </c>
      <c r="C82" s="265" t="s">
        <v>193</v>
      </c>
      <c r="D82" s="266">
        <v>153</v>
      </c>
      <c r="E82" s="266">
        <v>46</v>
      </c>
      <c r="F82" s="266"/>
      <c r="G82" s="266"/>
    </row>
    <row r="83" spans="1:7" ht="24.95" customHeight="1">
      <c r="A83" s="145">
        <v>80</v>
      </c>
      <c r="B83" s="264" t="s">
        <v>2049</v>
      </c>
      <c r="C83" s="265" t="s">
        <v>193</v>
      </c>
      <c r="D83" s="266">
        <v>77</v>
      </c>
      <c r="E83" s="266">
        <v>46</v>
      </c>
      <c r="F83" s="266"/>
      <c r="G83" s="266"/>
    </row>
    <row r="84" spans="1:7" ht="24.95" customHeight="1">
      <c r="A84" s="145">
        <v>81</v>
      </c>
      <c r="B84" s="264" t="s">
        <v>985</v>
      </c>
      <c r="C84" s="265" t="s">
        <v>193</v>
      </c>
      <c r="D84" s="266">
        <v>153</v>
      </c>
      <c r="E84" s="266">
        <v>78</v>
      </c>
      <c r="F84" s="266"/>
      <c r="G84" s="266"/>
    </row>
    <row r="85" spans="1:7" ht="24.95" customHeight="1">
      <c r="A85" s="145">
        <v>82</v>
      </c>
      <c r="B85" s="264" t="s">
        <v>232</v>
      </c>
      <c r="C85" s="265" t="s">
        <v>193</v>
      </c>
      <c r="D85" s="266">
        <v>1618</v>
      </c>
      <c r="E85" s="266">
        <v>78</v>
      </c>
      <c r="F85" s="266"/>
      <c r="G85" s="266"/>
    </row>
    <row r="86" spans="1:7" ht="24.95" customHeight="1">
      <c r="A86" s="145">
        <v>83</v>
      </c>
      <c r="B86" s="264" t="s">
        <v>233</v>
      </c>
      <c r="C86" s="265" t="s">
        <v>193</v>
      </c>
      <c r="D86" s="266">
        <v>1221</v>
      </c>
      <c r="E86" s="266">
        <v>95</v>
      </c>
      <c r="F86" s="266"/>
      <c r="G86" s="266"/>
    </row>
    <row r="87" spans="1:7" ht="24.95" customHeight="1">
      <c r="A87" s="145">
        <v>84</v>
      </c>
      <c r="B87" s="264" t="s">
        <v>2050</v>
      </c>
      <c r="C87" s="265" t="s">
        <v>193</v>
      </c>
      <c r="D87" s="266">
        <v>0</v>
      </c>
      <c r="E87" s="266">
        <v>145</v>
      </c>
      <c r="F87" s="266"/>
      <c r="G87" s="266"/>
    </row>
    <row r="88" spans="1:7" ht="24.95" customHeight="1">
      <c r="A88" s="145">
        <v>85</v>
      </c>
      <c r="B88" s="264" t="s">
        <v>234</v>
      </c>
      <c r="C88" s="265" t="s">
        <v>193</v>
      </c>
      <c r="D88" s="266">
        <v>0</v>
      </c>
      <c r="E88" s="266">
        <v>95</v>
      </c>
      <c r="F88" s="266"/>
      <c r="G88" s="266"/>
    </row>
    <row r="89" spans="1:7" ht="24.95" customHeight="1">
      <c r="A89" s="145">
        <v>86</v>
      </c>
      <c r="B89" s="264" t="s">
        <v>2051</v>
      </c>
      <c r="C89" s="265" t="s">
        <v>193</v>
      </c>
      <c r="D89" s="266">
        <v>0</v>
      </c>
      <c r="E89" s="266">
        <v>95</v>
      </c>
      <c r="F89" s="266"/>
      <c r="G89" s="266"/>
    </row>
    <row r="90" spans="1:7" ht="24.95" customHeight="1">
      <c r="A90" s="145">
        <v>87</v>
      </c>
      <c r="B90" s="264" t="s">
        <v>236</v>
      </c>
      <c r="C90" s="265"/>
      <c r="D90" s="266">
        <v>0</v>
      </c>
      <c r="E90" s="266">
        <v>136</v>
      </c>
      <c r="F90" s="266"/>
      <c r="G90" s="266"/>
    </row>
    <row r="91" spans="1:7" ht="24.95" customHeight="1">
      <c r="A91" s="145">
        <v>88</v>
      </c>
      <c r="B91" s="264" t="s">
        <v>237</v>
      </c>
      <c r="C91" s="265" t="s">
        <v>193</v>
      </c>
      <c r="D91" s="266">
        <v>657</v>
      </c>
      <c r="E91" s="266">
        <v>78</v>
      </c>
      <c r="F91" s="266"/>
      <c r="G91" s="266"/>
    </row>
    <row r="92" spans="1:7" ht="24.95" customHeight="1">
      <c r="A92" s="145">
        <v>89</v>
      </c>
      <c r="B92" s="264" t="s">
        <v>238</v>
      </c>
      <c r="C92" s="265" t="s">
        <v>193</v>
      </c>
      <c r="D92" s="266">
        <v>367</v>
      </c>
      <c r="E92" s="266">
        <v>62</v>
      </c>
      <c r="F92" s="266"/>
      <c r="G92" s="266"/>
    </row>
    <row r="93" spans="1:7" ht="24.95" customHeight="1">
      <c r="A93" s="145">
        <v>90</v>
      </c>
      <c r="B93" s="264" t="s">
        <v>239</v>
      </c>
      <c r="C93" s="265" t="s">
        <v>193</v>
      </c>
      <c r="D93" s="266">
        <v>275</v>
      </c>
      <c r="E93" s="266">
        <v>62</v>
      </c>
      <c r="F93" s="266"/>
      <c r="G93" s="266"/>
    </row>
    <row r="94" spans="1:7" ht="24.95" customHeight="1">
      <c r="A94" s="145">
        <v>91</v>
      </c>
      <c r="B94" s="264" t="s">
        <v>240</v>
      </c>
      <c r="C94" s="265" t="s">
        <v>193</v>
      </c>
      <c r="D94" s="266">
        <v>107</v>
      </c>
      <c r="E94" s="266">
        <v>38</v>
      </c>
      <c r="F94" s="266"/>
      <c r="G94" s="266"/>
    </row>
    <row r="95" spans="1:7" ht="24.95" customHeight="1">
      <c r="A95" s="145">
        <v>92</v>
      </c>
      <c r="B95" s="264" t="s">
        <v>241</v>
      </c>
      <c r="C95" s="265" t="s">
        <v>193</v>
      </c>
      <c r="D95" s="266">
        <v>0</v>
      </c>
      <c r="E95" s="266">
        <v>46</v>
      </c>
      <c r="F95" s="266"/>
      <c r="G95" s="266"/>
    </row>
    <row r="96" spans="1:7" ht="24.95" customHeight="1">
      <c r="A96" s="145">
        <v>93</v>
      </c>
      <c r="B96" s="264" t="s">
        <v>242</v>
      </c>
      <c r="C96" s="265" t="s">
        <v>193</v>
      </c>
      <c r="D96" s="266">
        <v>371</v>
      </c>
      <c r="E96" s="266">
        <v>62</v>
      </c>
      <c r="F96" s="266"/>
      <c r="G96" s="266"/>
    </row>
    <row r="97" spans="1:7" ht="24.95" customHeight="1">
      <c r="A97" s="145">
        <v>94</v>
      </c>
      <c r="B97" s="264" t="s">
        <v>173</v>
      </c>
      <c r="C97" s="265" t="s">
        <v>193</v>
      </c>
      <c r="D97" s="266">
        <v>122</v>
      </c>
      <c r="E97" s="266">
        <v>46</v>
      </c>
      <c r="F97" s="266"/>
      <c r="G97" s="266"/>
    </row>
    <row r="98" spans="1:7" ht="24.95" customHeight="1">
      <c r="A98" s="145">
        <v>95</v>
      </c>
      <c r="B98" s="264" t="s">
        <v>254</v>
      </c>
      <c r="C98" s="265" t="s">
        <v>193</v>
      </c>
      <c r="D98" s="266">
        <v>92</v>
      </c>
      <c r="E98" s="266">
        <v>41</v>
      </c>
      <c r="F98" s="266"/>
      <c r="G98" s="266"/>
    </row>
    <row r="99" spans="1:7" ht="24.95" customHeight="1">
      <c r="A99" s="145">
        <v>96</v>
      </c>
      <c r="B99" s="264" t="s">
        <v>255</v>
      </c>
      <c r="C99" s="265"/>
      <c r="D99" s="266">
        <v>0</v>
      </c>
      <c r="E99" s="266">
        <v>38</v>
      </c>
      <c r="F99" s="266"/>
      <c r="G99" s="266"/>
    </row>
    <row r="100" spans="1:7" ht="24.95" customHeight="1">
      <c r="A100" s="145">
        <v>97</v>
      </c>
      <c r="B100" s="264" t="s">
        <v>1834</v>
      </c>
      <c r="C100" s="265" t="s">
        <v>193</v>
      </c>
      <c r="D100" s="266">
        <v>51</v>
      </c>
      <c r="E100" s="266">
        <v>29</v>
      </c>
      <c r="F100" s="266"/>
      <c r="G100" s="266"/>
    </row>
    <row r="101" spans="1:7" ht="24.95" customHeight="1">
      <c r="A101" s="145">
        <v>98</v>
      </c>
      <c r="B101" s="264" t="s">
        <v>256</v>
      </c>
      <c r="C101" s="265" t="s">
        <v>193</v>
      </c>
      <c r="D101" s="266">
        <v>0</v>
      </c>
      <c r="E101" s="266">
        <v>144</v>
      </c>
      <c r="F101" s="266"/>
      <c r="G101" s="266"/>
    </row>
    <row r="102" spans="1:7" ht="24.95" customHeight="1">
      <c r="A102" s="145">
        <v>99</v>
      </c>
      <c r="B102" s="264" t="s">
        <v>257</v>
      </c>
      <c r="C102" s="265" t="s">
        <v>148</v>
      </c>
      <c r="D102" s="266">
        <v>427</v>
      </c>
      <c r="E102" s="266">
        <v>95</v>
      </c>
      <c r="F102" s="266"/>
      <c r="G102" s="266"/>
    </row>
    <row r="103" spans="1:7" ht="24.95" customHeight="1">
      <c r="A103" s="145">
        <v>100</v>
      </c>
      <c r="B103" s="264" t="s">
        <v>995</v>
      </c>
      <c r="C103" s="265" t="s">
        <v>193</v>
      </c>
      <c r="D103" s="266">
        <v>232</v>
      </c>
      <c r="E103" s="266">
        <v>71</v>
      </c>
      <c r="F103" s="266"/>
      <c r="G103" s="266"/>
    </row>
    <row r="104" spans="1:7" ht="24.95" customHeight="1">
      <c r="A104" s="145">
        <v>101</v>
      </c>
      <c r="B104" s="264" t="s">
        <v>2052</v>
      </c>
      <c r="C104" s="265" t="s">
        <v>148</v>
      </c>
      <c r="D104" s="266">
        <v>762</v>
      </c>
      <c r="E104" s="266">
        <v>78</v>
      </c>
      <c r="F104" s="266"/>
      <c r="G104" s="266"/>
    </row>
    <row r="105" spans="1:7" ht="24.95" customHeight="1">
      <c r="A105" s="145">
        <v>102</v>
      </c>
      <c r="B105" s="264" t="s">
        <v>2053</v>
      </c>
      <c r="C105" s="265" t="s">
        <v>193</v>
      </c>
      <c r="D105" s="266">
        <v>534</v>
      </c>
      <c r="E105" s="266">
        <v>78</v>
      </c>
      <c r="F105" s="266"/>
      <c r="G105" s="266"/>
    </row>
    <row r="106" spans="1:7" ht="24.95" customHeight="1">
      <c r="A106" s="145">
        <v>103</v>
      </c>
      <c r="B106" s="264" t="s">
        <v>2054</v>
      </c>
      <c r="C106" s="265" t="s">
        <v>193</v>
      </c>
      <c r="D106" s="266">
        <v>0</v>
      </c>
      <c r="E106" s="266">
        <v>71</v>
      </c>
      <c r="F106" s="266"/>
      <c r="G106" s="266"/>
    </row>
    <row r="107" spans="1:7" ht="24.95" customHeight="1">
      <c r="A107" s="145">
        <v>104</v>
      </c>
      <c r="B107" s="264" t="s">
        <v>997</v>
      </c>
      <c r="C107" s="265" t="s">
        <v>193</v>
      </c>
      <c r="D107" s="266">
        <v>371</v>
      </c>
      <c r="E107" s="266">
        <v>54</v>
      </c>
      <c r="F107" s="266"/>
      <c r="G107" s="266"/>
    </row>
    <row r="108" spans="1:7" ht="24.95" customHeight="1">
      <c r="A108" s="145">
        <v>105</v>
      </c>
      <c r="B108" s="264" t="s">
        <v>999</v>
      </c>
      <c r="C108" s="265" t="s">
        <v>193</v>
      </c>
      <c r="D108" s="266">
        <v>0</v>
      </c>
      <c r="E108" s="266">
        <v>78</v>
      </c>
      <c r="F108" s="266"/>
      <c r="G108" s="266"/>
    </row>
    <row r="109" spans="1:7" ht="24.95" customHeight="1">
      <c r="A109" s="145">
        <v>106</v>
      </c>
      <c r="B109" s="264" t="s">
        <v>2055</v>
      </c>
      <c r="C109" s="265" t="s">
        <v>193</v>
      </c>
      <c r="D109" s="266">
        <v>0</v>
      </c>
      <c r="E109" s="266">
        <v>25</v>
      </c>
      <c r="F109" s="266"/>
      <c r="G109" s="266"/>
    </row>
    <row r="110" spans="1:7" ht="24.95" customHeight="1">
      <c r="A110" s="145">
        <v>107</v>
      </c>
      <c r="B110" s="264" t="s">
        <v>2056</v>
      </c>
      <c r="C110" s="265" t="s">
        <v>193</v>
      </c>
      <c r="D110" s="266">
        <v>77</v>
      </c>
      <c r="E110" s="266">
        <v>25</v>
      </c>
      <c r="F110" s="266"/>
      <c r="G110" s="266"/>
    </row>
    <row r="111" spans="1:7" ht="24.95" customHeight="1">
      <c r="A111" s="145">
        <v>108</v>
      </c>
      <c r="B111" s="264" t="s">
        <v>2057</v>
      </c>
      <c r="C111" s="265" t="s">
        <v>148</v>
      </c>
      <c r="D111" s="266">
        <v>15</v>
      </c>
      <c r="E111" s="266">
        <v>17</v>
      </c>
      <c r="F111" s="266"/>
      <c r="G111" s="266"/>
    </row>
    <row r="112" spans="1:7" ht="24.95" customHeight="1">
      <c r="A112" s="145">
        <v>109</v>
      </c>
      <c r="B112" s="264" t="s">
        <v>265</v>
      </c>
      <c r="C112" s="265" t="s">
        <v>193</v>
      </c>
      <c r="D112" s="266">
        <v>31</v>
      </c>
      <c r="E112" s="266">
        <v>21</v>
      </c>
      <c r="F112" s="266"/>
      <c r="G112" s="266"/>
    </row>
    <row r="113" spans="1:7" ht="24.95" customHeight="1">
      <c r="A113" s="145">
        <v>110</v>
      </c>
      <c r="B113" s="264" t="s">
        <v>1201</v>
      </c>
      <c r="C113" s="265" t="s">
        <v>193</v>
      </c>
      <c r="D113" s="266">
        <v>106</v>
      </c>
      <c r="E113" s="266">
        <v>21</v>
      </c>
      <c r="F113" s="266"/>
      <c r="G113" s="266"/>
    </row>
    <row r="114" spans="1:7" ht="24.95" customHeight="1">
      <c r="A114" s="145">
        <v>111</v>
      </c>
      <c r="B114" s="264" t="s">
        <v>2058</v>
      </c>
      <c r="C114" s="265" t="s">
        <v>148</v>
      </c>
      <c r="D114" s="266">
        <v>168</v>
      </c>
      <c r="E114" s="266">
        <v>41</v>
      </c>
      <c r="F114" s="266"/>
      <c r="G114" s="266"/>
    </row>
    <row r="115" spans="1:7" ht="24.95" customHeight="1">
      <c r="A115" s="145">
        <v>112</v>
      </c>
      <c r="B115" s="264" t="s">
        <v>2059</v>
      </c>
      <c r="C115" s="265" t="s">
        <v>193</v>
      </c>
      <c r="D115" s="266">
        <v>43</v>
      </c>
      <c r="E115" s="266">
        <v>29</v>
      </c>
      <c r="F115" s="266"/>
      <c r="G115" s="266"/>
    </row>
    <row r="116" spans="1:7" ht="24.95" customHeight="1">
      <c r="A116" s="145">
        <v>113</v>
      </c>
      <c r="B116" s="264" t="s">
        <v>2060</v>
      </c>
      <c r="C116" s="265" t="s">
        <v>193</v>
      </c>
      <c r="D116" s="266">
        <v>53</v>
      </c>
      <c r="E116" s="266">
        <v>29</v>
      </c>
      <c r="F116" s="266"/>
      <c r="G116" s="266"/>
    </row>
    <row r="117" spans="1:7" ht="24.95" customHeight="1">
      <c r="A117" s="145">
        <v>114</v>
      </c>
      <c r="B117" s="264" t="s">
        <v>270</v>
      </c>
      <c r="C117" s="265" t="s">
        <v>193</v>
      </c>
      <c r="D117" s="266">
        <v>427</v>
      </c>
      <c r="E117" s="266">
        <v>50</v>
      </c>
      <c r="F117" s="266"/>
      <c r="G117" s="266"/>
    </row>
    <row r="118" spans="1:7" ht="24.95" customHeight="1">
      <c r="A118" s="145">
        <v>115</v>
      </c>
      <c r="B118" s="264" t="s">
        <v>271</v>
      </c>
      <c r="C118" s="265" t="s">
        <v>193</v>
      </c>
      <c r="D118" s="266">
        <v>275</v>
      </c>
      <c r="E118" s="266">
        <v>54</v>
      </c>
      <c r="F118" s="266"/>
      <c r="G118" s="266"/>
    </row>
    <row r="119" spans="1:7" ht="24.95" customHeight="1">
      <c r="A119" s="145">
        <v>116</v>
      </c>
      <c r="B119" s="264" t="s">
        <v>1003</v>
      </c>
      <c r="C119" s="265" t="s">
        <v>193</v>
      </c>
      <c r="D119" s="266">
        <v>946</v>
      </c>
      <c r="E119" s="266">
        <v>62</v>
      </c>
      <c r="F119" s="266"/>
      <c r="G119" s="266"/>
    </row>
    <row r="120" spans="1:7" ht="24.95" customHeight="1">
      <c r="A120" s="145">
        <v>117</v>
      </c>
      <c r="B120" s="264" t="s">
        <v>2061</v>
      </c>
      <c r="C120" s="265"/>
      <c r="D120" s="266">
        <v>0</v>
      </c>
      <c r="E120" s="266">
        <v>144</v>
      </c>
      <c r="F120" s="266"/>
      <c r="G120" s="266"/>
    </row>
    <row r="121" spans="1:7" ht="24.95" customHeight="1">
      <c r="A121" s="145">
        <v>118</v>
      </c>
      <c r="B121" s="264" t="s">
        <v>2062</v>
      </c>
      <c r="C121" s="265"/>
      <c r="D121" s="266">
        <v>0</v>
      </c>
      <c r="E121" s="266">
        <v>160</v>
      </c>
      <c r="F121" s="266"/>
      <c r="G121" s="266"/>
    </row>
    <row r="122" spans="1:7" ht="24.95" customHeight="1">
      <c r="A122" s="145">
        <v>119</v>
      </c>
      <c r="B122" s="264" t="s">
        <v>276</v>
      </c>
      <c r="C122" s="265" t="s">
        <v>148</v>
      </c>
      <c r="D122" s="266">
        <v>291</v>
      </c>
      <c r="E122" s="266">
        <v>62</v>
      </c>
      <c r="F122" s="266"/>
      <c r="G122" s="266"/>
    </row>
    <row r="123" spans="1:7" ht="24.95" customHeight="1">
      <c r="A123" s="145">
        <v>120</v>
      </c>
      <c r="B123" s="264" t="s">
        <v>277</v>
      </c>
      <c r="C123" s="265" t="s">
        <v>193</v>
      </c>
      <c r="D123" s="266">
        <v>122</v>
      </c>
      <c r="E123" s="266">
        <v>46</v>
      </c>
      <c r="F123" s="266"/>
      <c r="G123" s="266"/>
    </row>
    <row r="124" spans="1:7" ht="24.95" customHeight="1">
      <c r="A124" s="145">
        <v>121</v>
      </c>
      <c r="B124" s="264" t="s">
        <v>2063</v>
      </c>
      <c r="C124" s="265" t="s">
        <v>193</v>
      </c>
      <c r="D124" s="266">
        <v>190</v>
      </c>
      <c r="E124" s="266">
        <v>38</v>
      </c>
      <c r="F124" s="266"/>
      <c r="G124" s="266"/>
    </row>
    <row r="125" spans="1:7" ht="24.95" customHeight="1">
      <c r="A125" s="145">
        <v>122</v>
      </c>
      <c r="B125" s="264" t="s">
        <v>2064</v>
      </c>
      <c r="C125" s="265" t="s">
        <v>148</v>
      </c>
      <c r="D125" s="266">
        <v>77</v>
      </c>
      <c r="E125" s="266">
        <v>38</v>
      </c>
      <c r="F125" s="266"/>
      <c r="G125" s="266"/>
    </row>
    <row r="126" spans="1:7" ht="24.95" customHeight="1">
      <c r="A126" s="145">
        <v>123</v>
      </c>
      <c r="B126" s="264" t="s">
        <v>2065</v>
      </c>
      <c r="C126" s="265"/>
      <c r="D126" s="266">
        <v>0</v>
      </c>
      <c r="E126" s="266">
        <v>120</v>
      </c>
      <c r="F126" s="266"/>
      <c r="G126" s="266"/>
    </row>
    <row r="127" spans="1:7" ht="24.95" customHeight="1">
      <c r="A127" s="145">
        <v>124</v>
      </c>
      <c r="B127" s="264" t="s">
        <v>2066</v>
      </c>
      <c r="C127" s="265"/>
      <c r="D127" s="266">
        <v>0</v>
      </c>
      <c r="E127" s="266">
        <v>78</v>
      </c>
      <c r="F127" s="266"/>
      <c r="G127" s="266"/>
    </row>
    <row r="128" spans="1:7" ht="24.95" customHeight="1">
      <c r="A128" s="145">
        <v>125</v>
      </c>
      <c r="B128" s="264" t="s">
        <v>2067</v>
      </c>
      <c r="C128" s="265"/>
      <c r="D128" s="266">
        <v>0</v>
      </c>
      <c r="E128" s="266">
        <v>46</v>
      </c>
      <c r="F128" s="266"/>
      <c r="G128" s="266"/>
    </row>
    <row r="129" spans="1:7" ht="24.95" customHeight="1">
      <c r="A129" s="145">
        <v>126</v>
      </c>
      <c r="B129" s="264" t="s">
        <v>279</v>
      </c>
      <c r="C129" s="265" t="s">
        <v>193</v>
      </c>
      <c r="D129" s="266">
        <v>85</v>
      </c>
      <c r="E129" s="266">
        <v>38</v>
      </c>
      <c r="F129" s="266"/>
      <c r="G129" s="266"/>
    </row>
    <row r="130" spans="1:7" ht="24.95" customHeight="1">
      <c r="A130" s="145">
        <v>127</v>
      </c>
      <c r="B130" s="264" t="s">
        <v>280</v>
      </c>
      <c r="C130" s="265" t="s">
        <v>193</v>
      </c>
      <c r="D130" s="266">
        <v>275</v>
      </c>
      <c r="E130" s="266">
        <v>54</v>
      </c>
      <c r="F130" s="266"/>
      <c r="G130" s="266"/>
    </row>
    <row r="131" spans="1:7" ht="24.95" customHeight="1">
      <c r="A131" s="145">
        <v>128</v>
      </c>
      <c r="B131" s="264" t="s">
        <v>189</v>
      </c>
      <c r="C131" s="265" t="s">
        <v>193</v>
      </c>
      <c r="D131" s="266">
        <v>48</v>
      </c>
      <c r="E131" s="266">
        <v>17</v>
      </c>
      <c r="F131" s="266"/>
      <c r="G131" s="266"/>
    </row>
    <row r="132" spans="1:7" ht="24.95" customHeight="1">
      <c r="A132" s="145">
        <v>129</v>
      </c>
      <c r="B132" s="264" t="s">
        <v>2068</v>
      </c>
      <c r="C132" s="265" t="s">
        <v>193</v>
      </c>
      <c r="D132" s="266">
        <v>122</v>
      </c>
      <c r="E132" s="266">
        <v>21</v>
      </c>
      <c r="F132" s="266"/>
      <c r="G132" s="266"/>
    </row>
    <row r="133" spans="1:7" ht="24.95" customHeight="1">
      <c r="A133" s="145">
        <v>130</v>
      </c>
      <c r="B133" s="264" t="s">
        <v>2069</v>
      </c>
      <c r="C133" s="265" t="s">
        <v>193</v>
      </c>
      <c r="D133" s="266">
        <v>183</v>
      </c>
      <c r="E133" s="266">
        <v>29</v>
      </c>
      <c r="F133" s="266"/>
      <c r="G133" s="266"/>
    </row>
    <row r="134" spans="1:7" ht="24.95" customHeight="1">
      <c r="A134" s="145">
        <v>131</v>
      </c>
      <c r="B134" s="264" t="s">
        <v>2070</v>
      </c>
      <c r="C134" s="265" t="s">
        <v>193</v>
      </c>
      <c r="D134" s="266">
        <v>168</v>
      </c>
      <c r="E134" s="266">
        <v>29</v>
      </c>
      <c r="F134" s="266"/>
      <c r="G134" s="266"/>
    </row>
    <row r="135" spans="1:7" ht="24.95" customHeight="1">
      <c r="A135" s="145">
        <v>132</v>
      </c>
      <c r="B135" s="264" t="s">
        <v>284</v>
      </c>
      <c r="C135" s="265" t="s">
        <v>193</v>
      </c>
      <c r="D135" s="266">
        <v>381</v>
      </c>
      <c r="E135" s="266">
        <v>54</v>
      </c>
      <c r="F135" s="266"/>
      <c r="G135" s="266"/>
    </row>
    <row r="136" spans="1:7" ht="24.95" customHeight="1">
      <c r="A136" s="145">
        <v>133</v>
      </c>
      <c r="B136" s="264" t="s">
        <v>286</v>
      </c>
      <c r="C136" s="265" t="s">
        <v>193</v>
      </c>
      <c r="D136" s="266">
        <v>0</v>
      </c>
      <c r="E136" s="266">
        <v>62</v>
      </c>
      <c r="F136" s="266"/>
      <c r="G136" s="266"/>
    </row>
    <row r="137" spans="1:7" ht="24.95" customHeight="1">
      <c r="A137" s="145">
        <v>134</v>
      </c>
      <c r="B137" s="264" t="s">
        <v>288</v>
      </c>
      <c r="C137" s="265" t="s">
        <v>193</v>
      </c>
      <c r="D137" s="266">
        <v>43</v>
      </c>
      <c r="E137" s="266">
        <v>19</v>
      </c>
      <c r="F137" s="266"/>
      <c r="G137" s="266"/>
    </row>
    <row r="138" spans="1:7" ht="24.95" customHeight="1">
      <c r="A138" s="145">
        <v>135</v>
      </c>
      <c r="B138" s="264" t="s">
        <v>289</v>
      </c>
      <c r="C138" s="265" t="s">
        <v>193</v>
      </c>
      <c r="D138" s="266">
        <v>38</v>
      </c>
      <c r="E138" s="266">
        <v>21</v>
      </c>
      <c r="F138" s="266"/>
      <c r="G138" s="266"/>
    </row>
    <row r="139" spans="1:7" ht="24.95" customHeight="1">
      <c r="A139" s="145">
        <v>136</v>
      </c>
      <c r="B139" s="264" t="s">
        <v>290</v>
      </c>
      <c r="C139" s="265" t="s">
        <v>148</v>
      </c>
      <c r="D139" s="266">
        <v>74</v>
      </c>
      <c r="E139" s="266">
        <v>29</v>
      </c>
      <c r="F139" s="266"/>
      <c r="G139" s="266"/>
    </row>
    <row r="140" spans="1:7" ht="24.95" customHeight="1">
      <c r="A140" s="145">
        <v>137</v>
      </c>
      <c r="B140" s="264" t="s">
        <v>1349</v>
      </c>
      <c r="C140" s="265" t="s">
        <v>148</v>
      </c>
      <c r="D140" s="266">
        <v>43</v>
      </c>
      <c r="E140" s="266">
        <v>29</v>
      </c>
      <c r="F140" s="266"/>
      <c r="G140" s="266"/>
    </row>
    <row r="141" spans="1:7" ht="24.95" customHeight="1">
      <c r="A141" s="145">
        <v>138</v>
      </c>
      <c r="B141" s="264" t="s">
        <v>292</v>
      </c>
      <c r="C141" s="265" t="s">
        <v>193</v>
      </c>
      <c r="D141" s="266">
        <v>687</v>
      </c>
      <c r="E141" s="266">
        <v>71</v>
      </c>
      <c r="F141" s="266"/>
      <c r="G141" s="266"/>
    </row>
    <row r="142" spans="1:7" ht="24.95" customHeight="1">
      <c r="A142" s="145">
        <v>139</v>
      </c>
      <c r="B142" s="264" t="s">
        <v>293</v>
      </c>
      <c r="C142" s="265" t="s">
        <v>148</v>
      </c>
      <c r="D142" s="266">
        <v>275</v>
      </c>
      <c r="E142" s="266">
        <v>62</v>
      </c>
      <c r="F142" s="266"/>
      <c r="G142" s="266"/>
    </row>
    <row r="143" spans="1:7" ht="24.95" customHeight="1">
      <c r="A143" s="145">
        <v>140</v>
      </c>
      <c r="B143" s="264" t="s">
        <v>294</v>
      </c>
      <c r="C143" s="265" t="s">
        <v>193</v>
      </c>
      <c r="D143" s="266">
        <v>122</v>
      </c>
      <c r="E143" s="266">
        <v>38</v>
      </c>
      <c r="F143" s="266"/>
      <c r="G143" s="266"/>
    </row>
    <row r="144" spans="1:7" ht="24.95" customHeight="1">
      <c r="A144" s="145">
        <v>141</v>
      </c>
      <c r="B144" s="264" t="s">
        <v>295</v>
      </c>
      <c r="C144" s="265" t="s">
        <v>193</v>
      </c>
      <c r="D144" s="266">
        <v>92</v>
      </c>
      <c r="E144" s="266">
        <v>38</v>
      </c>
      <c r="F144" s="266"/>
      <c r="G144" s="266"/>
    </row>
    <row r="145" spans="1:7" ht="24.95" customHeight="1">
      <c r="A145" s="145">
        <v>142</v>
      </c>
      <c r="B145" s="264" t="s">
        <v>296</v>
      </c>
      <c r="C145" s="265" t="s">
        <v>193</v>
      </c>
      <c r="D145" s="266">
        <v>92</v>
      </c>
      <c r="E145" s="266">
        <v>29</v>
      </c>
      <c r="F145" s="266"/>
      <c r="G145" s="266"/>
    </row>
    <row r="146" spans="1:7" ht="24.95" customHeight="1">
      <c r="A146" s="145">
        <v>143</v>
      </c>
      <c r="B146" s="264" t="s">
        <v>297</v>
      </c>
      <c r="C146" s="265" t="s">
        <v>193</v>
      </c>
      <c r="D146" s="266">
        <v>275</v>
      </c>
      <c r="E146" s="266">
        <v>54</v>
      </c>
      <c r="F146" s="266"/>
      <c r="G146" s="266"/>
    </row>
    <row r="147" spans="1:7" ht="24.95" customHeight="1">
      <c r="A147" s="145">
        <v>144</v>
      </c>
      <c r="B147" s="264" t="s">
        <v>298</v>
      </c>
      <c r="C147" s="265" t="s">
        <v>148</v>
      </c>
      <c r="D147" s="266">
        <v>122</v>
      </c>
      <c r="E147" s="266">
        <v>38</v>
      </c>
      <c r="F147" s="266"/>
      <c r="G147" s="266"/>
    </row>
    <row r="148" spans="1:7" ht="24.95" customHeight="1">
      <c r="A148" s="145">
        <v>145</v>
      </c>
      <c r="B148" s="264" t="s">
        <v>299</v>
      </c>
      <c r="C148" s="265" t="s">
        <v>148</v>
      </c>
      <c r="D148" s="266">
        <v>122</v>
      </c>
      <c r="E148" s="266">
        <v>46</v>
      </c>
      <c r="F148" s="266"/>
      <c r="G148" s="266"/>
    </row>
    <row r="149" spans="1:7" ht="24.95" customHeight="1">
      <c r="A149" s="145">
        <v>146</v>
      </c>
      <c r="B149" s="264" t="s">
        <v>598</v>
      </c>
      <c r="C149" s="265" t="s">
        <v>193</v>
      </c>
      <c r="D149" s="266">
        <v>291</v>
      </c>
      <c r="E149" s="266">
        <v>62</v>
      </c>
      <c r="F149" s="266"/>
      <c r="G149" s="266"/>
    </row>
    <row r="150" spans="1:7" ht="24.95" customHeight="1">
      <c r="A150" s="145">
        <v>147</v>
      </c>
      <c r="B150" s="264" t="s">
        <v>1864</v>
      </c>
      <c r="C150" s="265" t="s">
        <v>193</v>
      </c>
      <c r="D150" s="266">
        <v>230</v>
      </c>
      <c r="E150" s="266">
        <v>46</v>
      </c>
      <c r="F150" s="266"/>
      <c r="G150" s="266"/>
    </row>
    <row r="151" spans="1:7" ht="24.95" customHeight="1">
      <c r="A151" s="145">
        <v>148</v>
      </c>
      <c r="B151" s="264" t="s">
        <v>2071</v>
      </c>
      <c r="C151" s="265" t="s">
        <v>193</v>
      </c>
      <c r="D151" s="266">
        <v>122</v>
      </c>
      <c r="E151" s="266">
        <v>29</v>
      </c>
      <c r="F151" s="266"/>
      <c r="G151" s="266"/>
    </row>
    <row r="152" spans="1:7" ht="24.95" customHeight="1">
      <c r="A152" s="145">
        <v>149</v>
      </c>
      <c r="B152" s="264" t="s">
        <v>2072</v>
      </c>
      <c r="C152" s="265" t="s">
        <v>193</v>
      </c>
      <c r="D152" s="266">
        <v>427</v>
      </c>
      <c r="E152" s="266">
        <v>54</v>
      </c>
      <c r="F152" s="266"/>
      <c r="G152" s="266"/>
    </row>
    <row r="153" spans="1:7" ht="24.95" customHeight="1">
      <c r="A153" s="145">
        <v>150</v>
      </c>
      <c r="B153" s="264" t="s">
        <v>2073</v>
      </c>
      <c r="C153" s="265" t="s">
        <v>193</v>
      </c>
      <c r="D153" s="266">
        <v>275</v>
      </c>
      <c r="E153" s="266">
        <v>38</v>
      </c>
      <c r="F153" s="266"/>
      <c r="G153" s="266"/>
    </row>
    <row r="154" spans="1:7" ht="24.95" customHeight="1">
      <c r="A154" s="145">
        <v>151</v>
      </c>
      <c r="B154" s="264" t="s">
        <v>305</v>
      </c>
      <c r="C154" s="265" t="s">
        <v>193</v>
      </c>
      <c r="D154" s="266">
        <v>15</v>
      </c>
      <c r="E154" s="266">
        <v>17</v>
      </c>
      <c r="F154" s="266"/>
      <c r="G154" s="266"/>
    </row>
    <row r="155" spans="1:7" ht="24.95" customHeight="1">
      <c r="A155" s="145">
        <v>152</v>
      </c>
      <c r="B155" s="264" t="s">
        <v>306</v>
      </c>
      <c r="C155" s="265" t="s">
        <v>193</v>
      </c>
      <c r="D155" s="266">
        <v>3</v>
      </c>
      <c r="E155" s="266">
        <v>15</v>
      </c>
      <c r="F155" s="266"/>
      <c r="G155" s="266"/>
    </row>
    <row r="156" spans="1:7" ht="24.95" customHeight="1">
      <c r="A156" s="145">
        <v>153</v>
      </c>
      <c r="B156" s="264" t="s">
        <v>2074</v>
      </c>
      <c r="C156" s="265" t="s">
        <v>148</v>
      </c>
      <c r="D156" s="266">
        <v>3</v>
      </c>
      <c r="E156" s="266">
        <v>15</v>
      </c>
      <c r="F156" s="266"/>
      <c r="G156" s="266"/>
    </row>
    <row r="157" spans="1:7" ht="24.95" customHeight="1">
      <c r="A157" s="145">
        <v>154</v>
      </c>
      <c r="B157" s="264" t="s">
        <v>308</v>
      </c>
      <c r="C157" s="265" t="s">
        <v>193</v>
      </c>
      <c r="D157" s="266">
        <v>3</v>
      </c>
      <c r="E157" s="266">
        <v>15</v>
      </c>
      <c r="F157" s="266"/>
      <c r="G157" s="266"/>
    </row>
    <row r="158" spans="1:7" ht="24.95" customHeight="1">
      <c r="A158" s="145">
        <v>155</v>
      </c>
      <c r="B158" s="264" t="s">
        <v>309</v>
      </c>
      <c r="C158" s="265" t="s">
        <v>193</v>
      </c>
      <c r="D158" s="266">
        <v>3</v>
      </c>
      <c r="E158" s="266">
        <v>15</v>
      </c>
      <c r="F158" s="266"/>
      <c r="G158" s="266"/>
    </row>
    <row r="159" spans="1:7" ht="24.95" customHeight="1">
      <c r="A159" s="145">
        <v>156</v>
      </c>
      <c r="B159" s="264" t="s">
        <v>310</v>
      </c>
      <c r="C159" s="265" t="s">
        <v>148</v>
      </c>
      <c r="D159" s="266">
        <v>230</v>
      </c>
      <c r="E159" s="266">
        <v>78</v>
      </c>
      <c r="F159" s="266"/>
      <c r="G159" s="266"/>
    </row>
    <row r="160" spans="1:7" ht="24.95" customHeight="1">
      <c r="A160" s="145">
        <v>157</v>
      </c>
      <c r="B160" s="264" t="s">
        <v>311</v>
      </c>
      <c r="C160" s="265" t="s">
        <v>193</v>
      </c>
      <c r="D160" s="266">
        <v>131</v>
      </c>
      <c r="E160" s="266">
        <v>29</v>
      </c>
      <c r="F160" s="266"/>
      <c r="G160" s="266"/>
    </row>
    <row r="161" spans="1:7" ht="24.95" customHeight="1">
      <c r="A161" s="145">
        <v>158</v>
      </c>
      <c r="B161" s="264" t="s">
        <v>312</v>
      </c>
      <c r="C161" s="265" t="s">
        <v>193</v>
      </c>
      <c r="D161" s="266">
        <v>100</v>
      </c>
      <c r="E161" s="266">
        <v>29</v>
      </c>
      <c r="F161" s="266"/>
      <c r="G161" s="266"/>
    </row>
    <row r="162" spans="1:7" ht="24.95" customHeight="1">
      <c r="A162" s="145">
        <v>159</v>
      </c>
      <c r="B162" s="264" t="s">
        <v>243</v>
      </c>
      <c r="C162" s="265" t="s">
        <v>193</v>
      </c>
      <c r="D162" s="266">
        <v>795</v>
      </c>
      <c r="E162" s="266">
        <v>46</v>
      </c>
      <c r="F162" s="266"/>
      <c r="G162" s="266"/>
    </row>
    <row r="163" spans="1:7" ht="24.95" customHeight="1">
      <c r="A163" s="145">
        <v>160</v>
      </c>
      <c r="B163" s="264" t="s">
        <v>244</v>
      </c>
      <c r="C163" s="265" t="s">
        <v>193</v>
      </c>
      <c r="D163" s="266">
        <v>183</v>
      </c>
      <c r="E163" s="266">
        <v>29</v>
      </c>
      <c r="F163" s="266"/>
      <c r="G163" s="266"/>
    </row>
    <row r="164" spans="1:7" ht="24.95" customHeight="1">
      <c r="A164" s="145">
        <v>161</v>
      </c>
      <c r="B164" s="264" t="s">
        <v>313</v>
      </c>
      <c r="C164" s="265" t="s">
        <v>193</v>
      </c>
      <c r="D164" s="266">
        <v>100</v>
      </c>
      <c r="E164" s="266">
        <v>29</v>
      </c>
      <c r="F164" s="266"/>
      <c r="G164" s="266"/>
    </row>
    <row r="165" spans="1:7" ht="24.95" customHeight="1">
      <c r="A165" s="145">
        <v>162</v>
      </c>
      <c r="B165" s="264" t="s">
        <v>314</v>
      </c>
      <c r="C165" s="265" t="s">
        <v>193</v>
      </c>
      <c r="D165" s="266">
        <v>190</v>
      </c>
      <c r="E165" s="266">
        <v>38</v>
      </c>
      <c r="F165" s="266"/>
      <c r="G165" s="266"/>
    </row>
    <row r="166" spans="1:7" ht="24.95" customHeight="1">
      <c r="A166" s="145">
        <v>163</v>
      </c>
      <c r="B166" s="264" t="s">
        <v>367</v>
      </c>
      <c r="C166" s="265" t="s">
        <v>193</v>
      </c>
      <c r="D166" s="266">
        <v>183</v>
      </c>
      <c r="E166" s="266">
        <v>54</v>
      </c>
      <c r="F166" s="266"/>
      <c r="G166" s="266"/>
    </row>
    <row r="167" spans="1:7" ht="24.95" customHeight="1">
      <c r="A167" s="145">
        <v>164</v>
      </c>
      <c r="B167" s="264" t="s">
        <v>1025</v>
      </c>
      <c r="C167" s="265" t="s">
        <v>193</v>
      </c>
      <c r="D167" s="266">
        <v>344</v>
      </c>
      <c r="E167" s="266">
        <v>54</v>
      </c>
      <c r="F167" s="266"/>
      <c r="G167" s="266"/>
    </row>
    <row r="168" spans="1:7" ht="24.95" customHeight="1">
      <c r="A168" s="145">
        <v>165</v>
      </c>
      <c r="B168" s="264" t="s">
        <v>588</v>
      </c>
      <c r="C168" s="265" t="s">
        <v>193</v>
      </c>
      <c r="D168" s="266">
        <v>291</v>
      </c>
      <c r="E168" s="266">
        <v>62</v>
      </c>
      <c r="F168" s="266"/>
      <c r="G168" s="266"/>
    </row>
    <row r="169" spans="1:7" ht="24.95" customHeight="1">
      <c r="A169" s="145">
        <v>166</v>
      </c>
      <c r="B169" s="264" t="s">
        <v>316</v>
      </c>
      <c r="C169" s="265" t="s">
        <v>193</v>
      </c>
      <c r="D169" s="266">
        <v>1221</v>
      </c>
      <c r="E169" s="266">
        <v>54</v>
      </c>
      <c r="F169" s="266"/>
      <c r="G169" s="266"/>
    </row>
    <row r="170" spans="1:7" ht="24.95" customHeight="1">
      <c r="A170" s="145">
        <v>167</v>
      </c>
      <c r="B170" s="264" t="s">
        <v>317</v>
      </c>
      <c r="C170" s="265" t="s">
        <v>193</v>
      </c>
      <c r="D170" s="266">
        <v>337</v>
      </c>
      <c r="E170" s="266">
        <v>46</v>
      </c>
      <c r="F170" s="266"/>
      <c r="G170" s="266"/>
    </row>
    <row r="171" spans="1:7" ht="24.95" customHeight="1">
      <c r="A171" s="145">
        <v>168</v>
      </c>
      <c r="B171" s="264" t="s">
        <v>318</v>
      </c>
      <c r="C171" s="265" t="s">
        <v>148</v>
      </c>
      <c r="D171" s="266">
        <v>92</v>
      </c>
      <c r="E171" s="266">
        <v>62</v>
      </c>
      <c r="F171" s="266"/>
      <c r="G171" s="266"/>
    </row>
    <row r="172" spans="1:7" ht="24.95" customHeight="1">
      <c r="A172" s="145">
        <v>169</v>
      </c>
      <c r="B172" s="264" t="s">
        <v>319</v>
      </c>
      <c r="C172" s="265" t="s">
        <v>193</v>
      </c>
      <c r="D172" s="266">
        <v>0</v>
      </c>
      <c r="E172" s="266">
        <v>62</v>
      </c>
      <c r="F172" s="266"/>
      <c r="G172" s="266"/>
    </row>
    <row r="173" spans="1:7" ht="24.95" customHeight="1">
      <c r="A173" s="145">
        <v>170</v>
      </c>
      <c r="B173" s="264" t="s">
        <v>320</v>
      </c>
      <c r="C173" s="265" t="s">
        <v>193</v>
      </c>
      <c r="D173" s="266">
        <v>0</v>
      </c>
      <c r="E173" s="266">
        <v>71</v>
      </c>
      <c r="F173" s="266"/>
      <c r="G173" s="266"/>
    </row>
    <row r="174" spans="1:7" ht="24.95" customHeight="1">
      <c r="A174" s="145">
        <v>171</v>
      </c>
      <c r="B174" s="264" t="s">
        <v>321</v>
      </c>
      <c r="C174" s="265" t="s">
        <v>193</v>
      </c>
      <c r="D174" s="266">
        <v>0</v>
      </c>
      <c r="E174" s="266">
        <v>193</v>
      </c>
      <c r="F174" s="266"/>
      <c r="G174" s="266"/>
    </row>
    <row r="175" spans="1:7" ht="24.95" customHeight="1">
      <c r="A175" s="145">
        <v>172</v>
      </c>
      <c r="B175" s="264" t="s">
        <v>322</v>
      </c>
      <c r="C175" s="265" t="s">
        <v>193</v>
      </c>
      <c r="D175" s="266">
        <v>92</v>
      </c>
      <c r="E175" s="266">
        <v>29</v>
      </c>
      <c r="F175" s="266"/>
      <c r="G175" s="266"/>
    </row>
    <row r="176" spans="1:7" ht="24.95" customHeight="1">
      <c r="A176" s="145">
        <v>173</v>
      </c>
      <c r="B176" s="264" t="s">
        <v>324</v>
      </c>
      <c r="C176" s="265" t="s">
        <v>193</v>
      </c>
      <c r="D176" s="266">
        <v>61</v>
      </c>
      <c r="E176" s="266">
        <v>25</v>
      </c>
      <c r="F176" s="266"/>
      <c r="G176" s="266"/>
    </row>
    <row r="177" spans="1:7" ht="24.95" customHeight="1">
      <c r="A177" s="145">
        <v>174</v>
      </c>
      <c r="B177" s="264" t="s">
        <v>325</v>
      </c>
      <c r="C177" s="265" t="s">
        <v>193</v>
      </c>
      <c r="D177" s="266">
        <v>0</v>
      </c>
      <c r="E177" s="266">
        <v>62</v>
      </c>
      <c r="F177" s="266"/>
      <c r="G177" s="266"/>
    </row>
    <row r="178" spans="1:7" ht="24.95" customHeight="1">
      <c r="A178" s="145">
        <v>175</v>
      </c>
      <c r="B178" s="264" t="s">
        <v>326</v>
      </c>
      <c r="C178" s="265" t="s">
        <v>193</v>
      </c>
      <c r="D178" s="266">
        <v>381</v>
      </c>
      <c r="E178" s="266">
        <v>54</v>
      </c>
      <c r="F178" s="266"/>
      <c r="G178" s="266"/>
    </row>
    <row r="179" spans="1:7" ht="24.95" customHeight="1">
      <c r="A179" s="145">
        <v>176</v>
      </c>
      <c r="B179" s="264" t="s">
        <v>327</v>
      </c>
      <c r="C179" s="265" t="s">
        <v>193</v>
      </c>
      <c r="D179" s="266">
        <v>0</v>
      </c>
      <c r="E179" s="266">
        <v>95</v>
      </c>
      <c r="F179" s="266"/>
      <c r="G179" s="266"/>
    </row>
    <row r="180" spans="1:7" ht="24.95" customHeight="1">
      <c r="A180" s="145">
        <v>177</v>
      </c>
      <c r="B180" s="264" t="s">
        <v>113</v>
      </c>
      <c r="C180" s="265" t="s">
        <v>193</v>
      </c>
      <c r="D180" s="266">
        <v>244</v>
      </c>
      <c r="E180" s="266">
        <v>71</v>
      </c>
      <c r="F180" s="266"/>
      <c r="G180" s="266"/>
    </row>
    <row r="181" spans="1:7" ht="24.95" customHeight="1">
      <c r="A181" s="145">
        <v>178</v>
      </c>
      <c r="B181" s="264" t="s">
        <v>329</v>
      </c>
      <c r="C181" s="265" t="s">
        <v>193</v>
      </c>
      <c r="D181" s="266">
        <v>0</v>
      </c>
      <c r="E181" s="266">
        <v>78</v>
      </c>
      <c r="F181" s="266"/>
      <c r="G181" s="266"/>
    </row>
    <row r="182" spans="1:7" ht="24.95" customHeight="1">
      <c r="A182" s="145">
        <v>179</v>
      </c>
      <c r="B182" s="264" t="s">
        <v>2075</v>
      </c>
      <c r="C182" s="265" t="s">
        <v>193</v>
      </c>
      <c r="D182" s="266">
        <v>0</v>
      </c>
      <c r="E182" s="266">
        <v>95</v>
      </c>
      <c r="F182" s="266"/>
      <c r="G182" s="266"/>
    </row>
    <row r="183" spans="1:7" ht="24.95" customHeight="1">
      <c r="A183" s="145">
        <v>180</v>
      </c>
      <c r="B183" s="264" t="s">
        <v>330</v>
      </c>
      <c r="C183" s="265" t="s">
        <v>193</v>
      </c>
      <c r="D183" s="266">
        <v>1297</v>
      </c>
      <c r="E183" s="266">
        <v>62</v>
      </c>
      <c r="F183" s="266"/>
      <c r="G183" s="266"/>
    </row>
    <row r="184" spans="1:7" ht="24.95" customHeight="1">
      <c r="A184" s="145">
        <v>181</v>
      </c>
      <c r="B184" s="264" t="s">
        <v>331</v>
      </c>
      <c r="C184" s="265" t="s">
        <v>193</v>
      </c>
      <c r="D184" s="266">
        <v>15</v>
      </c>
      <c r="E184" s="266">
        <v>29</v>
      </c>
      <c r="F184" s="266"/>
      <c r="G184" s="266"/>
    </row>
    <row r="185" spans="1:7" ht="24.95" customHeight="1">
      <c r="A185" s="145">
        <v>182</v>
      </c>
      <c r="B185" s="264" t="s">
        <v>333</v>
      </c>
      <c r="C185" s="265" t="s">
        <v>193</v>
      </c>
      <c r="D185" s="266">
        <v>0</v>
      </c>
      <c r="E185" s="266">
        <v>95</v>
      </c>
      <c r="F185" s="266"/>
      <c r="G185" s="266"/>
    </row>
    <row r="186" spans="1:7" ht="24.95" customHeight="1">
      <c r="A186" s="145">
        <v>183</v>
      </c>
      <c r="B186" s="264" t="s">
        <v>334</v>
      </c>
      <c r="C186" s="265" t="s">
        <v>193</v>
      </c>
      <c r="D186" s="266">
        <v>0</v>
      </c>
      <c r="E186" s="266">
        <v>46</v>
      </c>
      <c r="F186" s="266"/>
      <c r="G186" s="266"/>
    </row>
    <row r="187" spans="1:7" ht="24.95" customHeight="1">
      <c r="A187" s="145">
        <v>184</v>
      </c>
      <c r="B187" s="264" t="s">
        <v>2076</v>
      </c>
      <c r="C187" s="265" t="s">
        <v>193</v>
      </c>
      <c r="D187" s="266">
        <v>0</v>
      </c>
      <c r="E187" s="266">
        <v>95</v>
      </c>
      <c r="F187" s="266"/>
      <c r="G187" s="266"/>
    </row>
    <row r="188" spans="1:7" ht="24.95" customHeight="1">
      <c r="A188" s="145">
        <v>185</v>
      </c>
      <c r="B188" s="264" t="s">
        <v>336</v>
      </c>
      <c r="C188" s="265" t="s">
        <v>193</v>
      </c>
      <c r="D188" s="266">
        <v>10</v>
      </c>
      <c r="E188" s="266">
        <v>17</v>
      </c>
      <c r="F188" s="266"/>
      <c r="G188" s="266"/>
    </row>
    <row r="189" spans="1:7" ht="24.95" customHeight="1">
      <c r="A189" s="145">
        <v>186</v>
      </c>
      <c r="B189" s="264" t="s">
        <v>337</v>
      </c>
      <c r="C189" s="265" t="s">
        <v>148</v>
      </c>
      <c r="D189" s="266">
        <v>92</v>
      </c>
      <c r="E189" s="266">
        <v>21</v>
      </c>
      <c r="F189" s="266"/>
      <c r="G189" s="266"/>
    </row>
    <row r="190" spans="1:7" ht="24.95" customHeight="1">
      <c r="A190" s="145">
        <v>187</v>
      </c>
      <c r="B190" s="264" t="s">
        <v>338</v>
      </c>
      <c r="C190" s="265" t="s">
        <v>193</v>
      </c>
      <c r="D190" s="266">
        <v>0</v>
      </c>
      <c r="E190" s="266">
        <v>38</v>
      </c>
      <c r="F190" s="266"/>
      <c r="G190" s="266"/>
    </row>
    <row r="191" spans="1:7" ht="24.95" customHeight="1">
      <c r="A191" s="145">
        <v>188</v>
      </c>
      <c r="B191" s="264" t="s">
        <v>2077</v>
      </c>
      <c r="C191" s="265" t="s">
        <v>193</v>
      </c>
      <c r="D191" s="266">
        <v>15</v>
      </c>
      <c r="E191" s="266">
        <v>17</v>
      </c>
      <c r="F191" s="266"/>
      <c r="G191" s="266"/>
    </row>
    <row r="192" spans="1:7" ht="24.95" customHeight="1">
      <c r="A192" s="145">
        <v>189</v>
      </c>
      <c r="B192" s="264" t="s">
        <v>2078</v>
      </c>
      <c r="C192" s="265" t="s">
        <v>193</v>
      </c>
      <c r="D192" s="266">
        <v>77</v>
      </c>
      <c r="E192" s="266">
        <v>29</v>
      </c>
      <c r="F192" s="266"/>
      <c r="G192" s="266"/>
    </row>
    <row r="193" spans="1:7" ht="24.95" customHeight="1">
      <c r="A193" s="145">
        <v>190</v>
      </c>
      <c r="B193" s="264" t="s">
        <v>341</v>
      </c>
      <c r="C193" s="265" t="s">
        <v>193</v>
      </c>
      <c r="D193" s="266">
        <v>31</v>
      </c>
      <c r="E193" s="266">
        <v>17</v>
      </c>
      <c r="F193" s="266"/>
      <c r="G193" s="266"/>
    </row>
    <row r="194" spans="1:7" ht="24.95" customHeight="1">
      <c r="A194" s="145">
        <v>191</v>
      </c>
      <c r="B194" s="264" t="s">
        <v>342</v>
      </c>
      <c r="C194" s="265" t="s">
        <v>193</v>
      </c>
      <c r="D194" s="266">
        <v>31</v>
      </c>
      <c r="E194" s="266">
        <v>17</v>
      </c>
      <c r="F194" s="266"/>
      <c r="G194" s="266"/>
    </row>
    <row r="195" spans="1:7" ht="24.95" customHeight="1">
      <c r="A195" s="145">
        <v>192</v>
      </c>
      <c r="B195" s="264" t="s">
        <v>343</v>
      </c>
      <c r="C195" s="265"/>
      <c r="D195" s="266">
        <v>0</v>
      </c>
      <c r="E195" s="266">
        <v>78</v>
      </c>
      <c r="F195" s="266"/>
      <c r="G195" s="266"/>
    </row>
    <row r="196" spans="1:7" ht="24.95" customHeight="1">
      <c r="A196" s="145">
        <v>193</v>
      </c>
      <c r="B196" s="264" t="s">
        <v>497</v>
      </c>
      <c r="C196" s="265" t="s">
        <v>193</v>
      </c>
      <c r="D196" s="266">
        <v>230</v>
      </c>
      <c r="E196" s="266">
        <v>46</v>
      </c>
      <c r="F196" s="266"/>
      <c r="G196" s="266"/>
    </row>
    <row r="197" spans="1:7" ht="24.95" customHeight="1">
      <c r="A197" s="145">
        <v>194</v>
      </c>
      <c r="B197" s="264" t="s">
        <v>498</v>
      </c>
      <c r="C197" s="265" t="s">
        <v>193</v>
      </c>
      <c r="D197" s="266">
        <v>0</v>
      </c>
      <c r="E197" s="266">
        <v>78</v>
      </c>
      <c r="F197" s="266"/>
      <c r="G197" s="266"/>
    </row>
    <row r="198" spans="1:7" ht="24.95" customHeight="1">
      <c r="A198" s="145">
        <v>195</v>
      </c>
      <c r="B198" s="264" t="s">
        <v>344</v>
      </c>
      <c r="C198" s="265" t="s">
        <v>193</v>
      </c>
      <c r="D198" s="266">
        <v>1</v>
      </c>
      <c r="E198" s="266">
        <v>13</v>
      </c>
      <c r="F198" s="266"/>
      <c r="G198" s="266"/>
    </row>
    <row r="199" spans="1:7" ht="24.95" customHeight="1">
      <c r="A199" s="145">
        <v>196</v>
      </c>
      <c r="B199" s="264" t="s">
        <v>345</v>
      </c>
      <c r="C199" s="265"/>
      <c r="D199" s="266">
        <v>0</v>
      </c>
      <c r="E199" s="266">
        <v>160</v>
      </c>
      <c r="F199" s="266"/>
      <c r="G199" s="266"/>
    </row>
    <row r="200" spans="1:7" ht="24.95" customHeight="1">
      <c r="A200" s="145">
        <v>197</v>
      </c>
      <c r="B200" s="264" t="s">
        <v>2079</v>
      </c>
      <c r="C200" s="265" t="s">
        <v>148</v>
      </c>
      <c r="D200" s="266">
        <v>0</v>
      </c>
      <c r="E200" s="266">
        <v>38</v>
      </c>
      <c r="F200" s="266"/>
      <c r="G200" s="266"/>
    </row>
    <row r="201" spans="1:7" ht="24.95" customHeight="1">
      <c r="A201" s="145">
        <v>198</v>
      </c>
      <c r="B201" s="264" t="s">
        <v>347</v>
      </c>
      <c r="C201" s="265" t="s">
        <v>193</v>
      </c>
      <c r="D201" s="266">
        <v>367</v>
      </c>
      <c r="E201" s="266">
        <v>46</v>
      </c>
      <c r="F201" s="266"/>
      <c r="G201" s="266"/>
    </row>
    <row r="202" spans="1:7" ht="24.95" customHeight="1">
      <c r="A202" s="145">
        <v>199</v>
      </c>
      <c r="B202" s="264" t="s">
        <v>1367</v>
      </c>
      <c r="C202" s="265" t="s">
        <v>193</v>
      </c>
      <c r="D202" s="266">
        <v>122</v>
      </c>
      <c r="E202" s="266">
        <v>38</v>
      </c>
      <c r="F202" s="266"/>
      <c r="G202" s="266"/>
    </row>
    <row r="203" spans="1:7" ht="24.95" customHeight="1">
      <c r="A203" s="145">
        <v>200</v>
      </c>
      <c r="B203" s="264" t="s">
        <v>2080</v>
      </c>
      <c r="C203" s="265" t="s">
        <v>193</v>
      </c>
      <c r="D203" s="266">
        <v>100</v>
      </c>
      <c r="E203" s="266">
        <v>46</v>
      </c>
      <c r="F203" s="266"/>
      <c r="G203" s="266"/>
    </row>
    <row r="204" spans="1:7" ht="24.95" customHeight="1">
      <c r="A204" s="145">
        <v>201</v>
      </c>
      <c r="B204" s="264" t="s">
        <v>350</v>
      </c>
      <c r="C204" s="265" t="s">
        <v>193</v>
      </c>
      <c r="D204" s="266">
        <v>85</v>
      </c>
      <c r="E204" s="266">
        <v>29</v>
      </c>
      <c r="F204" s="266"/>
      <c r="G204" s="266"/>
    </row>
    <row r="205" spans="1:7" ht="24.95" customHeight="1">
      <c r="A205" s="145">
        <v>202</v>
      </c>
      <c r="B205" s="264" t="s">
        <v>40</v>
      </c>
      <c r="C205" s="265" t="s">
        <v>193</v>
      </c>
      <c r="D205" s="266">
        <v>100</v>
      </c>
      <c r="E205" s="266">
        <v>46</v>
      </c>
      <c r="F205" s="266"/>
      <c r="G205" s="266"/>
    </row>
    <row r="206" spans="1:7" ht="24.95" customHeight="1">
      <c r="A206" s="145">
        <v>203</v>
      </c>
      <c r="B206" s="267" t="s">
        <v>351</v>
      </c>
      <c r="C206" s="268" t="s">
        <v>193</v>
      </c>
      <c r="D206" s="269">
        <v>0</v>
      </c>
      <c r="E206" s="269">
        <v>78</v>
      </c>
      <c r="F206" s="269"/>
      <c r="G206" s="269"/>
    </row>
    <row r="207" spans="1:7" ht="24.95" customHeight="1">
      <c r="A207" s="145">
        <v>204</v>
      </c>
      <c r="B207" s="267" t="s">
        <v>352</v>
      </c>
      <c r="C207" s="268" t="s">
        <v>193</v>
      </c>
      <c r="D207" s="269">
        <v>0</v>
      </c>
      <c r="E207" s="269">
        <v>78</v>
      </c>
      <c r="F207" s="269"/>
      <c r="G207" s="269"/>
    </row>
    <row r="208" spans="1:7" ht="24.95" customHeight="1">
      <c r="A208" s="145">
        <v>205</v>
      </c>
      <c r="B208" s="264" t="s">
        <v>2081</v>
      </c>
      <c r="C208" s="265" t="s">
        <v>193</v>
      </c>
      <c r="D208" s="266">
        <v>0</v>
      </c>
      <c r="E208" s="266">
        <v>218</v>
      </c>
      <c r="F208" s="266"/>
      <c r="G208" s="266"/>
    </row>
    <row r="209" spans="1:7" ht="24.95" customHeight="1">
      <c r="A209" s="145">
        <v>206</v>
      </c>
      <c r="B209" s="264" t="s">
        <v>2082</v>
      </c>
      <c r="C209" s="265" t="s">
        <v>193</v>
      </c>
      <c r="D209" s="266">
        <v>0</v>
      </c>
      <c r="E209" s="266">
        <v>218</v>
      </c>
      <c r="F209" s="266"/>
      <c r="G209" s="266"/>
    </row>
    <row r="210" spans="1:7" ht="24.95" customHeight="1">
      <c r="A210" s="145">
        <v>207</v>
      </c>
      <c r="B210" s="264" t="s">
        <v>356</v>
      </c>
      <c r="C210" s="265" t="s">
        <v>148</v>
      </c>
      <c r="D210" s="266">
        <v>337</v>
      </c>
      <c r="E210" s="266">
        <v>62</v>
      </c>
      <c r="F210" s="266"/>
      <c r="G210" s="266"/>
    </row>
    <row r="211" spans="1:7" ht="24.95" customHeight="1">
      <c r="A211" s="145">
        <v>208</v>
      </c>
      <c r="B211" s="264" t="s">
        <v>357</v>
      </c>
      <c r="C211" s="265" t="s">
        <v>193</v>
      </c>
      <c r="D211" s="266">
        <v>337</v>
      </c>
      <c r="E211" s="266">
        <v>62</v>
      </c>
      <c r="F211" s="266"/>
      <c r="G211" s="266"/>
    </row>
    <row r="212" spans="1:7" ht="24.95" customHeight="1">
      <c r="A212" s="145">
        <v>209</v>
      </c>
      <c r="B212" s="264" t="s">
        <v>358</v>
      </c>
      <c r="C212" s="265" t="s">
        <v>193</v>
      </c>
      <c r="D212" s="266">
        <v>45</v>
      </c>
      <c r="E212" s="266">
        <v>62</v>
      </c>
      <c r="F212" s="266"/>
      <c r="G212" s="266"/>
    </row>
    <row r="213" spans="1:7" ht="24.95" customHeight="1">
      <c r="A213" s="145">
        <v>210</v>
      </c>
      <c r="B213" s="264" t="s">
        <v>2083</v>
      </c>
      <c r="C213" s="265" t="s">
        <v>193</v>
      </c>
      <c r="D213" s="266">
        <v>69</v>
      </c>
      <c r="E213" s="266">
        <v>62</v>
      </c>
      <c r="F213" s="266"/>
      <c r="G213" s="266"/>
    </row>
    <row r="214" spans="1:7" ht="24.95" customHeight="1">
      <c r="A214" s="145">
        <v>211</v>
      </c>
      <c r="B214" s="264" t="s">
        <v>2084</v>
      </c>
      <c r="C214" s="265" t="s">
        <v>193</v>
      </c>
      <c r="D214" s="266">
        <v>69</v>
      </c>
      <c r="E214" s="266">
        <v>62</v>
      </c>
      <c r="F214" s="266"/>
      <c r="G214" s="266"/>
    </row>
    <row r="215" spans="1:7" ht="24.95" customHeight="1">
      <c r="A215" s="145">
        <v>212</v>
      </c>
      <c r="B215" s="264" t="s">
        <v>359</v>
      </c>
      <c r="C215" s="265" t="s">
        <v>193</v>
      </c>
      <c r="D215" s="266">
        <v>367</v>
      </c>
      <c r="E215" s="266">
        <v>62</v>
      </c>
      <c r="F215" s="266"/>
      <c r="G215" s="266"/>
    </row>
    <row r="216" spans="1:7" ht="24.95" customHeight="1">
      <c r="A216" s="145">
        <v>213</v>
      </c>
      <c r="B216" s="264" t="s">
        <v>360</v>
      </c>
      <c r="C216" s="265" t="s">
        <v>193</v>
      </c>
      <c r="D216" s="266">
        <v>153</v>
      </c>
      <c r="E216" s="266">
        <v>62</v>
      </c>
      <c r="F216" s="266"/>
      <c r="G216" s="266"/>
    </row>
    <row r="217" spans="1:7" ht="24.95" customHeight="1">
      <c r="A217" s="145">
        <v>214</v>
      </c>
      <c r="B217" s="264" t="s">
        <v>361</v>
      </c>
      <c r="C217" s="265" t="s">
        <v>193</v>
      </c>
      <c r="D217" s="266">
        <v>198</v>
      </c>
      <c r="E217" s="266">
        <v>62</v>
      </c>
      <c r="F217" s="266"/>
      <c r="G217" s="266"/>
    </row>
    <row r="218" spans="1:7" ht="24.95" customHeight="1">
      <c r="A218" s="145">
        <v>215</v>
      </c>
      <c r="B218" s="264" t="s">
        <v>362</v>
      </c>
      <c r="C218" s="265" t="s">
        <v>193</v>
      </c>
      <c r="D218" s="266">
        <v>198</v>
      </c>
      <c r="E218" s="266">
        <v>62</v>
      </c>
      <c r="F218" s="266"/>
      <c r="G218" s="266"/>
    </row>
    <row r="219" spans="1:7" ht="24.95" customHeight="1">
      <c r="A219" s="145">
        <v>216</v>
      </c>
      <c r="B219" s="264" t="s">
        <v>363</v>
      </c>
      <c r="C219" s="265" t="s">
        <v>148</v>
      </c>
      <c r="D219" s="266">
        <v>54</v>
      </c>
      <c r="E219" s="266">
        <v>25</v>
      </c>
      <c r="F219" s="266"/>
      <c r="G219" s="266"/>
    </row>
    <row r="220" spans="1:7" ht="24.95" customHeight="1">
      <c r="A220" s="145">
        <v>217</v>
      </c>
      <c r="B220" s="264" t="s">
        <v>146</v>
      </c>
      <c r="C220" s="265" t="s">
        <v>193</v>
      </c>
      <c r="D220" s="266">
        <v>992</v>
      </c>
      <c r="E220" s="266">
        <v>87</v>
      </c>
      <c r="F220" s="266"/>
      <c r="G220" s="266"/>
    </row>
    <row r="221" spans="1:7" ht="24.95" customHeight="1">
      <c r="A221" s="145">
        <v>218</v>
      </c>
      <c r="B221" s="264" t="s">
        <v>2085</v>
      </c>
      <c r="C221" s="265" t="s">
        <v>193</v>
      </c>
      <c r="D221" s="266">
        <v>0</v>
      </c>
      <c r="E221" s="266">
        <v>46</v>
      </c>
      <c r="F221" s="266"/>
      <c r="G221" s="266"/>
    </row>
    <row r="222" spans="1:7" ht="24.95" customHeight="1">
      <c r="A222" s="145">
        <v>219</v>
      </c>
      <c r="B222" s="264" t="s">
        <v>373</v>
      </c>
      <c r="C222" s="265" t="s">
        <v>193</v>
      </c>
      <c r="D222" s="266">
        <v>92</v>
      </c>
      <c r="E222" s="266">
        <v>54</v>
      </c>
      <c r="F222" s="266"/>
      <c r="G222" s="266"/>
    </row>
    <row r="223" spans="1:7" ht="24.95" customHeight="1">
      <c r="A223" s="145">
        <v>220</v>
      </c>
      <c r="B223" s="264" t="s">
        <v>374</v>
      </c>
      <c r="C223" s="265" t="s">
        <v>148</v>
      </c>
      <c r="D223" s="266">
        <v>153</v>
      </c>
      <c r="E223" s="266">
        <v>62</v>
      </c>
      <c r="F223" s="266"/>
      <c r="G223" s="266"/>
    </row>
    <row r="224" spans="1:7" ht="24.95" customHeight="1">
      <c r="A224" s="145">
        <v>221</v>
      </c>
      <c r="B224" s="264" t="s">
        <v>375</v>
      </c>
      <c r="C224" s="265" t="s">
        <v>148</v>
      </c>
      <c r="D224" s="266">
        <v>473</v>
      </c>
      <c r="E224" s="266">
        <v>62</v>
      </c>
      <c r="F224" s="266"/>
      <c r="G224" s="266"/>
    </row>
    <row r="225" spans="1:7" ht="24.95" customHeight="1">
      <c r="A225" s="145">
        <v>222</v>
      </c>
      <c r="B225" s="264" t="s">
        <v>376</v>
      </c>
      <c r="C225" s="265" t="s">
        <v>193</v>
      </c>
      <c r="D225" s="266">
        <v>992</v>
      </c>
      <c r="E225" s="266">
        <v>62</v>
      </c>
      <c r="F225" s="266"/>
      <c r="G225" s="266"/>
    </row>
    <row r="226" spans="1:7" ht="24.95" customHeight="1">
      <c r="A226" s="145">
        <v>223</v>
      </c>
      <c r="B226" s="264" t="s">
        <v>378</v>
      </c>
      <c r="C226" s="265" t="s">
        <v>193</v>
      </c>
      <c r="D226" s="266">
        <v>489</v>
      </c>
      <c r="E226" s="266">
        <v>62</v>
      </c>
      <c r="F226" s="266"/>
      <c r="G226" s="266"/>
    </row>
    <row r="227" spans="1:7" ht="24.95" customHeight="1">
      <c r="A227" s="145">
        <v>224</v>
      </c>
      <c r="B227" s="264" t="s">
        <v>379</v>
      </c>
      <c r="C227" s="265" t="s">
        <v>193</v>
      </c>
      <c r="D227" s="266">
        <v>885</v>
      </c>
      <c r="E227" s="266">
        <v>62</v>
      </c>
      <c r="F227" s="266"/>
      <c r="G227" s="266"/>
    </row>
    <row r="228" spans="1:7" ht="24.95" customHeight="1">
      <c r="A228" s="145">
        <v>225</v>
      </c>
      <c r="B228" s="264" t="s">
        <v>380</v>
      </c>
      <c r="C228" s="265" t="s">
        <v>193</v>
      </c>
      <c r="D228" s="266">
        <v>534</v>
      </c>
      <c r="E228" s="266">
        <v>62</v>
      </c>
      <c r="F228" s="266"/>
      <c r="G228" s="266"/>
    </row>
    <row r="229" spans="1:7" ht="24.95" customHeight="1">
      <c r="A229" s="145">
        <v>226</v>
      </c>
      <c r="B229" s="264" t="s">
        <v>381</v>
      </c>
      <c r="C229" s="265" t="s">
        <v>193</v>
      </c>
      <c r="D229" s="266">
        <v>183</v>
      </c>
      <c r="E229" s="266">
        <v>62</v>
      </c>
      <c r="F229" s="266"/>
      <c r="G229" s="266"/>
    </row>
    <row r="230" spans="1:7" ht="24.95" customHeight="1">
      <c r="A230" s="145">
        <v>227</v>
      </c>
      <c r="B230" s="264" t="s">
        <v>382</v>
      </c>
      <c r="C230" s="265" t="s">
        <v>193</v>
      </c>
      <c r="D230" s="266">
        <v>1399</v>
      </c>
      <c r="E230" s="266">
        <v>62</v>
      </c>
      <c r="F230" s="266"/>
      <c r="G230" s="266"/>
    </row>
    <row r="231" spans="1:7" ht="24.95" customHeight="1">
      <c r="A231" s="145">
        <v>228</v>
      </c>
      <c r="B231" s="264" t="s">
        <v>383</v>
      </c>
      <c r="C231" s="265" t="s">
        <v>193</v>
      </c>
      <c r="D231" s="266">
        <v>352</v>
      </c>
      <c r="E231" s="266">
        <v>54</v>
      </c>
      <c r="F231" s="266"/>
      <c r="G231" s="266"/>
    </row>
    <row r="232" spans="1:7" ht="24.95" customHeight="1">
      <c r="A232" s="145">
        <v>229</v>
      </c>
      <c r="B232" s="264" t="s">
        <v>1907</v>
      </c>
      <c r="C232" s="265" t="s">
        <v>193</v>
      </c>
      <c r="D232" s="266">
        <v>0</v>
      </c>
      <c r="E232" s="266">
        <v>33</v>
      </c>
      <c r="F232" s="266"/>
      <c r="G232" s="266"/>
    </row>
    <row r="233" spans="1:7" ht="24.95" customHeight="1">
      <c r="A233" s="145">
        <v>230</v>
      </c>
      <c r="B233" s="264" t="s">
        <v>2086</v>
      </c>
      <c r="C233" s="265" t="s">
        <v>193</v>
      </c>
      <c r="D233" s="266">
        <v>0</v>
      </c>
      <c r="E233" s="266">
        <v>33</v>
      </c>
      <c r="F233" s="266"/>
      <c r="G233" s="266"/>
    </row>
    <row r="234" spans="1:7" ht="24.95" customHeight="1">
      <c r="A234" s="145">
        <v>231</v>
      </c>
      <c r="B234" s="264" t="s">
        <v>386</v>
      </c>
      <c r="C234" s="265" t="s">
        <v>193</v>
      </c>
      <c r="D234" s="266">
        <v>71</v>
      </c>
      <c r="E234" s="266">
        <v>54</v>
      </c>
      <c r="F234" s="266"/>
      <c r="G234" s="266"/>
    </row>
    <row r="235" spans="1:7" ht="24.95" customHeight="1">
      <c r="A235" s="145">
        <v>232</v>
      </c>
      <c r="B235" s="264" t="s">
        <v>2087</v>
      </c>
      <c r="C235" s="265" t="s">
        <v>193</v>
      </c>
      <c r="D235" s="266">
        <v>84</v>
      </c>
      <c r="E235" s="266">
        <v>46</v>
      </c>
      <c r="F235" s="266"/>
      <c r="G235" s="266"/>
    </row>
    <row r="236" spans="1:7" ht="24.95" customHeight="1">
      <c r="A236" s="145">
        <v>233</v>
      </c>
      <c r="B236" s="264" t="s">
        <v>388</v>
      </c>
      <c r="C236" s="265" t="s">
        <v>193</v>
      </c>
      <c r="D236" s="266">
        <v>100</v>
      </c>
      <c r="E236" s="266">
        <v>46</v>
      </c>
      <c r="F236" s="266"/>
      <c r="G236" s="266"/>
    </row>
    <row r="237" spans="1:7" ht="24.95" customHeight="1">
      <c r="A237" s="145">
        <v>234</v>
      </c>
      <c r="B237" s="264" t="s">
        <v>2088</v>
      </c>
      <c r="C237" s="265" t="s">
        <v>193</v>
      </c>
      <c r="D237" s="266">
        <v>168</v>
      </c>
      <c r="E237" s="266">
        <v>62</v>
      </c>
      <c r="F237" s="266"/>
      <c r="G237" s="266"/>
    </row>
    <row r="238" spans="1:7" ht="24.95" customHeight="1">
      <c r="A238" s="145">
        <v>235</v>
      </c>
      <c r="B238" s="264" t="s">
        <v>391</v>
      </c>
      <c r="C238" s="265" t="s">
        <v>193</v>
      </c>
      <c r="D238" s="266">
        <v>580</v>
      </c>
      <c r="E238" s="266">
        <v>54</v>
      </c>
      <c r="F238" s="266"/>
      <c r="G238" s="266"/>
    </row>
    <row r="239" spans="1:7" ht="24.95" customHeight="1">
      <c r="A239" s="145">
        <v>236</v>
      </c>
      <c r="B239" s="264" t="s">
        <v>392</v>
      </c>
      <c r="C239" s="265" t="s">
        <v>193</v>
      </c>
      <c r="D239" s="266">
        <v>92</v>
      </c>
      <c r="E239" s="266">
        <v>38</v>
      </c>
      <c r="F239" s="266"/>
      <c r="G239" s="266"/>
    </row>
    <row r="240" spans="1:7" ht="24.95" customHeight="1">
      <c r="A240" s="145">
        <v>237</v>
      </c>
      <c r="B240" s="264" t="s">
        <v>393</v>
      </c>
      <c r="C240" s="265" t="s">
        <v>193</v>
      </c>
      <c r="D240" s="266">
        <v>291</v>
      </c>
      <c r="E240" s="266">
        <v>78</v>
      </c>
      <c r="F240" s="266"/>
      <c r="G240" s="266"/>
    </row>
    <row r="241" spans="1:7" ht="24.95" customHeight="1">
      <c r="A241" s="145">
        <v>238</v>
      </c>
      <c r="B241" s="264" t="s">
        <v>394</v>
      </c>
      <c r="C241" s="265" t="s">
        <v>193</v>
      </c>
      <c r="D241" s="266">
        <v>244</v>
      </c>
      <c r="E241" s="266">
        <v>71</v>
      </c>
      <c r="F241" s="266"/>
      <c r="G241" s="266"/>
    </row>
    <row r="242" spans="1:7" ht="24.95" customHeight="1">
      <c r="A242" s="145">
        <v>239</v>
      </c>
      <c r="B242" s="264" t="s">
        <v>397</v>
      </c>
      <c r="C242" s="265" t="s">
        <v>193</v>
      </c>
      <c r="D242" s="266">
        <v>275</v>
      </c>
      <c r="E242" s="266">
        <v>71</v>
      </c>
      <c r="F242" s="266"/>
      <c r="G242" s="266"/>
    </row>
    <row r="243" spans="1:7" ht="24.95" customHeight="1">
      <c r="A243" s="145">
        <v>240</v>
      </c>
      <c r="B243" s="264" t="s">
        <v>401</v>
      </c>
      <c r="C243" s="265" t="s">
        <v>193</v>
      </c>
      <c r="D243" s="266">
        <v>230</v>
      </c>
      <c r="E243" s="266">
        <v>78</v>
      </c>
      <c r="F243" s="266"/>
      <c r="G243" s="266"/>
    </row>
    <row r="244" spans="1:7" ht="24.95" customHeight="1">
      <c r="A244" s="145">
        <v>241</v>
      </c>
      <c r="B244" s="264" t="s">
        <v>2089</v>
      </c>
      <c r="C244" s="265" t="s">
        <v>193</v>
      </c>
      <c r="D244" s="266">
        <v>198</v>
      </c>
      <c r="E244" s="266">
        <v>62</v>
      </c>
      <c r="F244" s="266"/>
      <c r="G244" s="266"/>
    </row>
    <row r="245" spans="1:7" ht="24.95" customHeight="1">
      <c r="A245" s="145">
        <v>242</v>
      </c>
      <c r="B245" s="264" t="s">
        <v>404</v>
      </c>
      <c r="C245" s="265" t="s">
        <v>193</v>
      </c>
      <c r="D245" s="266">
        <v>138</v>
      </c>
      <c r="E245" s="266">
        <v>62</v>
      </c>
      <c r="F245" s="266"/>
      <c r="G245" s="266"/>
    </row>
    <row r="246" spans="1:7" ht="24.95" customHeight="1">
      <c r="A246" s="145">
        <v>243</v>
      </c>
      <c r="B246" s="264" t="s">
        <v>405</v>
      </c>
      <c r="C246" s="265" t="s">
        <v>148</v>
      </c>
      <c r="D246" s="266">
        <v>840</v>
      </c>
      <c r="E246" s="266">
        <v>62</v>
      </c>
      <c r="F246" s="266"/>
      <c r="G246" s="266"/>
    </row>
    <row r="247" spans="1:7" ht="24.95" customHeight="1">
      <c r="A247" s="145">
        <v>244</v>
      </c>
      <c r="B247" s="264" t="s">
        <v>408</v>
      </c>
      <c r="C247" s="265" t="s">
        <v>148</v>
      </c>
      <c r="D247" s="266">
        <v>0</v>
      </c>
      <c r="E247" s="266">
        <v>123</v>
      </c>
      <c r="F247" s="266"/>
      <c r="G247" s="266"/>
    </row>
    <row r="248" spans="1:7" ht="24.95" customHeight="1">
      <c r="A248" s="145">
        <v>245</v>
      </c>
      <c r="B248" s="264" t="s">
        <v>412</v>
      </c>
      <c r="C248" s="265" t="s">
        <v>193</v>
      </c>
      <c r="D248" s="266">
        <v>0</v>
      </c>
      <c r="E248" s="266">
        <v>50</v>
      </c>
      <c r="F248" s="266"/>
      <c r="G248" s="266"/>
    </row>
    <row r="249" spans="1:7" ht="24.95" customHeight="1">
      <c r="A249" s="145">
        <v>246</v>
      </c>
      <c r="B249" s="264" t="s">
        <v>413</v>
      </c>
      <c r="C249" s="265" t="s">
        <v>193</v>
      </c>
      <c r="D249" s="266">
        <v>214</v>
      </c>
      <c r="E249" s="266">
        <v>99</v>
      </c>
      <c r="F249" s="266"/>
      <c r="G249" s="266"/>
    </row>
    <row r="250" spans="1:7" ht="24.95" customHeight="1">
      <c r="A250" s="145">
        <v>247</v>
      </c>
      <c r="B250" s="264" t="s">
        <v>414</v>
      </c>
      <c r="C250" s="265" t="s">
        <v>193</v>
      </c>
      <c r="D250" s="266">
        <v>337</v>
      </c>
      <c r="E250" s="266">
        <v>99</v>
      </c>
      <c r="F250" s="266"/>
      <c r="G250" s="266"/>
    </row>
    <row r="251" spans="1:7" ht="24.95" customHeight="1">
      <c r="A251" s="145">
        <v>248</v>
      </c>
      <c r="B251" s="264" t="s">
        <v>415</v>
      </c>
      <c r="C251" s="265" t="s">
        <v>193</v>
      </c>
      <c r="D251" s="266">
        <v>275</v>
      </c>
      <c r="E251" s="266">
        <v>82</v>
      </c>
      <c r="F251" s="266"/>
      <c r="G251" s="266"/>
    </row>
    <row r="252" spans="1:7" ht="24.95" customHeight="1">
      <c r="A252" s="145">
        <v>249</v>
      </c>
      <c r="B252" s="264" t="s">
        <v>425</v>
      </c>
      <c r="C252" s="265" t="s">
        <v>193</v>
      </c>
      <c r="D252" s="266">
        <v>153</v>
      </c>
      <c r="E252" s="266">
        <v>41</v>
      </c>
      <c r="F252" s="266"/>
      <c r="G252" s="266"/>
    </row>
    <row r="253" spans="1:7" ht="24.95" customHeight="1">
      <c r="A253" s="145">
        <v>250</v>
      </c>
      <c r="B253" s="264" t="s">
        <v>2090</v>
      </c>
      <c r="C253" s="265" t="s">
        <v>148</v>
      </c>
      <c r="D253" s="266">
        <v>489</v>
      </c>
      <c r="E253" s="266">
        <v>123</v>
      </c>
      <c r="F253" s="266"/>
      <c r="G253" s="266"/>
    </row>
    <row r="254" spans="1:7" ht="24.95" customHeight="1">
      <c r="A254" s="145">
        <v>251</v>
      </c>
      <c r="B254" s="264" t="s">
        <v>1065</v>
      </c>
      <c r="C254" s="265" t="s">
        <v>193</v>
      </c>
      <c r="D254" s="266">
        <v>275</v>
      </c>
      <c r="E254" s="266">
        <v>57</v>
      </c>
      <c r="F254" s="266"/>
      <c r="G254" s="266"/>
    </row>
    <row r="255" spans="1:7" ht="24.95" customHeight="1">
      <c r="A255" s="145">
        <v>252</v>
      </c>
      <c r="B255" s="264" t="s">
        <v>1397</v>
      </c>
      <c r="C255" s="265" t="s">
        <v>193</v>
      </c>
      <c r="D255" s="266">
        <v>381</v>
      </c>
      <c r="E255" s="266">
        <v>50</v>
      </c>
      <c r="F255" s="266"/>
      <c r="G255" s="266"/>
    </row>
    <row r="256" spans="1:7" ht="24.95" customHeight="1">
      <c r="A256" s="145">
        <v>253</v>
      </c>
      <c r="B256" s="264" t="s">
        <v>1399</v>
      </c>
      <c r="C256" s="265" t="s">
        <v>193</v>
      </c>
      <c r="D256" s="266">
        <v>92</v>
      </c>
      <c r="E256" s="266">
        <v>21</v>
      </c>
      <c r="F256" s="266"/>
      <c r="G256" s="266"/>
    </row>
    <row r="257" spans="1:7" ht="24.95" customHeight="1">
      <c r="A257" s="145">
        <v>254</v>
      </c>
      <c r="B257" s="264" t="s">
        <v>2091</v>
      </c>
      <c r="C257" s="265" t="s">
        <v>193</v>
      </c>
      <c r="D257" s="266">
        <v>0</v>
      </c>
      <c r="E257" s="266">
        <v>29</v>
      </c>
      <c r="F257" s="266"/>
      <c r="G257" s="266"/>
    </row>
    <row r="258" spans="1:7" ht="24.95" customHeight="1">
      <c r="A258" s="145">
        <v>255</v>
      </c>
      <c r="B258" s="264" t="s">
        <v>2092</v>
      </c>
      <c r="C258" s="265" t="s">
        <v>193</v>
      </c>
      <c r="D258" s="266">
        <v>296</v>
      </c>
      <c r="E258" s="266">
        <v>123</v>
      </c>
      <c r="F258" s="266"/>
      <c r="G258" s="266"/>
    </row>
    <row r="259" spans="1:7" ht="24.95" customHeight="1">
      <c r="A259" s="145">
        <v>256</v>
      </c>
      <c r="B259" s="264" t="s">
        <v>2093</v>
      </c>
      <c r="C259" s="265" t="s">
        <v>193</v>
      </c>
      <c r="D259" s="266">
        <v>403</v>
      </c>
      <c r="E259" s="266">
        <v>0</v>
      </c>
      <c r="F259" s="266"/>
      <c r="G259" s="266"/>
    </row>
    <row r="260" spans="1:7" ht="24.95" customHeight="1">
      <c r="A260" s="145">
        <v>257</v>
      </c>
      <c r="B260" s="264" t="s">
        <v>1439</v>
      </c>
      <c r="C260" s="265" t="s">
        <v>193</v>
      </c>
      <c r="D260" s="266">
        <v>254</v>
      </c>
      <c r="E260" s="266">
        <v>0</v>
      </c>
      <c r="F260" s="266"/>
      <c r="G260" s="266"/>
    </row>
    <row r="261" spans="1:7" ht="24.95" customHeight="1">
      <c r="A261" s="145">
        <v>258</v>
      </c>
      <c r="B261" s="264" t="s">
        <v>428</v>
      </c>
      <c r="C261" s="265" t="s">
        <v>193</v>
      </c>
      <c r="D261" s="266">
        <v>214</v>
      </c>
      <c r="E261" s="266">
        <v>41</v>
      </c>
      <c r="F261" s="266"/>
      <c r="G261" s="266"/>
    </row>
    <row r="262" spans="1:7" ht="24.95" customHeight="1">
      <c r="A262" s="145">
        <v>259</v>
      </c>
      <c r="B262" s="264" t="s">
        <v>2094</v>
      </c>
      <c r="C262" s="265" t="s">
        <v>193</v>
      </c>
      <c r="D262" s="266">
        <v>0</v>
      </c>
      <c r="E262" s="266">
        <v>25</v>
      </c>
      <c r="F262" s="266"/>
      <c r="G262" s="266"/>
    </row>
    <row r="263" spans="1:7" ht="24.95" customHeight="1">
      <c r="A263" s="145">
        <v>260</v>
      </c>
      <c r="B263" s="264" t="s">
        <v>2095</v>
      </c>
      <c r="C263" s="265" t="s">
        <v>193</v>
      </c>
      <c r="D263" s="266">
        <v>230</v>
      </c>
      <c r="E263" s="266">
        <v>33</v>
      </c>
      <c r="F263" s="266"/>
      <c r="G263" s="266"/>
    </row>
    <row r="264" spans="1:7" ht="24.95" customHeight="1">
      <c r="A264" s="145">
        <v>261</v>
      </c>
      <c r="B264" s="264" t="s">
        <v>2096</v>
      </c>
      <c r="C264" s="265" t="s">
        <v>193</v>
      </c>
      <c r="D264" s="266">
        <v>31</v>
      </c>
      <c r="E264" s="266">
        <v>17</v>
      </c>
      <c r="F264" s="266"/>
      <c r="G264" s="266"/>
    </row>
    <row r="265" spans="1:7" ht="24.95" customHeight="1">
      <c r="A265" s="145">
        <v>262</v>
      </c>
      <c r="B265" s="264" t="s">
        <v>2097</v>
      </c>
      <c r="C265" s="265" t="s">
        <v>193</v>
      </c>
      <c r="D265" s="266">
        <v>610</v>
      </c>
      <c r="E265" s="266">
        <v>41</v>
      </c>
      <c r="F265" s="266"/>
      <c r="G265" s="266"/>
    </row>
    <row r="266" spans="1:7" ht="24.95" customHeight="1">
      <c r="A266" s="145">
        <v>263</v>
      </c>
      <c r="B266" s="264" t="s">
        <v>442</v>
      </c>
      <c r="C266" s="265" t="s">
        <v>193</v>
      </c>
      <c r="D266" s="266">
        <v>1466</v>
      </c>
      <c r="E266" s="266">
        <v>41</v>
      </c>
      <c r="F266" s="266"/>
      <c r="G266" s="266"/>
    </row>
    <row r="267" spans="1:7" ht="24.95" customHeight="1">
      <c r="A267" s="145">
        <v>264</v>
      </c>
      <c r="B267" s="264" t="s">
        <v>443</v>
      </c>
      <c r="C267" s="265" t="s">
        <v>193</v>
      </c>
      <c r="D267" s="266">
        <v>1313</v>
      </c>
      <c r="E267" s="266">
        <v>41</v>
      </c>
      <c r="F267" s="266"/>
      <c r="G267" s="266"/>
    </row>
    <row r="268" spans="1:7" ht="24.95" customHeight="1">
      <c r="A268" s="145">
        <v>265</v>
      </c>
      <c r="B268" s="264" t="s">
        <v>444</v>
      </c>
      <c r="C268" s="265" t="s">
        <v>193</v>
      </c>
      <c r="D268" s="266">
        <v>1526</v>
      </c>
      <c r="E268" s="266">
        <v>148</v>
      </c>
      <c r="F268" s="266"/>
      <c r="G268" s="266"/>
    </row>
    <row r="269" spans="1:7" ht="24.95" customHeight="1">
      <c r="A269" s="145">
        <v>266</v>
      </c>
      <c r="B269" s="264" t="s">
        <v>445</v>
      </c>
      <c r="C269" s="265" t="s">
        <v>193</v>
      </c>
      <c r="D269" s="266">
        <v>642</v>
      </c>
      <c r="E269" s="266">
        <v>57</v>
      </c>
      <c r="F269" s="266"/>
      <c r="G269" s="266"/>
    </row>
    <row r="270" spans="1:7" ht="24.95" customHeight="1">
      <c r="A270" s="145">
        <v>267</v>
      </c>
      <c r="B270" s="264" t="s">
        <v>2098</v>
      </c>
      <c r="C270" s="265" t="s">
        <v>193</v>
      </c>
      <c r="D270" s="266">
        <v>122</v>
      </c>
      <c r="E270" s="266">
        <v>41</v>
      </c>
      <c r="F270" s="266"/>
      <c r="G270" s="266"/>
    </row>
    <row r="271" spans="1:7" ht="24.95" customHeight="1">
      <c r="A271" s="145">
        <v>268</v>
      </c>
      <c r="B271" s="264" t="s">
        <v>2099</v>
      </c>
      <c r="C271" s="265" t="s">
        <v>193</v>
      </c>
      <c r="D271" s="266">
        <v>489</v>
      </c>
      <c r="E271" s="266">
        <v>57</v>
      </c>
      <c r="F271" s="266"/>
      <c r="G271" s="266"/>
    </row>
    <row r="272" spans="1:7" ht="24.95" customHeight="1">
      <c r="A272" s="145">
        <v>269</v>
      </c>
      <c r="B272" s="264" t="s">
        <v>446</v>
      </c>
      <c r="C272" s="265"/>
      <c r="D272" s="266">
        <v>0</v>
      </c>
      <c r="E272" s="266">
        <v>148</v>
      </c>
      <c r="F272" s="266"/>
      <c r="G272" s="266"/>
    </row>
    <row r="273" spans="1:7" ht="24.95" customHeight="1">
      <c r="A273" s="145">
        <v>270</v>
      </c>
      <c r="B273" s="264" t="s">
        <v>447</v>
      </c>
      <c r="C273" s="265" t="s">
        <v>193</v>
      </c>
      <c r="D273" s="266">
        <v>92</v>
      </c>
      <c r="E273" s="266">
        <v>17</v>
      </c>
      <c r="F273" s="266"/>
      <c r="G273" s="266"/>
    </row>
    <row r="274" spans="1:7" ht="24.95" customHeight="1">
      <c r="A274" s="145">
        <v>271</v>
      </c>
      <c r="B274" s="264" t="s">
        <v>2100</v>
      </c>
      <c r="C274" s="265" t="s">
        <v>193</v>
      </c>
      <c r="D274" s="266">
        <v>381</v>
      </c>
      <c r="E274" s="266">
        <v>82</v>
      </c>
      <c r="F274" s="266"/>
      <c r="G274" s="266"/>
    </row>
    <row r="275" spans="1:7" ht="24.95" customHeight="1">
      <c r="A275" s="145">
        <v>272</v>
      </c>
      <c r="B275" s="264" t="s">
        <v>448</v>
      </c>
      <c r="C275" s="265" t="s">
        <v>193</v>
      </c>
      <c r="D275" s="266">
        <v>992</v>
      </c>
      <c r="E275" s="266">
        <v>57</v>
      </c>
      <c r="F275" s="266"/>
      <c r="G275" s="266"/>
    </row>
    <row r="276" spans="1:7" ht="24.95" customHeight="1">
      <c r="A276" s="145">
        <v>273</v>
      </c>
      <c r="B276" s="264" t="s">
        <v>449</v>
      </c>
      <c r="C276" s="265" t="s">
        <v>193</v>
      </c>
      <c r="D276" s="266">
        <v>840</v>
      </c>
      <c r="E276" s="266">
        <v>57</v>
      </c>
      <c r="F276" s="266"/>
      <c r="G276" s="266"/>
    </row>
    <row r="277" spans="1:7" ht="24.95" customHeight="1">
      <c r="A277" s="145">
        <v>274</v>
      </c>
      <c r="B277" s="264" t="s">
        <v>452</v>
      </c>
      <c r="C277" s="265" t="s">
        <v>193</v>
      </c>
      <c r="D277" s="266">
        <v>230</v>
      </c>
      <c r="E277" s="266">
        <v>66</v>
      </c>
      <c r="F277" s="266"/>
      <c r="G277" s="266"/>
    </row>
    <row r="278" spans="1:7" ht="24.95" customHeight="1">
      <c r="A278" s="145">
        <v>275</v>
      </c>
      <c r="B278" s="264" t="s">
        <v>453</v>
      </c>
      <c r="C278" s="265" t="s">
        <v>193</v>
      </c>
      <c r="D278" s="266">
        <v>153</v>
      </c>
      <c r="E278" s="266">
        <v>41</v>
      </c>
      <c r="F278" s="266"/>
      <c r="G278" s="266"/>
    </row>
    <row r="279" spans="1:7" ht="24.95" customHeight="1">
      <c r="A279" s="145">
        <v>276</v>
      </c>
      <c r="B279" s="264" t="s">
        <v>454</v>
      </c>
      <c r="C279" s="265" t="s">
        <v>193</v>
      </c>
      <c r="D279" s="266">
        <v>122</v>
      </c>
      <c r="E279" s="266">
        <v>33</v>
      </c>
      <c r="F279" s="266"/>
      <c r="G279" s="266"/>
    </row>
    <row r="280" spans="1:7" ht="24.95" customHeight="1">
      <c r="A280" s="145">
        <v>277</v>
      </c>
      <c r="B280" s="264" t="s">
        <v>455</v>
      </c>
      <c r="C280" s="265" t="s">
        <v>193</v>
      </c>
      <c r="D280" s="266">
        <v>153</v>
      </c>
      <c r="E280" s="266">
        <v>41</v>
      </c>
      <c r="F280" s="266"/>
      <c r="G280" s="266"/>
    </row>
    <row r="281" spans="1:7" ht="24.95" customHeight="1">
      <c r="A281" s="145">
        <v>278</v>
      </c>
      <c r="B281" s="264" t="s">
        <v>456</v>
      </c>
      <c r="C281" s="265" t="s">
        <v>193</v>
      </c>
      <c r="D281" s="266">
        <v>107</v>
      </c>
      <c r="E281" s="266">
        <v>17</v>
      </c>
      <c r="F281" s="266"/>
      <c r="G281" s="266"/>
    </row>
    <row r="282" spans="1:7" ht="24.95" customHeight="1">
      <c r="A282" s="145">
        <v>279</v>
      </c>
      <c r="B282" s="264" t="s">
        <v>457</v>
      </c>
      <c r="C282" s="265" t="s">
        <v>193</v>
      </c>
      <c r="D282" s="266">
        <v>840</v>
      </c>
      <c r="E282" s="266">
        <v>82</v>
      </c>
      <c r="F282" s="266"/>
      <c r="G282" s="266"/>
    </row>
    <row r="283" spans="1:7" ht="24.95" customHeight="1">
      <c r="A283" s="145">
        <v>280</v>
      </c>
      <c r="B283" s="264" t="s">
        <v>458</v>
      </c>
      <c r="C283" s="265" t="s">
        <v>193</v>
      </c>
      <c r="D283" s="266">
        <v>992</v>
      </c>
      <c r="E283" s="266">
        <v>82</v>
      </c>
      <c r="F283" s="266"/>
      <c r="G283" s="266"/>
    </row>
    <row r="284" spans="1:7" ht="24.95" customHeight="1">
      <c r="A284" s="145">
        <v>281</v>
      </c>
      <c r="B284" s="264" t="s">
        <v>459</v>
      </c>
      <c r="C284" s="265" t="s">
        <v>193</v>
      </c>
      <c r="D284" s="266">
        <v>183</v>
      </c>
      <c r="E284" s="266">
        <v>41</v>
      </c>
      <c r="F284" s="266"/>
      <c r="G284" s="266"/>
    </row>
    <row r="285" spans="1:7" ht="24.95" customHeight="1">
      <c r="A285" s="145">
        <v>282</v>
      </c>
      <c r="B285" s="264" t="s">
        <v>460</v>
      </c>
      <c r="C285" s="265" t="s">
        <v>193</v>
      </c>
      <c r="D285" s="266">
        <v>1144</v>
      </c>
      <c r="E285" s="266">
        <v>123</v>
      </c>
      <c r="F285" s="266"/>
      <c r="G285" s="266"/>
    </row>
    <row r="286" spans="1:7" ht="24.95" customHeight="1">
      <c r="A286" s="145">
        <v>283</v>
      </c>
      <c r="B286" s="264" t="s">
        <v>2101</v>
      </c>
      <c r="C286" s="265" t="s">
        <v>193</v>
      </c>
      <c r="D286" s="266">
        <v>642</v>
      </c>
      <c r="E286" s="266">
        <v>66</v>
      </c>
      <c r="F286" s="266"/>
      <c r="G286" s="266"/>
    </row>
    <row r="287" spans="1:7" ht="24.95" customHeight="1">
      <c r="A287" s="145">
        <v>284</v>
      </c>
      <c r="B287" s="264" t="s">
        <v>2102</v>
      </c>
      <c r="C287" s="265" t="s">
        <v>193</v>
      </c>
      <c r="D287" s="266">
        <v>642</v>
      </c>
      <c r="E287" s="266">
        <v>66</v>
      </c>
      <c r="F287" s="266"/>
      <c r="G287" s="266"/>
    </row>
    <row r="288" spans="1:7" ht="24.95" customHeight="1">
      <c r="A288" s="145">
        <v>285</v>
      </c>
      <c r="B288" s="264" t="s">
        <v>462</v>
      </c>
      <c r="C288" s="265" t="s">
        <v>193</v>
      </c>
      <c r="D288" s="266">
        <v>122</v>
      </c>
      <c r="E288" s="266">
        <v>25</v>
      </c>
      <c r="F288" s="266"/>
      <c r="G288" s="266"/>
    </row>
    <row r="289" spans="1:7" ht="24.95" customHeight="1">
      <c r="A289" s="145">
        <v>286</v>
      </c>
      <c r="B289" s="264" t="s">
        <v>2103</v>
      </c>
      <c r="C289" s="265" t="s">
        <v>193</v>
      </c>
      <c r="D289" s="266">
        <v>687</v>
      </c>
      <c r="E289" s="266">
        <v>33</v>
      </c>
      <c r="F289" s="266"/>
      <c r="G289" s="266"/>
    </row>
    <row r="290" spans="1:7" ht="24.95" customHeight="1">
      <c r="A290" s="145">
        <v>287</v>
      </c>
      <c r="B290" s="264" t="s">
        <v>2104</v>
      </c>
      <c r="C290" s="265" t="s">
        <v>193</v>
      </c>
      <c r="D290" s="266">
        <v>687</v>
      </c>
      <c r="E290" s="266">
        <v>33</v>
      </c>
      <c r="F290" s="266"/>
      <c r="G290" s="266"/>
    </row>
    <row r="291" spans="1:7" ht="24.95" customHeight="1">
      <c r="A291" s="145">
        <v>288</v>
      </c>
      <c r="B291" s="264" t="s">
        <v>2105</v>
      </c>
      <c r="C291" s="265" t="s">
        <v>193</v>
      </c>
      <c r="D291" s="266">
        <v>534</v>
      </c>
      <c r="E291" s="266">
        <v>25</v>
      </c>
      <c r="F291" s="266"/>
      <c r="G291" s="266"/>
    </row>
    <row r="292" spans="1:7" ht="24.95" customHeight="1">
      <c r="A292" s="145">
        <v>289</v>
      </c>
      <c r="B292" s="264" t="s">
        <v>2106</v>
      </c>
      <c r="C292" s="265" t="s">
        <v>193</v>
      </c>
      <c r="D292" s="266">
        <v>534</v>
      </c>
      <c r="E292" s="266">
        <v>25</v>
      </c>
      <c r="F292" s="266"/>
      <c r="G292" s="266"/>
    </row>
    <row r="293" spans="1:7" ht="24.95" customHeight="1">
      <c r="A293" s="145">
        <v>290</v>
      </c>
      <c r="B293" s="264" t="s">
        <v>2107</v>
      </c>
      <c r="C293" s="265" t="s">
        <v>193</v>
      </c>
      <c r="D293" s="266">
        <v>457</v>
      </c>
      <c r="E293" s="266">
        <v>50</v>
      </c>
      <c r="F293" s="266"/>
      <c r="G293" s="266"/>
    </row>
    <row r="294" spans="1:7" ht="24.95" customHeight="1">
      <c r="A294" s="145">
        <v>291</v>
      </c>
      <c r="B294" s="264" t="s">
        <v>2108</v>
      </c>
      <c r="C294" s="265" t="s">
        <v>193</v>
      </c>
      <c r="D294" s="266">
        <v>457</v>
      </c>
      <c r="E294" s="266">
        <v>50</v>
      </c>
      <c r="F294" s="266"/>
      <c r="G294" s="266"/>
    </row>
    <row r="295" spans="1:7" ht="24.95" customHeight="1">
      <c r="A295" s="145">
        <v>292</v>
      </c>
      <c r="B295" s="264" t="s">
        <v>2109</v>
      </c>
      <c r="C295" s="265" t="s">
        <v>193</v>
      </c>
      <c r="D295" s="266">
        <v>183</v>
      </c>
      <c r="E295" s="266">
        <v>41</v>
      </c>
      <c r="F295" s="266"/>
      <c r="G295" s="266"/>
    </row>
    <row r="296" spans="1:7" ht="24.95" customHeight="1">
      <c r="A296" s="145">
        <v>293</v>
      </c>
      <c r="B296" s="264" t="s">
        <v>2110</v>
      </c>
      <c r="C296" s="265" t="s">
        <v>193</v>
      </c>
      <c r="D296" s="266">
        <v>183</v>
      </c>
      <c r="E296" s="266">
        <v>41</v>
      </c>
      <c r="F296" s="266"/>
      <c r="G296" s="266"/>
    </row>
    <row r="297" spans="1:7" ht="24.95" customHeight="1">
      <c r="A297" s="145">
        <v>294</v>
      </c>
      <c r="B297" s="264" t="s">
        <v>2111</v>
      </c>
      <c r="C297" s="265" t="s">
        <v>193</v>
      </c>
      <c r="D297" s="266">
        <v>381</v>
      </c>
      <c r="E297" s="266">
        <v>82</v>
      </c>
      <c r="F297" s="266"/>
      <c r="G297" s="266"/>
    </row>
    <row r="298" spans="1:7" ht="24.95" customHeight="1">
      <c r="A298" s="145">
        <v>295</v>
      </c>
      <c r="B298" s="264" t="s">
        <v>2112</v>
      </c>
      <c r="C298" s="265" t="s">
        <v>193</v>
      </c>
      <c r="D298" s="266">
        <v>381</v>
      </c>
      <c r="E298" s="266">
        <v>82</v>
      </c>
      <c r="F298" s="266"/>
      <c r="G298" s="266"/>
    </row>
    <row r="299" spans="1:7" ht="24.95" customHeight="1">
      <c r="A299" s="145">
        <v>296</v>
      </c>
      <c r="B299" s="264" t="s">
        <v>470</v>
      </c>
      <c r="C299" s="265" t="s">
        <v>193</v>
      </c>
      <c r="D299" s="266">
        <v>306</v>
      </c>
      <c r="E299" s="266">
        <v>82</v>
      </c>
      <c r="F299" s="266"/>
      <c r="G299" s="266"/>
    </row>
    <row r="300" spans="1:7" ht="24.95" customHeight="1">
      <c r="A300" s="145">
        <v>297</v>
      </c>
      <c r="B300" s="264" t="s">
        <v>471</v>
      </c>
      <c r="C300" s="265" t="s">
        <v>193</v>
      </c>
      <c r="D300" s="266">
        <v>306</v>
      </c>
      <c r="E300" s="266">
        <v>82</v>
      </c>
      <c r="F300" s="266"/>
      <c r="G300" s="266"/>
    </row>
    <row r="301" spans="1:7" ht="24.95" customHeight="1">
      <c r="A301" s="145">
        <v>298</v>
      </c>
      <c r="B301" s="264" t="s">
        <v>472</v>
      </c>
      <c r="C301" s="265" t="s">
        <v>193</v>
      </c>
      <c r="D301" s="266">
        <v>275</v>
      </c>
      <c r="E301" s="266">
        <v>41</v>
      </c>
      <c r="F301" s="266"/>
      <c r="G301" s="266"/>
    </row>
    <row r="302" spans="1:7" ht="24.95" customHeight="1">
      <c r="A302" s="145">
        <v>299</v>
      </c>
      <c r="B302" s="264" t="s">
        <v>476</v>
      </c>
      <c r="C302" s="265" t="s">
        <v>193</v>
      </c>
      <c r="D302" s="266">
        <v>122</v>
      </c>
      <c r="E302" s="266">
        <v>33</v>
      </c>
      <c r="F302" s="266"/>
      <c r="G302" s="266"/>
    </row>
    <row r="303" spans="1:7" ht="24.95" customHeight="1">
      <c r="A303" s="145">
        <v>300</v>
      </c>
      <c r="B303" s="264" t="s">
        <v>477</v>
      </c>
      <c r="C303" s="265" t="s">
        <v>193</v>
      </c>
      <c r="D303" s="266">
        <v>244</v>
      </c>
      <c r="E303" s="266">
        <v>41</v>
      </c>
      <c r="F303" s="266"/>
      <c r="G303" s="266"/>
    </row>
    <row r="304" spans="1:7" ht="24.95" customHeight="1">
      <c r="A304" s="145">
        <v>301</v>
      </c>
      <c r="B304" s="264" t="s">
        <v>478</v>
      </c>
      <c r="C304" s="265" t="s">
        <v>193</v>
      </c>
      <c r="D304" s="266">
        <v>77</v>
      </c>
      <c r="E304" s="266">
        <v>17</v>
      </c>
      <c r="F304" s="266"/>
      <c r="G304" s="266"/>
    </row>
    <row r="305" spans="1:7" ht="24.95" customHeight="1">
      <c r="A305" s="145">
        <v>302</v>
      </c>
      <c r="B305" s="264" t="s">
        <v>479</v>
      </c>
      <c r="C305" s="265" t="s">
        <v>193</v>
      </c>
      <c r="D305" s="266">
        <v>45</v>
      </c>
      <c r="E305" s="266">
        <v>8</v>
      </c>
      <c r="F305" s="266"/>
      <c r="G305" s="266"/>
    </row>
    <row r="306" spans="1:7" ht="24.95" customHeight="1">
      <c r="A306" s="145">
        <v>303</v>
      </c>
      <c r="B306" s="264" t="s">
        <v>480</v>
      </c>
      <c r="C306" s="265" t="s">
        <v>193</v>
      </c>
      <c r="D306" s="266">
        <v>61</v>
      </c>
      <c r="E306" s="266">
        <v>17</v>
      </c>
      <c r="F306" s="266"/>
      <c r="G306" s="266"/>
    </row>
    <row r="307" spans="1:7" ht="24.95" customHeight="1">
      <c r="A307" s="145">
        <v>304</v>
      </c>
      <c r="B307" s="264" t="s">
        <v>484</v>
      </c>
      <c r="C307" s="265" t="s">
        <v>193</v>
      </c>
      <c r="D307" s="266">
        <v>153</v>
      </c>
      <c r="E307" s="266">
        <v>17</v>
      </c>
      <c r="F307" s="266"/>
      <c r="G307" s="266"/>
    </row>
    <row r="308" spans="1:7" ht="24.95" customHeight="1">
      <c r="A308" s="145">
        <v>305</v>
      </c>
      <c r="B308" s="264" t="s">
        <v>2113</v>
      </c>
      <c r="C308" s="265" t="s">
        <v>193</v>
      </c>
      <c r="D308" s="266">
        <v>61</v>
      </c>
      <c r="E308" s="266">
        <v>17</v>
      </c>
      <c r="F308" s="266"/>
      <c r="G308" s="266"/>
    </row>
    <row r="309" spans="1:7" ht="24.95" customHeight="1">
      <c r="A309" s="145">
        <v>306</v>
      </c>
      <c r="B309" s="264" t="s">
        <v>398</v>
      </c>
      <c r="C309" s="265" t="s">
        <v>193</v>
      </c>
      <c r="D309" s="266">
        <v>31</v>
      </c>
      <c r="E309" s="266">
        <v>5</v>
      </c>
      <c r="F309" s="266"/>
      <c r="G309" s="266"/>
    </row>
    <row r="310" spans="1:7" ht="24.95" customHeight="1">
      <c r="A310" s="145">
        <v>307</v>
      </c>
      <c r="B310" s="264" t="s">
        <v>2114</v>
      </c>
      <c r="C310" s="265" t="s">
        <v>193</v>
      </c>
      <c r="D310" s="266">
        <v>54</v>
      </c>
      <c r="E310" s="266">
        <v>4</v>
      </c>
      <c r="F310" s="266"/>
      <c r="G310" s="266"/>
    </row>
    <row r="311" spans="1:7" ht="24.95" customHeight="1">
      <c r="A311" s="145">
        <v>308</v>
      </c>
      <c r="B311" s="264" t="s">
        <v>1847</v>
      </c>
      <c r="C311" s="265" t="s">
        <v>193</v>
      </c>
      <c r="D311" s="266">
        <v>15</v>
      </c>
      <c r="E311" s="266">
        <v>4</v>
      </c>
      <c r="F311" s="266"/>
      <c r="G311" s="266"/>
    </row>
    <row r="312" spans="1:7" ht="24.95" customHeight="1">
      <c r="A312" s="145">
        <v>309</v>
      </c>
      <c r="B312" s="264" t="s">
        <v>264</v>
      </c>
      <c r="C312" s="265" t="s">
        <v>193</v>
      </c>
      <c r="D312" s="266">
        <v>15</v>
      </c>
      <c r="E312" s="266">
        <v>4</v>
      </c>
      <c r="F312" s="266"/>
      <c r="G312" s="266"/>
    </row>
    <row r="313" spans="1:7" ht="24.95" customHeight="1">
      <c r="A313" s="145">
        <v>310</v>
      </c>
      <c r="B313" s="264" t="s">
        <v>2115</v>
      </c>
      <c r="C313" s="265" t="s">
        <v>148</v>
      </c>
      <c r="D313" s="266">
        <v>443</v>
      </c>
      <c r="E313" s="266">
        <v>82</v>
      </c>
      <c r="F313" s="266"/>
      <c r="G313" s="266"/>
    </row>
    <row r="314" spans="1:7" ht="24.95" customHeight="1">
      <c r="A314" s="145">
        <v>311</v>
      </c>
      <c r="B314" s="264" t="s">
        <v>493</v>
      </c>
      <c r="C314" s="265" t="s">
        <v>193</v>
      </c>
      <c r="D314" s="266">
        <v>183</v>
      </c>
      <c r="E314" s="266">
        <v>25</v>
      </c>
      <c r="F314" s="266"/>
      <c r="G314" s="266"/>
    </row>
    <row r="315" spans="1:7" ht="24.95" customHeight="1">
      <c r="A315" s="145">
        <v>312</v>
      </c>
      <c r="B315" s="264" t="s">
        <v>2116</v>
      </c>
      <c r="C315" s="265" t="s">
        <v>193</v>
      </c>
      <c r="D315" s="266">
        <v>31</v>
      </c>
      <c r="E315" s="266">
        <v>8</v>
      </c>
      <c r="F315" s="266"/>
      <c r="G315" s="266"/>
    </row>
    <row r="316" spans="1:7" ht="24.95" customHeight="1">
      <c r="A316" s="145">
        <v>313</v>
      </c>
      <c r="B316" s="264" t="s">
        <v>494</v>
      </c>
      <c r="C316" s="265" t="s">
        <v>193</v>
      </c>
      <c r="D316" s="266">
        <v>153</v>
      </c>
      <c r="E316" s="266">
        <v>33</v>
      </c>
      <c r="F316" s="266"/>
      <c r="G316" s="266"/>
    </row>
    <row r="317" spans="1:7" ht="24.95" customHeight="1">
      <c r="A317" s="145">
        <v>314</v>
      </c>
      <c r="B317" s="264" t="s">
        <v>495</v>
      </c>
      <c r="C317" s="265" t="s">
        <v>193</v>
      </c>
      <c r="D317" s="266">
        <v>92</v>
      </c>
      <c r="E317" s="266">
        <v>8</v>
      </c>
      <c r="F317" s="266"/>
      <c r="G317" s="266"/>
    </row>
    <row r="318" spans="1:7" ht="24.95" customHeight="1">
      <c r="A318" s="145">
        <v>315</v>
      </c>
      <c r="B318" s="264" t="s">
        <v>2117</v>
      </c>
      <c r="C318" s="265" t="s">
        <v>193</v>
      </c>
      <c r="D318" s="266">
        <v>183</v>
      </c>
      <c r="E318" s="266">
        <v>41</v>
      </c>
      <c r="F318" s="266"/>
      <c r="G318" s="266"/>
    </row>
    <row r="319" spans="1:7" ht="24.95" customHeight="1">
      <c r="A319" s="145">
        <v>316</v>
      </c>
      <c r="B319" s="264" t="s">
        <v>606</v>
      </c>
      <c r="C319" s="265" t="s">
        <v>193</v>
      </c>
      <c r="D319" s="266">
        <v>427</v>
      </c>
      <c r="E319" s="266">
        <v>41</v>
      </c>
      <c r="F319" s="266"/>
      <c r="G319" s="266"/>
    </row>
    <row r="320" spans="1:7" ht="24.95" customHeight="1">
      <c r="A320" s="145">
        <v>317</v>
      </c>
      <c r="B320" s="264" t="s">
        <v>2118</v>
      </c>
      <c r="C320" s="265" t="s">
        <v>193</v>
      </c>
      <c r="D320" s="266">
        <v>214</v>
      </c>
      <c r="E320" s="266">
        <v>57</v>
      </c>
      <c r="F320" s="266"/>
      <c r="G320" s="266"/>
    </row>
    <row r="321" spans="1:7" ht="24.95" customHeight="1">
      <c r="A321" s="145">
        <v>318</v>
      </c>
      <c r="B321" s="264" t="s">
        <v>1103</v>
      </c>
      <c r="C321" s="265" t="s">
        <v>193</v>
      </c>
      <c r="D321" s="266">
        <v>183</v>
      </c>
      <c r="E321" s="266">
        <v>41</v>
      </c>
      <c r="F321" s="266"/>
      <c r="G321" s="266"/>
    </row>
    <row r="322" spans="1:7" ht="24.95" customHeight="1">
      <c r="A322" s="145">
        <v>319</v>
      </c>
      <c r="B322" s="264" t="s">
        <v>496</v>
      </c>
      <c r="C322" s="265" t="s">
        <v>193</v>
      </c>
      <c r="D322" s="266">
        <v>153</v>
      </c>
      <c r="E322" s="266">
        <v>41</v>
      </c>
      <c r="F322" s="266"/>
      <c r="G322" s="266"/>
    </row>
    <row r="323" spans="1:7" ht="24.95" customHeight="1">
      <c r="A323" s="145">
        <v>320</v>
      </c>
      <c r="B323" s="264" t="s">
        <v>500</v>
      </c>
      <c r="C323" s="265" t="s">
        <v>193</v>
      </c>
      <c r="D323" s="266">
        <v>122</v>
      </c>
      <c r="E323" s="266">
        <v>17</v>
      </c>
      <c r="F323" s="266"/>
      <c r="G323" s="266"/>
    </row>
    <row r="324" spans="1:7" ht="24.95" customHeight="1">
      <c r="A324" s="145">
        <v>321</v>
      </c>
      <c r="B324" s="264" t="s">
        <v>501</v>
      </c>
      <c r="C324" s="265" t="s">
        <v>193</v>
      </c>
      <c r="D324" s="266">
        <v>992</v>
      </c>
      <c r="E324" s="266">
        <v>82</v>
      </c>
      <c r="F324" s="266"/>
      <c r="G324" s="266"/>
    </row>
    <row r="325" spans="1:7" ht="24.95" customHeight="1">
      <c r="A325" s="145">
        <v>322</v>
      </c>
      <c r="B325" s="264" t="s">
        <v>1105</v>
      </c>
      <c r="C325" s="265" t="s">
        <v>193</v>
      </c>
      <c r="D325" s="266">
        <v>0</v>
      </c>
      <c r="E325" s="266">
        <v>74</v>
      </c>
      <c r="F325" s="266"/>
      <c r="G325" s="266"/>
    </row>
    <row r="326" spans="1:7" ht="24.95" customHeight="1">
      <c r="A326" s="145">
        <v>323</v>
      </c>
      <c r="B326" s="264" t="s">
        <v>505</v>
      </c>
      <c r="C326" s="265" t="s">
        <v>193</v>
      </c>
      <c r="D326" s="266">
        <v>1679</v>
      </c>
      <c r="E326" s="266">
        <v>99</v>
      </c>
      <c r="F326" s="266"/>
      <c r="G326" s="266"/>
    </row>
    <row r="327" spans="1:7" ht="24.95" customHeight="1">
      <c r="A327" s="145">
        <v>324</v>
      </c>
      <c r="B327" s="264" t="s">
        <v>506</v>
      </c>
      <c r="C327" s="265" t="s">
        <v>193</v>
      </c>
      <c r="D327" s="266">
        <v>183</v>
      </c>
      <c r="E327" s="266">
        <v>66</v>
      </c>
      <c r="F327" s="266"/>
      <c r="G327" s="266"/>
    </row>
    <row r="328" spans="1:7" ht="24.95" customHeight="1">
      <c r="A328" s="145">
        <v>325</v>
      </c>
      <c r="B328" s="264" t="s">
        <v>615</v>
      </c>
      <c r="C328" s="265" t="s">
        <v>193</v>
      </c>
      <c r="D328" s="266">
        <v>0</v>
      </c>
      <c r="E328" s="266">
        <v>33</v>
      </c>
      <c r="F328" s="266"/>
      <c r="G328" s="266"/>
    </row>
    <row r="329" spans="1:7" ht="24.95" customHeight="1">
      <c r="A329" s="145">
        <v>326</v>
      </c>
      <c r="B329" s="264" t="s">
        <v>2119</v>
      </c>
      <c r="C329" s="265" t="s">
        <v>193</v>
      </c>
      <c r="D329" s="266">
        <v>45</v>
      </c>
      <c r="E329" s="266">
        <v>17</v>
      </c>
      <c r="F329" s="266"/>
      <c r="G329" s="266"/>
    </row>
    <row r="330" spans="1:7" ht="24.95" customHeight="1">
      <c r="A330" s="145">
        <v>327</v>
      </c>
      <c r="B330" s="264" t="s">
        <v>2120</v>
      </c>
      <c r="C330" s="265" t="s">
        <v>193</v>
      </c>
      <c r="D330" s="266">
        <v>0</v>
      </c>
      <c r="E330" s="266">
        <v>82</v>
      </c>
      <c r="F330" s="266"/>
      <c r="G330" s="266"/>
    </row>
    <row r="331" spans="1:7" ht="24.95" customHeight="1">
      <c r="A331" s="145">
        <v>328</v>
      </c>
      <c r="B331" s="264" t="s">
        <v>2121</v>
      </c>
      <c r="C331" s="265" t="s">
        <v>193</v>
      </c>
      <c r="D331" s="266">
        <v>321</v>
      </c>
      <c r="E331" s="266">
        <v>66</v>
      </c>
      <c r="F331" s="266"/>
      <c r="G331" s="266"/>
    </row>
    <row r="332" spans="1:7" ht="24.95" customHeight="1">
      <c r="A332" s="145">
        <v>329</v>
      </c>
      <c r="B332" s="264" t="s">
        <v>513</v>
      </c>
      <c r="C332" s="265"/>
      <c r="D332" s="266">
        <v>0</v>
      </c>
      <c r="E332" s="266">
        <v>50</v>
      </c>
      <c r="F332" s="266"/>
      <c r="G332" s="266"/>
    </row>
    <row r="333" spans="1:7" ht="24.95" customHeight="1">
      <c r="A333" s="145">
        <v>330</v>
      </c>
      <c r="B333" s="264" t="s">
        <v>515</v>
      </c>
      <c r="C333" s="265"/>
      <c r="D333" s="266">
        <v>0</v>
      </c>
      <c r="E333" s="266">
        <v>95</v>
      </c>
      <c r="F333" s="266"/>
      <c r="G333" s="266"/>
    </row>
    <row r="334" spans="1:7" ht="24.95" customHeight="1">
      <c r="A334" s="145">
        <v>331</v>
      </c>
      <c r="B334" s="264" t="s">
        <v>612</v>
      </c>
      <c r="C334" s="265" t="s">
        <v>193</v>
      </c>
      <c r="D334" s="266">
        <v>45</v>
      </c>
      <c r="E334" s="266">
        <v>8</v>
      </c>
      <c r="F334" s="266"/>
      <c r="G334" s="266"/>
    </row>
    <row r="335" spans="1:7" ht="24.95" customHeight="1">
      <c r="A335" s="145">
        <v>332</v>
      </c>
      <c r="B335" s="264" t="s">
        <v>521</v>
      </c>
      <c r="C335" s="265" t="s">
        <v>193</v>
      </c>
      <c r="D335" s="266">
        <v>367</v>
      </c>
      <c r="E335" s="266">
        <v>8</v>
      </c>
      <c r="F335" s="266"/>
      <c r="G335" s="266"/>
    </row>
    <row r="336" spans="1:7" ht="24.95" customHeight="1">
      <c r="A336" s="145">
        <v>333</v>
      </c>
      <c r="B336" s="264" t="s">
        <v>60</v>
      </c>
      <c r="C336" s="265" t="s">
        <v>193</v>
      </c>
      <c r="D336" s="266">
        <v>61</v>
      </c>
      <c r="E336" s="266">
        <v>33</v>
      </c>
      <c r="F336" s="266"/>
      <c r="G336" s="266"/>
    </row>
    <row r="337" spans="1:7" ht="24.95" customHeight="1">
      <c r="A337" s="145">
        <v>334</v>
      </c>
      <c r="B337" s="264" t="s">
        <v>2122</v>
      </c>
      <c r="C337" s="265" t="s">
        <v>193</v>
      </c>
      <c r="D337" s="266">
        <v>183</v>
      </c>
      <c r="E337" s="266">
        <v>50</v>
      </c>
      <c r="F337" s="266"/>
      <c r="G337" s="266"/>
    </row>
    <row r="338" spans="1:7" ht="24.95" customHeight="1">
      <c r="A338" s="145">
        <v>335</v>
      </c>
      <c r="B338" s="264" t="s">
        <v>525</v>
      </c>
      <c r="C338" s="265"/>
      <c r="D338" s="266">
        <v>0</v>
      </c>
      <c r="E338" s="266">
        <v>21</v>
      </c>
      <c r="F338" s="266"/>
      <c r="G338" s="266"/>
    </row>
    <row r="339" spans="1:7" ht="24.95" customHeight="1">
      <c r="A339" s="145">
        <v>336</v>
      </c>
      <c r="B339" s="264" t="s">
        <v>2123</v>
      </c>
      <c r="C339" s="265" t="s">
        <v>193</v>
      </c>
      <c r="D339" s="266">
        <v>0</v>
      </c>
      <c r="E339" s="266">
        <v>8</v>
      </c>
      <c r="F339" s="266"/>
      <c r="G339" s="266"/>
    </row>
    <row r="340" spans="1:7" ht="24.95" customHeight="1">
      <c r="A340" s="145">
        <v>337</v>
      </c>
      <c r="B340" s="264" t="s">
        <v>528</v>
      </c>
      <c r="C340" s="265" t="s">
        <v>193</v>
      </c>
      <c r="D340" s="266">
        <v>31</v>
      </c>
      <c r="E340" s="266">
        <v>5</v>
      </c>
      <c r="F340" s="266"/>
      <c r="G340" s="266"/>
    </row>
    <row r="341" spans="1:7" ht="24.95" customHeight="1">
      <c r="A341" s="145">
        <v>338</v>
      </c>
      <c r="B341" s="264" t="s">
        <v>530</v>
      </c>
      <c r="C341" s="265" t="s">
        <v>193</v>
      </c>
      <c r="D341" s="266">
        <v>24</v>
      </c>
      <c r="E341" s="266">
        <v>13</v>
      </c>
      <c r="F341" s="266"/>
      <c r="G341" s="266"/>
    </row>
    <row r="342" spans="1:7" ht="24.95" customHeight="1">
      <c r="A342" s="145">
        <v>339</v>
      </c>
      <c r="B342" s="264" t="s">
        <v>531</v>
      </c>
      <c r="C342" s="265" t="s">
        <v>193</v>
      </c>
      <c r="D342" s="266">
        <v>0</v>
      </c>
      <c r="E342" s="266">
        <v>132</v>
      </c>
      <c r="F342" s="266"/>
      <c r="G342" s="266"/>
    </row>
    <row r="343" spans="1:7" ht="24.95" customHeight="1">
      <c r="A343" s="145">
        <v>340</v>
      </c>
      <c r="B343" s="264" t="s">
        <v>497</v>
      </c>
      <c r="C343" s="265" t="s">
        <v>193</v>
      </c>
      <c r="D343" s="266">
        <v>381</v>
      </c>
      <c r="E343" s="266">
        <v>41</v>
      </c>
      <c r="F343" s="266"/>
      <c r="G343" s="266"/>
    </row>
    <row r="344" spans="1:7" ht="24.95" customHeight="1">
      <c r="A344" s="145">
        <v>341</v>
      </c>
      <c r="B344" s="264" t="s">
        <v>534</v>
      </c>
      <c r="C344" s="265" t="s">
        <v>193</v>
      </c>
      <c r="D344" s="266">
        <v>0</v>
      </c>
      <c r="E344" s="266">
        <v>82</v>
      </c>
      <c r="F344" s="266"/>
      <c r="G344" s="266"/>
    </row>
    <row r="345" spans="1:7" ht="24.95" customHeight="1">
      <c r="A345" s="145">
        <v>342</v>
      </c>
      <c r="B345" s="264" t="s">
        <v>2445</v>
      </c>
      <c r="C345" s="265" t="s">
        <v>193</v>
      </c>
      <c r="D345" s="266">
        <v>0</v>
      </c>
      <c r="E345" s="266">
        <v>132</v>
      </c>
      <c r="F345" s="266"/>
      <c r="G345" s="266"/>
    </row>
    <row r="346" spans="1:7" ht="24.95" customHeight="1">
      <c r="A346" s="145">
        <v>343</v>
      </c>
      <c r="B346" s="264" t="s">
        <v>535</v>
      </c>
      <c r="C346" s="265" t="s">
        <v>193</v>
      </c>
      <c r="D346" s="266">
        <v>230</v>
      </c>
      <c r="E346" s="266">
        <v>50</v>
      </c>
      <c r="F346" s="266"/>
      <c r="G346" s="266"/>
    </row>
    <row r="347" spans="1:7" ht="24.95" customHeight="1">
      <c r="A347" s="145">
        <v>344</v>
      </c>
      <c r="B347" s="264" t="s">
        <v>536</v>
      </c>
      <c r="C347" s="265" t="s">
        <v>193</v>
      </c>
      <c r="D347" s="266">
        <v>0</v>
      </c>
      <c r="E347" s="266">
        <v>66</v>
      </c>
      <c r="F347" s="266"/>
      <c r="G347" s="266"/>
    </row>
    <row r="348" spans="1:7" ht="24.95" customHeight="1">
      <c r="A348" s="145">
        <v>345</v>
      </c>
      <c r="B348" s="264" t="s">
        <v>537</v>
      </c>
      <c r="C348" s="265"/>
      <c r="D348" s="266">
        <v>0</v>
      </c>
      <c r="E348" s="266">
        <v>66</v>
      </c>
      <c r="F348" s="266"/>
      <c r="G348" s="266"/>
    </row>
    <row r="349" spans="1:7" ht="24.95" customHeight="1">
      <c r="A349" s="145">
        <v>346</v>
      </c>
      <c r="B349" s="264" t="s">
        <v>475</v>
      </c>
      <c r="C349" s="265" t="s">
        <v>193</v>
      </c>
      <c r="D349" s="266">
        <v>0</v>
      </c>
      <c r="E349" s="266">
        <v>41</v>
      </c>
      <c r="F349" s="266"/>
      <c r="G349" s="266"/>
    </row>
    <row r="350" spans="1:7" ht="24.95" customHeight="1">
      <c r="A350" s="145">
        <v>347</v>
      </c>
      <c r="B350" s="264" t="s">
        <v>499</v>
      </c>
      <c r="C350" s="265" t="s">
        <v>193</v>
      </c>
      <c r="D350" s="266">
        <v>122</v>
      </c>
      <c r="E350" s="266">
        <v>33</v>
      </c>
      <c r="F350" s="266"/>
      <c r="G350" s="266"/>
    </row>
    <row r="351" spans="1:7" ht="24.95" customHeight="1">
      <c r="A351" s="145">
        <v>348</v>
      </c>
      <c r="B351" s="264" t="s">
        <v>538</v>
      </c>
      <c r="C351" s="265" t="s">
        <v>107</v>
      </c>
      <c r="D351" s="266">
        <v>0</v>
      </c>
      <c r="E351" s="266">
        <v>8</v>
      </c>
      <c r="F351" s="266"/>
      <c r="G351" s="266"/>
    </row>
    <row r="352" spans="1:7" ht="24.95" customHeight="1">
      <c r="A352" s="145">
        <v>349</v>
      </c>
      <c r="B352" s="264" t="s">
        <v>540</v>
      </c>
      <c r="C352" s="265" t="s">
        <v>193</v>
      </c>
      <c r="D352" s="266">
        <v>85</v>
      </c>
      <c r="E352" s="266">
        <v>8</v>
      </c>
      <c r="F352" s="266"/>
      <c r="G352" s="266"/>
    </row>
    <row r="353" spans="1:7" ht="24.95" customHeight="1">
      <c r="A353" s="145">
        <v>350</v>
      </c>
      <c r="B353" s="264" t="s">
        <v>541</v>
      </c>
      <c r="C353" s="265" t="s">
        <v>148</v>
      </c>
      <c r="D353" s="266">
        <v>45</v>
      </c>
      <c r="E353" s="266">
        <v>5</v>
      </c>
      <c r="F353" s="266"/>
      <c r="G353" s="266"/>
    </row>
    <row r="354" spans="1:7" ht="24.95" customHeight="1">
      <c r="A354" s="145">
        <v>351</v>
      </c>
      <c r="B354" s="264" t="s">
        <v>543</v>
      </c>
      <c r="C354" s="265" t="s">
        <v>193</v>
      </c>
      <c r="D354" s="266">
        <v>0</v>
      </c>
      <c r="E354" s="266">
        <v>8</v>
      </c>
      <c r="F354" s="266"/>
      <c r="G354" s="266"/>
    </row>
    <row r="355" spans="1:7" ht="24.95" customHeight="1">
      <c r="A355" s="145">
        <v>352</v>
      </c>
      <c r="B355" s="264" t="s">
        <v>544</v>
      </c>
      <c r="C355" s="265" t="s">
        <v>193</v>
      </c>
      <c r="D355" s="266">
        <v>0</v>
      </c>
      <c r="E355" s="266">
        <v>8</v>
      </c>
      <c r="F355" s="266"/>
      <c r="G355" s="266"/>
    </row>
    <row r="356" spans="1:7" ht="24.95" customHeight="1">
      <c r="A356" s="145">
        <v>353</v>
      </c>
      <c r="B356" s="264" t="s">
        <v>545</v>
      </c>
      <c r="C356" s="265" t="s">
        <v>193</v>
      </c>
      <c r="D356" s="266">
        <v>0</v>
      </c>
      <c r="E356" s="266">
        <v>21</v>
      </c>
      <c r="F356" s="266"/>
      <c r="G356" s="266"/>
    </row>
    <row r="357" spans="1:7" ht="24.95" customHeight="1">
      <c r="A357" s="145">
        <v>354</v>
      </c>
      <c r="B357" s="264" t="s">
        <v>2124</v>
      </c>
      <c r="C357" s="265" t="s">
        <v>193</v>
      </c>
      <c r="D357" s="266">
        <v>4</v>
      </c>
      <c r="E357" s="266">
        <v>1</v>
      </c>
      <c r="F357" s="266"/>
      <c r="G357" s="266"/>
    </row>
    <row r="358" spans="1:7" ht="24.95" customHeight="1">
      <c r="A358" s="145">
        <v>355</v>
      </c>
      <c r="B358" s="264" t="s">
        <v>547</v>
      </c>
      <c r="C358" s="265" t="s">
        <v>193</v>
      </c>
      <c r="D358" s="266">
        <v>69</v>
      </c>
      <c r="E358" s="266">
        <v>8</v>
      </c>
      <c r="F358" s="266"/>
      <c r="G358" s="266"/>
    </row>
    <row r="359" spans="1:7" ht="24.95" customHeight="1">
      <c r="A359" s="145">
        <v>356</v>
      </c>
      <c r="B359" s="264" t="s">
        <v>549</v>
      </c>
      <c r="C359" s="265" t="s">
        <v>193</v>
      </c>
      <c r="D359" s="266">
        <v>2</v>
      </c>
      <c r="E359" s="266">
        <v>0</v>
      </c>
      <c r="F359" s="266"/>
      <c r="G359" s="266"/>
    </row>
    <row r="360" spans="1:7" ht="24.95" customHeight="1">
      <c r="A360" s="145">
        <v>357</v>
      </c>
      <c r="B360" s="264" t="s">
        <v>550</v>
      </c>
      <c r="C360" s="265" t="s">
        <v>193</v>
      </c>
      <c r="D360" s="266">
        <v>1</v>
      </c>
      <c r="E360" s="266">
        <v>0</v>
      </c>
      <c r="F360" s="266"/>
      <c r="G360" s="266"/>
    </row>
    <row r="361" spans="1:7" ht="24.95" customHeight="1">
      <c r="A361" s="145">
        <v>358</v>
      </c>
      <c r="B361" s="264" t="s">
        <v>551</v>
      </c>
      <c r="C361" s="265"/>
      <c r="D361" s="266">
        <v>0</v>
      </c>
      <c r="E361" s="266">
        <v>33</v>
      </c>
      <c r="F361" s="266"/>
      <c r="G361" s="266"/>
    </row>
    <row r="362" spans="1:7" ht="24.95" customHeight="1">
      <c r="A362" s="145">
        <v>359</v>
      </c>
      <c r="B362" s="264" t="s">
        <v>2125</v>
      </c>
      <c r="C362" s="265" t="s">
        <v>193</v>
      </c>
      <c r="D362" s="266">
        <v>0</v>
      </c>
      <c r="E362" s="266">
        <v>17</v>
      </c>
      <c r="F362" s="266"/>
      <c r="G362" s="266"/>
    </row>
    <row r="363" spans="1:7" ht="24.95" customHeight="1">
      <c r="A363" s="145">
        <v>360</v>
      </c>
      <c r="B363" s="264" t="s">
        <v>2126</v>
      </c>
      <c r="C363" s="265" t="s">
        <v>193</v>
      </c>
      <c r="D363" s="266">
        <v>0</v>
      </c>
      <c r="E363" s="266">
        <v>17</v>
      </c>
      <c r="F363" s="266"/>
      <c r="G363" s="266"/>
    </row>
    <row r="364" spans="1:7" ht="24.95" customHeight="1">
      <c r="A364" s="145">
        <v>361</v>
      </c>
      <c r="B364" s="264" t="s">
        <v>607</v>
      </c>
      <c r="C364" s="265" t="s">
        <v>193</v>
      </c>
      <c r="D364" s="266">
        <v>92</v>
      </c>
      <c r="E364" s="266">
        <v>25</v>
      </c>
      <c r="F364" s="266"/>
      <c r="G364" s="266"/>
    </row>
    <row r="365" spans="1:7" ht="24.95" customHeight="1">
      <c r="A365" s="145">
        <v>362</v>
      </c>
      <c r="B365" s="264" t="s">
        <v>2127</v>
      </c>
      <c r="C365" s="265" t="s">
        <v>193</v>
      </c>
      <c r="D365" s="266">
        <v>107</v>
      </c>
      <c r="E365" s="266">
        <v>17</v>
      </c>
      <c r="F365" s="266"/>
      <c r="G365" s="266"/>
    </row>
    <row r="366" spans="1:7" ht="24.95" customHeight="1">
      <c r="A366" s="145">
        <v>363</v>
      </c>
      <c r="B366" s="264" t="s">
        <v>2128</v>
      </c>
      <c r="C366" s="265" t="s">
        <v>193</v>
      </c>
      <c r="D366" s="266">
        <v>61</v>
      </c>
      <c r="E366" s="266">
        <v>8</v>
      </c>
      <c r="F366" s="266"/>
      <c r="G366" s="266"/>
    </row>
    <row r="367" spans="1:7" ht="24.95" customHeight="1">
      <c r="A367" s="145">
        <v>364</v>
      </c>
      <c r="B367" s="264" t="s">
        <v>2129</v>
      </c>
      <c r="C367" s="265" t="s">
        <v>193</v>
      </c>
      <c r="D367" s="266">
        <v>0</v>
      </c>
      <c r="E367" s="266">
        <v>50</v>
      </c>
      <c r="F367" s="266"/>
      <c r="G367" s="266"/>
    </row>
    <row r="368" spans="1:7" ht="24.95" customHeight="1">
      <c r="A368" s="145">
        <v>365</v>
      </c>
      <c r="B368" s="264" t="s">
        <v>2130</v>
      </c>
      <c r="C368" s="265" t="s">
        <v>193</v>
      </c>
      <c r="D368" s="266">
        <v>0</v>
      </c>
      <c r="E368" s="266">
        <v>205</v>
      </c>
      <c r="F368" s="266"/>
      <c r="G368" s="266"/>
    </row>
    <row r="369" spans="1:7" ht="24.95" customHeight="1">
      <c r="A369" s="145">
        <v>366</v>
      </c>
      <c r="B369" s="264" t="s">
        <v>2131</v>
      </c>
      <c r="C369" s="265" t="s">
        <v>193</v>
      </c>
      <c r="D369" s="266">
        <v>0</v>
      </c>
      <c r="E369" s="266">
        <v>246</v>
      </c>
      <c r="F369" s="266"/>
      <c r="G369" s="266"/>
    </row>
    <row r="370" spans="1:7" ht="24.95" customHeight="1">
      <c r="A370" s="145">
        <v>367</v>
      </c>
      <c r="B370" s="264" t="s">
        <v>2132</v>
      </c>
      <c r="C370" s="265" t="s">
        <v>193</v>
      </c>
      <c r="D370" s="266">
        <v>0</v>
      </c>
      <c r="E370" s="266">
        <v>50</v>
      </c>
      <c r="F370" s="266"/>
      <c r="G370" s="266"/>
    </row>
    <row r="371" spans="1:7" ht="24.95" customHeight="1">
      <c r="A371" s="145">
        <v>368</v>
      </c>
      <c r="B371" s="264" t="s">
        <v>2133</v>
      </c>
      <c r="C371" s="265" t="s">
        <v>148</v>
      </c>
      <c r="D371" s="266">
        <v>0</v>
      </c>
      <c r="E371" s="266">
        <v>615</v>
      </c>
      <c r="F371" s="266"/>
      <c r="G371" s="266"/>
    </row>
    <row r="372" spans="1:7" ht="24.95" customHeight="1">
      <c r="A372" s="145">
        <v>369</v>
      </c>
      <c r="B372" s="264" t="s">
        <v>2420</v>
      </c>
      <c r="C372" s="265" t="s">
        <v>148</v>
      </c>
      <c r="D372" s="266">
        <v>8500</v>
      </c>
      <c r="E372" s="266">
        <v>350</v>
      </c>
      <c r="F372" s="266"/>
      <c r="G372" s="266"/>
    </row>
    <row r="373" spans="1:7" ht="24.95" customHeight="1">
      <c r="A373" s="145">
        <v>370</v>
      </c>
      <c r="B373" s="264" t="s">
        <v>2134</v>
      </c>
      <c r="C373" s="265" t="s">
        <v>148</v>
      </c>
      <c r="D373" s="266">
        <v>0</v>
      </c>
      <c r="E373" s="266">
        <v>33</v>
      </c>
      <c r="F373" s="266"/>
      <c r="G373" s="266"/>
    </row>
    <row r="374" spans="1:7" ht="24.95" customHeight="1">
      <c r="A374" s="145">
        <v>371</v>
      </c>
      <c r="B374" s="264" t="s">
        <v>2135</v>
      </c>
      <c r="C374" s="265" t="s">
        <v>193</v>
      </c>
      <c r="D374" s="266">
        <v>1484</v>
      </c>
      <c r="E374" s="266">
        <v>82</v>
      </c>
      <c r="F374" s="266"/>
      <c r="G374" s="266"/>
    </row>
    <row r="375" spans="1:7" ht="24.95" customHeight="1">
      <c r="A375" s="145">
        <v>372</v>
      </c>
      <c r="B375" s="264" t="s">
        <v>2404</v>
      </c>
      <c r="C375" s="265" t="s">
        <v>193</v>
      </c>
      <c r="D375" s="266">
        <v>795</v>
      </c>
      <c r="E375" s="266">
        <v>82</v>
      </c>
      <c r="F375" s="266"/>
      <c r="G375" s="266"/>
    </row>
    <row r="376" spans="1:7" ht="24.95" customHeight="1">
      <c r="A376" s="145">
        <v>373</v>
      </c>
      <c r="B376" s="264" t="s">
        <v>2136</v>
      </c>
      <c r="C376" s="265" t="s">
        <v>193</v>
      </c>
      <c r="D376" s="266">
        <v>0</v>
      </c>
      <c r="E376" s="266">
        <v>214</v>
      </c>
      <c r="F376" s="266"/>
      <c r="G376" s="266"/>
    </row>
    <row r="377" spans="1:7" ht="24.95" customHeight="1">
      <c r="A377" s="145">
        <v>374</v>
      </c>
      <c r="B377" s="264" t="s">
        <v>2137</v>
      </c>
      <c r="C377" s="265" t="s">
        <v>148</v>
      </c>
      <c r="D377" s="266">
        <v>296</v>
      </c>
      <c r="E377" s="266">
        <v>33</v>
      </c>
      <c r="F377" s="266"/>
      <c r="G377" s="266"/>
    </row>
    <row r="378" spans="1:7" ht="24.95" customHeight="1">
      <c r="A378" s="145">
        <v>375</v>
      </c>
      <c r="B378" s="264" t="s">
        <v>2138</v>
      </c>
      <c r="C378" s="265" t="s">
        <v>193</v>
      </c>
      <c r="D378" s="266">
        <v>21</v>
      </c>
      <c r="E378" s="266">
        <v>8</v>
      </c>
      <c r="F378" s="266"/>
      <c r="G378" s="266"/>
    </row>
    <row r="379" spans="1:7" ht="24.95" customHeight="1">
      <c r="A379" s="145">
        <v>376</v>
      </c>
      <c r="B379" s="264" t="s">
        <v>2139</v>
      </c>
      <c r="C379" s="265" t="s">
        <v>148</v>
      </c>
      <c r="D379" s="266">
        <v>265</v>
      </c>
      <c r="E379" s="266">
        <v>25</v>
      </c>
      <c r="F379" s="266"/>
      <c r="G379" s="266"/>
    </row>
    <row r="380" spans="1:7" ht="24.95" customHeight="1">
      <c r="A380" s="145">
        <v>377</v>
      </c>
      <c r="B380" s="264" t="s">
        <v>2140</v>
      </c>
      <c r="C380" s="265" t="s">
        <v>193</v>
      </c>
      <c r="D380" s="266">
        <v>21</v>
      </c>
      <c r="E380" s="266">
        <v>8</v>
      </c>
      <c r="F380" s="266"/>
      <c r="G380" s="266"/>
    </row>
    <row r="381" spans="1:7" ht="24.95" customHeight="1">
      <c r="A381" s="145">
        <v>378</v>
      </c>
      <c r="B381" s="264" t="s">
        <v>2141</v>
      </c>
      <c r="C381" s="265" t="s">
        <v>193</v>
      </c>
      <c r="D381" s="266">
        <v>3127</v>
      </c>
      <c r="E381" s="266">
        <v>66</v>
      </c>
      <c r="F381" s="266"/>
      <c r="G381" s="266"/>
    </row>
    <row r="382" spans="1:7" ht="24.95" customHeight="1">
      <c r="A382" s="145">
        <v>379</v>
      </c>
      <c r="B382" s="264" t="s">
        <v>2142</v>
      </c>
      <c r="C382" s="265" t="s">
        <v>193</v>
      </c>
      <c r="D382" s="266">
        <v>445</v>
      </c>
      <c r="E382" s="266">
        <v>57</v>
      </c>
      <c r="F382" s="266"/>
      <c r="G382" s="266"/>
    </row>
    <row r="383" spans="1:7" ht="24.95" customHeight="1">
      <c r="A383" s="145">
        <v>380</v>
      </c>
      <c r="B383" s="264" t="s">
        <v>2143</v>
      </c>
      <c r="C383" s="265" t="s">
        <v>193</v>
      </c>
      <c r="D383" s="266">
        <v>232</v>
      </c>
      <c r="E383" s="266">
        <v>82</v>
      </c>
      <c r="F383" s="266"/>
      <c r="G383" s="266"/>
    </row>
    <row r="384" spans="1:7" ht="24.95" customHeight="1">
      <c r="A384" s="145">
        <v>381</v>
      </c>
      <c r="B384" s="264" t="s">
        <v>2144</v>
      </c>
      <c r="C384" s="265" t="s">
        <v>193</v>
      </c>
      <c r="D384" s="266">
        <v>31</v>
      </c>
      <c r="E384" s="266">
        <v>13</v>
      </c>
      <c r="F384" s="266"/>
      <c r="G384" s="266"/>
    </row>
    <row r="385" spans="1:7" ht="24.95" customHeight="1">
      <c r="A385" s="145">
        <v>382</v>
      </c>
      <c r="B385" s="264" t="s">
        <v>2145</v>
      </c>
      <c r="C385" s="265" t="s">
        <v>193</v>
      </c>
      <c r="D385" s="266">
        <v>31</v>
      </c>
      <c r="E385" s="266">
        <v>13</v>
      </c>
      <c r="F385" s="266"/>
      <c r="G385" s="266"/>
    </row>
    <row r="386" spans="1:7" ht="24.95" customHeight="1">
      <c r="A386" s="145">
        <v>383</v>
      </c>
      <c r="B386" s="264" t="s">
        <v>1283</v>
      </c>
      <c r="C386" s="265" t="s">
        <v>193</v>
      </c>
      <c r="D386" s="266">
        <v>1802</v>
      </c>
      <c r="E386" s="266">
        <v>82</v>
      </c>
      <c r="F386" s="266"/>
      <c r="G386" s="266"/>
    </row>
    <row r="387" spans="1:7" ht="24.95" customHeight="1">
      <c r="A387" s="145">
        <v>384</v>
      </c>
      <c r="B387" s="264" t="s">
        <v>252</v>
      </c>
      <c r="C387" s="265" t="s">
        <v>193</v>
      </c>
      <c r="D387" s="266">
        <v>232</v>
      </c>
      <c r="E387" s="266">
        <v>82</v>
      </c>
      <c r="F387" s="266"/>
      <c r="G387" s="266"/>
    </row>
    <row r="388" spans="1:7" ht="24.95" customHeight="1">
      <c r="A388" s="145">
        <v>385</v>
      </c>
      <c r="B388" s="264" t="s">
        <v>2146</v>
      </c>
      <c r="C388" s="265" t="s">
        <v>193</v>
      </c>
      <c r="D388" s="266">
        <v>190</v>
      </c>
      <c r="E388" s="266">
        <v>41</v>
      </c>
      <c r="F388" s="266"/>
      <c r="G388" s="266"/>
    </row>
    <row r="389" spans="1:7" ht="24.95" customHeight="1">
      <c r="A389" s="145">
        <v>386</v>
      </c>
      <c r="B389" s="264" t="s">
        <v>2421</v>
      </c>
      <c r="C389" s="265" t="s">
        <v>148</v>
      </c>
      <c r="D389" s="266">
        <v>6500</v>
      </c>
      <c r="E389" s="266">
        <v>350</v>
      </c>
      <c r="F389" s="266"/>
      <c r="G389" s="266"/>
    </row>
    <row r="390" spans="1:7" ht="24.95" customHeight="1">
      <c r="A390" s="145">
        <v>387</v>
      </c>
      <c r="B390" s="264" t="s">
        <v>2147</v>
      </c>
      <c r="C390" s="265" t="s">
        <v>2148</v>
      </c>
      <c r="D390" s="266">
        <v>495</v>
      </c>
      <c r="E390" s="266">
        <v>88</v>
      </c>
      <c r="F390" s="266"/>
      <c r="G390" s="266"/>
    </row>
    <row r="391" spans="1:7" ht="24.95" customHeight="1">
      <c r="A391" s="145">
        <v>388</v>
      </c>
      <c r="B391" s="264" t="s">
        <v>2422</v>
      </c>
      <c r="C391" s="265" t="s">
        <v>2148</v>
      </c>
      <c r="D391" s="266">
        <v>840</v>
      </c>
      <c r="E391" s="266">
        <v>99</v>
      </c>
      <c r="F391" s="266"/>
      <c r="G391" s="266"/>
    </row>
    <row r="392" spans="1:7" ht="24.95" customHeight="1">
      <c r="A392" s="145">
        <v>389</v>
      </c>
      <c r="B392" s="264" t="s">
        <v>2149</v>
      </c>
      <c r="C392" s="265" t="s">
        <v>2148</v>
      </c>
      <c r="D392" s="266">
        <v>220</v>
      </c>
      <c r="E392" s="266">
        <v>44</v>
      </c>
      <c r="F392" s="266"/>
      <c r="G392" s="266"/>
    </row>
    <row r="393" spans="1:7" ht="24.95" customHeight="1">
      <c r="A393" s="145">
        <v>390</v>
      </c>
      <c r="B393" s="264" t="s">
        <v>2423</v>
      </c>
      <c r="C393" s="265" t="s">
        <v>148</v>
      </c>
      <c r="D393" s="266">
        <v>253</v>
      </c>
      <c r="E393" s="266">
        <v>55</v>
      </c>
      <c r="F393" s="266"/>
      <c r="G393" s="266"/>
    </row>
    <row r="394" spans="1:7" ht="24.95" customHeight="1">
      <c r="A394" s="145">
        <v>391</v>
      </c>
      <c r="B394" s="264" t="s">
        <v>2150</v>
      </c>
      <c r="C394" s="265" t="s">
        <v>193</v>
      </c>
      <c r="D394" s="266">
        <v>39</v>
      </c>
      <c r="E394" s="266">
        <v>66</v>
      </c>
      <c r="F394" s="266"/>
      <c r="G394" s="266"/>
    </row>
    <row r="395" spans="1:7" ht="24.95" customHeight="1">
      <c r="A395" s="145">
        <v>392</v>
      </c>
      <c r="B395" s="264" t="s">
        <v>2151</v>
      </c>
      <c r="C395" s="265" t="s">
        <v>193</v>
      </c>
      <c r="D395" s="266">
        <v>187</v>
      </c>
      <c r="E395" s="266">
        <v>355</v>
      </c>
      <c r="F395" s="266"/>
      <c r="G395" s="266"/>
    </row>
    <row r="396" spans="1:7" ht="24.95" customHeight="1">
      <c r="A396" s="145">
        <v>393</v>
      </c>
      <c r="B396" s="264" t="s">
        <v>2152</v>
      </c>
      <c r="C396" s="265" t="s">
        <v>193</v>
      </c>
      <c r="D396" s="266">
        <v>0</v>
      </c>
      <c r="E396" s="266">
        <v>33</v>
      </c>
      <c r="F396" s="266"/>
      <c r="G396" s="266"/>
    </row>
    <row r="397" spans="1:7" ht="24.95" customHeight="1">
      <c r="A397" s="145">
        <v>394</v>
      </c>
      <c r="B397" s="264" t="s">
        <v>2153</v>
      </c>
      <c r="C397" s="265" t="s">
        <v>193</v>
      </c>
      <c r="D397" s="266">
        <v>352</v>
      </c>
      <c r="E397" s="266">
        <v>275</v>
      </c>
      <c r="F397" s="266"/>
      <c r="G397" s="266"/>
    </row>
    <row r="398" spans="1:7" ht="24.95" customHeight="1">
      <c r="A398" s="145">
        <v>395</v>
      </c>
      <c r="B398" s="264" t="s">
        <v>2154</v>
      </c>
      <c r="C398" s="265" t="s">
        <v>193</v>
      </c>
      <c r="D398" s="266">
        <v>55</v>
      </c>
      <c r="E398" s="266">
        <v>66</v>
      </c>
      <c r="F398" s="266"/>
      <c r="G398" s="266"/>
    </row>
    <row r="399" spans="1:7" ht="24.95" customHeight="1">
      <c r="A399" s="145">
        <v>396</v>
      </c>
      <c r="B399" s="264" t="s">
        <v>2155</v>
      </c>
      <c r="C399" s="265" t="s">
        <v>193</v>
      </c>
      <c r="D399" s="266">
        <v>55</v>
      </c>
      <c r="E399" s="266">
        <v>44</v>
      </c>
      <c r="F399" s="266"/>
      <c r="G399" s="266"/>
    </row>
    <row r="400" spans="1:7" ht="24.95" customHeight="1">
      <c r="A400" s="145">
        <v>397</v>
      </c>
      <c r="B400" s="264" t="s">
        <v>2424</v>
      </c>
      <c r="C400" s="265" t="s">
        <v>193</v>
      </c>
      <c r="D400" s="266">
        <v>418</v>
      </c>
      <c r="E400" s="266">
        <v>75</v>
      </c>
      <c r="F400" s="266"/>
      <c r="G400" s="266"/>
    </row>
    <row r="401" spans="1:7" ht="24.95" customHeight="1">
      <c r="A401" s="145">
        <v>398</v>
      </c>
      <c r="B401" s="264" t="s">
        <v>2156</v>
      </c>
      <c r="C401" s="265" t="s">
        <v>193</v>
      </c>
      <c r="D401" s="266">
        <v>33</v>
      </c>
      <c r="E401" s="266">
        <v>17</v>
      </c>
      <c r="F401" s="266"/>
      <c r="G401" s="266"/>
    </row>
    <row r="402" spans="1:7" ht="24.95" customHeight="1">
      <c r="A402" s="145">
        <v>399</v>
      </c>
      <c r="B402" s="264" t="s">
        <v>2157</v>
      </c>
      <c r="C402" s="265" t="s">
        <v>193</v>
      </c>
      <c r="D402" s="266">
        <v>0</v>
      </c>
      <c r="E402" s="266">
        <v>22</v>
      </c>
      <c r="F402" s="266"/>
      <c r="G402" s="266"/>
    </row>
    <row r="403" spans="1:7" ht="24.95" customHeight="1">
      <c r="A403" s="145">
        <v>400</v>
      </c>
      <c r="B403" s="264" t="s">
        <v>2158</v>
      </c>
      <c r="C403" s="265" t="s">
        <v>193</v>
      </c>
      <c r="D403" s="266">
        <v>275</v>
      </c>
      <c r="E403" s="266">
        <v>66</v>
      </c>
      <c r="F403" s="266"/>
      <c r="G403" s="266"/>
    </row>
    <row r="404" spans="1:7" ht="24.95" customHeight="1">
      <c r="A404" s="145">
        <v>401</v>
      </c>
      <c r="B404" s="264" t="s">
        <v>2159</v>
      </c>
      <c r="C404" s="265" t="s">
        <v>193</v>
      </c>
      <c r="D404" s="266">
        <v>198</v>
      </c>
      <c r="E404" s="266">
        <v>41</v>
      </c>
      <c r="F404" s="266"/>
      <c r="G404" s="266"/>
    </row>
    <row r="405" spans="1:7" ht="24.95" customHeight="1">
      <c r="A405" s="145">
        <v>402</v>
      </c>
      <c r="B405" s="264" t="s">
        <v>2425</v>
      </c>
      <c r="C405" s="265" t="s">
        <v>148</v>
      </c>
      <c r="D405" s="266">
        <v>2090</v>
      </c>
      <c r="E405" s="266">
        <v>0</v>
      </c>
      <c r="F405" s="266"/>
      <c r="G405" s="266"/>
    </row>
    <row r="406" spans="1:7" ht="24.95" customHeight="1">
      <c r="A406" s="145">
        <v>403</v>
      </c>
      <c r="B406" s="264" t="s">
        <v>895</v>
      </c>
      <c r="C406" s="265" t="s">
        <v>193</v>
      </c>
      <c r="D406" s="266">
        <v>127</v>
      </c>
      <c r="E406" s="266">
        <v>55</v>
      </c>
      <c r="F406" s="266"/>
      <c r="G406" s="266"/>
    </row>
    <row r="407" spans="1:7" ht="24.95" customHeight="1">
      <c r="A407" s="145">
        <v>404</v>
      </c>
      <c r="B407" s="264" t="s">
        <v>36</v>
      </c>
      <c r="C407" s="265" t="s">
        <v>148</v>
      </c>
      <c r="D407" s="266">
        <v>1045</v>
      </c>
      <c r="E407" s="266">
        <v>77</v>
      </c>
      <c r="F407" s="266"/>
      <c r="G407" s="266"/>
    </row>
    <row r="408" spans="1:7" ht="24.95" customHeight="1">
      <c r="A408" s="145">
        <v>405</v>
      </c>
      <c r="B408" s="264" t="s">
        <v>2426</v>
      </c>
      <c r="C408" s="265" t="s">
        <v>193</v>
      </c>
      <c r="D408" s="266">
        <v>33.5</v>
      </c>
      <c r="E408" s="266">
        <v>22</v>
      </c>
      <c r="F408" s="266"/>
      <c r="G408" s="266"/>
    </row>
    <row r="409" spans="1:7" ht="24.95" customHeight="1">
      <c r="A409" s="145">
        <v>406</v>
      </c>
      <c r="B409" s="264" t="s">
        <v>2427</v>
      </c>
      <c r="C409" s="265" t="s">
        <v>193</v>
      </c>
      <c r="D409" s="266">
        <v>88.25</v>
      </c>
      <c r="E409" s="266">
        <v>28</v>
      </c>
      <c r="F409" s="266"/>
      <c r="G409" s="266"/>
    </row>
    <row r="410" spans="1:7" ht="24.95" customHeight="1">
      <c r="A410" s="145">
        <v>407</v>
      </c>
      <c r="B410" s="264" t="s">
        <v>2160</v>
      </c>
      <c r="C410" s="265" t="s">
        <v>524</v>
      </c>
      <c r="D410" s="266">
        <v>27</v>
      </c>
      <c r="E410" s="266">
        <v>0</v>
      </c>
      <c r="F410" s="266"/>
      <c r="G410" s="266"/>
    </row>
    <row r="411" spans="1:7" ht="24.95" customHeight="1">
      <c r="A411" s="145">
        <v>408</v>
      </c>
      <c r="B411" s="264" t="s">
        <v>516</v>
      </c>
      <c r="C411" s="265" t="s">
        <v>2161</v>
      </c>
      <c r="D411" s="266">
        <v>17</v>
      </c>
      <c r="E411" s="266">
        <v>0</v>
      </c>
      <c r="F411" s="266"/>
      <c r="G411" s="266"/>
    </row>
    <row r="412" spans="1:7" ht="24.95" customHeight="1">
      <c r="A412" s="145">
        <v>409</v>
      </c>
      <c r="B412" s="264" t="s">
        <v>618</v>
      </c>
      <c r="C412" s="265" t="s">
        <v>524</v>
      </c>
      <c r="D412" s="266">
        <v>16</v>
      </c>
      <c r="E412" s="266">
        <v>0</v>
      </c>
      <c r="F412" s="266"/>
      <c r="G412" s="266"/>
    </row>
    <row r="413" spans="1:7" ht="24.95" customHeight="1">
      <c r="A413" s="145">
        <v>410</v>
      </c>
      <c r="B413" s="264" t="s">
        <v>610</v>
      </c>
      <c r="C413" s="265" t="s">
        <v>524</v>
      </c>
      <c r="D413" s="266">
        <v>21</v>
      </c>
      <c r="E413" s="266">
        <v>0</v>
      </c>
      <c r="F413" s="266"/>
      <c r="G413" s="266"/>
    </row>
    <row r="414" spans="1:7" ht="24.95" customHeight="1">
      <c r="A414" s="145">
        <v>411</v>
      </c>
      <c r="B414" s="264" t="s">
        <v>1430</v>
      </c>
      <c r="C414" s="265" t="s">
        <v>524</v>
      </c>
      <c r="D414" s="266">
        <v>6</v>
      </c>
      <c r="E414" s="266">
        <v>0</v>
      </c>
      <c r="F414" s="266"/>
      <c r="G414" s="266"/>
    </row>
    <row r="415" spans="1:7" ht="24.95" customHeight="1">
      <c r="A415" s="145">
        <v>412</v>
      </c>
      <c r="B415" s="264" t="s">
        <v>1634</v>
      </c>
      <c r="C415" s="265" t="s">
        <v>193</v>
      </c>
      <c r="D415" s="266">
        <v>6</v>
      </c>
      <c r="E415" s="266" t="s">
        <v>1561</v>
      </c>
      <c r="F415" s="266"/>
      <c r="G415" s="266"/>
    </row>
    <row r="416" spans="1:7" ht="24.95" customHeight="1">
      <c r="A416" s="145">
        <v>413</v>
      </c>
      <c r="B416" s="264" t="s">
        <v>2458</v>
      </c>
      <c r="C416" s="265" t="s">
        <v>193</v>
      </c>
      <c r="D416" s="266" t="s">
        <v>1561</v>
      </c>
      <c r="E416" s="266">
        <v>30</v>
      </c>
      <c r="F416" s="266"/>
      <c r="G416" s="266"/>
    </row>
    <row r="417" spans="1:7" ht="24.95" customHeight="1">
      <c r="A417" s="145">
        <v>414</v>
      </c>
      <c r="B417" s="270" t="s">
        <v>77</v>
      </c>
      <c r="C417" s="265" t="s">
        <v>517</v>
      </c>
      <c r="D417" s="266">
        <v>17</v>
      </c>
      <c r="E417" s="266">
        <v>0</v>
      </c>
      <c r="F417" s="266"/>
      <c r="G417" s="266"/>
    </row>
    <row r="418" spans="1:7" ht="24.95" customHeight="1">
      <c r="A418" s="145">
        <v>415</v>
      </c>
      <c r="B418" s="270" t="s">
        <v>2162</v>
      </c>
      <c r="C418" s="265" t="s">
        <v>193</v>
      </c>
      <c r="D418" s="266">
        <v>0</v>
      </c>
      <c r="E418" s="266">
        <v>28.82</v>
      </c>
      <c r="F418" s="266"/>
      <c r="G418" s="266"/>
    </row>
    <row r="419" spans="1:7" ht="24.95" customHeight="1">
      <c r="A419" s="145">
        <v>416</v>
      </c>
      <c r="B419" s="270" t="s">
        <v>2163</v>
      </c>
      <c r="C419" s="265" t="s">
        <v>524</v>
      </c>
      <c r="D419" s="266">
        <v>28</v>
      </c>
      <c r="E419" s="266">
        <v>44</v>
      </c>
      <c r="F419" s="266"/>
      <c r="G419" s="266"/>
    </row>
    <row r="420" spans="1:7" ht="24.95" customHeight="1">
      <c r="A420" s="517" t="s">
        <v>161</v>
      </c>
      <c r="B420" s="518"/>
      <c r="C420" s="519"/>
      <c r="D420" s="53">
        <f>SUM(D4:D419)</f>
        <v>109722.75</v>
      </c>
      <c r="E420" s="53">
        <f>SUM(E4:E419)</f>
        <v>22851.82</v>
      </c>
      <c r="F420" s="53">
        <f>SUM(F4:F419)</f>
        <v>0</v>
      </c>
      <c r="G420" s="53">
        <f>SUM(G4:G419)</f>
        <v>0</v>
      </c>
    </row>
    <row r="421" spans="1:7" ht="24.95" customHeight="1">
      <c r="A421" s="520"/>
      <c r="B421" s="521"/>
      <c r="C421" s="522"/>
      <c r="D421" s="271">
        <f>D420+E420</f>
        <v>132574.57</v>
      </c>
      <c r="E421" s="272"/>
      <c r="F421" s="271">
        <f>F420+G420</f>
        <v>0</v>
      </c>
      <c r="G421" s="272"/>
    </row>
  </sheetData>
  <sheetProtection selectLockedCells="1"/>
  <autoFilter ref="A3:E421"/>
  <mergeCells count="2">
    <mergeCell ref="A420:C421"/>
    <mergeCell ref="A2:G2"/>
  </mergeCells>
  <pageMargins left="0.25" right="0.25" top="0.75" bottom="0.75" header="0.3" footer="0.3"/>
  <pageSetup scale="4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</vt:i4>
      </vt:variant>
    </vt:vector>
  </HeadingPairs>
  <TitlesOfParts>
    <vt:vector size="37" baseType="lpstr">
      <vt:lpstr>ჯამი</vt:lpstr>
      <vt:lpstr>31-ევაკუატორი, ბალანსირება</vt:lpstr>
      <vt:lpstr>30 - FORD RANGER 2019</vt:lpstr>
      <vt:lpstr>29-KIA SPORTAGE</vt:lpstr>
      <vt:lpstr>28-TOYOTA FORTUNER</vt:lpstr>
      <vt:lpstr>27 TOYOTA CAMRY</vt:lpstr>
      <vt:lpstr>26-TOYOTA CORROLA</vt:lpstr>
      <vt:lpstr>25-FIAT FULLBACK</vt:lpstr>
      <vt:lpstr>24-Volkswagen Passat</vt:lpstr>
      <vt:lpstr>23-Mitsubishi Pajero 3.2</vt:lpstr>
      <vt:lpstr>22-Renault logan</vt:lpstr>
      <vt:lpstr>21-Ford F-150</vt:lpstr>
      <vt:lpstr>20-Kia Sorento</vt:lpstr>
      <vt:lpstr>19-HYUNDAI ACCENT</vt:lpstr>
      <vt:lpstr>18-Foton Tunland</vt:lpstr>
      <vt:lpstr>17-Toyota Hilux 2.5</vt:lpstr>
      <vt:lpstr>16-Ford Ranger</vt:lpstr>
      <vt:lpstr>15-Renault Duster</vt:lpstr>
      <vt:lpstr>14-Toyota Hilux 3.0</vt:lpstr>
      <vt:lpstr>13-Mitsubishi Pajero, 2.8</vt:lpstr>
      <vt:lpstr>12-Toyota Land Cruiser 70</vt:lpstr>
      <vt:lpstr>11-Hyundai I 10</vt:lpstr>
      <vt:lpstr>10-Suzuki Jimny</vt:lpstr>
      <vt:lpstr>9-Nissan Navara</vt:lpstr>
      <vt:lpstr>8-Hyundai IX35</vt:lpstr>
      <vt:lpstr>7-Toyota Land Cruiser Prado</vt:lpstr>
      <vt:lpstr>6-Nissan Pick Up</vt:lpstr>
      <vt:lpstr>5-Nissan Sunny</vt:lpstr>
      <vt:lpstr>4-Mitsubishi L200</vt:lpstr>
      <vt:lpstr>3-Suzuki Grand Vitara</vt:lpstr>
      <vt:lpstr>2-ვაზ 21214 ნივა</vt:lpstr>
      <vt:lpstr>1-Toyota Land Cruiser</vt:lpstr>
      <vt:lpstr>'17-Toyota Hilux 2.5'!Print_Area</vt:lpstr>
      <vt:lpstr>'25-FIAT FULLBACK'!Print_Area</vt:lpstr>
      <vt:lpstr>'28-TOYOTA FORTUNER'!Print_Area</vt:lpstr>
      <vt:lpstr>'2-ვაზ 21214 ნივა'!Print_Area</vt:lpstr>
      <vt:lpstr>'31-ევაკუატორი, ბალანსირება'!Print_Area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Avtandil Iremashvili</dc:creator>
  <dc:description/>
  <cp:lastModifiedBy>Giga Menabdishvili</cp:lastModifiedBy>
  <cp:revision>4</cp:revision>
  <cp:lastPrinted>2022-02-10T12:40:29Z</cp:lastPrinted>
  <dcterms:created xsi:type="dcterms:W3CDTF">2016-11-10T13:20:40Z</dcterms:created>
  <dcterms:modified xsi:type="dcterms:W3CDTF">2022-09-23T07:02:45Z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