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piani\Downloads\"/>
    </mc:Choice>
  </mc:AlternateContent>
  <xr:revisionPtr revIDLastSave="0" documentId="13_ncr:1_{2AC93616-8929-4FB7-A0D1-480E96C2CB3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E91" i="1" l="1"/>
  <c r="F92" i="1" s="1"/>
  <c r="G91" i="1"/>
  <c r="F91" i="1"/>
  <c r="D91" i="1"/>
  <c r="D92" i="1" s="1"/>
  <c r="F93" i="1" s="1"/>
  <c r="C2" i="1" s="1"/>
  <c r="G56" i="1"/>
  <c r="E56" i="1"/>
  <c r="F57" i="1" s="1"/>
  <c r="D57" i="1"/>
  <c r="F56" i="1"/>
  <c r="D56" i="1"/>
  <c r="G93" i="1" l="1"/>
  <c r="D2" i="1" s="1"/>
</calcChain>
</file>

<file path=xl/sharedStrings.xml><?xml version="1.0" encoding="utf-8"?>
<sst xmlns="http://schemas.openxmlformats.org/spreadsheetml/2006/main" count="192" uniqueCount="90">
  <si>
    <t>#</t>
  </si>
  <si>
    <t>კონდენციონერების  დასახელება</t>
  </si>
  <si>
    <t>მომსახურების  გაწევის ვადები</t>
  </si>
  <si>
    <t>მომსახურეობის გაწევის  ადგილი</t>
  </si>
  <si>
    <t>ჯამი:</t>
  </si>
  <si>
    <r>
      <rPr>
        <b/>
        <sz val="10"/>
        <rFont val="Sylfaen"/>
        <family val="1"/>
      </rPr>
      <t>პრეისკურანტის სავარაუდო ჯამური ღირებულება (ლარი)</t>
    </r>
  </si>
  <si>
    <r>
      <rPr>
        <b/>
        <sz val="10"/>
        <rFont val="Sylfaen"/>
        <family val="1"/>
      </rPr>
      <t>სახელშეკრულებო ღირებულება (ლარი)</t>
    </r>
  </si>
  <si>
    <r>
      <rPr>
        <b/>
        <sz val="10"/>
        <color rgb="FF333333"/>
        <rFont val="Sylfaen"/>
        <family val="1"/>
      </rPr>
      <t>შემსყიდველის მოთხოვნის შესაბამისად - საქართველოს ტერიტორია.</t>
    </r>
  </si>
  <si>
    <r>
      <rPr>
        <b/>
        <sz val="10"/>
        <color rgb="FF333333"/>
        <rFont val="Sylfaen"/>
        <family val="1"/>
      </rPr>
      <t>კონდენციონერების სიმძლავრე 36000-48000-60000 BTU</t>
    </r>
  </si>
  <si>
    <r>
      <rPr>
        <b/>
        <sz val="10"/>
        <rFont val="Sylfaen"/>
        <family val="1"/>
      </rPr>
      <t>კონდენციონერი  (სიმძლავრე 9000-12000-18000-24000 BTU)</t>
    </r>
  </si>
  <si>
    <t>პრეტენდენტის მიერ შემოთავაზებული პრეისკურანტის ღირებულება (ლარი)</t>
  </si>
  <si>
    <t>სათადარიგო  ნაწილების  და  მომსახურების დასახელება</t>
  </si>
  <si>
    <t>განზომილება</t>
  </si>
  <si>
    <t>კონდესატორი 9000 btu/h</t>
  </si>
  <si>
    <t>ცალი</t>
  </si>
  <si>
    <t>კონდესატორი 12000 btu/h</t>
  </si>
  <si>
    <t>კონდესატორი 18000 btu/h</t>
  </si>
  <si>
    <t>კონდესატორი 24000 btu/h</t>
  </si>
  <si>
    <t>პლატა (მცირე დაზიანებით)</t>
  </si>
  <si>
    <t>პლატა (დიდი დაზიანებით)</t>
  </si>
  <si>
    <t>პლატის შეცვლა</t>
  </si>
  <si>
    <t>სამწვერა სარქველის შეცვლა</t>
  </si>
  <si>
    <t>სამწვერა სარქველის შეკეთება</t>
  </si>
  <si>
    <t>კომპრესორის თერმო დაჩიკი</t>
  </si>
  <si>
    <t>ტემპერატურის თერმო დაჩიკი</t>
  </si>
  <si>
    <t>სისტემის მილის შეცვლა (16მმ)</t>
  </si>
  <si>
    <t>მეტრი</t>
  </si>
  <si>
    <t>სისტემის მილის შეცვლა (12მმ)</t>
  </si>
  <si>
    <t>სისტემის მილის შეცვლა (10მმ)</t>
  </si>
  <si>
    <t>სისტემის მილის შეცვლა (6მმ)</t>
  </si>
  <si>
    <t>მილის თბო იზოლაცია</t>
  </si>
  <si>
    <t>მაკავშირებელი კაბელი</t>
  </si>
  <si>
    <t>დრენაჟის მილი</t>
  </si>
  <si>
    <t>დრენაჟის ტუმბო</t>
  </si>
  <si>
    <t>სოლენოიდის შეცვლა</t>
  </si>
  <si>
    <t>გამაგრილებლის დაზიანება (პაიკით შეკეთება)</t>
  </si>
  <si>
    <t>პლატის ტრანსფორმატორი</t>
  </si>
  <si>
    <t>გარე ვინტილი (9000btu/h-12000btu/h)</t>
  </si>
  <si>
    <t>გარე ვინტილი (18000btu/h და 24000btu/h)</t>
  </si>
  <si>
    <t>სისტემაში გაჟონვის მოძებნა და ლიკვიდაცია</t>
  </si>
  <si>
    <t>სისტემის ვაკუმიზაცია</t>
  </si>
  <si>
    <t>სრული დატენვა გაზით(რ-22; რ-407; რ-410)</t>
  </si>
  <si>
    <t>შიდა აგრეგატის ფრთა</t>
  </si>
  <si>
    <t>გარე აგრეგატის ფრთა</t>
  </si>
  <si>
    <t>შიდა აგრეგატის ძრავი (9000btu/h-12000btu/h)</t>
  </si>
  <si>
    <t>შიდა აგრეგატის ძრავი (18000btu/h-24000btu/h)</t>
  </si>
  <si>
    <t>გარე აგრეგატის ძრავი (9000btu/h-12000btu/h)</t>
  </si>
  <si>
    <t>გარე აგრეგატის ძრავი (18000btu/h-24000btu/h)</t>
  </si>
  <si>
    <t>ელექტრო კლაპანის, მაგნიტური გამშვები.</t>
  </si>
  <si>
    <t>პულტი (უნივერსალური)</t>
  </si>
  <si>
    <t>ძრავის ჩამრთველი ავტომატი</t>
  </si>
  <si>
    <t>კონდენციონერის საკიდი</t>
  </si>
  <si>
    <t>ფრეონის დამატება R22 (1კგ)</t>
  </si>
  <si>
    <t>კგ</t>
  </si>
  <si>
    <t>ფრეონის დამატება (რ-407-410) (1კგ)</t>
  </si>
  <si>
    <t>კონდენციონერის დემონტაჟი</t>
  </si>
  <si>
    <t>კონდენციონერის მონტაჟი</t>
  </si>
  <si>
    <t>კომპრესორი (9000btu/h)</t>
  </si>
  <si>
    <t>კომპრესორი (12000btu/h)</t>
  </si>
  <si>
    <t>კომპრესორი (18000btu/h)</t>
  </si>
  <si>
    <t>კომპრესორი (24000btu/h)</t>
  </si>
  <si>
    <t>დრენაჟის სისტემის რემონტი</t>
  </si>
  <si>
    <t>ამწე (კალათა)</t>
  </si>
  <si>
    <t>1საათი</t>
  </si>
  <si>
    <t>გარე ბლოკის გაწმენდა სპეც. ხსნარით</t>
  </si>
  <si>
    <t>ჯამი</t>
  </si>
  <si>
    <r>
      <rPr>
        <sz val="9"/>
        <rFont val="Sylfaen"/>
        <family val="1"/>
      </rPr>
      <t>შიდა ბლოკის (ფილტრი, რადიატორი,
ვენტილატორი) გაწმენდა სპეც. ხსნარით</t>
    </r>
  </si>
  <si>
    <r>
      <rPr>
        <sz val="10"/>
        <rFont val="Sylfaen"/>
        <family val="1"/>
      </rPr>
      <t>სათადარიგო ნაწილის ზღვრული
ერთეულის ფასი (ლარი)</t>
    </r>
  </si>
  <si>
    <r>
      <rPr>
        <sz val="10"/>
        <rFont val="Sylfaen"/>
        <family val="1"/>
      </rPr>
      <t>პრეტენდენტის
მიერ
შემოთავაზებულ ი სათადარიგო ნაწილების
ერთეულის ფასი (ლარი)</t>
    </r>
  </si>
  <si>
    <r>
      <rPr>
        <sz val="10"/>
        <rFont val="Sylfaen"/>
        <family val="1"/>
      </rPr>
      <t>მომსახურების ზღვრული ერთეულის ფასი
(ლარი)</t>
    </r>
  </si>
  <si>
    <r>
      <rPr>
        <sz val="12"/>
        <rFont val="Sylfaen"/>
        <family val="1"/>
      </rPr>
      <t>სულ  ჯამი</t>
    </r>
    <r>
      <rPr>
        <b/>
        <sz val="12"/>
        <rFont val="Tahoma"/>
        <family val="2"/>
      </rPr>
      <t>:</t>
    </r>
  </si>
  <si>
    <t>კონდენციონერი (სიმძლავრე 36000-48000-60000 BTU)</t>
  </si>
  <si>
    <t>შიდა აგრეგატის ძრავის შერემონტება</t>
  </si>
  <si>
    <t>შიდა აგრეგატის ძრავის შეცვლა</t>
  </si>
  <si>
    <t>გარე აგრეგატის ძრავის შეცვლა</t>
  </si>
  <si>
    <t>კონდესატორის შეცვლა</t>
  </si>
  <si>
    <t>სალენოიდის კოჭის შეცვლა</t>
  </si>
  <si>
    <t>სალენოიდის მთლიანად შეცვლა</t>
  </si>
  <si>
    <t>ძრავის გამშვები ავტომატი</t>
  </si>
  <si>
    <t>ძრავის სითბური დამცველი</t>
  </si>
  <si>
    <t>შიდა სითბური დამცავი</t>
  </si>
  <si>
    <t>სისტემის მილის შეცვლა (19მმ)</t>
  </si>
  <si>
    <t>კომპრესორი 36000 BTU(r-22)</t>
  </si>
  <si>
    <t>კომპრესორი 48000 BTU(r-22)</t>
  </si>
  <si>
    <t>კომპრესორი 60000 BTU(r-22)</t>
  </si>
  <si>
    <t>სულ  ჯამი</t>
  </si>
  <si>
    <r>
      <rPr>
        <sz val="10"/>
        <rFont val="Sylfaen"/>
        <family val="1"/>
      </rPr>
      <t>სულ  პრეისკურანტის  ჯამი</t>
    </r>
    <r>
      <rPr>
        <b/>
        <sz val="10"/>
        <rFont val="Tahoma"/>
        <family val="2"/>
      </rPr>
      <t>:</t>
    </r>
  </si>
  <si>
    <t>კონდენციონერების სიმძლავრე 9000-12000- 18000-24000 BTU</t>
  </si>
  <si>
    <t>პრეტენდენტის მიერ შემოთავაზებული მომსახურების
ერთეულის ფასი (ლარი) (ფრეონზე და სისტემის მილის შეცვლაზე) განისაზღვროს
ჯერადობით)</t>
  </si>
  <si>
    <t>2023 წლის 1 იანვრიდან 2023 წლის 25 დეკემბრის ჩათვლით შემსყიდველის მოთხოვნიდან 2 კალენდარული დღის განმავლობაში.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</si>
</sst>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name val="Sylfaen"/>
      <family val="1"/>
    </font>
    <font>
      <b/>
      <sz val="10"/>
      <name val="Tahoma"/>
      <family val="2"/>
    </font>
    <font>
      <sz val="10"/>
      <name val="Sylfaen"/>
      <family val="1"/>
    </font>
    <font>
      <sz val="10"/>
      <color rgb="FF000000"/>
      <name val="Segoe UI Symbol"/>
      <family val="2"/>
    </font>
    <font>
      <b/>
      <sz val="10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b/>
      <sz val="10"/>
      <color rgb="FF333333"/>
      <name val="Sylfaen"/>
      <family val="1"/>
    </font>
    <font>
      <sz val="9"/>
      <color rgb="FF000000"/>
      <name val="Sylfaen"/>
      <family val="1"/>
    </font>
    <font>
      <sz val="12"/>
      <color rgb="FF000000"/>
      <name val="Times New Roman"/>
      <family val="1"/>
    </font>
    <font>
      <sz val="12"/>
      <name val="Sylfaen"/>
      <family val="1"/>
    </font>
    <font>
      <b/>
      <sz val="12"/>
      <name val="Tahoma"/>
      <family val="2"/>
    </font>
    <font>
      <sz val="12"/>
      <color rgb="FF000000"/>
      <name val="Segoe UI Symbol"/>
      <family val="2"/>
    </font>
    <font>
      <b/>
      <sz val="11"/>
      <name val="Sylfaen"/>
      <family val="1"/>
    </font>
    <font>
      <b/>
      <sz val="10"/>
      <color rgb="FF000000"/>
      <name val="Segoe UI Symbol"/>
      <family val="2"/>
    </font>
    <font>
      <b/>
      <sz val="12"/>
      <color rgb="FF000000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shrinkToFit="1"/>
    </xf>
    <xf numFmtId="2" fontId="7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shrinkToFit="1"/>
    </xf>
    <xf numFmtId="2" fontId="7" fillId="0" borderId="4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7" fillId="0" borderId="2" xfId="0" applyNumberFormat="1" applyFont="1" applyFill="1" applyBorder="1" applyAlignment="1">
      <alignment horizontal="center" vertical="center" shrinkToFit="1"/>
    </xf>
    <xf numFmtId="1" fontId="10" fillId="0" borderId="1" xfId="0" applyNumberFormat="1" applyFont="1" applyFill="1" applyBorder="1" applyAlignment="1">
      <alignment horizontal="center" vertical="center" shrinkToFit="1"/>
    </xf>
    <xf numFmtId="2" fontId="10" fillId="0" borderId="2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 shrinkToFit="1"/>
    </xf>
    <xf numFmtId="2" fontId="10" fillId="0" borderId="3" xfId="0" applyNumberFormat="1" applyFont="1" applyFill="1" applyBorder="1" applyAlignment="1">
      <alignment horizontal="center" vertical="center" shrinkToFit="1"/>
    </xf>
    <xf numFmtId="164" fontId="10" fillId="0" borderId="7" xfId="0" applyNumberFormat="1" applyFont="1" applyFill="1" applyBorder="1" applyAlignment="1">
      <alignment horizontal="center" vertical="center" shrinkToFit="1"/>
    </xf>
    <xf numFmtId="2" fontId="5" fillId="0" borderId="8" xfId="0" applyNumberFormat="1" applyFont="1" applyFill="1" applyBorder="1" applyAlignment="1">
      <alignment vertical="center" shrinkToFit="1"/>
    </xf>
    <xf numFmtId="2" fontId="5" fillId="0" borderId="8" xfId="0" applyNumberFormat="1" applyFont="1" applyFill="1" applyBorder="1" applyAlignment="1">
      <alignment horizontal="center" vertical="center" shrinkToFit="1"/>
    </xf>
    <xf numFmtId="2" fontId="16" fillId="0" borderId="8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shrinkToFit="1"/>
    </xf>
    <xf numFmtId="2" fontId="17" fillId="0" borderId="7" xfId="0" applyNumberFormat="1" applyFont="1" applyFill="1" applyBorder="1" applyAlignment="1">
      <alignment horizontal="center" vertical="center" shrinkToFit="1"/>
    </xf>
    <xf numFmtId="2" fontId="14" fillId="0" borderId="8" xfId="0" applyNumberFormat="1" applyFont="1" applyFill="1" applyBorder="1" applyAlignment="1">
      <alignment horizontal="center" vertical="center" shrinkToFit="1"/>
    </xf>
    <xf numFmtId="2" fontId="8" fillId="0" borderId="2" xfId="0" applyNumberFormat="1" applyFont="1" applyFill="1" applyBorder="1" applyAlignment="1">
      <alignment horizontal="center" vertical="center" shrinkToFit="1"/>
    </xf>
    <xf numFmtId="2" fontId="8" fillId="0" borderId="3" xfId="0" applyNumberFormat="1" applyFont="1" applyFill="1" applyBorder="1" applyAlignment="1">
      <alignment horizontal="center" vertical="center" shrinkToFit="1"/>
    </xf>
    <xf numFmtId="2" fontId="8" fillId="0" borderId="4" xfId="0" applyNumberFormat="1" applyFont="1" applyFill="1" applyBorder="1" applyAlignment="1">
      <alignment horizontal="center" vertical="center" shrinkToFit="1"/>
    </xf>
    <xf numFmtId="4" fontId="8" fillId="0" borderId="2" xfId="0" applyNumberFormat="1" applyFont="1" applyFill="1" applyBorder="1" applyAlignment="1">
      <alignment horizontal="center" vertical="center" shrinkToFit="1"/>
    </xf>
    <xf numFmtId="4" fontId="8" fillId="0" borderId="3" xfId="0" applyNumberFormat="1" applyFont="1" applyFill="1" applyBorder="1" applyAlignment="1">
      <alignment horizontal="center" vertical="center" shrinkToFit="1"/>
    </xf>
    <xf numFmtId="4" fontId="8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abSelected="1" workbookViewId="0">
      <selection activeCell="G2" sqref="G2:G4"/>
    </sheetView>
  </sheetViews>
  <sheetFormatPr defaultRowHeight="12.75" x14ac:dyDescent="0.2"/>
  <cols>
    <col min="1" max="1" width="2.83203125" customWidth="1"/>
    <col min="2" max="2" width="40.6640625" customWidth="1"/>
    <col min="3" max="3" width="22.5" customWidth="1"/>
    <col min="4" max="4" width="25.1640625" customWidth="1"/>
    <col min="5" max="5" width="23" customWidth="1"/>
    <col min="6" max="6" width="34.5" customWidth="1"/>
    <col min="7" max="7" width="27.83203125" customWidth="1"/>
  </cols>
  <sheetData>
    <row r="1" spans="1:7" ht="74.45" customHeight="1" x14ac:dyDescent="0.2">
      <c r="A1" s="1"/>
      <c r="B1" s="1" t="s">
        <v>1</v>
      </c>
      <c r="C1" s="5" t="s">
        <v>5</v>
      </c>
      <c r="D1" s="1" t="s">
        <v>10</v>
      </c>
      <c r="E1" s="5" t="s">
        <v>6</v>
      </c>
      <c r="F1" s="1" t="s">
        <v>2</v>
      </c>
      <c r="G1" s="1" t="s">
        <v>3</v>
      </c>
    </row>
    <row r="2" spans="1:7" ht="42.75" customHeight="1" x14ac:dyDescent="0.2">
      <c r="A2" s="6">
        <v>1</v>
      </c>
      <c r="B2" s="31" t="s">
        <v>87</v>
      </c>
      <c r="C2" s="51">
        <f>F93</f>
        <v>6909.619999999999</v>
      </c>
      <c r="D2" s="54">
        <f>G93</f>
        <v>0</v>
      </c>
      <c r="E2" s="54">
        <v>40000</v>
      </c>
      <c r="F2" s="57" t="s">
        <v>89</v>
      </c>
      <c r="G2" s="60" t="s">
        <v>7</v>
      </c>
    </row>
    <row r="3" spans="1:7" ht="40.5" customHeight="1" x14ac:dyDescent="0.2">
      <c r="A3" s="6">
        <v>2</v>
      </c>
      <c r="B3" s="1" t="s">
        <v>8</v>
      </c>
      <c r="C3" s="52"/>
      <c r="D3" s="55"/>
      <c r="E3" s="55"/>
      <c r="F3" s="58"/>
      <c r="G3" s="58"/>
    </row>
    <row r="4" spans="1:7" ht="92.25" customHeight="1" x14ac:dyDescent="0.2">
      <c r="A4" s="40" t="s">
        <v>4</v>
      </c>
      <c r="B4" s="41"/>
      <c r="C4" s="53"/>
      <c r="D4" s="56"/>
      <c r="E4" s="56"/>
      <c r="F4" s="59"/>
      <c r="G4" s="59"/>
    </row>
    <row r="5" spans="1:7" ht="17.850000000000001" customHeight="1" x14ac:dyDescent="0.2">
      <c r="A5" s="42" t="s">
        <v>9</v>
      </c>
      <c r="B5" s="42"/>
      <c r="C5" s="42"/>
      <c r="D5" s="42"/>
      <c r="E5" s="42"/>
      <c r="F5" s="42"/>
      <c r="G5" s="42"/>
    </row>
    <row r="6" spans="1:7" ht="122.25" customHeight="1" x14ac:dyDescent="0.2">
      <c r="A6" s="1" t="s">
        <v>0</v>
      </c>
      <c r="B6" s="4" t="s">
        <v>11</v>
      </c>
      <c r="C6" s="4" t="s">
        <v>12</v>
      </c>
      <c r="D6" s="2" t="s">
        <v>67</v>
      </c>
      <c r="E6" s="7" t="s">
        <v>68</v>
      </c>
      <c r="F6" s="2" t="s">
        <v>69</v>
      </c>
      <c r="G6" s="32" t="s">
        <v>88</v>
      </c>
    </row>
    <row r="7" spans="1:7" ht="15.75" customHeight="1" x14ac:dyDescent="0.2">
      <c r="A7" s="3">
        <v>1</v>
      </c>
      <c r="B7" s="12" t="s">
        <v>13</v>
      </c>
      <c r="C7" s="14" t="s">
        <v>14</v>
      </c>
      <c r="D7" s="15">
        <v>13.86</v>
      </c>
      <c r="E7" s="16">
        <v>0</v>
      </c>
      <c r="F7" s="15">
        <v>10.39</v>
      </c>
      <c r="G7" s="17">
        <v>0</v>
      </c>
    </row>
    <row r="8" spans="1:7" ht="15.75" customHeight="1" x14ac:dyDescent="0.2">
      <c r="A8" s="3">
        <v>2</v>
      </c>
      <c r="B8" s="12" t="s">
        <v>15</v>
      </c>
      <c r="C8" s="14" t="s">
        <v>14</v>
      </c>
      <c r="D8" s="15">
        <v>17.32</v>
      </c>
      <c r="E8" s="16">
        <v>0</v>
      </c>
      <c r="F8" s="15">
        <v>10.39</v>
      </c>
      <c r="G8" s="17">
        <v>0</v>
      </c>
    </row>
    <row r="9" spans="1:7" ht="15" customHeight="1" x14ac:dyDescent="0.2">
      <c r="A9" s="3">
        <v>3</v>
      </c>
      <c r="B9" s="12" t="s">
        <v>16</v>
      </c>
      <c r="C9" s="14" t="s">
        <v>14</v>
      </c>
      <c r="D9" s="15">
        <v>20.79</v>
      </c>
      <c r="E9" s="16">
        <v>0</v>
      </c>
      <c r="F9" s="15">
        <v>12.12</v>
      </c>
      <c r="G9" s="17">
        <v>0</v>
      </c>
    </row>
    <row r="10" spans="1:7" ht="15.75" customHeight="1" x14ac:dyDescent="0.2">
      <c r="A10" s="3">
        <v>4</v>
      </c>
      <c r="B10" s="12" t="s">
        <v>17</v>
      </c>
      <c r="C10" s="14" t="s">
        <v>14</v>
      </c>
      <c r="D10" s="15">
        <v>24.25</v>
      </c>
      <c r="E10" s="16">
        <v>0</v>
      </c>
      <c r="F10" s="15">
        <v>13.86</v>
      </c>
      <c r="G10" s="17">
        <v>0</v>
      </c>
    </row>
    <row r="11" spans="1:7" ht="18.75" customHeight="1" x14ac:dyDescent="0.2">
      <c r="A11" s="3">
        <v>5</v>
      </c>
      <c r="B11" s="12" t="s">
        <v>18</v>
      </c>
      <c r="C11" s="14" t="s">
        <v>14</v>
      </c>
      <c r="D11" s="15">
        <v>0</v>
      </c>
      <c r="E11" s="16">
        <v>0</v>
      </c>
      <c r="F11" s="15">
        <v>27.72</v>
      </c>
      <c r="G11" s="17">
        <v>0</v>
      </c>
    </row>
    <row r="12" spans="1:7" ht="21.75" customHeight="1" x14ac:dyDescent="0.2">
      <c r="A12" s="3">
        <v>6</v>
      </c>
      <c r="B12" s="12" t="s">
        <v>19</v>
      </c>
      <c r="C12" s="14" t="s">
        <v>14</v>
      </c>
      <c r="D12" s="15">
        <v>0</v>
      </c>
      <c r="E12" s="16">
        <v>0</v>
      </c>
      <c r="F12" s="15">
        <v>41.58</v>
      </c>
      <c r="G12" s="17">
        <v>0</v>
      </c>
    </row>
    <row r="13" spans="1:7" ht="22.5" customHeight="1" x14ac:dyDescent="0.2">
      <c r="A13" s="3">
        <v>7</v>
      </c>
      <c r="B13" s="12" t="s">
        <v>20</v>
      </c>
      <c r="C13" s="14" t="s">
        <v>14</v>
      </c>
      <c r="D13" s="15">
        <v>48.51</v>
      </c>
      <c r="E13" s="16">
        <v>0</v>
      </c>
      <c r="F13" s="15">
        <v>20.79</v>
      </c>
      <c r="G13" s="17">
        <v>0</v>
      </c>
    </row>
    <row r="14" spans="1:7" ht="18.75" customHeight="1" x14ac:dyDescent="0.2">
      <c r="A14" s="3">
        <v>8</v>
      </c>
      <c r="B14" s="12" t="s">
        <v>21</v>
      </c>
      <c r="C14" s="14" t="s">
        <v>14</v>
      </c>
      <c r="D14" s="15">
        <v>29.45</v>
      </c>
      <c r="E14" s="16">
        <v>0</v>
      </c>
      <c r="F14" s="15">
        <v>43.31</v>
      </c>
      <c r="G14" s="17">
        <v>0</v>
      </c>
    </row>
    <row r="15" spans="1:7" ht="18.75" customHeight="1" x14ac:dyDescent="0.2">
      <c r="A15" s="3">
        <v>9</v>
      </c>
      <c r="B15" s="12" t="s">
        <v>22</v>
      </c>
      <c r="C15" s="14" t="s">
        <v>14</v>
      </c>
      <c r="D15" s="15">
        <v>0</v>
      </c>
      <c r="E15" s="16">
        <v>0</v>
      </c>
      <c r="F15" s="15">
        <v>48.51</v>
      </c>
      <c r="G15" s="17">
        <v>0</v>
      </c>
    </row>
    <row r="16" spans="1:7" ht="18.75" customHeight="1" x14ac:dyDescent="0.2">
      <c r="A16" s="3">
        <v>10</v>
      </c>
      <c r="B16" s="12" t="s">
        <v>23</v>
      </c>
      <c r="C16" s="14" t="s">
        <v>14</v>
      </c>
      <c r="D16" s="15">
        <v>15.59</v>
      </c>
      <c r="E16" s="16">
        <v>0</v>
      </c>
      <c r="F16" s="15">
        <v>12.12</v>
      </c>
      <c r="G16" s="17">
        <v>0</v>
      </c>
    </row>
    <row r="17" spans="1:7" ht="21.75" customHeight="1" x14ac:dyDescent="0.2">
      <c r="A17" s="3">
        <v>11</v>
      </c>
      <c r="B17" s="12" t="s">
        <v>24</v>
      </c>
      <c r="C17" s="14" t="s">
        <v>14</v>
      </c>
      <c r="D17" s="15">
        <v>13.86</v>
      </c>
      <c r="E17" s="16">
        <v>0</v>
      </c>
      <c r="F17" s="15">
        <v>12.12</v>
      </c>
      <c r="G17" s="17">
        <v>0</v>
      </c>
    </row>
    <row r="18" spans="1:7" ht="15" customHeight="1" x14ac:dyDescent="0.2">
      <c r="A18" s="3">
        <v>12</v>
      </c>
      <c r="B18" s="12" t="s">
        <v>25</v>
      </c>
      <c r="C18" s="14" t="s">
        <v>26</v>
      </c>
      <c r="D18" s="15">
        <v>15.59</v>
      </c>
      <c r="E18" s="16">
        <v>0</v>
      </c>
      <c r="F18" s="15">
        <v>5.19</v>
      </c>
      <c r="G18" s="17">
        <v>0</v>
      </c>
    </row>
    <row r="19" spans="1:7" ht="24.75" customHeight="1" x14ac:dyDescent="0.2">
      <c r="A19" s="3">
        <v>13</v>
      </c>
      <c r="B19" s="12" t="s">
        <v>27</v>
      </c>
      <c r="C19" s="14" t="s">
        <v>26</v>
      </c>
      <c r="D19" s="15">
        <v>14.89</v>
      </c>
      <c r="E19" s="16">
        <v>0</v>
      </c>
      <c r="F19" s="15">
        <v>5.19</v>
      </c>
      <c r="G19" s="17">
        <v>0</v>
      </c>
    </row>
    <row r="20" spans="1:7" ht="20.25" customHeight="1" x14ac:dyDescent="0.2">
      <c r="A20" s="3">
        <v>14</v>
      </c>
      <c r="B20" s="12" t="s">
        <v>28</v>
      </c>
      <c r="C20" s="14" t="s">
        <v>26</v>
      </c>
      <c r="D20" s="15">
        <v>13.86</v>
      </c>
      <c r="E20" s="16">
        <v>0</v>
      </c>
      <c r="F20" s="15">
        <v>5.19</v>
      </c>
      <c r="G20" s="17">
        <v>0</v>
      </c>
    </row>
    <row r="21" spans="1:7" ht="20.25" customHeight="1" x14ac:dyDescent="0.2">
      <c r="A21" s="3">
        <v>15</v>
      </c>
      <c r="B21" s="12" t="s">
        <v>29</v>
      </c>
      <c r="C21" s="14" t="s">
        <v>26</v>
      </c>
      <c r="D21" s="15">
        <v>12.12</v>
      </c>
      <c r="E21" s="16">
        <v>0</v>
      </c>
      <c r="F21" s="15">
        <v>5.19</v>
      </c>
      <c r="G21" s="17">
        <v>0</v>
      </c>
    </row>
    <row r="22" spans="1:7" ht="38.25" customHeight="1" x14ac:dyDescent="0.2">
      <c r="A22" s="3">
        <v>16</v>
      </c>
      <c r="B22" s="12" t="s">
        <v>30</v>
      </c>
      <c r="C22" s="14" t="s">
        <v>26</v>
      </c>
      <c r="D22" s="15">
        <v>1.72</v>
      </c>
      <c r="E22" s="16">
        <v>0</v>
      </c>
      <c r="F22" s="15">
        <v>1.72</v>
      </c>
      <c r="G22" s="17">
        <v>0</v>
      </c>
    </row>
    <row r="23" spans="1:7" ht="28.5" customHeight="1" x14ac:dyDescent="0.2">
      <c r="A23" s="3">
        <v>17</v>
      </c>
      <c r="B23" s="12" t="s">
        <v>31</v>
      </c>
      <c r="C23" s="14" t="s">
        <v>26</v>
      </c>
      <c r="D23" s="15">
        <v>12.12</v>
      </c>
      <c r="E23" s="16">
        <v>0</v>
      </c>
      <c r="F23" s="15">
        <v>8.66</v>
      </c>
      <c r="G23" s="17">
        <v>0</v>
      </c>
    </row>
    <row r="24" spans="1:7" ht="27" customHeight="1" x14ac:dyDescent="0.2">
      <c r="A24" s="3">
        <v>18</v>
      </c>
      <c r="B24" s="12" t="s">
        <v>32</v>
      </c>
      <c r="C24" s="14" t="s">
        <v>26</v>
      </c>
      <c r="D24" s="15">
        <v>1.38</v>
      </c>
      <c r="E24" s="16">
        <v>0</v>
      </c>
      <c r="F24" s="15">
        <v>1.03</v>
      </c>
      <c r="G24" s="17">
        <v>0</v>
      </c>
    </row>
    <row r="25" spans="1:7" ht="18.75" customHeight="1" x14ac:dyDescent="0.2">
      <c r="A25" s="3">
        <v>19</v>
      </c>
      <c r="B25" s="12" t="s">
        <v>33</v>
      </c>
      <c r="C25" s="14" t="s">
        <v>14</v>
      </c>
      <c r="D25" s="15">
        <v>62.37</v>
      </c>
      <c r="E25" s="16">
        <v>0</v>
      </c>
      <c r="F25" s="15">
        <v>43.31</v>
      </c>
      <c r="G25" s="17">
        <v>0</v>
      </c>
    </row>
    <row r="26" spans="1:7" ht="21.75" customHeight="1" x14ac:dyDescent="0.2">
      <c r="A26" s="3">
        <v>20</v>
      </c>
      <c r="B26" s="12" t="s">
        <v>34</v>
      </c>
      <c r="C26" s="14" t="s">
        <v>26</v>
      </c>
      <c r="D26" s="15">
        <v>31.18</v>
      </c>
      <c r="E26" s="16">
        <v>0</v>
      </c>
      <c r="F26" s="15">
        <v>25.99</v>
      </c>
      <c r="G26" s="17">
        <v>0</v>
      </c>
    </row>
    <row r="27" spans="1:7" ht="30.75" customHeight="1" x14ac:dyDescent="0.2">
      <c r="A27" s="3">
        <v>21</v>
      </c>
      <c r="B27" s="12" t="s">
        <v>35</v>
      </c>
      <c r="C27" s="14" t="s">
        <v>14</v>
      </c>
      <c r="D27" s="15">
        <v>0</v>
      </c>
      <c r="E27" s="16">
        <v>0</v>
      </c>
      <c r="F27" s="15">
        <v>27.72</v>
      </c>
      <c r="G27" s="17">
        <v>0</v>
      </c>
    </row>
    <row r="28" spans="1:7" ht="33.75" customHeight="1" x14ac:dyDescent="0.2">
      <c r="A28" s="3">
        <v>22</v>
      </c>
      <c r="B28" s="12" t="s">
        <v>36</v>
      </c>
      <c r="C28" s="14" t="s">
        <v>14</v>
      </c>
      <c r="D28" s="15">
        <v>13.86</v>
      </c>
      <c r="E28" s="16">
        <v>0</v>
      </c>
      <c r="F28" s="15">
        <v>12.12</v>
      </c>
      <c r="G28" s="17">
        <v>0</v>
      </c>
    </row>
    <row r="29" spans="1:7" ht="31.5" customHeight="1" x14ac:dyDescent="0.2">
      <c r="A29" s="3">
        <v>23</v>
      </c>
      <c r="B29" s="12" t="s">
        <v>37</v>
      </c>
      <c r="C29" s="14" t="s">
        <v>14</v>
      </c>
      <c r="D29" s="15">
        <v>8.66</v>
      </c>
      <c r="E29" s="16">
        <v>0</v>
      </c>
      <c r="F29" s="15">
        <v>5.19</v>
      </c>
      <c r="G29" s="17">
        <v>0</v>
      </c>
    </row>
    <row r="30" spans="1:7" ht="31.5" customHeight="1" x14ac:dyDescent="0.2">
      <c r="A30" s="3">
        <v>24</v>
      </c>
      <c r="B30" s="12" t="s">
        <v>38</v>
      </c>
      <c r="C30" s="14" t="s">
        <v>14</v>
      </c>
      <c r="D30" s="15">
        <v>12.12</v>
      </c>
      <c r="E30" s="16">
        <v>0</v>
      </c>
      <c r="F30" s="15">
        <v>8.66</v>
      </c>
      <c r="G30" s="17">
        <v>0</v>
      </c>
    </row>
    <row r="31" spans="1:7" ht="29.25" customHeight="1" x14ac:dyDescent="0.2">
      <c r="A31" s="3">
        <v>25</v>
      </c>
      <c r="B31" s="12" t="s">
        <v>39</v>
      </c>
      <c r="C31" s="14" t="s">
        <v>14</v>
      </c>
      <c r="D31" s="15">
        <v>0</v>
      </c>
      <c r="E31" s="16">
        <v>0</v>
      </c>
      <c r="F31" s="15">
        <v>34.65</v>
      </c>
      <c r="G31" s="17">
        <v>0</v>
      </c>
    </row>
    <row r="32" spans="1:7" ht="29.25" customHeight="1" x14ac:dyDescent="0.2">
      <c r="A32" s="3">
        <v>26</v>
      </c>
      <c r="B32" s="12" t="s">
        <v>40</v>
      </c>
      <c r="C32" s="14" t="s">
        <v>14</v>
      </c>
      <c r="D32" s="15">
        <v>0</v>
      </c>
      <c r="E32" s="16">
        <v>0</v>
      </c>
      <c r="F32" s="15">
        <v>34.65</v>
      </c>
      <c r="G32" s="17">
        <v>0</v>
      </c>
    </row>
    <row r="33" spans="1:7" ht="25.5" customHeight="1" x14ac:dyDescent="0.2">
      <c r="A33" s="3">
        <v>27</v>
      </c>
      <c r="B33" s="12" t="s">
        <v>41</v>
      </c>
      <c r="C33" s="14" t="s">
        <v>14</v>
      </c>
      <c r="D33" s="15">
        <v>41.58</v>
      </c>
      <c r="E33" s="16">
        <v>0</v>
      </c>
      <c r="F33" s="15">
        <v>17.32</v>
      </c>
      <c r="G33" s="17">
        <v>0</v>
      </c>
    </row>
    <row r="34" spans="1:7" ht="22.5" customHeight="1" x14ac:dyDescent="0.2">
      <c r="A34" s="3">
        <v>28</v>
      </c>
      <c r="B34" s="12" t="s">
        <v>42</v>
      </c>
      <c r="C34" s="14" t="s">
        <v>14</v>
      </c>
      <c r="D34" s="15">
        <v>24.25</v>
      </c>
      <c r="E34" s="16">
        <v>0</v>
      </c>
      <c r="F34" s="15">
        <v>17.32</v>
      </c>
      <c r="G34" s="17">
        <v>0</v>
      </c>
    </row>
    <row r="35" spans="1:7" ht="22.5" customHeight="1" x14ac:dyDescent="0.2">
      <c r="A35" s="3">
        <v>29</v>
      </c>
      <c r="B35" s="12" t="s">
        <v>43</v>
      </c>
      <c r="C35" s="14" t="s">
        <v>14</v>
      </c>
      <c r="D35" s="15">
        <v>29.45</v>
      </c>
      <c r="E35" s="16">
        <v>0</v>
      </c>
      <c r="F35" s="15">
        <v>17.32</v>
      </c>
      <c r="G35" s="17">
        <v>0</v>
      </c>
    </row>
    <row r="36" spans="1:7" ht="22.5" customHeight="1" x14ac:dyDescent="0.2">
      <c r="A36" s="3">
        <v>30</v>
      </c>
      <c r="B36" s="12" t="s">
        <v>44</v>
      </c>
      <c r="C36" s="14" t="s">
        <v>14</v>
      </c>
      <c r="D36" s="15">
        <v>31.18</v>
      </c>
      <c r="E36" s="16">
        <v>0</v>
      </c>
      <c r="F36" s="15">
        <v>17.32</v>
      </c>
      <c r="G36" s="17">
        <v>0</v>
      </c>
    </row>
    <row r="37" spans="1:7" ht="38.25" customHeight="1" x14ac:dyDescent="0.2">
      <c r="A37" s="3">
        <v>31</v>
      </c>
      <c r="B37" s="12" t="s">
        <v>45</v>
      </c>
      <c r="C37" s="14" t="s">
        <v>14</v>
      </c>
      <c r="D37" s="15">
        <v>41.58</v>
      </c>
      <c r="E37" s="16">
        <v>0</v>
      </c>
      <c r="F37" s="15">
        <v>20.79</v>
      </c>
      <c r="G37" s="17">
        <v>0</v>
      </c>
    </row>
    <row r="38" spans="1:7" ht="33" customHeight="1" x14ac:dyDescent="0.2">
      <c r="A38" s="3">
        <v>32</v>
      </c>
      <c r="B38" s="12" t="s">
        <v>46</v>
      </c>
      <c r="C38" s="14" t="s">
        <v>14</v>
      </c>
      <c r="D38" s="15">
        <v>51.98</v>
      </c>
      <c r="E38" s="16">
        <v>0</v>
      </c>
      <c r="F38" s="15">
        <v>27.72</v>
      </c>
      <c r="G38" s="17">
        <v>0</v>
      </c>
    </row>
    <row r="39" spans="1:7" ht="36" customHeight="1" x14ac:dyDescent="0.2">
      <c r="A39" s="3">
        <v>33</v>
      </c>
      <c r="B39" s="12" t="s">
        <v>47</v>
      </c>
      <c r="C39" s="14" t="s">
        <v>14</v>
      </c>
      <c r="D39" s="15">
        <v>65.84</v>
      </c>
      <c r="E39" s="16">
        <v>0</v>
      </c>
      <c r="F39" s="15">
        <v>31.18</v>
      </c>
      <c r="G39" s="17">
        <v>0</v>
      </c>
    </row>
    <row r="40" spans="1:7" ht="25.5" customHeight="1" x14ac:dyDescent="0.2">
      <c r="A40" s="3">
        <v>34</v>
      </c>
      <c r="B40" s="12" t="s">
        <v>48</v>
      </c>
      <c r="C40" s="14" t="s">
        <v>14</v>
      </c>
      <c r="D40" s="15">
        <v>19.05</v>
      </c>
      <c r="E40" s="16">
        <v>0</v>
      </c>
      <c r="F40" s="15">
        <v>17.32</v>
      </c>
      <c r="G40" s="17">
        <v>0</v>
      </c>
    </row>
    <row r="41" spans="1:7" ht="25.5" customHeight="1" x14ac:dyDescent="0.2">
      <c r="A41" s="3">
        <v>35</v>
      </c>
      <c r="B41" s="12" t="s">
        <v>49</v>
      </c>
      <c r="C41" s="14" t="s">
        <v>14</v>
      </c>
      <c r="D41" s="15">
        <v>17.32</v>
      </c>
      <c r="E41" s="16">
        <v>0</v>
      </c>
      <c r="F41" s="15">
        <v>0</v>
      </c>
      <c r="G41" s="17">
        <v>0</v>
      </c>
    </row>
    <row r="42" spans="1:7" ht="25.5" customHeight="1" x14ac:dyDescent="0.2">
      <c r="A42" s="3">
        <v>36</v>
      </c>
      <c r="B42" s="12" t="s">
        <v>50</v>
      </c>
      <c r="C42" s="14" t="s">
        <v>14</v>
      </c>
      <c r="D42" s="15">
        <v>8.66</v>
      </c>
      <c r="E42" s="16">
        <v>0</v>
      </c>
      <c r="F42" s="15">
        <v>6.92</v>
      </c>
      <c r="G42" s="17">
        <v>0</v>
      </c>
    </row>
    <row r="43" spans="1:7" ht="21" customHeight="1" x14ac:dyDescent="0.2">
      <c r="A43" s="3">
        <v>37</v>
      </c>
      <c r="B43" s="12" t="s">
        <v>51</v>
      </c>
      <c r="C43" s="14" t="s">
        <v>14</v>
      </c>
      <c r="D43" s="15">
        <v>12.12</v>
      </c>
      <c r="E43" s="16">
        <v>0</v>
      </c>
      <c r="F43" s="15">
        <v>0</v>
      </c>
      <c r="G43" s="17">
        <v>0</v>
      </c>
    </row>
    <row r="44" spans="1:7" ht="21" customHeight="1" x14ac:dyDescent="0.2">
      <c r="A44" s="3">
        <v>38</v>
      </c>
      <c r="B44" s="12" t="s">
        <v>52</v>
      </c>
      <c r="C44" s="14" t="s">
        <v>53</v>
      </c>
      <c r="D44" s="15">
        <v>20.79</v>
      </c>
      <c r="E44" s="16">
        <v>0</v>
      </c>
      <c r="F44" s="15">
        <v>12.12</v>
      </c>
      <c r="G44" s="17">
        <v>0</v>
      </c>
    </row>
    <row r="45" spans="1:7" ht="21" customHeight="1" x14ac:dyDescent="0.2">
      <c r="A45" s="3">
        <v>39</v>
      </c>
      <c r="B45" s="12" t="s">
        <v>54</v>
      </c>
      <c r="C45" s="14" t="s">
        <v>53</v>
      </c>
      <c r="D45" s="15">
        <v>25.99</v>
      </c>
      <c r="E45" s="16">
        <v>0</v>
      </c>
      <c r="F45" s="15">
        <v>15.59</v>
      </c>
      <c r="G45" s="17">
        <v>0</v>
      </c>
    </row>
    <row r="46" spans="1:7" ht="21" customHeight="1" x14ac:dyDescent="0.2">
      <c r="A46" s="3">
        <v>40</v>
      </c>
      <c r="B46" s="12" t="s">
        <v>55</v>
      </c>
      <c r="C46" s="14" t="s">
        <v>14</v>
      </c>
      <c r="D46" s="15">
        <v>0</v>
      </c>
      <c r="E46" s="16">
        <v>0</v>
      </c>
      <c r="F46" s="15">
        <v>43.31</v>
      </c>
      <c r="G46" s="17">
        <v>0</v>
      </c>
    </row>
    <row r="47" spans="1:7" ht="22.5" customHeight="1" x14ac:dyDescent="0.2">
      <c r="A47" s="3">
        <v>41</v>
      </c>
      <c r="B47" s="12" t="s">
        <v>56</v>
      </c>
      <c r="C47" s="14" t="s">
        <v>14</v>
      </c>
      <c r="D47" s="15">
        <v>0</v>
      </c>
      <c r="E47" s="16">
        <v>0</v>
      </c>
      <c r="F47" s="15">
        <v>55.45</v>
      </c>
      <c r="G47" s="17">
        <v>0</v>
      </c>
    </row>
    <row r="48" spans="1:7" ht="21.75" customHeight="1" x14ac:dyDescent="0.2">
      <c r="A48" s="3">
        <v>42</v>
      </c>
      <c r="B48" s="12" t="s">
        <v>57</v>
      </c>
      <c r="C48" s="14" t="s">
        <v>14</v>
      </c>
      <c r="D48" s="15">
        <v>142.09</v>
      </c>
      <c r="E48" s="16">
        <v>0</v>
      </c>
      <c r="F48" s="15">
        <v>48.51</v>
      </c>
      <c r="G48" s="17">
        <v>0</v>
      </c>
    </row>
    <row r="49" spans="1:7" ht="21.75" customHeight="1" x14ac:dyDescent="0.2">
      <c r="A49" s="3">
        <v>43</v>
      </c>
      <c r="B49" s="12" t="s">
        <v>58</v>
      </c>
      <c r="C49" s="14" t="s">
        <v>14</v>
      </c>
      <c r="D49" s="15">
        <v>159.41</v>
      </c>
      <c r="E49" s="16">
        <v>0</v>
      </c>
      <c r="F49" s="15">
        <v>51.98</v>
      </c>
      <c r="G49" s="17">
        <v>0</v>
      </c>
    </row>
    <row r="50" spans="1:7" ht="19.5" customHeight="1" x14ac:dyDescent="0.2">
      <c r="A50" s="3">
        <v>44</v>
      </c>
      <c r="B50" s="12" t="s">
        <v>59</v>
      </c>
      <c r="C50" s="14" t="s">
        <v>14</v>
      </c>
      <c r="D50" s="15">
        <v>201</v>
      </c>
      <c r="E50" s="16">
        <v>0</v>
      </c>
      <c r="F50" s="15">
        <v>62.37</v>
      </c>
      <c r="G50" s="17">
        <v>0</v>
      </c>
    </row>
    <row r="51" spans="1:7" ht="21.75" customHeight="1" x14ac:dyDescent="0.2">
      <c r="A51" s="3">
        <v>45</v>
      </c>
      <c r="B51" s="12" t="s">
        <v>60</v>
      </c>
      <c r="C51" s="14" t="s">
        <v>14</v>
      </c>
      <c r="D51" s="15">
        <v>225.26</v>
      </c>
      <c r="E51" s="16">
        <v>0</v>
      </c>
      <c r="F51" s="15">
        <v>69.31</v>
      </c>
      <c r="G51" s="17">
        <v>0</v>
      </c>
    </row>
    <row r="52" spans="1:7" ht="33.75" customHeight="1" x14ac:dyDescent="0.2">
      <c r="A52" s="3">
        <v>46</v>
      </c>
      <c r="B52" s="13" t="s">
        <v>66</v>
      </c>
      <c r="C52" s="14" t="s">
        <v>14</v>
      </c>
      <c r="D52" s="15">
        <v>12.12</v>
      </c>
      <c r="E52" s="16">
        <v>0</v>
      </c>
      <c r="F52" s="15">
        <v>27.72</v>
      </c>
      <c r="G52" s="17">
        <v>0</v>
      </c>
    </row>
    <row r="53" spans="1:7" ht="22.5" customHeight="1" x14ac:dyDescent="0.2">
      <c r="A53" s="3">
        <v>47</v>
      </c>
      <c r="B53" s="12" t="s">
        <v>61</v>
      </c>
      <c r="C53" s="14" t="s">
        <v>14</v>
      </c>
      <c r="D53" s="15">
        <v>0</v>
      </c>
      <c r="E53" s="16">
        <v>0</v>
      </c>
      <c r="F53" s="15">
        <v>38.119999999999997</v>
      </c>
      <c r="G53" s="17">
        <v>0</v>
      </c>
    </row>
    <row r="54" spans="1:7" ht="27" customHeight="1" x14ac:dyDescent="0.2">
      <c r="A54" s="3">
        <v>48</v>
      </c>
      <c r="B54" s="12" t="s">
        <v>62</v>
      </c>
      <c r="C54" s="14" t="s">
        <v>63</v>
      </c>
      <c r="D54" s="15">
        <v>0</v>
      </c>
      <c r="E54" s="16">
        <v>0</v>
      </c>
      <c r="F54" s="15">
        <v>51.98</v>
      </c>
      <c r="G54" s="17">
        <v>0</v>
      </c>
    </row>
    <row r="55" spans="1:7" ht="40.5" customHeight="1" x14ac:dyDescent="0.2">
      <c r="A55" s="3">
        <v>49</v>
      </c>
      <c r="B55" s="12" t="s">
        <v>64</v>
      </c>
      <c r="C55" s="14" t="s">
        <v>14</v>
      </c>
      <c r="D55" s="15">
        <v>7.63</v>
      </c>
      <c r="E55" s="16">
        <v>0</v>
      </c>
      <c r="F55" s="15">
        <v>18.16</v>
      </c>
      <c r="G55" s="17">
        <v>0</v>
      </c>
    </row>
    <row r="56" spans="1:7" ht="30" customHeight="1" x14ac:dyDescent="0.3">
      <c r="A56" s="43" t="s">
        <v>65</v>
      </c>
      <c r="B56" s="44"/>
      <c r="C56" s="8"/>
      <c r="D56" s="20">
        <f>SUM(D7:D55)</f>
        <v>1520.8000000000002</v>
      </c>
      <c r="E56" s="19">
        <f>SUM(E7:E55)</f>
        <v>0</v>
      </c>
      <c r="F56" s="21">
        <f>SUM(F7:F55)</f>
        <v>1145.2000000000003</v>
      </c>
      <c r="G56" s="18">
        <f>SUM(G7:G55)</f>
        <v>0</v>
      </c>
    </row>
    <row r="57" spans="1:7" ht="33" customHeight="1" x14ac:dyDescent="0.2">
      <c r="A57" s="45" t="s">
        <v>70</v>
      </c>
      <c r="B57" s="46"/>
      <c r="C57" s="47"/>
      <c r="D57" s="48">
        <f>D56+F56</f>
        <v>2666.0000000000005</v>
      </c>
      <c r="E57" s="49"/>
      <c r="F57" s="50">
        <f>E56+G56</f>
        <v>0</v>
      </c>
      <c r="G57" s="50"/>
    </row>
    <row r="58" spans="1:7" ht="27.75" customHeight="1" x14ac:dyDescent="0.2">
      <c r="A58" s="34" t="s">
        <v>71</v>
      </c>
      <c r="B58" s="34"/>
      <c r="C58" s="34"/>
      <c r="D58" s="34"/>
      <c r="E58" s="34"/>
      <c r="F58" s="35"/>
      <c r="G58" s="35"/>
    </row>
    <row r="59" spans="1:7" ht="120" x14ac:dyDescent="0.2">
      <c r="A59" s="1" t="s">
        <v>0</v>
      </c>
      <c r="B59" s="4" t="s">
        <v>11</v>
      </c>
      <c r="C59" s="4" t="s">
        <v>12</v>
      </c>
      <c r="D59" s="2" t="s">
        <v>67</v>
      </c>
      <c r="E59" s="7" t="s">
        <v>68</v>
      </c>
      <c r="F59" s="2" t="s">
        <v>69</v>
      </c>
      <c r="G59" s="32" t="s">
        <v>88</v>
      </c>
    </row>
    <row r="60" spans="1:7" ht="25.5" x14ac:dyDescent="0.2">
      <c r="A60" s="22">
        <v>1</v>
      </c>
      <c r="B60" s="10" t="s">
        <v>66</v>
      </c>
      <c r="C60" s="9" t="s">
        <v>14</v>
      </c>
      <c r="D60" s="25">
        <v>15.59</v>
      </c>
      <c r="E60" s="17">
        <v>0</v>
      </c>
      <c r="F60" s="27">
        <v>39.85</v>
      </c>
      <c r="G60" s="17">
        <v>0</v>
      </c>
    </row>
    <row r="61" spans="1:7" x14ac:dyDescent="0.2">
      <c r="A61" s="22">
        <v>2</v>
      </c>
      <c r="B61" s="9" t="s">
        <v>72</v>
      </c>
      <c r="C61" s="9" t="s">
        <v>14</v>
      </c>
      <c r="D61" s="25">
        <v>0</v>
      </c>
      <c r="E61" s="17">
        <v>0</v>
      </c>
      <c r="F61" s="27">
        <v>62.37</v>
      </c>
      <c r="G61" s="17">
        <v>0</v>
      </c>
    </row>
    <row r="62" spans="1:7" x14ac:dyDescent="0.2">
      <c r="A62" s="22">
        <v>3</v>
      </c>
      <c r="B62" s="9" t="s">
        <v>73</v>
      </c>
      <c r="C62" s="9" t="s">
        <v>14</v>
      </c>
      <c r="D62" s="25">
        <v>86.63</v>
      </c>
      <c r="E62" s="17">
        <v>0</v>
      </c>
      <c r="F62" s="27">
        <v>43.31</v>
      </c>
      <c r="G62" s="17">
        <v>0</v>
      </c>
    </row>
    <row r="63" spans="1:7" x14ac:dyDescent="0.2">
      <c r="A63" s="22">
        <v>4</v>
      </c>
      <c r="B63" s="9" t="s">
        <v>74</v>
      </c>
      <c r="C63" s="9" t="s">
        <v>14</v>
      </c>
      <c r="D63" s="25">
        <v>121.29</v>
      </c>
      <c r="E63" s="17">
        <v>0</v>
      </c>
      <c r="F63" s="27">
        <v>62.37</v>
      </c>
      <c r="G63" s="17">
        <v>0</v>
      </c>
    </row>
    <row r="64" spans="1:7" x14ac:dyDescent="0.2">
      <c r="A64" s="22">
        <v>5</v>
      </c>
      <c r="B64" s="9" t="s">
        <v>75</v>
      </c>
      <c r="C64" s="9" t="s">
        <v>14</v>
      </c>
      <c r="D64" s="25">
        <v>32.92</v>
      </c>
      <c r="E64" s="17">
        <v>0</v>
      </c>
      <c r="F64" s="27">
        <v>19.05</v>
      </c>
      <c r="G64" s="17">
        <v>0</v>
      </c>
    </row>
    <row r="65" spans="1:7" x14ac:dyDescent="0.2">
      <c r="A65" s="22">
        <v>6</v>
      </c>
      <c r="B65" s="9" t="s">
        <v>76</v>
      </c>
      <c r="C65" s="9" t="s">
        <v>14</v>
      </c>
      <c r="D65" s="25">
        <v>17.32</v>
      </c>
      <c r="E65" s="17">
        <v>0</v>
      </c>
      <c r="F65" s="27">
        <v>13.86</v>
      </c>
      <c r="G65" s="17">
        <v>0</v>
      </c>
    </row>
    <row r="66" spans="1:7" x14ac:dyDescent="0.2">
      <c r="A66" s="22">
        <v>7</v>
      </c>
      <c r="B66" s="9" t="s">
        <v>77</v>
      </c>
      <c r="C66" s="9" t="s">
        <v>14</v>
      </c>
      <c r="D66" s="25">
        <v>41.58</v>
      </c>
      <c r="E66" s="17">
        <v>0</v>
      </c>
      <c r="F66" s="27">
        <v>17.32</v>
      </c>
      <c r="G66" s="17">
        <v>0</v>
      </c>
    </row>
    <row r="67" spans="1:7" x14ac:dyDescent="0.2">
      <c r="A67" s="22">
        <v>8</v>
      </c>
      <c r="B67" s="9" t="s">
        <v>31</v>
      </c>
      <c r="C67" s="9" t="s">
        <v>26</v>
      </c>
      <c r="D67" s="25">
        <v>25.99</v>
      </c>
      <c r="E67" s="17">
        <v>0</v>
      </c>
      <c r="F67" s="27">
        <v>17.32</v>
      </c>
      <c r="G67" s="17">
        <v>0</v>
      </c>
    </row>
    <row r="68" spans="1:7" x14ac:dyDescent="0.2">
      <c r="A68" s="22">
        <v>9</v>
      </c>
      <c r="B68" s="9" t="s">
        <v>32</v>
      </c>
      <c r="C68" s="9" t="s">
        <v>26</v>
      </c>
      <c r="D68" s="25">
        <v>2.0699999999999998</v>
      </c>
      <c r="E68" s="17">
        <v>0</v>
      </c>
      <c r="F68" s="27">
        <v>1.72</v>
      </c>
      <c r="G68" s="17">
        <v>0</v>
      </c>
    </row>
    <row r="69" spans="1:7" x14ac:dyDescent="0.2">
      <c r="A69" s="22">
        <v>10</v>
      </c>
      <c r="B69" s="9" t="s">
        <v>33</v>
      </c>
      <c r="C69" s="9" t="s">
        <v>14</v>
      </c>
      <c r="D69" s="25">
        <v>121.29</v>
      </c>
      <c r="E69" s="17">
        <v>0</v>
      </c>
      <c r="F69" s="27">
        <v>27.72</v>
      </c>
      <c r="G69" s="17">
        <v>0</v>
      </c>
    </row>
    <row r="70" spans="1:7" x14ac:dyDescent="0.2">
      <c r="A70" s="22">
        <v>11</v>
      </c>
      <c r="B70" s="9" t="s">
        <v>78</v>
      </c>
      <c r="C70" s="9" t="s">
        <v>14</v>
      </c>
      <c r="D70" s="25">
        <v>13.86</v>
      </c>
      <c r="E70" s="17">
        <v>0</v>
      </c>
      <c r="F70" s="27">
        <v>6.92</v>
      </c>
      <c r="G70" s="17">
        <v>0</v>
      </c>
    </row>
    <row r="71" spans="1:7" x14ac:dyDescent="0.2">
      <c r="A71" s="22">
        <v>12</v>
      </c>
      <c r="B71" s="9" t="s">
        <v>79</v>
      </c>
      <c r="C71" s="9" t="s">
        <v>14</v>
      </c>
      <c r="D71" s="25">
        <v>20.79</v>
      </c>
      <c r="E71" s="17">
        <v>0</v>
      </c>
      <c r="F71" s="27">
        <v>12.12</v>
      </c>
      <c r="G71" s="17">
        <v>0</v>
      </c>
    </row>
    <row r="72" spans="1:7" x14ac:dyDescent="0.2">
      <c r="A72" s="22">
        <v>13</v>
      </c>
      <c r="B72" s="9" t="s">
        <v>80</v>
      </c>
      <c r="C72" s="9" t="s">
        <v>14</v>
      </c>
      <c r="D72" s="25">
        <v>19.05</v>
      </c>
      <c r="E72" s="17">
        <v>0</v>
      </c>
      <c r="F72" s="27">
        <v>12.12</v>
      </c>
      <c r="G72" s="17">
        <v>0</v>
      </c>
    </row>
    <row r="73" spans="1:7" ht="25.5" x14ac:dyDescent="0.2">
      <c r="A73" s="22">
        <v>14</v>
      </c>
      <c r="B73" s="9" t="s">
        <v>35</v>
      </c>
      <c r="C73" s="9" t="s">
        <v>14</v>
      </c>
      <c r="D73" s="25">
        <v>0</v>
      </c>
      <c r="E73" s="17">
        <v>0</v>
      </c>
      <c r="F73" s="27">
        <v>34.65</v>
      </c>
      <c r="G73" s="17">
        <v>0</v>
      </c>
    </row>
    <row r="74" spans="1:7" x14ac:dyDescent="0.2">
      <c r="A74" s="22">
        <v>15</v>
      </c>
      <c r="B74" s="9" t="s">
        <v>18</v>
      </c>
      <c r="C74" s="9" t="s">
        <v>14</v>
      </c>
      <c r="D74" s="25">
        <v>0</v>
      </c>
      <c r="E74" s="17">
        <v>0</v>
      </c>
      <c r="F74" s="27">
        <v>50.25</v>
      </c>
      <c r="G74" s="17">
        <v>0</v>
      </c>
    </row>
    <row r="75" spans="1:7" x14ac:dyDescent="0.2">
      <c r="A75" s="22">
        <v>16</v>
      </c>
      <c r="B75" s="9" t="s">
        <v>19</v>
      </c>
      <c r="C75" s="9" t="s">
        <v>14</v>
      </c>
      <c r="D75" s="25">
        <v>0</v>
      </c>
      <c r="E75" s="17">
        <v>0</v>
      </c>
      <c r="F75" s="27">
        <v>65.84</v>
      </c>
      <c r="G75" s="17">
        <v>0</v>
      </c>
    </row>
    <row r="76" spans="1:7" x14ac:dyDescent="0.2">
      <c r="A76" s="22">
        <v>17</v>
      </c>
      <c r="B76" s="9" t="s">
        <v>20</v>
      </c>
      <c r="C76" s="9" t="s">
        <v>14</v>
      </c>
      <c r="D76" s="25">
        <v>86.63</v>
      </c>
      <c r="E76" s="17">
        <v>0</v>
      </c>
      <c r="F76" s="27">
        <v>45.04</v>
      </c>
      <c r="G76" s="17">
        <v>0</v>
      </c>
    </row>
    <row r="77" spans="1:7" x14ac:dyDescent="0.2">
      <c r="A77" s="22">
        <v>18</v>
      </c>
      <c r="B77" s="9" t="s">
        <v>81</v>
      </c>
      <c r="C77" s="9" t="s">
        <v>26</v>
      </c>
      <c r="D77" s="25">
        <v>17.32</v>
      </c>
      <c r="E77" s="17">
        <v>0</v>
      </c>
      <c r="F77" s="27">
        <v>6.23</v>
      </c>
      <c r="G77" s="17">
        <v>0</v>
      </c>
    </row>
    <row r="78" spans="1:7" x14ac:dyDescent="0.2">
      <c r="A78" s="22">
        <v>19</v>
      </c>
      <c r="B78" s="9" t="s">
        <v>27</v>
      </c>
      <c r="C78" s="9" t="s">
        <v>26</v>
      </c>
      <c r="D78" s="25">
        <v>14.89</v>
      </c>
      <c r="E78" s="17">
        <v>0</v>
      </c>
      <c r="F78" s="27">
        <v>6.23</v>
      </c>
      <c r="G78" s="17">
        <v>0</v>
      </c>
    </row>
    <row r="79" spans="1:7" x14ac:dyDescent="0.2">
      <c r="A79" s="22">
        <v>20</v>
      </c>
      <c r="B79" s="9" t="s">
        <v>30</v>
      </c>
      <c r="C79" s="9" t="s">
        <v>26</v>
      </c>
      <c r="D79" s="25">
        <v>2.0699999999999998</v>
      </c>
      <c r="E79" s="17">
        <v>0</v>
      </c>
      <c r="F79" s="27">
        <v>1.72</v>
      </c>
      <c r="G79" s="17">
        <v>0</v>
      </c>
    </row>
    <row r="80" spans="1:7" x14ac:dyDescent="0.2">
      <c r="A80" s="22">
        <v>21</v>
      </c>
      <c r="B80" s="9" t="s">
        <v>82</v>
      </c>
      <c r="C80" s="9" t="s">
        <v>14</v>
      </c>
      <c r="D80" s="25">
        <v>504.25</v>
      </c>
      <c r="E80" s="17">
        <v>0</v>
      </c>
      <c r="F80" s="27">
        <v>121.29</v>
      </c>
      <c r="G80" s="17">
        <v>0</v>
      </c>
    </row>
    <row r="81" spans="1:7" x14ac:dyDescent="0.2">
      <c r="A81" s="22">
        <v>22</v>
      </c>
      <c r="B81" s="9" t="s">
        <v>83</v>
      </c>
      <c r="C81" s="9" t="s">
        <v>14</v>
      </c>
      <c r="D81" s="25">
        <v>646.34</v>
      </c>
      <c r="E81" s="17">
        <v>0</v>
      </c>
      <c r="F81" s="27">
        <v>138.62</v>
      </c>
      <c r="G81" s="17">
        <v>0</v>
      </c>
    </row>
    <row r="82" spans="1:7" x14ac:dyDescent="0.2">
      <c r="A82" s="22">
        <v>23</v>
      </c>
      <c r="B82" s="9" t="s">
        <v>84</v>
      </c>
      <c r="C82" s="9" t="s">
        <v>14</v>
      </c>
      <c r="D82" s="25">
        <v>779.78</v>
      </c>
      <c r="E82" s="17">
        <v>0</v>
      </c>
      <c r="F82" s="27">
        <v>155.94999999999999</v>
      </c>
      <c r="G82" s="17">
        <v>0</v>
      </c>
    </row>
    <row r="83" spans="1:7" x14ac:dyDescent="0.2">
      <c r="A83" s="22">
        <v>24</v>
      </c>
      <c r="B83" s="9" t="s">
        <v>55</v>
      </c>
      <c r="C83" s="9" t="s">
        <v>14</v>
      </c>
      <c r="D83" s="25">
        <v>0</v>
      </c>
      <c r="E83" s="17">
        <v>0</v>
      </c>
      <c r="F83" s="27">
        <v>103.96</v>
      </c>
      <c r="G83" s="17">
        <v>0</v>
      </c>
    </row>
    <row r="84" spans="1:7" x14ac:dyDescent="0.2">
      <c r="A84" s="22">
        <v>25</v>
      </c>
      <c r="B84" s="9" t="s">
        <v>56</v>
      </c>
      <c r="C84" s="9" t="s">
        <v>14</v>
      </c>
      <c r="D84" s="25">
        <v>0</v>
      </c>
      <c r="E84" s="17">
        <v>0</v>
      </c>
      <c r="F84" s="27">
        <v>155.94999999999999</v>
      </c>
      <c r="G84" s="17">
        <v>0</v>
      </c>
    </row>
    <row r="85" spans="1:7" x14ac:dyDescent="0.2">
      <c r="A85" s="22">
        <v>26</v>
      </c>
      <c r="B85" s="9" t="s">
        <v>52</v>
      </c>
      <c r="C85" s="9" t="s">
        <v>53</v>
      </c>
      <c r="D85" s="25">
        <v>24.25</v>
      </c>
      <c r="E85" s="17">
        <v>0</v>
      </c>
      <c r="F85" s="27">
        <v>19.05</v>
      </c>
      <c r="G85" s="17">
        <v>0</v>
      </c>
    </row>
    <row r="86" spans="1:7" x14ac:dyDescent="0.2">
      <c r="A86" s="22">
        <v>27</v>
      </c>
      <c r="B86" s="9" t="s">
        <v>54</v>
      </c>
      <c r="C86" s="9" t="s">
        <v>53</v>
      </c>
      <c r="D86" s="25">
        <v>29.45</v>
      </c>
      <c r="E86" s="17">
        <v>0</v>
      </c>
      <c r="F86" s="27">
        <v>22.52</v>
      </c>
      <c r="G86" s="17">
        <v>0</v>
      </c>
    </row>
    <row r="87" spans="1:7" ht="25.5" x14ac:dyDescent="0.2">
      <c r="A87" s="22">
        <v>28</v>
      </c>
      <c r="B87" s="9" t="s">
        <v>41</v>
      </c>
      <c r="C87" s="9" t="s">
        <v>14</v>
      </c>
      <c r="D87" s="25">
        <v>117.83</v>
      </c>
      <c r="E87" s="17">
        <v>0</v>
      </c>
      <c r="F87" s="27">
        <v>90.1</v>
      </c>
      <c r="G87" s="17">
        <v>0</v>
      </c>
    </row>
    <row r="88" spans="1:7" ht="25.5" x14ac:dyDescent="0.2">
      <c r="A88" s="22">
        <v>29</v>
      </c>
      <c r="B88" s="9" t="s">
        <v>39</v>
      </c>
      <c r="C88" s="9" t="s">
        <v>14</v>
      </c>
      <c r="D88" s="25">
        <v>0</v>
      </c>
      <c r="E88" s="17">
        <v>0</v>
      </c>
      <c r="F88" s="27">
        <v>62.37</v>
      </c>
      <c r="G88" s="17">
        <v>0</v>
      </c>
    </row>
    <row r="89" spans="1:7" x14ac:dyDescent="0.2">
      <c r="A89" s="22">
        <v>30</v>
      </c>
      <c r="B89" s="9" t="s">
        <v>40</v>
      </c>
      <c r="C89" s="9" t="s">
        <v>14</v>
      </c>
      <c r="D89" s="25">
        <v>0</v>
      </c>
      <c r="E89" s="17">
        <v>0</v>
      </c>
      <c r="F89" s="27">
        <v>51.98</v>
      </c>
      <c r="G89" s="17">
        <v>0</v>
      </c>
    </row>
    <row r="90" spans="1:7" x14ac:dyDescent="0.2">
      <c r="A90" s="22">
        <v>31</v>
      </c>
      <c r="B90" s="9" t="s">
        <v>64</v>
      </c>
      <c r="C90" s="9" t="s">
        <v>14</v>
      </c>
      <c r="D90" s="25">
        <v>11.35</v>
      </c>
      <c r="E90" s="17">
        <v>0</v>
      </c>
      <c r="F90" s="27">
        <v>23.28</v>
      </c>
      <c r="G90" s="17">
        <v>0</v>
      </c>
    </row>
    <row r="91" spans="1:7" x14ac:dyDescent="0.2">
      <c r="A91" s="36" t="s">
        <v>65</v>
      </c>
      <c r="B91" s="37"/>
      <c r="C91" s="11"/>
      <c r="D91" s="23">
        <f>SUM(D60:D90)</f>
        <v>2752.5399999999995</v>
      </c>
      <c r="E91" s="26">
        <f>SUM(E60:E90)</f>
        <v>0</v>
      </c>
      <c r="F91" s="23">
        <f>SUM(F60:F90)</f>
        <v>1491.0799999999997</v>
      </c>
      <c r="G91" s="26">
        <f>SUM(G60:G90)</f>
        <v>0</v>
      </c>
    </row>
    <row r="92" spans="1:7" ht="29.25" customHeight="1" x14ac:dyDescent="0.2">
      <c r="A92" s="38" t="s">
        <v>85</v>
      </c>
      <c r="B92" s="38"/>
      <c r="C92" s="38"/>
      <c r="D92" s="39">
        <f>D91+F91</f>
        <v>4243.619999999999</v>
      </c>
      <c r="E92" s="39"/>
      <c r="F92" s="29">
        <f>E91+G91</f>
        <v>0</v>
      </c>
      <c r="G92" s="28"/>
    </row>
    <row r="93" spans="1:7" ht="27" customHeight="1" x14ac:dyDescent="0.2">
      <c r="A93" s="24"/>
      <c r="B93" s="33" t="s">
        <v>86</v>
      </c>
      <c r="C93" s="33"/>
      <c r="D93" s="33"/>
      <c r="E93" s="33"/>
      <c r="F93" s="30">
        <f>D92+D57</f>
        <v>6909.619999999999</v>
      </c>
      <c r="G93" s="29">
        <f>F92+F57</f>
        <v>0</v>
      </c>
    </row>
  </sheetData>
  <mergeCells count="16">
    <mergeCell ref="A4:B4"/>
    <mergeCell ref="A5:G5"/>
    <mergeCell ref="A56:B56"/>
    <mergeCell ref="A57:C57"/>
    <mergeCell ref="D57:E57"/>
    <mergeCell ref="F57:G57"/>
    <mergeCell ref="C2:C4"/>
    <mergeCell ref="D2:D4"/>
    <mergeCell ref="E2:E4"/>
    <mergeCell ref="F2:F4"/>
    <mergeCell ref="G2:G4"/>
    <mergeCell ref="B93:E93"/>
    <mergeCell ref="A58:G58"/>
    <mergeCell ref="A91:B91"/>
    <mergeCell ref="A92:C92"/>
    <mergeCell ref="D92:E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ანა ყიფიანი</cp:lastModifiedBy>
  <dcterms:created xsi:type="dcterms:W3CDTF">2022-06-27T13:25:16Z</dcterms:created>
  <dcterms:modified xsi:type="dcterms:W3CDTF">2022-09-07T07:11:04Z</dcterms:modified>
</cp:coreProperties>
</file>