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dialogsheets/sheet1.xml" ContentType="application/vnd.openxmlformats-officedocument.spreadsheetml.dialog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E6684F7D-7102-4039-A7F5-F54D30FEA231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Dialog1" sheetId="5" state="hidden" r:id="rId1"/>
    <sheet name="Sheet5" sheetId="7" state="hidden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3" l="1"/>
  <c r="F48" i="3"/>
  <c r="F47" i="3"/>
  <c r="F45" i="3"/>
  <c r="F43" i="3"/>
  <c r="F42" i="3"/>
  <c r="F40" i="3"/>
  <c r="F39" i="3"/>
  <c r="F37" i="3"/>
  <c r="F35" i="3"/>
  <c r="F33" i="3"/>
  <c r="F32" i="3"/>
  <c r="F30" i="3"/>
  <c r="F29" i="3"/>
  <c r="F28" i="3"/>
  <c r="F26" i="3"/>
  <c r="F25" i="3"/>
  <c r="F23" i="3"/>
  <c r="F22" i="3"/>
  <c r="F20" i="3"/>
  <c r="F19" i="3"/>
  <c r="F16" i="3"/>
  <c r="F14" i="3"/>
  <c r="F13" i="3"/>
  <c r="F11" i="3"/>
  <c r="F10" i="3"/>
</calcChain>
</file>

<file path=xl/sharedStrings.xml><?xml version="1.0" encoding="utf-8"?>
<sst xmlns="http://schemas.openxmlformats.org/spreadsheetml/2006/main" count="133" uniqueCount="77">
  <si>
    <t>ლოკალური  ხარჯთაღრიცხვა  N 1/1</t>
  </si>
  <si>
    <t>#</t>
  </si>
  <si>
    <t>safuZveli</t>
  </si>
  <si>
    <t>ganz.</t>
  </si>
  <si>
    <t>normatiuli</t>
  </si>
  <si>
    <t>masala</t>
  </si>
  <si>
    <t>xelfasi</t>
  </si>
  <si>
    <t xml:space="preserve">samSeneblo </t>
  </si>
  <si>
    <t>jami</t>
  </si>
  <si>
    <t>s a m u S a o T a</t>
  </si>
  <si>
    <t>resursi</t>
  </si>
  <si>
    <t>meqanizmebi</t>
  </si>
  <si>
    <t>d a s a x e l e b a</t>
  </si>
  <si>
    <t>erT.-ze</t>
  </si>
  <si>
    <t>sul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</si>
  <si>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</si>
  <si>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</si>
  <si>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</si>
  <si>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</si>
  <si>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</si>
  <si>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</si>
  <si>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</si>
  <si>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</si>
  <si>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</si>
  <si>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</si>
  <si>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</si>
  <si>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</si>
  <si>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</si>
  <si>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</si>
  <si>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46-31-2</t>
  </si>
  <si>
    <t>metlaxis iatakis demontaJi</t>
  </si>
  <si>
    <t>m2</t>
  </si>
  <si>
    <t xml:space="preserve">Sromis danaxarjebi  </t>
  </si>
  <si>
    <t>kac/sT</t>
  </si>
  <si>
    <t>sxva manqana</t>
  </si>
  <si>
    <t>lari</t>
  </si>
  <si>
    <t>mozaikuri iatakis demontaJi</t>
  </si>
  <si>
    <t xml:space="preserve">ЕНиР      1-22-1а     </t>
  </si>
  <si>
    <t>samSeneblo nagvis datvirTva xeliT avtoTviTmclelze</t>
  </si>
  <si>
    <t>t</t>
  </si>
  <si>
    <t xml:space="preserve">samSeneblo nagvis gatana 5 km-ze </t>
  </si>
  <si>
    <t>11-8-1, 11-8-2</t>
  </si>
  <si>
    <t>cementis moWimvis mowyoba sisqiT 20mm I-II sarT. foieSi</t>
  </si>
  <si>
    <t>Sromis danaxarjebi</t>
  </si>
  <si>
    <t>sxvadasxva manqanebi normiT</t>
  </si>
  <si>
    <t>masala:</t>
  </si>
  <si>
    <t xml:space="preserve">cementis xsnari </t>
  </si>
  <si>
    <t>m3</t>
  </si>
  <si>
    <t>sxvadasxva masala normiT</t>
  </si>
  <si>
    <t>11-20-3</t>
  </si>
  <si>
    <t xml:space="preserve">Sromis danaxarjebi </t>
  </si>
  <si>
    <t>yinvagamZle webocementi</t>
  </si>
  <si>
    <t>kg</t>
  </si>
  <si>
    <t>sxva masala</t>
  </si>
  <si>
    <t>15-12-1</t>
  </si>
  <si>
    <t xml:space="preserve">sxva manqana </t>
  </si>
  <si>
    <t>7-58-1,
7-58-4</t>
  </si>
  <si>
    <t>liTonis moajirze damuSavebuli xis saxeluris mowyoba</t>
  </si>
  <si>
    <t>grZ.m</t>
  </si>
  <si>
    <t>moajiris saxeluri wiwvovani jiSis xis</t>
  </si>
  <si>
    <t xml:space="preserve">  15-163-2,
15-163-1</t>
  </si>
  <si>
    <t>xis saxeluris laqiT samjer SeRebva</t>
  </si>
  <si>
    <t>laqi</t>
  </si>
  <si>
    <t xml:space="preserve">ტრანსპორტის ხარჯი  5%  მასალიდან   </t>
  </si>
  <si>
    <t>ჯამი</t>
  </si>
  <si>
    <t xml:space="preserve">zednadebi xarjebi - </t>
  </si>
  <si>
    <t xml:space="preserve">mogeba - </t>
  </si>
  <si>
    <t xml:space="preserve">jami </t>
  </si>
  <si>
    <t>დაგროვითი საპენსიო გადასახადი 2% ხელფასიდან</t>
  </si>
  <si>
    <t>აიიპ  სამტრედიის  მუნიციპალიტეტის მოსწავლე ახალგაზრდობის სახლის   ფოიესა და კიბის უჯრედის   სარემონტო  სამუშაოები</t>
  </si>
  <si>
    <t>გაუთვალისწინებელი ხარჯები  3%</t>
  </si>
  <si>
    <t>დღგ  18%</t>
  </si>
  <si>
    <t xml:space="preserve"> ჯამი </t>
  </si>
  <si>
    <t>kibeebis mopirkeTeba  filebiT cementis xsnarze plintusebis gaTvaliswinebiT</t>
  </si>
  <si>
    <t>ბაზალტis filebi sisqiT 20 mm</t>
  </si>
  <si>
    <t>ბაზალტis filebi 20 mm</t>
  </si>
  <si>
    <t>bunebrivi ბაზალტis filebiT I-II sarTulis foieebis iatakis mowyoba plintusis gaTvaliswinebiT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</si>
</sst>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37]yyyy\ &quot;წლის&quot;\ dd\ mm\,\ dddd"/>
    <numFmt numFmtId="165" formatCode="_-* #,##0.00_-;\-* #,##0.00_-;_-* &quot;-&quot;??_-;_-@_-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cadNusx"/>
    </font>
    <font>
      <sz val="10"/>
      <name val="Times New Roman"/>
      <family val="1"/>
    </font>
    <font>
      <b/>
      <sz val="10"/>
      <name val="AcadNusx"/>
    </font>
    <font>
      <sz val="10"/>
      <name val="Arial Cyr"/>
    </font>
    <font>
      <sz val="10"/>
      <color theme="1"/>
      <name val="AcadNusx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color indexed="52"/>
      <name val="AcadNusx"/>
    </font>
    <font>
      <sz val="9"/>
      <color theme="1"/>
      <name val="Calibri"/>
      <family val="2"/>
      <scheme val="minor"/>
    </font>
    <font>
      <sz val="9"/>
      <name val="AcadNusx"/>
    </font>
    <font>
      <sz val="8"/>
      <name val="AcadNusx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9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15"/>
    <xf numFmtId="43" fontId="10" fillId="2" borderId="3" xfId="16" applyFont="1" applyFill="1" applyBorder="1" applyAlignment="1" applyProtection="1">
      <alignment horizontal="center" vertical="center"/>
    </xf>
    <xf numFmtId="43" fontId="10" fillId="2" borderId="4" xfId="16" applyFont="1" applyFill="1" applyBorder="1" applyAlignment="1" applyProtection="1">
      <alignment horizontal="center" vertical="center"/>
    </xf>
    <xf numFmtId="9" fontId="10" fillId="2" borderId="11" xfId="8" applyFont="1" applyFill="1" applyBorder="1" applyAlignment="1" applyProtection="1">
      <alignment horizontal="center" vertical="center"/>
    </xf>
    <xf numFmtId="165" fontId="10" fillId="2" borderId="2" xfId="9" applyNumberFormat="1" applyFont="1" applyFill="1" applyBorder="1" applyAlignment="1" applyProtection="1">
      <alignment horizontal="center" vertical="center"/>
    </xf>
    <xf numFmtId="43" fontId="10" fillId="2" borderId="13" xfId="16" applyFont="1" applyFill="1" applyBorder="1" applyAlignment="1" applyProtection="1">
      <alignment horizontal="center" vertical="center"/>
    </xf>
    <xf numFmtId="43" fontId="10" fillId="2" borderId="11" xfId="16" applyFont="1" applyFill="1" applyBorder="1" applyAlignment="1" applyProtection="1">
      <alignment horizontal="center" vertical="center"/>
    </xf>
    <xf numFmtId="43" fontId="10" fillId="2" borderId="2" xfId="16" applyFont="1" applyFill="1" applyBorder="1" applyAlignment="1" applyProtection="1">
      <alignment horizontal="center" vertical="center"/>
    </xf>
    <xf numFmtId="0" fontId="8" fillId="0" borderId="2" xfId="15" applyFont="1" applyFill="1" applyBorder="1" applyAlignment="1" applyProtection="1">
      <alignment horizontal="center" vertical="center" wrapText="1"/>
    </xf>
    <xf numFmtId="0" fontId="3" fillId="0" borderId="2" xfId="15" applyFont="1" applyFill="1" applyBorder="1" applyAlignment="1">
      <alignment horizontal="center" vertical="top" wrapText="1"/>
    </xf>
    <xf numFmtId="0" fontId="8" fillId="0" borderId="2" xfId="15" applyFont="1" applyBorder="1" applyAlignment="1">
      <alignment horizontal="center" vertical="top" wrapText="1"/>
    </xf>
    <xf numFmtId="0" fontId="8" fillId="0" borderId="2" xfId="15" applyFont="1" applyFill="1" applyBorder="1" applyAlignment="1">
      <alignment horizontal="center" vertical="top" wrapText="1"/>
    </xf>
    <xf numFmtId="0" fontId="11" fillId="0" borderId="2" xfId="15" applyFont="1" applyFill="1" applyBorder="1" applyAlignment="1">
      <alignment horizontal="center" vertical="top" wrapText="1"/>
    </xf>
    <xf numFmtId="0" fontId="11" fillId="0" borderId="2" xfId="15" applyFont="1" applyBorder="1" applyAlignment="1">
      <alignment horizontal="center" vertical="top" wrapText="1"/>
    </xf>
    <xf numFmtId="0" fontId="6" fillId="0" borderId="2" xfId="15" applyFont="1" applyFill="1" applyBorder="1" applyAlignment="1">
      <alignment horizontal="center" vertical="top" wrapText="1"/>
    </xf>
    <xf numFmtId="0" fontId="8" fillId="0" borderId="2" xfId="15" applyFont="1" applyFill="1" applyBorder="1" applyAlignment="1"/>
    <xf numFmtId="0" fontId="12" fillId="0" borderId="2" xfId="15" applyFont="1" applyBorder="1" applyAlignment="1"/>
    <xf numFmtId="0" fontId="10" fillId="2" borderId="5" xfId="7" applyFont="1" applyFill="1" applyBorder="1" applyAlignment="1" applyProtection="1">
      <alignment horizontal="left" vertical="center" wrapText="1"/>
    </xf>
    <xf numFmtId="0" fontId="10" fillId="2" borderId="10" xfId="7" applyFont="1" applyFill="1" applyBorder="1" applyAlignment="1" applyProtection="1">
      <alignment horizontal="left" wrapText="1"/>
    </xf>
    <xf numFmtId="0" fontId="10" fillId="0" borderId="2" xfId="7" applyFont="1" applyFill="1" applyBorder="1" applyAlignment="1" applyProtection="1">
      <alignment horizontal="center" vertical="center"/>
    </xf>
    <xf numFmtId="0" fontId="10" fillId="0" borderId="2" xfId="7" applyFont="1" applyFill="1" applyBorder="1" applyAlignment="1" applyProtection="1">
      <alignment horizontal="center" vertical="center" wrapText="1"/>
    </xf>
    <xf numFmtId="0" fontId="1" fillId="0" borderId="2" xfId="15" applyBorder="1"/>
    <xf numFmtId="0" fontId="9" fillId="0" borderId="12" xfId="4" quotePrefix="1" applyFont="1" applyFill="1" applyBorder="1" applyAlignment="1" applyProtection="1">
      <alignment horizontal="center" vertical="top" wrapText="1"/>
    </xf>
    <xf numFmtId="0" fontId="8" fillId="0" borderId="2" xfId="4" applyFont="1" applyFill="1" applyBorder="1" applyAlignment="1" applyProtection="1">
      <alignment horizontal="center" vertical="top" wrapText="1"/>
    </xf>
    <xf numFmtId="0" fontId="8" fillId="0" borderId="2" xfId="15" applyFont="1" applyFill="1" applyBorder="1" applyAlignment="1" applyProtection="1">
      <alignment horizontal="left" vertical="top" wrapText="1"/>
    </xf>
    <xf numFmtId="0" fontId="10" fillId="2" borderId="0" xfId="7" applyFont="1" applyFill="1" applyAlignment="1" applyProtection="1">
      <alignment horizontal="left" vertical="center" wrapText="1"/>
    </xf>
    <xf numFmtId="0" fontId="10" fillId="2" borderId="0" xfId="10" applyFont="1" applyFill="1" applyAlignment="1" applyProtection="1">
      <alignment horizontal="left" vertical="center" wrapText="1"/>
    </xf>
    <xf numFmtId="0" fontId="6" fillId="0" borderId="2" xfId="4" applyFont="1" applyFill="1" applyBorder="1" applyAlignment="1" applyProtection="1">
      <alignment vertical="top" wrapText="1"/>
    </xf>
    <xf numFmtId="0" fontId="6" fillId="0" borderId="2" xfId="4" applyFont="1" applyFill="1" applyBorder="1" applyAlignment="1" applyProtection="1">
      <alignment horizontal="left" vertical="top" wrapText="1"/>
    </xf>
    <xf numFmtId="0" fontId="6" fillId="0" borderId="2" xfId="4" applyFont="1" applyFill="1" applyBorder="1" applyAlignment="1" applyProtection="1">
      <alignment vertical="center" wrapText="1"/>
    </xf>
    <xf numFmtId="0" fontId="6" fillId="0" borderId="2" xfId="4" applyFont="1" applyFill="1" applyBorder="1" applyAlignment="1" applyProtection="1">
      <alignment horizontal="center" vertical="center" wrapText="1"/>
    </xf>
    <xf numFmtId="0" fontId="8" fillId="0" borderId="2" xfId="4" applyFont="1" applyFill="1" applyBorder="1" applyAlignment="1" applyProtection="1">
      <alignment horizontal="left" vertical="top" wrapText="1"/>
    </xf>
    <xf numFmtId="0" fontId="6" fillId="0" borderId="2" xfId="15" applyFont="1" applyFill="1" applyBorder="1" applyAlignment="1" applyProtection="1">
      <alignment horizontal="center" vertical="center" wrapText="1"/>
    </xf>
    <xf numFmtId="0" fontId="8" fillId="0" borderId="2" xfId="4" applyFont="1" applyFill="1" applyBorder="1" applyAlignment="1" applyProtection="1">
      <alignment horizontal="center" vertical="center" wrapText="1"/>
    </xf>
    <xf numFmtId="0" fontId="6" fillId="0" borderId="2" xfId="12" applyFont="1" applyFill="1" applyBorder="1" applyAlignment="1" applyProtection="1">
      <alignment horizontal="left" vertical="top" wrapText="1"/>
    </xf>
    <xf numFmtId="0" fontId="8" fillId="0" borderId="2" xfId="12" applyFont="1" applyFill="1" applyBorder="1" applyAlignment="1" applyProtection="1">
      <alignment horizontal="center" vertical="center" wrapText="1"/>
    </xf>
    <xf numFmtId="0" fontId="6" fillId="0" borderId="2" xfId="12" applyFont="1" applyFill="1" applyBorder="1" applyAlignment="1" applyProtection="1">
      <alignment horizontal="center" vertical="center" wrapText="1"/>
    </xf>
    <xf numFmtId="0" fontId="6" fillId="0" borderId="2" xfId="15" applyFont="1" applyFill="1" applyBorder="1" applyAlignment="1">
      <alignment horizontal="center" vertical="center" wrapText="1"/>
    </xf>
    <xf numFmtId="43" fontId="10" fillId="2" borderId="12" xfId="16" applyFont="1" applyFill="1" applyBorder="1" applyAlignment="1" applyProtection="1">
      <alignment vertical="center"/>
    </xf>
    <xf numFmtId="0" fontId="6" fillId="2" borderId="2" xfId="4" applyFont="1" applyFill="1" applyBorder="1" applyAlignment="1" applyProtection="1">
      <alignment horizontal="left" vertical="top" wrapText="1"/>
    </xf>
    <xf numFmtId="0" fontId="16" fillId="0" borderId="2" xfId="15" applyFont="1" applyFill="1" applyBorder="1" applyAlignment="1">
      <alignment horizontal="right" vertical="top" wrapText="1"/>
    </xf>
    <xf numFmtId="0" fontId="17" fillId="0" borderId="2" xfId="15" applyFont="1" applyFill="1" applyBorder="1" applyAlignment="1">
      <alignment horizontal="left" vertical="top" wrapText="1"/>
    </xf>
    <xf numFmtId="0" fontId="18" fillId="0" borderId="2" xfId="15" applyFont="1" applyBorder="1" applyAlignment="1">
      <alignment wrapText="1"/>
    </xf>
    <xf numFmtId="0" fontId="18" fillId="2" borderId="2" xfId="15" applyFont="1" applyFill="1" applyBorder="1" applyAlignment="1">
      <alignment horizontal="center" vertical="center"/>
    </xf>
    <xf numFmtId="0" fontId="18" fillId="0" borderId="2" xfId="15" applyFont="1" applyBorder="1" applyAlignment="1">
      <alignment horizontal="right"/>
    </xf>
    <xf numFmtId="0" fontId="6" fillId="0" borderId="2" xfId="15" applyFont="1" applyFill="1" applyBorder="1" applyAlignment="1">
      <alignment horizontal="right" vertical="top" wrapText="1"/>
    </xf>
    <xf numFmtId="0" fontId="6" fillId="0" borderId="2" xfId="15" applyFont="1" applyFill="1" applyBorder="1" applyAlignment="1">
      <alignment horizontal="left" vertical="top" wrapText="1"/>
    </xf>
    <xf numFmtId="9" fontId="6" fillId="0" borderId="2" xfId="15" applyNumberFormat="1" applyFont="1" applyBorder="1" applyAlignment="1">
      <alignment horizontal="center" vertical="center" wrapText="1"/>
    </xf>
    <xf numFmtId="9" fontId="6" fillId="0" borderId="2" xfId="15" applyNumberFormat="1" applyFont="1" applyFill="1" applyBorder="1" applyAlignment="1">
      <alignment horizontal="center" vertical="center" wrapText="1"/>
    </xf>
    <xf numFmtId="0" fontId="6" fillId="0" borderId="10" xfId="13" applyFont="1" applyBorder="1" applyAlignment="1">
      <alignment horizontal="center" vertical="center" wrapText="1"/>
    </xf>
    <xf numFmtId="0" fontId="6" fillId="0" borderId="0" xfId="13" applyFont="1" applyBorder="1" applyAlignment="1">
      <alignment horizontal="center" vertical="center" wrapText="1"/>
    </xf>
    <xf numFmtId="0" fontId="0" fillId="0" borderId="0" xfId="0" applyBorder="1"/>
    <xf numFmtId="43" fontId="8" fillId="2" borderId="2" xfId="16" applyFont="1" applyFill="1" applyBorder="1" applyAlignment="1" applyProtection="1">
      <alignment horizontal="center" vertical="center" wrapText="1"/>
    </xf>
    <xf numFmtId="43" fontId="8" fillId="0" borderId="2" xfId="16" applyFont="1" applyFill="1" applyBorder="1" applyAlignment="1" applyProtection="1">
      <alignment horizontal="center" vertical="center" wrapText="1"/>
    </xf>
    <xf numFmtId="2" fontId="8" fillId="0" borderId="2" xfId="16" applyNumberFormat="1" applyFont="1" applyFill="1" applyBorder="1" applyAlignment="1" applyProtection="1">
      <alignment horizontal="center" vertical="center" wrapText="1"/>
    </xf>
    <xf numFmtId="43" fontId="6" fillId="2" borderId="2" xfId="16" applyFont="1" applyFill="1" applyBorder="1" applyAlignment="1" applyProtection="1">
      <alignment horizontal="center" vertical="center" wrapText="1"/>
    </xf>
    <xf numFmtId="43" fontId="6" fillId="0" borderId="2" xfId="16" applyFont="1" applyFill="1" applyBorder="1" applyAlignment="1" applyProtection="1">
      <alignment horizontal="center" vertical="center" wrapText="1"/>
    </xf>
    <xf numFmtId="2" fontId="6" fillId="0" borderId="2" xfId="16" applyNumberFormat="1" applyFont="1" applyFill="1" applyBorder="1" applyAlignment="1" applyProtection="1">
      <alignment horizontal="center" vertical="center" wrapText="1"/>
    </xf>
    <xf numFmtId="0" fontId="8" fillId="2" borderId="2" xfId="16" applyNumberFormat="1" applyFont="1" applyFill="1" applyBorder="1" applyAlignment="1" applyProtection="1">
      <alignment horizontal="center" vertical="center" wrapText="1"/>
    </xf>
    <xf numFmtId="43" fontId="14" fillId="0" borderId="2" xfId="16" applyFont="1" applyFill="1" applyBorder="1" applyAlignment="1" applyProtection="1">
      <alignment horizontal="center" vertical="center" wrapText="1"/>
    </xf>
    <xf numFmtId="43" fontId="6" fillId="0" borderId="2" xfId="16" applyFont="1" applyFill="1" applyBorder="1" applyAlignment="1">
      <alignment horizontal="center" vertical="center" wrapText="1"/>
    </xf>
    <xf numFmtId="43" fontId="6" fillId="2" borderId="2" xfId="16" applyFont="1" applyFill="1" applyBorder="1" applyAlignment="1">
      <alignment horizontal="center" vertical="center" wrapText="1"/>
    </xf>
    <xf numFmtId="2" fontId="6" fillId="2" borderId="2" xfId="16" applyNumberFormat="1" applyFont="1" applyFill="1" applyBorder="1" applyAlignment="1">
      <alignment horizontal="center" vertical="center" wrapText="1"/>
    </xf>
    <xf numFmtId="0" fontId="6" fillId="2" borderId="2" xfId="16" applyNumberFormat="1" applyFont="1" applyFill="1" applyBorder="1" applyAlignment="1">
      <alignment horizontal="center" vertical="center" wrapText="1"/>
    </xf>
    <xf numFmtId="2" fontId="6" fillId="0" borderId="2" xfId="16" applyNumberFormat="1" applyFont="1" applyFill="1" applyBorder="1" applyAlignment="1">
      <alignment horizontal="center" vertical="center" wrapText="1"/>
    </xf>
    <xf numFmtId="0" fontId="6" fillId="0" borderId="2" xfId="16" applyNumberFormat="1" applyFont="1" applyFill="1" applyBorder="1" applyAlignment="1">
      <alignment horizontal="center" vertical="center" wrapText="1"/>
    </xf>
    <xf numFmtId="43" fontId="13" fillId="0" borderId="2" xfId="16" applyFont="1" applyBorder="1" applyAlignment="1">
      <alignment horizontal="center" vertical="center"/>
    </xf>
    <xf numFmtId="43" fontId="13" fillId="2" borderId="2" xfId="16" applyFont="1" applyFill="1" applyBorder="1" applyAlignment="1">
      <alignment horizontal="center" vertical="center"/>
    </xf>
    <xf numFmtId="2" fontId="6" fillId="0" borderId="2" xfId="16" applyNumberFormat="1" applyFont="1" applyBorder="1" applyAlignment="1">
      <alignment horizontal="center" vertical="center"/>
    </xf>
    <xf numFmtId="0" fontId="6" fillId="0" borderId="2" xfId="16" applyNumberFormat="1" applyFont="1" applyBorder="1" applyAlignment="1">
      <alignment horizontal="center" vertical="center"/>
    </xf>
    <xf numFmtId="2" fontId="18" fillId="2" borderId="2" xfId="15" applyNumberFormat="1" applyFont="1" applyFill="1" applyBorder="1" applyAlignment="1">
      <alignment horizontal="center" vertical="center"/>
    </xf>
    <xf numFmtId="0" fontId="17" fillId="2" borderId="2" xfId="11" applyFont="1" applyFill="1" applyBorder="1" applyAlignment="1">
      <alignment vertical="center" wrapText="1" shrinkToFit="1"/>
    </xf>
    <xf numFmtId="0" fontId="1" fillId="0" borderId="0" xfId="15" applyBorder="1"/>
    <xf numFmtId="0" fontId="18" fillId="2" borderId="0" xfId="15" applyFont="1" applyFill="1" applyBorder="1" applyAlignment="1">
      <alignment horizontal="center" vertical="center"/>
    </xf>
    <xf numFmtId="2" fontId="18" fillId="2" borderId="0" xfId="15" applyNumberFormat="1" applyFont="1" applyFill="1" applyBorder="1" applyAlignment="1">
      <alignment horizontal="center" vertical="center"/>
    </xf>
    <xf numFmtId="0" fontId="17" fillId="2" borderId="2" xfId="11" applyFont="1" applyFill="1" applyBorder="1" applyAlignment="1">
      <alignment horizontal="right" vertical="center" wrapText="1" shrinkToFit="1"/>
    </xf>
    <xf numFmtId="0" fontId="17" fillId="2" borderId="0" xfId="11" applyFont="1" applyFill="1" applyBorder="1" applyAlignment="1">
      <alignment horizontal="right" vertical="center" wrapText="1" shrinkToFit="1"/>
    </xf>
    <xf numFmtId="2" fontId="0" fillId="0" borderId="0" xfId="0" applyNumberFormat="1"/>
    <xf numFmtId="0" fontId="7" fillId="0" borderId="2" xfId="4" quotePrefix="1" applyFont="1" applyFill="1" applyBorder="1" applyAlignment="1" applyProtection="1">
      <alignment horizontal="center" vertical="center" wrapText="1"/>
    </xf>
    <xf numFmtId="0" fontId="8" fillId="0" borderId="2" xfId="4" applyFont="1" applyFill="1" applyBorder="1" applyAlignment="1" applyProtection="1">
      <alignment horizontal="center" vertical="center" wrapText="1"/>
    </xf>
    <xf numFmtId="0" fontId="7" fillId="0" borderId="2" xfId="4" applyFont="1" applyFill="1" applyBorder="1" applyAlignment="1" applyProtection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/>
    </xf>
    <xf numFmtId="0" fontId="8" fillId="0" borderId="3" xfId="4" applyFont="1" applyFill="1" applyBorder="1" applyAlignment="1" applyProtection="1">
      <alignment horizontal="center" vertical="center" wrapText="1"/>
    </xf>
    <xf numFmtId="0" fontId="8" fillId="0" borderId="4" xfId="4" applyFont="1" applyFill="1" applyBorder="1" applyAlignment="1" applyProtection="1">
      <alignment horizontal="center" vertical="center" wrapText="1"/>
    </xf>
    <xf numFmtId="0" fontId="7" fillId="0" borderId="1" xfId="4" quotePrefix="1" applyFont="1" applyFill="1" applyBorder="1" applyAlignment="1" applyProtection="1">
      <alignment horizontal="center" vertical="center" wrapText="1"/>
    </xf>
    <xf numFmtId="0" fontId="7" fillId="0" borderId="3" xfId="4" quotePrefix="1" applyFont="1" applyFill="1" applyBorder="1" applyAlignment="1" applyProtection="1">
      <alignment horizontal="center" vertical="center" wrapText="1"/>
    </xf>
    <xf numFmtId="0" fontId="7" fillId="0" borderId="4" xfId="4" quotePrefix="1" applyFont="1" applyFill="1" applyBorder="1" applyAlignment="1" applyProtection="1">
      <alignment horizontal="center" vertical="center" wrapText="1"/>
    </xf>
    <xf numFmtId="0" fontId="8" fillId="0" borderId="1" xfId="12" applyFont="1" applyFill="1" applyBorder="1" applyAlignment="1" applyProtection="1">
      <alignment horizontal="center" vertical="center" wrapText="1"/>
    </xf>
    <xf numFmtId="0" fontId="8" fillId="0" borderId="3" xfId="12" applyFont="1" applyFill="1" applyBorder="1" applyAlignment="1" applyProtection="1">
      <alignment horizontal="center" vertical="center" wrapText="1"/>
    </xf>
    <xf numFmtId="0" fontId="7" fillId="0" borderId="1" xfId="12" quotePrefix="1" applyFont="1" applyFill="1" applyBorder="1" applyAlignment="1" applyProtection="1">
      <alignment horizontal="center" vertical="center" wrapText="1"/>
    </xf>
    <xf numFmtId="0" fontId="7" fillId="0" borderId="3" xfId="12" quotePrefix="1" applyFont="1" applyFill="1" applyBorder="1" applyAlignment="1" applyProtection="1">
      <alignment horizontal="center" vertical="center" wrapText="1"/>
    </xf>
    <xf numFmtId="0" fontId="7" fillId="0" borderId="7" xfId="4" quotePrefix="1" applyFont="1" applyFill="1" applyBorder="1" applyAlignment="1" applyProtection="1">
      <alignment horizontal="center" vertical="center" wrapText="1"/>
    </xf>
    <xf numFmtId="43" fontId="10" fillId="2" borderId="1" xfId="16" applyFont="1" applyFill="1" applyBorder="1" applyAlignment="1" applyProtection="1">
      <alignment horizontal="center" vertical="center"/>
    </xf>
    <xf numFmtId="43" fontId="10" fillId="2" borderId="3" xfId="16" applyFont="1" applyFill="1" applyBorder="1" applyAlignment="1" applyProtection="1">
      <alignment horizontal="center" vertical="center"/>
    </xf>
    <xf numFmtId="43" fontId="10" fillId="2" borderId="4" xfId="16" applyFont="1" applyFill="1" applyBorder="1" applyAlignment="1" applyProtection="1">
      <alignment horizontal="center" vertical="center"/>
    </xf>
    <xf numFmtId="165" fontId="10" fillId="2" borderId="8" xfId="9" applyNumberFormat="1" applyFont="1" applyFill="1" applyBorder="1" applyAlignment="1" applyProtection="1">
      <alignment horizontal="center" vertical="center"/>
    </xf>
    <xf numFmtId="43" fontId="10" fillId="2" borderId="9" xfId="16" applyFont="1" applyFill="1" applyBorder="1" applyAlignment="1" applyProtection="1">
      <alignment horizontal="center" vertical="center"/>
    </xf>
    <xf numFmtId="43" fontId="10" fillId="2" borderId="8" xfId="16" applyFont="1" applyFill="1" applyBorder="1" applyAlignment="1" applyProtection="1">
      <alignment horizontal="center" vertical="center"/>
    </xf>
    <xf numFmtId="165" fontId="10" fillId="2" borderId="1" xfId="9" applyNumberFormat="1" applyFont="1" applyFill="1" applyBorder="1" applyAlignment="1" applyProtection="1">
      <alignment horizontal="center" vertical="center"/>
    </xf>
    <xf numFmtId="165" fontId="10" fillId="2" borderId="4" xfId="9" applyNumberFormat="1" applyFont="1" applyFill="1" applyBorder="1" applyAlignment="1" applyProtection="1">
      <alignment horizontal="center" vertical="center"/>
    </xf>
    <xf numFmtId="43" fontId="10" fillId="2" borderId="1" xfId="16" applyFont="1" applyFill="1" applyBorder="1" applyAlignment="1" applyProtection="1">
      <alignment vertical="center"/>
    </xf>
    <xf numFmtId="43" fontId="10" fillId="2" borderId="4" xfId="16" applyFont="1" applyFill="1" applyBorder="1" applyAlignment="1" applyProtection="1">
      <alignment vertical="center"/>
    </xf>
    <xf numFmtId="43" fontId="10" fillId="2" borderId="6" xfId="16" applyFont="1" applyFill="1" applyBorder="1" applyAlignment="1" applyProtection="1">
      <alignment horizontal="center" vertical="center"/>
    </xf>
    <xf numFmtId="43" fontId="10" fillId="2" borderId="7" xfId="16" applyFont="1" applyFill="1" applyBorder="1" applyAlignment="1" applyProtection="1">
      <alignment horizontal="center" vertical="center"/>
    </xf>
    <xf numFmtId="0" fontId="15" fillId="0" borderId="0" xfId="15" applyFont="1" applyAlignment="1">
      <alignment horizontal="center" vertical="center"/>
    </xf>
    <xf numFmtId="0" fontId="15" fillId="0" borderId="0" xfId="15" applyFont="1" applyAlignment="1">
      <alignment horizontal="center"/>
    </xf>
    <xf numFmtId="0" fontId="10" fillId="2" borderId="1" xfId="7" applyNumberFormat="1" applyFont="1" applyFill="1" applyBorder="1" applyAlignment="1" applyProtection="1">
      <alignment horizontal="center" vertical="center"/>
    </xf>
    <xf numFmtId="0" fontId="10" fillId="2" borderId="3" xfId="7" applyNumberFormat="1" applyFont="1" applyFill="1" applyBorder="1" applyAlignment="1" applyProtection="1">
      <alignment horizontal="center" vertical="center"/>
    </xf>
    <xf numFmtId="0" fontId="10" fillId="2" borderId="4" xfId="7" applyNumberFormat="1" applyFont="1" applyFill="1" applyBorder="1" applyAlignment="1" applyProtection="1">
      <alignment horizontal="center" vertical="center"/>
    </xf>
    <xf numFmtId="0" fontId="10" fillId="2" borderId="1" xfId="7" applyFont="1" applyFill="1" applyBorder="1" applyAlignment="1" applyProtection="1">
      <alignment horizontal="center" vertical="center" wrapText="1"/>
    </xf>
    <xf numFmtId="0" fontId="10" fillId="2" borderId="3" xfId="7" applyFont="1" applyFill="1" applyBorder="1" applyAlignment="1" applyProtection="1">
      <alignment horizontal="center" vertical="center" wrapText="1"/>
    </xf>
    <xf numFmtId="0" fontId="10" fillId="2" borderId="4" xfId="7" applyFont="1" applyFill="1" applyBorder="1" applyAlignment="1" applyProtection="1">
      <alignment horizontal="center" vertical="center" wrapText="1"/>
    </xf>
    <xf numFmtId="9" fontId="10" fillId="2" borderId="1" xfId="8" applyFont="1" applyFill="1" applyBorder="1" applyAlignment="1" applyProtection="1">
      <alignment horizontal="center" vertical="center"/>
    </xf>
    <xf numFmtId="9" fontId="10" fillId="2" borderId="3" xfId="8" applyFont="1" applyFill="1" applyBorder="1" applyAlignment="1" applyProtection="1">
      <alignment horizontal="center" vertical="center"/>
    </xf>
    <xf numFmtId="9" fontId="10" fillId="2" borderId="4" xfId="8" applyFont="1" applyFill="1" applyBorder="1" applyAlignment="1" applyProtection="1">
      <alignment horizontal="center" vertical="center"/>
    </xf>
    <xf numFmtId="165" fontId="10" fillId="2" borderId="6" xfId="9" applyNumberFormat="1" applyFont="1" applyFill="1" applyBorder="1" applyAlignment="1" applyProtection="1">
      <alignment horizontal="center" vertical="center"/>
    </xf>
    <xf numFmtId="0" fontId="7" fillId="0" borderId="4" xfId="12" quotePrefix="1" applyFont="1" applyFill="1" applyBorder="1" applyAlignment="1" applyProtection="1">
      <alignment horizontal="center" vertical="center" wrapText="1"/>
    </xf>
  </cellXfs>
  <cellStyles count="22">
    <cellStyle name="Comma 2" xfId="2" xr:uid="{00000000-0005-0000-0000-000000000000}"/>
    <cellStyle name="Comma 3" xfId="9" xr:uid="{00000000-0005-0000-0000-000001000000}"/>
    <cellStyle name="Comma 4" xfId="21" xr:uid="{00000000-0005-0000-0000-000002000000}"/>
    <cellStyle name="Comma 5" xfId="16" xr:uid="{00000000-0005-0000-0000-000003000000}"/>
    <cellStyle name="Normal" xfId="0" builtinId="0"/>
    <cellStyle name="Normal 10" xfId="10" xr:uid="{00000000-0005-0000-0000-000005000000}"/>
    <cellStyle name="Normal 15" xfId="20" xr:uid="{00000000-0005-0000-0000-000006000000}"/>
    <cellStyle name="Normal 2" xfId="1" xr:uid="{00000000-0005-0000-0000-000007000000}"/>
    <cellStyle name="Normal 2 13" xfId="5" xr:uid="{00000000-0005-0000-0000-000008000000}"/>
    <cellStyle name="Normal 2 2" xfId="6" xr:uid="{00000000-0005-0000-0000-000009000000}"/>
    <cellStyle name="Normal 2 3" xfId="14" xr:uid="{00000000-0005-0000-0000-00000A000000}"/>
    <cellStyle name="Normal 2 4" xfId="17" xr:uid="{00000000-0005-0000-0000-00000B000000}"/>
    <cellStyle name="Normal 2 5" xfId="19" xr:uid="{00000000-0005-0000-0000-00000C000000}"/>
    <cellStyle name="Normal 3" xfId="4" xr:uid="{00000000-0005-0000-0000-00000D000000}"/>
    <cellStyle name="Normal 3 2" xfId="12" xr:uid="{00000000-0005-0000-0000-00000E000000}"/>
    <cellStyle name="Normal 4" xfId="13" xr:uid="{00000000-0005-0000-0000-00000F000000}"/>
    <cellStyle name="Normal 5" xfId="15" xr:uid="{00000000-0005-0000-0000-000010000000}"/>
    <cellStyle name="Normal 6" xfId="18" xr:uid="{00000000-0005-0000-0000-000011000000}"/>
    <cellStyle name="Normal_gare wyalsadfenigagarini 2_SMSH2008-IIkv ." xfId="7" xr:uid="{00000000-0005-0000-0000-000012000000}"/>
    <cellStyle name="Percent 3" xfId="8" xr:uid="{00000000-0005-0000-0000-000013000000}"/>
    <cellStyle name="Обычный 3" xfId="3" xr:uid="{00000000-0005-0000-0000-000014000000}"/>
    <cellStyle name="Обычный_Лист1 2" xfId="11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dialogsheet" Target="dialog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log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r6="http://schemas.microsoft.com/office/spreadsheetml/2016/revision6" mc:Ignorable="x14ac xr xr2 xr3 xr6" xr6:uid="{00000000-0001-0000-0000-000000000000}">
  <sheetViews>
    <sheetView showRowColHeaders="0" showZeros="0" showOutlineSymbols="0" workbookViewId="0"/>
  </sheetViews>
  <sheetFormatPr defaultColWidth="1" defaultRowHeight="5.25" customHeight="1" x14ac:dyDescent="0.25"/>
  <sheetProtection sheet="1"/>
  <pageMargins left="0.7" right="0.7" top="0.75" bottom="0.75" header="0.3" footer="0.3"/>
  <pageSetup paperSize="9" orientation="portrait" r:id="rId1"/>
  <legacyDrawing r:id="rId2"/>
</dialogshee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" sqref="A1:G27"/>
    </sheetView>
  </sheetViews>
  <sheetFormatPr defaultRowHeight="15" x14ac:dyDescent="0.25"/>
  <cols>
    <col min="1" max="1" width="4.5703125" customWidth="1"/>
    <col min="2" max="2" width="59.28515625" customWidth="1"/>
    <col min="3" max="3" width="10.5703125" customWidth="1"/>
    <col min="4" max="4" width="11.42578125" customWidth="1"/>
    <col min="5" max="5" width="11.85546875" customWidth="1"/>
    <col min="6" max="6" width="10.85546875" customWidth="1"/>
    <col min="7" max="7" width="11.28515625" customWidth="1"/>
  </cols>
  <sheetData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9"/>
  <sheetViews>
    <sheetView tabSelected="1" topLeftCell="A59" workbookViewId="0">
      <selection activeCell="D64" sqref="D64:K64"/>
    </sheetView>
  </sheetViews>
  <sheetFormatPr defaultRowHeight="15" x14ac:dyDescent="0.25"/>
  <cols>
    <col min="1" max="1" width="5.140625" customWidth="1"/>
    <col min="2" max="2" width="10.140625" customWidth="1"/>
    <col min="3" max="3" width="36.28515625" customWidth="1"/>
    <col min="4" max="11" width="7.7109375" customWidth="1"/>
    <col min="12" max="12" width="9.42578125" customWidth="1"/>
    <col min="13" max="13" width="7.7109375" customWidth="1"/>
    <col min="14" max="15" width="0" hidden="1" customWidth="1"/>
  </cols>
  <sheetData>
    <row r="1" spans="1:14" x14ac:dyDescent="0.25">
      <c r="A1" s="1"/>
      <c r="B1" s="1"/>
      <c r="C1" s="106" t="s">
        <v>69</v>
      </c>
      <c r="D1" s="106"/>
      <c r="E1" s="106"/>
      <c r="F1" s="106"/>
      <c r="G1" s="106"/>
      <c r="H1" s="106"/>
      <c r="I1" s="106"/>
      <c r="J1" s="106"/>
      <c r="K1" s="106"/>
      <c r="L1" s="106"/>
      <c r="M1" s="1"/>
    </row>
    <row r="2" spans="1:14" ht="15" customHeight="1" x14ac:dyDescent="0.25">
      <c r="A2" s="1"/>
      <c r="B2" s="1"/>
      <c r="C2" s="106" t="s">
        <v>0</v>
      </c>
      <c r="D2" s="106"/>
      <c r="E2" s="106"/>
      <c r="F2" s="106"/>
      <c r="G2" s="106"/>
      <c r="H2" s="106"/>
      <c r="I2" s="106"/>
      <c r="J2" s="106"/>
      <c r="K2" s="106"/>
      <c r="L2" s="106"/>
      <c r="M2" s="1"/>
    </row>
    <row r="3" spans="1:14" x14ac:dyDescent="0.25">
      <c r="A3" s="50"/>
      <c r="B3" s="50"/>
      <c r="C3" s="51"/>
      <c r="D3" s="50"/>
      <c r="E3" s="50"/>
      <c r="F3" s="50"/>
      <c r="G3" s="50"/>
      <c r="N3" s="52"/>
    </row>
    <row r="4" spans="1:14" x14ac:dyDescent="0.25">
      <c r="A4" s="107" t="s">
        <v>1</v>
      </c>
      <c r="B4" s="110" t="s">
        <v>2</v>
      </c>
      <c r="C4" s="18"/>
      <c r="D4" s="113" t="s">
        <v>3</v>
      </c>
      <c r="E4" s="116" t="s">
        <v>4</v>
      </c>
      <c r="F4" s="104"/>
      <c r="G4" s="103" t="s">
        <v>5</v>
      </c>
      <c r="H4" s="104"/>
      <c r="I4" s="103" t="s">
        <v>6</v>
      </c>
      <c r="J4" s="104"/>
      <c r="K4" s="103" t="s">
        <v>7</v>
      </c>
      <c r="L4" s="104"/>
      <c r="M4" s="93" t="s">
        <v>8</v>
      </c>
    </row>
    <row r="5" spans="1:14" x14ac:dyDescent="0.25">
      <c r="A5" s="108"/>
      <c r="B5" s="111"/>
      <c r="C5" s="26" t="s">
        <v>9</v>
      </c>
      <c r="D5" s="114"/>
      <c r="E5" s="96" t="s">
        <v>10</v>
      </c>
      <c r="F5" s="97"/>
      <c r="G5" s="98"/>
      <c r="H5" s="97"/>
      <c r="I5" s="98"/>
      <c r="J5" s="97"/>
      <c r="K5" s="98" t="s">
        <v>11</v>
      </c>
      <c r="L5" s="97"/>
      <c r="M5" s="94"/>
    </row>
    <row r="6" spans="1:14" x14ac:dyDescent="0.25">
      <c r="A6" s="108"/>
      <c r="B6" s="111"/>
      <c r="C6" s="27" t="s">
        <v>12</v>
      </c>
      <c r="D6" s="114"/>
      <c r="E6" s="99" t="s">
        <v>13</v>
      </c>
      <c r="F6" s="101" t="s">
        <v>14</v>
      </c>
      <c r="G6" s="2" t="s">
        <v>15</v>
      </c>
      <c r="H6" s="93" t="s">
        <v>14</v>
      </c>
      <c r="I6" s="2" t="s">
        <v>15</v>
      </c>
      <c r="J6" s="93" t="s">
        <v>14</v>
      </c>
      <c r="K6" s="2" t="s">
        <v>15</v>
      </c>
      <c r="L6" s="93" t="s">
        <v>14</v>
      </c>
      <c r="M6" s="94"/>
    </row>
    <row r="7" spans="1:14" x14ac:dyDescent="0.25">
      <c r="A7" s="109"/>
      <c r="B7" s="112"/>
      <c r="C7" s="19"/>
      <c r="D7" s="115"/>
      <c r="E7" s="100"/>
      <c r="F7" s="102"/>
      <c r="G7" s="3" t="s">
        <v>16</v>
      </c>
      <c r="H7" s="95"/>
      <c r="I7" s="3" t="s">
        <v>16</v>
      </c>
      <c r="J7" s="95"/>
      <c r="K7" s="3" t="s">
        <v>16</v>
      </c>
      <c r="L7" s="95"/>
      <c r="M7" s="95"/>
    </row>
    <row r="8" spans="1:14" x14ac:dyDescent="0.25">
      <c r="A8" s="20">
        <v>1</v>
      </c>
      <c r="B8" s="20" t="s">
        <v>17</v>
      </c>
      <c r="C8" s="21" t="s">
        <v>18</v>
      </c>
      <c r="D8" s="4" t="s">
        <v>19</v>
      </c>
      <c r="E8" s="5" t="s">
        <v>20</v>
      </c>
      <c r="F8" s="39" t="s">
        <v>21</v>
      </c>
      <c r="G8" s="6" t="s">
        <v>22</v>
      </c>
      <c r="H8" s="7" t="s">
        <v>23</v>
      </c>
      <c r="I8" s="8" t="s">
        <v>24</v>
      </c>
      <c r="J8" s="6" t="s">
        <v>25</v>
      </c>
      <c r="K8" s="8" t="s">
        <v>26</v>
      </c>
      <c r="L8" s="7" t="s">
        <v>27</v>
      </c>
      <c r="M8" s="8" t="s">
        <v>28</v>
      </c>
    </row>
    <row r="9" spans="1:14" x14ac:dyDescent="0.25">
      <c r="A9" s="82">
        <v>3</v>
      </c>
      <c r="B9" s="92" t="s">
        <v>29</v>
      </c>
      <c r="C9" s="32" t="s">
        <v>30</v>
      </c>
      <c r="D9" s="9" t="s">
        <v>31</v>
      </c>
      <c r="E9" s="34"/>
      <c r="F9" s="53">
        <v>67</v>
      </c>
      <c r="G9" s="54"/>
      <c r="H9" s="54"/>
      <c r="I9" s="54"/>
      <c r="J9" s="54"/>
      <c r="K9" s="54"/>
      <c r="L9" s="55"/>
      <c r="M9" s="55"/>
    </row>
    <row r="10" spans="1:14" x14ac:dyDescent="0.25">
      <c r="A10" s="83"/>
      <c r="B10" s="86"/>
      <c r="C10" s="29" t="s">
        <v>32</v>
      </c>
      <c r="D10" s="33" t="s">
        <v>33</v>
      </c>
      <c r="E10" s="31">
        <v>0.32300000000000001</v>
      </c>
      <c r="F10" s="56">
        <f>F9*E10</f>
        <v>21.641000000000002</v>
      </c>
      <c r="G10" s="57"/>
      <c r="H10" s="57"/>
      <c r="I10" s="57"/>
      <c r="J10" s="58"/>
      <c r="K10" s="57"/>
      <c r="L10" s="58"/>
      <c r="M10" s="58"/>
    </row>
    <row r="11" spans="1:14" x14ac:dyDescent="0.25">
      <c r="A11" s="84"/>
      <c r="B11" s="86"/>
      <c r="C11" s="29" t="s">
        <v>34</v>
      </c>
      <c r="D11" s="33" t="s">
        <v>35</v>
      </c>
      <c r="E11" s="31">
        <v>2.1499999999999998E-2</v>
      </c>
      <c r="F11" s="56">
        <f>F9*E11</f>
        <v>1.4404999999999999</v>
      </c>
      <c r="G11" s="57"/>
      <c r="H11" s="57"/>
      <c r="I11" s="57"/>
      <c r="J11" s="58"/>
      <c r="K11" s="57"/>
      <c r="L11" s="58"/>
      <c r="M11" s="58"/>
    </row>
    <row r="12" spans="1:14" x14ac:dyDescent="0.25">
      <c r="A12" s="82">
        <v>4</v>
      </c>
      <c r="B12" s="85" t="s">
        <v>29</v>
      </c>
      <c r="C12" s="32" t="s">
        <v>36</v>
      </c>
      <c r="D12" s="9" t="s">
        <v>31</v>
      </c>
      <c r="E12" s="34"/>
      <c r="F12" s="53">
        <v>38</v>
      </c>
      <c r="G12" s="54"/>
      <c r="H12" s="54"/>
      <c r="I12" s="54"/>
      <c r="J12" s="55"/>
      <c r="K12" s="54"/>
      <c r="L12" s="55"/>
      <c r="M12" s="55"/>
    </row>
    <row r="13" spans="1:14" x14ac:dyDescent="0.25">
      <c r="A13" s="83"/>
      <c r="B13" s="86"/>
      <c r="C13" s="29" t="s">
        <v>32</v>
      </c>
      <c r="D13" s="33" t="s">
        <v>33</v>
      </c>
      <c r="E13" s="31">
        <v>0.32300000000000001</v>
      </c>
      <c r="F13" s="56">
        <f>F12*E13</f>
        <v>12.274000000000001</v>
      </c>
      <c r="G13" s="57"/>
      <c r="H13" s="57"/>
      <c r="I13" s="57"/>
      <c r="J13" s="58"/>
      <c r="K13" s="57"/>
      <c r="L13" s="58"/>
      <c r="M13" s="58"/>
    </row>
    <row r="14" spans="1:14" x14ac:dyDescent="0.25">
      <c r="A14" s="83"/>
      <c r="B14" s="86"/>
      <c r="C14" s="29" t="s">
        <v>34</v>
      </c>
      <c r="D14" s="33" t="s">
        <v>35</v>
      </c>
      <c r="E14" s="31">
        <v>2.1499999999999998E-2</v>
      </c>
      <c r="F14" s="56">
        <f>F12*E14</f>
        <v>0.81699999999999995</v>
      </c>
      <c r="G14" s="57"/>
      <c r="H14" s="57"/>
      <c r="I14" s="57"/>
      <c r="J14" s="58"/>
      <c r="K14" s="57"/>
      <c r="L14" s="58"/>
      <c r="M14" s="58"/>
    </row>
    <row r="15" spans="1:14" ht="27" x14ac:dyDescent="0.25">
      <c r="A15" s="82">
        <v>5</v>
      </c>
      <c r="B15" s="90" t="s">
        <v>37</v>
      </c>
      <c r="C15" s="32" t="s">
        <v>38</v>
      </c>
      <c r="D15" s="34" t="s">
        <v>39</v>
      </c>
      <c r="E15" s="34"/>
      <c r="F15" s="53">
        <v>3</v>
      </c>
      <c r="G15" s="54"/>
      <c r="H15" s="54"/>
      <c r="I15" s="54"/>
      <c r="J15" s="55"/>
      <c r="K15" s="54"/>
      <c r="L15" s="55"/>
      <c r="M15" s="55"/>
    </row>
    <row r="16" spans="1:14" x14ac:dyDescent="0.25">
      <c r="A16" s="84"/>
      <c r="B16" s="117"/>
      <c r="C16" s="29" t="s">
        <v>32</v>
      </c>
      <c r="D16" s="31" t="s">
        <v>33</v>
      </c>
      <c r="E16" s="31">
        <v>0.53</v>
      </c>
      <c r="F16" s="56">
        <f>F15*E16</f>
        <v>1.59</v>
      </c>
      <c r="G16" s="57"/>
      <c r="H16" s="57"/>
      <c r="I16" s="57"/>
      <c r="J16" s="58"/>
      <c r="K16" s="57"/>
      <c r="L16" s="58"/>
      <c r="M16" s="58"/>
    </row>
    <row r="17" spans="1:13" ht="27" x14ac:dyDescent="0.25">
      <c r="A17" s="24">
        <v>6</v>
      </c>
      <c r="B17" s="23"/>
      <c r="C17" s="25" t="s">
        <v>40</v>
      </c>
      <c r="D17" s="34" t="s">
        <v>39</v>
      </c>
      <c r="E17" s="34"/>
      <c r="F17" s="53">
        <v>3</v>
      </c>
      <c r="G17" s="54"/>
      <c r="H17" s="54"/>
      <c r="I17" s="54"/>
      <c r="J17" s="55"/>
      <c r="K17" s="54"/>
      <c r="L17" s="55"/>
      <c r="M17" s="55"/>
    </row>
    <row r="18" spans="1:13" ht="27" x14ac:dyDescent="0.25">
      <c r="A18" s="82">
        <v>9</v>
      </c>
      <c r="B18" s="85" t="s">
        <v>41</v>
      </c>
      <c r="C18" s="32" t="s">
        <v>42</v>
      </c>
      <c r="D18" s="34" t="s">
        <v>31</v>
      </c>
      <c r="E18" s="34"/>
      <c r="F18" s="59">
        <v>105</v>
      </c>
      <c r="G18" s="54"/>
      <c r="H18" s="55"/>
      <c r="I18" s="54"/>
      <c r="J18" s="55"/>
      <c r="K18" s="54"/>
      <c r="L18" s="55"/>
      <c r="M18" s="55"/>
    </row>
    <row r="19" spans="1:13" x14ac:dyDescent="0.25">
      <c r="A19" s="83"/>
      <c r="B19" s="86"/>
      <c r="C19" s="29" t="s">
        <v>43</v>
      </c>
      <c r="D19" s="31" t="s">
        <v>33</v>
      </c>
      <c r="E19" s="31">
        <v>0.188</v>
      </c>
      <c r="F19" s="56">
        <f>F18*E19</f>
        <v>19.739999999999998</v>
      </c>
      <c r="G19" s="57"/>
      <c r="H19" s="58"/>
      <c r="I19" s="57"/>
      <c r="J19" s="58"/>
      <c r="K19" s="57"/>
      <c r="L19" s="58"/>
      <c r="M19" s="58"/>
    </row>
    <row r="20" spans="1:13" x14ac:dyDescent="0.25">
      <c r="A20" s="83"/>
      <c r="B20" s="86"/>
      <c r="C20" s="29" t="s">
        <v>44</v>
      </c>
      <c r="D20" s="33" t="s">
        <v>35</v>
      </c>
      <c r="E20" s="31">
        <v>9.4999999999999998E-3</v>
      </c>
      <c r="F20" s="56">
        <f>F18*E20</f>
        <v>0.99749999999999994</v>
      </c>
      <c r="G20" s="57"/>
      <c r="H20" s="58"/>
      <c r="I20" s="57"/>
      <c r="J20" s="58"/>
      <c r="K20" s="57"/>
      <c r="L20" s="58"/>
      <c r="M20" s="58"/>
    </row>
    <row r="21" spans="1:13" x14ac:dyDescent="0.25">
      <c r="A21" s="83"/>
      <c r="B21" s="86"/>
      <c r="C21" s="29" t="s">
        <v>45</v>
      </c>
      <c r="D21" s="31"/>
      <c r="E21" s="31"/>
      <c r="F21" s="56"/>
      <c r="G21" s="57"/>
      <c r="H21" s="58"/>
      <c r="I21" s="57"/>
      <c r="J21" s="58"/>
      <c r="K21" s="57"/>
      <c r="L21" s="58"/>
      <c r="M21" s="58"/>
    </row>
    <row r="22" spans="1:13" x14ac:dyDescent="0.25">
      <c r="A22" s="83"/>
      <c r="B22" s="86"/>
      <c r="C22" s="29" t="s">
        <v>46</v>
      </c>
      <c r="D22" s="31" t="s">
        <v>47</v>
      </c>
      <c r="E22" s="31">
        <v>2.0400000000000001E-2</v>
      </c>
      <c r="F22" s="56">
        <f>F18*E22</f>
        <v>2.1420000000000003</v>
      </c>
      <c r="G22" s="57"/>
      <c r="H22" s="58"/>
      <c r="I22" s="57"/>
      <c r="J22" s="58"/>
      <c r="K22" s="57"/>
      <c r="L22" s="58"/>
      <c r="M22" s="58"/>
    </row>
    <row r="23" spans="1:13" x14ac:dyDescent="0.25">
      <c r="A23" s="84"/>
      <c r="B23" s="87"/>
      <c r="C23" s="29" t="s">
        <v>48</v>
      </c>
      <c r="D23" s="33" t="s">
        <v>35</v>
      </c>
      <c r="E23" s="31">
        <v>6.3600000000000004E-2</v>
      </c>
      <c r="F23" s="56">
        <f>F18*E23</f>
        <v>6.6780000000000008</v>
      </c>
      <c r="G23" s="57"/>
      <c r="H23" s="58"/>
      <c r="I23" s="57"/>
      <c r="J23" s="58"/>
      <c r="K23" s="57"/>
      <c r="L23" s="58"/>
      <c r="M23" s="58"/>
    </row>
    <row r="24" spans="1:13" ht="54" x14ac:dyDescent="0.25">
      <c r="A24" s="88">
        <v>10</v>
      </c>
      <c r="B24" s="90" t="s">
        <v>49</v>
      </c>
      <c r="C24" s="25" t="s">
        <v>76</v>
      </c>
      <c r="D24" s="36" t="s">
        <v>31</v>
      </c>
      <c r="E24" s="36"/>
      <c r="F24" s="59">
        <v>105</v>
      </c>
      <c r="G24" s="54"/>
      <c r="H24" s="55"/>
      <c r="I24" s="54"/>
      <c r="J24" s="55"/>
      <c r="K24" s="54"/>
      <c r="L24" s="55"/>
      <c r="M24" s="55"/>
    </row>
    <row r="25" spans="1:13" x14ac:dyDescent="0.25">
      <c r="A25" s="89"/>
      <c r="B25" s="91"/>
      <c r="C25" s="35" t="s">
        <v>50</v>
      </c>
      <c r="D25" s="37" t="s">
        <v>33</v>
      </c>
      <c r="E25" s="31">
        <v>1.08</v>
      </c>
      <c r="F25" s="56">
        <f>F24*E25</f>
        <v>113.4</v>
      </c>
      <c r="G25" s="57"/>
      <c r="H25" s="58"/>
      <c r="I25" s="57"/>
      <c r="J25" s="58"/>
      <c r="K25" s="57"/>
      <c r="L25" s="58"/>
      <c r="M25" s="58"/>
    </row>
    <row r="26" spans="1:13" x14ac:dyDescent="0.25">
      <c r="A26" s="89"/>
      <c r="B26" s="91"/>
      <c r="C26" s="35" t="s">
        <v>34</v>
      </c>
      <c r="D26" s="33" t="s">
        <v>35</v>
      </c>
      <c r="E26" s="31">
        <v>4.5199999999999997E-2</v>
      </c>
      <c r="F26" s="56">
        <f>F24*E26</f>
        <v>4.7459999999999996</v>
      </c>
      <c r="G26" s="57"/>
      <c r="H26" s="58"/>
      <c r="I26" s="57"/>
      <c r="J26" s="58"/>
      <c r="K26" s="57"/>
      <c r="L26" s="58"/>
      <c r="M26" s="58"/>
    </row>
    <row r="27" spans="1:13" x14ac:dyDescent="0.25">
      <c r="A27" s="89"/>
      <c r="B27" s="91"/>
      <c r="C27" s="35" t="s">
        <v>45</v>
      </c>
      <c r="D27" s="37"/>
      <c r="E27" s="31"/>
      <c r="F27" s="56"/>
      <c r="G27" s="57"/>
      <c r="H27" s="58"/>
      <c r="I27" s="57"/>
      <c r="J27" s="58"/>
      <c r="K27" s="57"/>
      <c r="L27" s="58"/>
      <c r="M27" s="58"/>
    </row>
    <row r="28" spans="1:13" x14ac:dyDescent="0.25">
      <c r="A28" s="89"/>
      <c r="B28" s="91"/>
      <c r="C28" s="35" t="s">
        <v>75</v>
      </c>
      <c r="D28" s="37" t="s">
        <v>31</v>
      </c>
      <c r="E28" s="31">
        <v>1.02</v>
      </c>
      <c r="F28" s="56">
        <f>F24*E28</f>
        <v>107.10000000000001</v>
      </c>
      <c r="G28" s="57"/>
      <c r="H28" s="58"/>
      <c r="I28" s="57"/>
      <c r="J28" s="58"/>
      <c r="K28" s="57"/>
      <c r="L28" s="58"/>
      <c r="M28" s="58"/>
    </row>
    <row r="29" spans="1:13" x14ac:dyDescent="0.25">
      <c r="A29" s="89"/>
      <c r="B29" s="91"/>
      <c r="C29" s="35" t="s">
        <v>51</v>
      </c>
      <c r="D29" s="37" t="s">
        <v>52</v>
      </c>
      <c r="E29" s="31">
        <v>5</v>
      </c>
      <c r="F29" s="56">
        <f>F24*E29</f>
        <v>525</v>
      </c>
      <c r="G29" s="57"/>
      <c r="H29" s="58"/>
      <c r="I29" s="57"/>
      <c r="J29" s="58"/>
      <c r="K29" s="57"/>
      <c r="L29" s="58"/>
      <c r="M29" s="58"/>
    </row>
    <row r="30" spans="1:13" x14ac:dyDescent="0.25">
      <c r="A30" s="89"/>
      <c r="B30" s="91"/>
      <c r="C30" s="35" t="s">
        <v>53</v>
      </c>
      <c r="D30" s="33" t="s">
        <v>35</v>
      </c>
      <c r="E30" s="31">
        <v>4.6600000000000003E-2</v>
      </c>
      <c r="F30" s="56">
        <f>F24*E30</f>
        <v>4.8930000000000007</v>
      </c>
      <c r="G30" s="57"/>
      <c r="H30" s="58"/>
      <c r="I30" s="57"/>
      <c r="J30" s="58"/>
      <c r="K30" s="57"/>
      <c r="L30" s="58"/>
      <c r="M30" s="58"/>
    </row>
    <row r="31" spans="1:13" ht="40.5" x14ac:dyDescent="0.25">
      <c r="A31" s="82">
        <v>11</v>
      </c>
      <c r="B31" s="92" t="s">
        <v>54</v>
      </c>
      <c r="C31" s="32" t="s">
        <v>73</v>
      </c>
      <c r="D31" s="34" t="s">
        <v>31</v>
      </c>
      <c r="E31" s="34"/>
      <c r="F31" s="53">
        <v>18</v>
      </c>
      <c r="G31" s="54"/>
      <c r="H31" s="55"/>
      <c r="I31" s="54"/>
      <c r="J31" s="55"/>
      <c r="K31" s="54"/>
      <c r="L31" s="55"/>
      <c r="M31" s="55"/>
    </row>
    <row r="32" spans="1:13" x14ac:dyDescent="0.25">
      <c r="A32" s="83"/>
      <c r="B32" s="86"/>
      <c r="C32" s="29" t="s">
        <v>50</v>
      </c>
      <c r="D32" s="31" t="s">
        <v>33</v>
      </c>
      <c r="E32" s="31">
        <v>5.75</v>
      </c>
      <c r="F32" s="56">
        <f>F31*E32</f>
        <v>103.5</v>
      </c>
      <c r="G32" s="57"/>
      <c r="H32" s="58"/>
      <c r="I32" s="57"/>
      <c r="J32" s="58"/>
      <c r="K32" s="57"/>
      <c r="L32" s="58"/>
      <c r="M32" s="58"/>
    </row>
    <row r="33" spans="1:13" x14ac:dyDescent="0.25">
      <c r="A33" s="83"/>
      <c r="B33" s="86"/>
      <c r="C33" s="29" t="s">
        <v>55</v>
      </c>
      <c r="D33" s="33" t="s">
        <v>35</v>
      </c>
      <c r="E33" s="31">
        <v>3.4000000000000002E-2</v>
      </c>
      <c r="F33" s="56">
        <f>F31*E33</f>
        <v>0.6120000000000001</v>
      </c>
      <c r="G33" s="57"/>
      <c r="H33" s="58"/>
      <c r="I33" s="57"/>
      <c r="J33" s="58"/>
      <c r="K33" s="57"/>
      <c r="L33" s="58"/>
      <c r="M33" s="58"/>
    </row>
    <row r="34" spans="1:13" x14ac:dyDescent="0.25">
      <c r="A34" s="83"/>
      <c r="B34" s="86"/>
      <c r="C34" s="29" t="s">
        <v>45</v>
      </c>
      <c r="D34" s="31"/>
      <c r="E34" s="31"/>
      <c r="F34" s="56"/>
      <c r="G34" s="57"/>
      <c r="H34" s="58"/>
      <c r="I34" s="57"/>
      <c r="J34" s="58"/>
      <c r="K34" s="57"/>
      <c r="L34" s="58"/>
      <c r="M34" s="58"/>
    </row>
    <row r="35" spans="1:13" x14ac:dyDescent="0.25">
      <c r="A35" s="83"/>
      <c r="B35" s="86"/>
      <c r="C35" s="40" t="s">
        <v>74</v>
      </c>
      <c r="D35" s="31" t="s">
        <v>31</v>
      </c>
      <c r="E35" s="31">
        <v>1.01</v>
      </c>
      <c r="F35" s="56">
        <f>F31*E35</f>
        <v>18.18</v>
      </c>
      <c r="G35" s="57"/>
      <c r="H35" s="58"/>
      <c r="I35" s="57"/>
      <c r="J35" s="58"/>
      <c r="K35" s="57"/>
      <c r="L35" s="58"/>
      <c r="M35" s="58"/>
    </row>
    <row r="36" spans="1:13" x14ac:dyDescent="0.25">
      <c r="A36" s="83"/>
      <c r="B36" s="86"/>
      <c r="C36" s="35" t="s">
        <v>51</v>
      </c>
      <c r="D36" s="37" t="s">
        <v>52</v>
      </c>
      <c r="E36" s="31">
        <v>5</v>
      </c>
      <c r="F36" s="56">
        <f>F31*E36</f>
        <v>90</v>
      </c>
      <c r="G36" s="57"/>
      <c r="H36" s="58"/>
      <c r="I36" s="57"/>
      <c r="J36" s="58"/>
      <c r="K36" s="57"/>
      <c r="L36" s="58"/>
      <c r="M36" s="58"/>
    </row>
    <row r="37" spans="1:13" x14ac:dyDescent="0.25">
      <c r="A37" s="84"/>
      <c r="B37" s="87"/>
      <c r="C37" s="29" t="s">
        <v>53</v>
      </c>
      <c r="D37" s="33" t="s">
        <v>35</v>
      </c>
      <c r="E37" s="31">
        <v>0.26550000000000001</v>
      </c>
      <c r="F37" s="56">
        <f>F31*E37</f>
        <v>4.7789999999999999</v>
      </c>
      <c r="G37" s="57"/>
      <c r="H37" s="58"/>
      <c r="I37" s="57"/>
      <c r="J37" s="58"/>
      <c r="K37" s="57"/>
      <c r="L37" s="58"/>
      <c r="M37" s="58"/>
    </row>
    <row r="38" spans="1:13" ht="40.5" x14ac:dyDescent="0.25">
      <c r="A38" s="80">
        <v>12</v>
      </c>
      <c r="B38" s="79" t="s">
        <v>56</v>
      </c>
      <c r="C38" s="25" t="s">
        <v>57</v>
      </c>
      <c r="D38" s="34" t="s">
        <v>58</v>
      </c>
      <c r="E38" s="34"/>
      <c r="F38" s="53">
        <v>15</v>
      </c>
      <c r="G38" s="54"/>
      <c r="H38" s="55"/>
      <c r="I38" s="54"/>
      <c r="J38" s="55"/>
      <c r="K38" s="54"/>
      <c r="L38" s="55"/>
      <c r="M38" s="55"/>
    </row>
    <row r="39" spans="1:13" x14ac:dyDescent="0.25">
      <c r="A39" s="80"/>
      <c r="B39" s="79"/>
      <c r="C39" s="28" t="s">
        <v>50</v>
      </c>
      <c r="D39" s="31" t="s">
        <v>33</v>
      </c>
      <c r="E39" s="31">
        <v>1.4510000000000001</v>
      </c>
      <c r="F39" s="56">
        <f>F38*E39</f>
        <v>21.765000000000001</v>
      </c>
      <c r="G39" s="57"/>
      <c r="H39" s="58"/>
      <c r="I39" s="57"/>
      <c r="J39" s="58"/>
      <c r="K39" s="57"/>
      <c r="L39" s="58"/>
      <c r="M39" s="58"/>
    </row>
    <row r="40" spans="1:13" x14ac:dyDescent="0.25">
      <c r="A40" s="80"/>
      <c r="B40" s="79"/>
      <c r="C40" s="28" t="s">
        <v>34</v>
      </c>
      <c r="D40" s="33" t="s">
        <v>35</v>
      </c>
      <c r="E40" s="31">
        <v>8.9999999999999993E-3</v>
      </c>
      <c r="F40" s="56">
        <f>F38*E40</f>
        <v>0.13499999999999998</v>
      </c>
      <c r="G40" s="57"/>
      <c r="H40" s="58"/>
      <c r="I40" s="57"/>
      <c r="J40" s="58"/>
      <c r="K40" s="57"/>
      <c r="L40" s="58"/>
      <c r="M40" s="58"/>
    </row>
    <row r="41" spans="1:13" x14ac:dyDescent="0.25">
      <c r="A41" s="80"/>
      <c r="B41" s="79"/>
      <c r="C41" s="29" t="s">
        <v>45</v>
      </c>
      <c r="D41" s="31"/>
      <c r="E41" s="31"/>
      <c r="F41" s="56"/>
      <c r="G41" s="57"/>
      <c r="H41" s="58"/>
      <c r="I41" s="57"/>
      <c r="J41" s="58"/>
      <c r="K41" s="57"/>
      <c r="L41" s="58"/>
      <c r="M41" s="58"/>
    </row>
    <row r="42" spans="1:13" ht="27" x14ac:dyDescent="0.25">
      <c r="A42" s="80"/>
      <c r="B42" s="79"/>
      <c r="C42" s="30" t="s">
        <v>59</v>
      </c>
      <c r="D42" s="31" t="s">
        <v>58</v>
      </c>
      <c r="E42" s="31">
        <v>1.02</v>
      </c>
      <c r="F42" s="56">
        <f>F38*E42</f>
        <v>15.3</v>
      </c>
      <c r="G42" s="57"/>
      <c r="H42" s="58"/>
      <c r="I42" s="57"/>
      <c r="J42" s="58"/>
      <c r="K42" s="57"/>
      <c r="L42" s="58"/>
      <c r="M42" s="58"/>
    </row>
    <row r="43" spans="1:13" x14ac:dyDescent="0.25">
      <c r="A43" s="80"/>
      <c r="B43" s="79"/>
      <c r="C43" s="28" t="s">
        <v>53</v>
      </c>
      <c r="D43" s="33" t="s">
        <v>35</v>
      </c>
      <c r="E43" s="31">
        <v>0.442</v>
      </c>
      <c r="F43" s="56">
        <f>F38*E43</f>
        <v>6.63</v>
      </c>
      <c r="G43" s="57"/>
      <c r="H43" s="58"/>
      <c r="I43" s="57"/>
      <c r="J43" s="58"/>
      <c r="K43" s="57"/>
      <c r="L43" s="58"/>
      <c r="M43" s="58"/>
    </row>
    <row r="44" spans="1:13" ht="27" x14ac:dyDescent="0.25">
      <c r="A44" s="80">
        <v>13</v>
      </c>
      <c r="B44" s="81" t="s">
        <v>60</v>
      </c>
      <c r="C44" s="32" t="s">
        <v>61</v>
      </c>
      <c r="D44" s="34" t="s">
        <v>31</v>
      </c>
      <c r="E44" s="34"/>
      <c r="F44" s="53">
        <v>3.17</v>
      </c>
      <c r="G44" s="54"/>
      <c r="H44" s="55"/>
      <c r="I44" s="54"/>
      <c r="J44" s="55"/>
      <c r="K44" s="54"/>
      <c r="L44" s="55"/>
      <c r="M44" s="55"/>
    </row>
    <row r="45" spans="1:13" x14ac:dyDescent="0.25">
      <c r="A45" s="80"/>
      <c r="B45" s="81"/>
      <c r="C45" s="29" t="s">
        <v>50</v>
      </c>
      <c r="D45" s="31" t="s">
        <v>33</v>
      </c>
      <c r="E45" s="31">
        <v>0.16400000000000001</v>
      </c>
      <c r="F45" s="56">
        <f>F44*E45</f>
        <v>0.51988000000000001</v>
      </c>
      <c r="G45" s="57"/>
      <c r="H45" s="58"/>
      <c r="I45" s="57"/>
      <c r="J45" s="58"/>
      <c r="K45" s="57"/>
      <c r="L45" s="58"/>
      <c r="M45" s="58"/>
    </row>
    <row r="46" spans="1:13" x14ac:dyDescent="0.25">
      <c r="A46" s="80"/>
      <c r="B46" s="81"/>
      <c r="C46" s="29" t="s">
        <v>45</v>
      </c>
      <c r="D46" s="31"/>
      <c r="E46" s="31"/>
      <c r="F46" s="56"/>
      <c r="G46" s="57"/>
      <c r="H46" s="58"/>
      <c r="I46" s="60"/>
      <c r="J46" s="58"/>
      <c r="K46" s="57"/>
      <c r="L46" s="58"/>
      <c r="M46" s="58"/>
    </row>
    <row r="47" spans="1:13" x14ac:dyDescent="0.25">
      <c r="A47" s="80"/>
      <c r="B47" s="81"/>
      <c r="C47" s="28" t="s">
        <v>62</v>
      </c>
      <c r="D47" s="31" t="s">
        <v>52</v>
      </c>
      <c r="E47" s="31">
        <v>0.318</v>
      </c>
      <c r="F47" s="56">
        <f>F44*E47</f>
        <v>1.00806</v>
      </c>
      <c r="G47" s="57"/>
      <c r="H47" s="58"/>
      <c r="I47" s="57"/>
      <c r="J47" s="58"/>
      <c r="K47" s="57"/>
      <c r="L47" s="58"/>
      <c r="M47" s="58"/>
    </row>
    <row r="48" spans="1:13" x14ac:dyDescent="0.25">
      <c r="A48" s="80"/>
      <c r="B48" s="81"/>
      <c r="C48" s="28" t="s">
        <v>48</v>
      </c>
      <c r="D48" s="33" t="s">
        <v>35</v>
      </c>
      <c r="E48" s="31">
        <v>3.8999999999999998E-3</v>
      </c>
      <c r="F48" s="56">
        <f>F44*E48</f>
        <v>1.2362999999999999E-2</v>
      </c>
      <c r="G48" s="57"/>
      <c r="H48" s="58"/>
      <c r="I48" s="54"/>
      <c r="J48" s="58"/>
      <c r="K48" s="57"/>
      <c r="L48" s="58"/>
      <c r="M48" s="58"/>
    </row>
    <row r="49" spans="1:15" x14ac:dyDescent="0.25">
      <c r="A49" s="10"/>
      <c r="B49" s="11"/>
      <c r="C49" s="46" t="s">
        <v>8</v>
      </c>
      <c r="D49" s="38"/>
      <c r="E49" s="61"/>
      <c r="F49" s="62"/>
      <c r="G49" s="61"/>
      <c r="H49" s="63"/>
      <c r="I49" s="64"/>
      <c r="J49" s="63"/>
      <c r="K49" s="64"/>
      <c r="L49" s="63"/>
      <c r="M49" s="63"/>
    </row>
    <row r="50" spans="1:15" x14ac:dyDescent="0.25">
      <c r="A50" s="10"/>
      <c r="B50" s="11"/>
      <c r="C50" s="42" t="s">
        <v>63</v>
      </c>
      <c r="D50" s="15"/>
      <c r="E50" s="61"/>
      <c r="F50" s="61"/>
      <c r="G50" s="61"/>
      <c r="H50" s="63"/>
      <c r="I50" s="64"/>
      <c r="J50" s="63"/>
      <c r="K50" s="64"/>
      <c r="L50" s="63"/>
      <c r="M50" s="65"/>
    </row>
    <row r="51" spans="1:15" x14ac:dyDescent="0.25">
      <c r="A51" s="10"/>
      <c r="B51" s="11"/>
      <c r="C51" s="41" t="s">
        <v>64</v>
      </c>
      <c r="D51" s="15"/>
      <c r="E51" s="61"/>
      <c r="F51" s="61"/>
      <c r="G51" s="61"/>
      <c r="H51" s="63"/>
      <c r="I51" s="64"/>
      <c r="J51" s="63"/>
      <c r="K51" s="64"/>
      <c r="L51" s="63"/>
      <c r="M51" s="65"/>
    </row>
    <row r="52" spans="1:15" x14ac:dyDescent="0.25">
      <c r="A52" s="13"/>
      <c r="B52" s="14"/>
      <c r="C52" s="47" t="s">
        <v>65</v>
      </c>
      <c r="D52" s="48">
        <v>0.1</v>
      </c>
      <c r="E52" s="61"/>
      <c r="F52" s="62"/>
      <c r="G52" s="61"/>
      <c r="H52" s="65"/>
      <c r="I52" s="66"/>
      <c r="J52" s="65"/>
      <c r="K52" s="66"/>
      <c r="L52" s="65"/>
      <c r="M52" s="65"/>
    </row>
    <row r="53" spans="1:15" x14ac:dyDescent="0.25">
      <c r="A53" s="13"/>
      <c r="B53" s="14"/>
      <c r="C53" s="46" t="s">
        <v>8</v>
      </c>
      <c r="D53" s="38"/>
      <c r="E53" s="61"/>
      <c r="F53" s="62"/>
      <c r="G53" s="61"/>
      <c r="H53" s="65"/>
      <c r="I53" s="66"/>
      <c r="J53" s="65"/>
      <c r="K53" s="66"/>
      <c r="L53" s="65"/>
      <c r="M53" s="65"/>
    </row>
    <row r="54" spans="1:15" x14ac:dyDescent="0.25">
      <c r="A54" s="16"/>
      <c r="B54" s="17"/>
      <c r="C54" s="47" t="s">
        <v>66</v>
      </c>
      <c r="D54" s="49">
        <v>0.08</v>
      </c>
      <c r="E54" s="67"/>
      <c r="F54" s="68"/>
      <c r="G54" s="67"/>
      <c r="H54" s="69"/>
      <c r="I54" s="70"/>
      <c r="J54" s="69"/>
      <c r="K54" s="70"/>
      <c r="L54" s="69"/>
      <c r="M54" s="69"/>
    </row>
    <row r="55" spans="1:15" x14ac:dyDescent="0.25">
      <c r="A55" s="12"/>
      <c r="B55" s="11"/>
      <c r="C55" s="46" t="s">
        <v>67</v>
      </c>
      <c r="D55" s="38"/>
      <c r="E55" s="61"/>
      <c r="F55" s="62"/>
      <c r="G55" s="61"/>
      <c r="H55" s="65"/>
      <c r="I55" s="66"/>
      <c r="J55" s="65"/>
      <c r="K55" s="66"/>
      <c r="L55" s="65"/>
      <c r="M55" s="65"/>
    </row>
    <row r="56" spans="1:15" ht="23.25" x14ac:dyDescent="0.25">
      <c r="A56" s="22"/>
      <c r="B56" s="22"/>
      <c r="C56" s="43" t="s">
        <v>68</v>
      </c>
      <c r="D56" s="44"/>
      <c r="E56" s="44"/>
      <c r="F56" s="44"/>
      <c r="G56" s="44"/>
      <c r="H56" s="44"/>
      <c r="I56" s="44"/>
      <c r="J56" s="44"/>
      <c r="K56" s="44"/>
      <c r="L56" s="44"/>
      <c r="M56" s="71"/>
    </row>
    <row r="57" spans="1:15" x14ac:dyDescent="0.25">
      <c r="A57" s="22"/>
      <c r="B57" s="22"/>
      <c r="C57" s="45" t="s">
        <v>64</v>
      </c>
      <c r="D57" s="44"/>
      <c r="E57" s="44"/>
      <c r="F57" s="44"/>
      <c r="G57" s="44"/>
      <c r="H57" s="44"/>
      <c r="I57" s="44"/>
      <c r="J57" s="44"/>
      <c r="K57" s="44"/>
      <c r="L57" s="44"/>
      <c r="M57" s="71"/>
    </row>
    <row r="58" spans="1:15" x14ac:dyDescent="0.25">
      <c r="A58" s="22"/>
      <c r="B58" s="22"/>
      <c r="C58" s="72" t="s">
        <v>70</v>
      </c>
      <c r="D58" s="44"/>
      <c r="E58" s="44"/>
      <c r="F58" s="44"/>
      <c r="G58" s="44"/>
      <c r="H58" s="44"/>
      <c r="I58" s="44"/>
      <c r="J58" s="44"/>
      <c r="K58" s="44"/>
      <c r="L58" s="44"/>
      <c r="M58" s="71"/>
    </row>
    <row r="59" spans="1:15" x14ac:dyDescent="0.25">
      <c r="A59" s="22"/>
      <c r="B59" s="22"/>
      <c r="C59" s="76" t="s">
        <v>64</v>
      </c>
      <c r="D59" s="44"/>
      <c r="E59" s="44"/>
      <c r="F59" s="44"/>
      <c r="G59" s="44"/>
      <c r="H59" s="44"/>
      <c r="I59" s="44"/>
      <c r="J59" s="44"/>
      <c r="K59" s="44"/>
      <c r="L59" s="44"/>
      <c r="M59" s="71"/>
    </row>
    <row r="60" spans="1:15" x14ac:dyDescent="0.25">
      <c r="A60" s="22"/>
      <c r="B60" s="22"/>
      <c r="C60" s="72" t="s">
        <v>71</v>
      </c>
      <c r="D60" s="44"/>
      <c r="E60" s="44"/>
      <c r="F60" s="44"/>
      <c r="G60" s="44"/>
      <c r="H60" s="44"/>
      <c r="I60" s="44"/>
      <c r="J60" s="44"/>
      <c r="K60" s="44"/>
      <c r="L60" s="44"/>
      <c r="M60" s="71"/>
      <c r="N60" s="78"/>
    </row>
    <row r="61" spans="1:15" x14ac:dyDescent="0.25">
      <c r="A61" s="22"/>
      <c r="B61" s="22"/>
      <c r="C61" s="76" t="s">
        <v>72</v>
      </c>
      <c r="D61" s="44"/>
      <c r="E61" s="44"/>
      <c r="F61" s="44"/>
      <c r="G61" s="44"/>
      <c r="H61" s="44"/>
      <c r="I61" s="44"/>
      <c r="J61" s="44"/>
      <c r="K61" s="44"/>
      <c r="L61" s="44"/>
      <c r="M61" s="71"/>
      <c r="O61">
        <v>15681.61</v>
      </c>
    </row>
    <row r="62" spans="1:15" x14ac:dyDescent="0.25">
      <c r="A62" s="73"/>
      <c r="B62" s="73"/>
      <c r="C62" s="77"/>
      <c r="D62" s="74"/>
      <c r="E62" s="74"/>
      <c r="F62" s="74"/>
      <c r="G62" s="74"/>
      <c r="H62" s="74"/>
      <c r="I62" s="74"/>
      <c r="J62" s="74"/>
      <c r="K62" s="74"/>
      <c r="L62" s="74"/>
      <c r="M62" s="75"/>
    </row>
    <row r="63" spans="1:15" x14ac:dyDescent="0.25">
      <c r="A63" s="73"/>
      <c r="B63" s="73"/>
      <c r="C63" s="77"/>
      <c r="D63" s="74"/>
      <c r="E63" s="74"/>
      <c r="F63" s="74"/>
      <c r="G63" s="74"/>
      <c r="H63" s="74"/>
      <c r="I63" s="74"/>
      <c r="J63" s="74"/>
      <c r="K63" s="74"/>
      <c r="L63" s="74"/>
      <c r="M63" s="75"/>
      <c r="O63" s="78"/>
    </row>
    <row r="64" spans="1:15" x14ac:dyDescent="0.25">
      <c r="A64" s="1"/>
      <c r="B64" s="1"/>
      <c r="C64" s="1"/>
      <c r="D64" s="105"/>
      <c r="E64" s="105"/>
      <c r="F64" s="105"/>
      <c r="G64" s="105"/>
      <c r="H64" s="105"/>
      <c r="I64" s="105"/>
      <c r="J64" s="105"/>
      <c r="K64" s="105"/>
      <c r="L64" s="1"/>
      <c r="M64" s="1"/>
    </row>
    <row r="67" spans="12:12" x14ac:dyDescent="0.25">
      <c r="L67" s="78"/>
    </row>
    <row r="69" spans="12:12" x14ac:dyDescent="0.25">
      <c r="L69" s="78"/>
    </row>
  </sheetData>
  <mergeCells count="34">
    <mergeCell ref="D64:K64"/>
    <mergeCell ref="C1:L1"/>
    <mergeCell ref="C2:L2"/>
    <mergeCell ref="A4:A7"/>
    <mergeCell ref="B4:B7"/>
    <mergeCell ref="D4:D7"/>
    <mergeCell ref="E4:F4"/>
    <mergeCell ref="G4:H5"/>
    <mergeCell ref="K4:L4"/>
    <mergeCell ref="A9:A11"/>
    <mergeCell ref="B9:B11"/>
    <mergeCell ref="A12:A14"/>
    <mergeCell ref="B12:B14"/>
    <mergeCell ref="A15:A16"/>
    <mergeCell ref="B15:B16"/>
    <mergeCell ref="A38:A43"/>
    <mergeCell ref="M4:M7"/>
    <mergeCell ref="E5:F5"/>
    <mergeCell ref="K5:L5"/>
    <mergeCell ref="E6:E7"/>
    <mergeCell ref="F6:F7"/>
    <mergeCell ref="H6:H7"/>
    <mergeCell ref="J6:J7"/>
    <mergeCell ref="L6:L7"/>
    <mergeCell ref="I4:J5"/>
    <mergeCell ref="B38:B43"/>
    <mergeCell ref="A44:A48"/>
    <mergeCell ref="B44:B48"/>
    <mergeCell ref="A18:A23"/>
    <mergeCell ref="B18:B23"/>
    <mergeCell ref="A24:A30"/>
    <mergeCell ref="B24:B30"/>
    <mergeCell ref="A31:A37"/>
    <mergeCell ref="B31:B3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Dialogs</vt:lpstr>
      </vt:variant>
      <vt:variant>
        <vt:i4>1</vt:i4>
      </vt:variant>
    </vt:vector>
  </HeadingPairs>
  <TitlesOfParts>
    <vt:vector size="3" baseType="lpstr">
      <vt:lpstr>Sheet5</vt:lpstr>
      <vt:lpstr>Sheet3</vt:lpstr>
      <vt:lpstr>Dialog1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Gecom</dc:creator>
  <cp:lastModifiedBy>dell</cp:lastModifiedBy>
  <cp:lastPrinted>2022-07-22T11:16:09Z</cp:lastPrinted>
  <dcterms:created xsi:type="dcterms:W3CDTF">2021-04-16T08:48:41Z</dcterms:created>
  <dcterms:modified xsi:type="dcterms:W3CDTF">2022-09-02T11:46:36Z</dcterms:modified>
</cp:coreProperties>
</file>