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A2B89DFE-7A86-4FDA-9759-4B8506FCD64F}" xr6:coauthVersionLast="36" xr6:coauthVersionMax="36" xr10:uidLastSave="{00000000-0000-0000-0000-000000000000}"/>
  <bookViews>
    <workbookView xWindow="240" yWindow="708" windowWidth="14808" windowHeight="7416" xr2:uid="{00000000-000D-0000-FFFF-FFFF00000000}"/>
  </bookViews>
  <sheets>
    <sheet name="moajiri" sheetId="13" r:id="rId1"/>
  </sheets>
  <definedNames>
    <definedName name="_xlnm.Print_Area" localSheetId="0">moajiri!$A$1:$G$43</definedName>
  </definedNames>
  <calcPr calcId="191029" concurrentCalc="0"/>
</workbook>
</file>

<file path=xl/calcChain.xml><?xml version="1.0" encoding="utf-8"?>
<calcChain xmlns="http://schemas.openxmlformats.org/spreadsheetml/2006/main">
  <c r="E17" i="13" l="1"/>
  <c r="E18" i="13"/>
  <c r="E22" i="13"/>
  <c r="E23" i="13"/>
  <c r="E24" i="13"/>
  <c r="E6" i="13"/>
  <c r="E8" i="13"/>
  <c r="E10" i="13"/>
  <c r="E11" i="13"/>
  <c r="E12" i="13"/>
  <c r="E13" i="13"/>
  <c r="E14" i="13"/>
  <c r="E15" i="13"/>
  <c r="E26" i="13"/>
  <c r="E27" i="13"/>
  <c r="E30" i="13"/>
  <c r="E31" i="13"/>
  <c r="E32" i="13"/>
  <c r="E34" i="13"/>
  <c r="E35" i="13"/>
  <c r="E36" i="13"/>
  <c r="E37" i="13"/>
</calcChain>
</file>

<file path=xl/sharedStrings.xml><?xml version="1.0" encoding="utf-8"?>
<sst xmlns="http://schemas.openxmlformats.org/spreadsheetml/2006/main" count="93" uniqueCount="53">
  <si>
    <t>#</t>
  </si>
  <si>
    <t>მ2</t>
  </si>
  <si>
    <t>კაც/სთ</t>
  </si>
  <si>
    <t>სხვა მანქანა</t>
  </si>
  <si>
    <t>ლარი</t>
  </si>
  <si>
    <t>კგ</t>
  </si>
  <si>
    <t>ჯამი</t>
  </si>
  <si>
    <t xml:space="preserve">ჯამი: </t>
  </si>
  <si>
    <t xml:space="preserve">ლარი </t>
  </si>
  <si>
    <t xml:space="preserve">ზედნადები ხარჯები - 10% </t>
  </si>
  <si>
    <t xml:space="preserve">ჯამი </t>
  </si>
  <si>
    <t>გეგმიური დაგროვება - 8%</t>
  </si>
  <si>
    <t>საღებავი ანტიკოროზიული</t>
  </si>
  <si>
    <t>ოლიფა</t>
  </si>
  <si>
    <t>ლითონის მოაჯირების  კუტიკარების შეღებვა  ანტიკოროზიული საღებავით</t>
  </si>
  <si>
    <t>კუტიკ</t>
  </si>
  <si>
    <t>ანჯამა</t>
  </si>
  <si>
    <t>დღგ-18%</t>
  </si>
  <si>
    <t xml:space="preserve">ლოკალურ-რესურსული ხარჯთაღრიცხვა  </t>
  </si>
  <si>
    <t>მ3</t>
  </si>
  <si>
    <t>რაოდენობა</t>
  </si>
  <si>
    <t>ტ</t>
  </si>
  <si>
    <t>ბეტონი მ300</t>
  </si>
  <si>
    <t xml:space="preserve">ლითონის მილკვადრატი 60*60*3,0მმ </t>
  </si>
  <si>
    <t>ლითონის მილკვადრატი 60*30*2,0მმ</t>
  </si>
  <si>
    <t>ლითონის მილკვადრატი 40*20*2მმ</t>
  </si>
  <si>
    <t>ლითონის მილკვადრატი 60*30*2მმ</t>
  </si>
  <si>
    <t>განზომილების ერთეული</t>
  </si>
  <si>
    <t>ლითონის აქსესუარები</t>
  </si>
  <si>
    <t xml:space="preserve">ელექტროდი </t>
  </si>
  <si>
    <t>ყალიბის ფარი</t>
  </si>
  <si>
    <t xml:space="preserve">გრუნტის გაზიდვა ნაყარში  </t>
  </si>
  <si>
    <t>ც</t>
  </si>
  <si>
    <t>ცლ</t>
  </si>
  <si>
    <t>გრუნტის ტრანსპორტირება  3კმ-მდე მანძილზე</t>
  </si>
  <si>
    <t>გრძ.მ</t>
  </si>
  <si>
    <t xml:space="preserve"> ლითონის კუტიკარის მოწყობა მილკვადრატებით სიგანით 1.0მ</t>
  </si>
  <si>
    <t>სამუშაოების დასახელება</t>
  </si>
  <si>
    <t>დახერხილი მასალა</t>
  </si>
  <si>
    <t>სხვა მასალა</t>
  </si>
  <si>
    <t>შრომითი დანახარჯი</t>
  </si>
  <si>
    <t xml:space="preserve">შრომის დანახარჯი </t>
  </si>
  <si>
    <t xml:space="preserve"> ლითონის მოაჯირის მოწყობა მილკვადრატებით 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</si>
  <si>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</si>
  <si>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</si>
  <si>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</si>
  <si>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 xml:space="preserve">III კატეგორიის გრუნტის დამუშავება ხელით გვერდზე დაყრით </t>
  </si>
  <si>
    <t xml:space="preserve">მონოლითური ბეტონის წერტილოვანი საძირკვლის  მოწყობა (0.2*0,2*0,3)მ -40 ც </t>
  </si>
  <si>
    <t>მასალების ტრანსპორტირება</t>
  </si>
  <si>
    <t>რეისი</t>
  </si>
  <si>
    <t>ერთეულის ფასი</t>
  </si>
  <si>
    <t>საერთო ფასი</t>
  </si>
  <si>
    <t>ხიჭაურში სკვერის კეთილმოწყობა (მოაჯირების მოწყობა)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</si>
</sst>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р_._-;\-* #,##0.00_р_._-;_-* &quot;-&quot;??_р_._-;_-@_-"/>
    <numFmt numFmtId="165" formatCode="0.0"/>
    <numFmt numFmtId="166" formatCode="0.000"/>
    <numFmt numFmtId="167" formatCode="0.0000"/>
    <numFmt numFmtId="168" formatCode="0.0%"/>
    <numFmt numFmtId="169" formatCode="0.00000"/>
  </numFmts>
  <fonts count="10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sz val="10"/>
      <name val="LitNusx"/>
    </font>
    <font>
      <sz val="12"/>
      <name val="Sylfaen"/>
      <family val="1"/>
      <charset val="1"/>
    </font>
    <font>
      <sz val="11"/>
      <name val="Sylfaen"/>
      <family val="1"/>
      <charset val="1"/>
    </font>
    <font>
      <b/>
      <sz val="12"/>
      <name val="Sylfaen"/>
      <family val="1"/>
      <charset val="1"/>
    </font>
    <font>
      <b/>
      <sz val="11"/>
      <name val="Sylfaen"/>
      <family val="1"/>
      <charset val="1"/>
    </font>
    <font>
      <sz val="18"/>
      <name val="Sylfae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61">
    <xf numFmtId="0" fontId="0" fillId="0" borderId="0" xfId="0"/>
    <xf numFmtId="0" fontId="4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/>
    <xf numFmtId="165" fontId="8" fillId="2" borderId="1" xfId="0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quotePrefix="1" applyFont="1" applyFill="1" applyBorder="1" applyAlignment="1">
      <alignment horizontal="center" vertical="center" wrapText="1"/>
    </xf>
    <xf numFmtId="165" fontId="8" fillId="2" borderId="1" xfId="0" quotePrefix="1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2" applyNumberFormat="1" applyFont="1" applyFill="1" applyBorder="1" applyAlignment="1">
      <alignment horizontal="justify" vertical="center"/>
    </xf>
    <xf numFmtId="167" fontId="6" fillId="2" borderId="1" xfId="0" applyNumberFormat="1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 wrapText="1"/>
    </xf>
    <xf numFmtId="2" fontId="6" fillId="2" borderId="1" xfId="4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167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horizontal="center" vertical="center"/>
    </xf>
    <xf numFmtId="169" fontId="6" fillId="2" borderId="1" xfId="0" quotePrefix="1" applyNumberFormat="1" applyFont="1" applyFill="1" applyBorder="1" applyAlignment="1">
      <alignment horizontal="center" vertical="center" wrapText="1"/>
    </xf>
    <xf numFmtId="169" fontId="6" fillId="2" borderId="1" xfId="1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>
      <alignment horizontal="center" vertical="center" wrapText="1"/>
    </xf>
    <xf numFmtId="169" fontId="6" fillId="2" borderId="1" xfId="0" applyNumberFormat="1" applyFont="1" applyFill="1" applyBorder="1" applyAlignment="1">
      <alignment horizontal="center" vertical="center"/>
    </xf>
    <xf numFmtId="16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2" borderId="1" xfId="0" quotePrefix="1" applyNumberFormat="1" applyFont="1" applyFill="1" applyBorder="1" applyAlignment="1">
      <alignment horizontal="center" vertical="center" wrapText="1"/>
    </xf>
    <xf numFmtId="166" fontId="8" fillId="2" borderId="1" xfId="1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Normal 3" xfId="3" xr:uid="{00000000-0005-0000-0000-000001000000}"/>
    <cellStyle name="Обычный_Лист1" xfId="1" xr:uid="{00000000-0005-0000-0000-000002000000}"/>
    <cellStyle name="Финансовый 2" xfId="5" xr:uid="{00000000-0005-0000-0000-000003000000}"/>
    <cellStyle name="მძიმე 2" xfId="4" xr:uid="{00000000-0005-0000-0000-000004000000}"/>
    <cellStyle name="ჩვეულებრივი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tabSelected="1" workbookViewId="0">
      <selection activeCell="J3" sqref="J3"/>
    </sheetView>
  </sheetViews>
  <sheetFormatPr defaultColWidth="11" defaultRowHeight="14.4"/>
  <cols>
    <col min="1" max="1" width="11" style="2"/>
    <col min="2" max="2" width="49.6640625" style="2" bestFit="1" customWidth="1"/>
    <col min="3" max="4" width="11" style="2"/>
    <col min="5" max="5" width="18.109375" style="2" customWidth="1"/>
    <col min="6" max="6" width="15.88671875" style="2" customWidth="1"/>
    <col min="7" max="7" width="15.5546875" style="2" customWidth="1"/>
    <col min="8" max="16384" width="11" style="2"/>
  </cols>
  <sheetData>
    <row r="1" spans="1:9" ht="32.4" customHeight="1">
      <c r="A1" s="55" t="s">
        <v>18</v>
      </c>
      <c r="B1" s="55"/>
      <c r="C1" s="55"/>
      <c r="D1" s="55"/>
      <c r="E1" s="55"/>
      <c r="F1" s="55"/>
      <c r="G1" s="55"/>
    </row>
    <row r="2" spans="1:9" ht="39.6" customHeight="1">
      <c r="A2" s="56" t="s">
        <v>52</v>
      </c>
      <c r="B2" s="56"/>
      <c r="C2" s="56"/>
      <c r="D2" s="56"/>
      <c r="E2" s="56"/>
      <c r="F2" s="56"/>
      <c r="G2" s="56"/>
    </row>
    <row r="3" spans="1:9" ht="51.6" customHeight="1">
      <c r="A3" s="57" t="s">
        <v>0</v>
      </c>
      <c r="B3" s="58" t="s">
        <v>37</v>
      </c>
      <c r="C3" s="59" t="s">
        <v>27</v>
      </c>
      <c r="D3" s="60" t="s">
        <v>20</v>
      </c>
      <c r="E3" s="60"/>
      <c r="F3" s="60" t="s">
        <v>43</v>
      </c>
      <c r="G3" s="60"/>
    </row>
    <row r="4" spans="1:9" ht="88.5" customHeight="1">
      <c r="A4" s="57"/>
      <c r="B4" s="58"/>
      <c r="C4" s="59"/>
      <c r="D4" s="1" t="s">
        <v>44</v>
      </c>
      <c r="E4" s="1" t="s">
        <v>45</v>
      </c>
      <c r="F4" s="1" t="s">
        <v>50</v>
      </c>
      <c r="G4" s="1" t="s">
        <v>51</v>
      </c>
    </row>
    <row r="5" spans="1:9" s="12" customFormat="1" ht="48.6" customHeight="1">
      <c r="A5" s="4">
        <v>1</v>
      </c>
      <c r="B5" s="5" t="s">
        <v>46</v>
      </c>
      <c r="C5" s="6" t="s">
        <v>19</v>
      </c>
      <c r="D5" s="7"/>
      <c r="E5" s="50">
        <v>1.5</v>
      </c>
      <c r="F5" s="8"/>
      <c r="G5" s="9"/>
      <c r="H5" s="10"/>
      <c r="I5" s="11"/>
    </row>
    <row r="6" spans="1:9" s="12" customFormat="1" ht="33" customHeight="1">
      <c r="A6" s="4"/>
      <c r="B6" s="13" t="s">
        <v>40</v>
      </c>
      <c r="C6" s="14" t="s">
        <v>2</v>
      </c>
      <c r="D6" s="9">
        <v>2.06</v>
      </c>
      <c r="E6" s="45">
        <f>E5*D6</f>
        <v>3.09</v>
      </c>
      <c r="F6" s="15"/>
      <c r="G6" s="9"/>
      <c r="H6" s="10"/>
      <c r="I6" s="11"/>
    </row>
    <row r="7" spans="1:9" s="10" customFormat="1" ht="37.200000000000003" customHeight="1">
      <c r="A7" s="4">
        <v>2</v>
      </c>
      <c r="B7" s="16" t="s">
        <v>31</v>
      </c>
      <c r="C7" s="17" t="s">
        <v>19</v>
      </c>
      <c r="D7" s="17"/>
      <c r="E7" s="51">
        <v>1.5</v>
      </c>
      <c r="F7" s="18"/>
      <c r="G7" s="18"/>
    </row>
    <row r="8" spans="1:9" s="10" customFormat="1" ht="24.75" customHeight="1">
      <c r="A8" s="4"/>
      <c r="B8" s="19" t="s">
        <v>34</v>
      </c>
      <c r="C8" s="4" t="s">
        <v>21</v>
      </c>
      <c r="D8" s="4">
        <v>1.75</v>
      </c>
      <c r="E8" s="46">
        <f>E7*D8</f>
        <v>2.625</v>
      </c>
      <c r="F8" s="18"/>
      <c r="G8" s="18"/>
    </row>
    <row r="9" spans="1:9" s="12" customFormat="1" ht="45" customHeight="1">
      <c r="A9" s="4">
        <v>3</v>
      </c>
      <c r="B9" s="5" t="s">
        <v>47</v>
      </c>
      <c r="C9" s="20" t="s">
        <v>19</v>
      </c>
      <c r="D9" s="20"/>
      <c r="E9" s="52">
        <v>0.48</v>
      </c>
      <c r="F9" s="8"/>
      <c r="G9" s="8"/>
      <c r="H9" s="10"/>
      <c r="I9" s="11"/>
    </row>
    <row r="10" spans="1:9" s="12" customFormat="1" ht="23.4" customHeight="1">
      <c r="A10" s="4"/>
      <c r="B10" s="13" t="s">
        <v>41</v>
      </c>
      <c r="C10" s="21" t="s">
        <v>2</v>
      </c>
      <c r="D10" s="21">
        <v>2.86</v>
      </c>
      <c r="E10" s="47">
        <f>E9*D10</f>
        <v>1.3727999999999998</v>
      </c>
      <c r="F10" s="15"/>
      <c r="G10" s="15"/>
      <c r="H10" s="10"/>
      <c r="I10" s="11"/>
    </row>
    <row r="11" spans="1:9" s="12" customFormat="1" ht="25.8" customHeight="1">
      <c r="A11" s="4"/>
      <c r="B11" s="22" t="s">
        <v>3</v>
      </c>
      <c r="C11" s="21" t="s">
        <v>4</v>
      </c>
      <c r="D11" s="21">
        <v>0.76</v>
      </c>
      <c r="E11" s="47">
        <f>E9*D11</f>
        <v>0.36480000000000001</v>
      </c>
      <c r="F11" s="15"/>
      <c r="G11" s="15"/>
      <c r="H11" s="10"/>
      <c r="I11" s="11"/>
    </row>
    <row r="12" spans="1:9" s="12" customFormat="1" ht="24.6" customHeight="1">
      <c r="A12" s="4"/>
      <c r="B12" s="13" t="s">
        <v>22</v>
      </c>
      <c r="C12" s="21" t="s">
        <v>19</v>
      </c>
      <c r="D12" s="21">
        <v>1.02</v>
      </c>
      <c r="E12" s="47">
        <f>E9*D12</f>
        <v>0.48959999999999998</v>
      </c>
      <c r="F12" s="15"/>
      <c r="G12" s="15"/>
      <c r="H12" s="10"/>
      <c r="I12" s="11"/>
    </row>
    <row r="13" spans="1:9" s="12" customFormat="1" ht="22.8" customHeight="1">
      <c r="A13" s="4"/>
      <c r="B13" s="22" t="s">
        <v>30</v>
      </c>
      <c r="C13" s="21" t="s">
        <v>1</v>
      </c>
      <c r="D13" s="21">
        <v>0.80300000000000005</v>
      </c>
      <c r="E13" s="47">
        <f>E9*D13</f>
        <v>0.38544</v>
      </c>
      <c r="F13" s="15"/>
      <c r="G13" s="15"/>
      <c r="H13" s="10"/>
      <c r="I13" s="11"/>
    </row>
    <row r="14" spans="1:9" s="12" customFormat="1" ht="20.399999999999999" customHeight="1">
      <c r="A14" s="4"/>
      <c r="B14" s="22" t="s">
        <v>38</v>
      </c>
      <c r="C14" s="21" t="s">
        <v>19</v>
      </c>
      <c r="D14" s="21">
        <v>3.8999999999999998E-3</v>
      </c>
      <c r="E14" s="47">
        <f>E9*D14</f>
        <v>1.8719999999999997E-3</v>
      </c>
      <c r="F14" s="15"/>
      <c r="G14" s="15"/>
      <c r="H14" s="10"/>
      <c r="I14" s="11"/>
    </row>
    <row r="15" spans="1:9" s="12" customFormat="1" ht="22.2" customHeight="1">
      <c r="A15" s="4"/>
      <c r="B15" s="22" t="s">
        <v>39</v>
      </c>
      <c r="C15" s="21" t="s">
        <v>4</v>
      </c>
      <c r="D15" s="21">
        <v>0.13</v>
      </c>
      <c r="E15" s="47">
        <f>E9*D15</f>
        <v>6.2399999999999997E-2</v>
      </c>
      <c r="F15" s="15"/>
      <c r="G15" s="15"/>
      <c r="H15" s="10"/>
      <c r="I15" s="11"/>
    </row>
    <row r="16" spans="1:9" s="10" customFormat="1" ht="41.4" customHeight="1">
      <c r="A16" s="4">
        <v>4</v>
      </c>
      <c r="B16" s="16" t="s">
        <v>42</v>
      </c>
      <c r="C16" s="23" t="s">
        <v>35</v>
      </c>
      <c r="D16" s="3"/>
      <c r="E16" s="53">
        <v>80</v>
      </c>
      <c r="F16" s="25"/>
      <c r="G16" s="25"/>
    </row>
    <row r="17" spans="1:7" s="10" customFormat="1" ht="19.8" customHeight="1">
      <c r="A17" s="4"/>
      <c r="B17" s="13" t="s">
        <v>40</v>
      </c>
      <c r="C17" s="26" t="s">
        <v>2</v>
      </c>
      <c r="D17" s="25">
        <v>1.36</v>
      </c>
      <c r="E17" s="48">
        <f>E16*D17</f>
        <v>108.80000000000001</v>
      </c>
      <c r="F17" s="25"/>
      <c r="G17" s="25"/>
    </row>
    <row r="18" spans="1:7" s="10" customFormat="1" ht="19.8" customHeight="1">
      <c r="A18" s="4"/>
      <c r="B18" s="27" t="s">
        <v>3</v>
      </c>
      <c r="C18" s="26" t="s">
        <v>4</v>
      </c>
      <c r="D18" s="28">
        <v>4.0800000000000003E-2</v>
      </c>
      <c r="E18" s="48">
        <f>E16*D18</f>
        <v>3.2640000000000002</v>
      </c>
      <c r="F18" s="25"/>
      <c r="G18" s="25"/>
    </row>
    <row r="19" spans="1:7" s="10" customFormat="1" ht="19.2" customHeight="1">
      <c r="A19" s="4"/>
      <c r="B19" s="13" t="s">
        <v>23</v>
      </c>
      <c r="C19" s="29" t="s">
        <v>35</v>
      </c>
      <c r="D19" s="28"/>
      <c r="E19" s="48">
        <v>96</v>
      </c>
      <c r="F19" s="34"/>
      <c r="G19" s="30"/>
    </row>
    <row r="20" spans="1:7" s="10" customFormat="1" ht="22.2" customHeight="1">
      <c r="A20" s="4"/>
      <c r="B20" s="13" t="s">
        <v>24</v>
      </c>
      <c r="C20" s="29" t="s">
        <v>35</v>
      </c>
      <c r="D20" s="28"/>
      <c r="E20" s="48">
        <v>160</v>
      </c>
      <c r="F20" s="34"/>
      <c r="G20" s="30"/>
    </row>
    <row r="21" spans="1:7" s="10" customFormat="1" ht="22.8" customHeight="1">
      <c r="A21" s="4"/>
      <c r="B21" s="13" t="s">
        <v>25</v>
      </c>
      <c r="C21" s="29" t="s">
        <v>35</v>
      </c>
      <c r="D21" s="28"/>
      <c r="E21" s="48">
        <v>432</v>
      </c>
      <c r="F21" s="34"/>
      <c r="G21" s="30"/>
    </row>
    <row r="22" spans="1:7" s="10" customFormat="1" ht="20.399999999999999" customHeight="1">
      <c r="A22" s="4"/>
      <c r="B22" s="13" t="s">
        <v>28</v>
      </c>
      <c r="C22" s="29" t="s">
        <v>32</v>
      </c>
      <c r="D22" s="28">
        <v>0.5</v>
      </c>
      <c r="E22" s="48">
        <f>E16*D22</f>
        <v>40</v>
      </c>
      <c r="F22" s="34"/>
      <c r="G22" s="30"/>
    </row>
    <row r="23" spans="1:7" s="10" customFormat="1" ht="19.8" customHeight="1">
      <c r="A23" s="4"/>
      <c r="B23" s="13" t="s">
        <v>29</v>
      </c>
      <c r="C23" s="29" t="s">
        <v>5</v>
      </c>
      <c r="D23" s="28">
        <v>0.221</v>
      </c>
      <c r="E23" s="48">
        <f>E16*D23</f>
        <v>17.68</v>
      </c>
      <c r="F23" s="34"/>
      <c r="G23" s="30"/>
    </row>
    <row r="24" spans="1:7" s="10" customFormat="1" ht="17.399999999999999" customHeight="1">
      <c r="A24" s="4"/>
      <c r="B24" s="27" t="s">
        <v>39</v>
      </c>
      <c r="C24" s="26" t="s">
        <v>4</v>
      </c>
      <c r="D24" s="28">
        <v>5.3400000000000003E-2</v>
      </c>
      <c r="E24" s="48">
        <f>E16*D24</f>
        <v>4.2720000000000002</v>
      </c>
      <c r="F24" s="25"/>
      <c r="G24" s="25"/>
    </row>
    <row r="25" spans="1:7" s="10" customFormat="1" ht="39" customHeight="1">
      <c r="A25" s="14">
        <v>5</v>
      </c>
      <c r="B25" s="16" t="s">
        <v>36</v>
      </c>
      <c r="C25" s="23" t="s">
        <v>15</v>
      </c>
      <c r="D25" s="3"/>
      <c r="E25" s="53">
        <v>4</v>
      </c>
      <c r="F25" s="25"/>
      <c r="G25" s="25"/>
    </row>
    <row r="26" spans="1:7" s="10" customFormat="1" ht="24.6" customHeight="1">
      <c r="A26" s="14"/>
      <c r="B26" s="13" t="s">
        <v>40</v>
      </c>
      <c r="C26" s="26" t="s">
        <v>2</v>
      </c>
      <c r="D26" s="25">
        <v>7.33</v>
      </c>
      <c r="E26" s="48">
        <f>E25*D26</f>
        <v>29.32</v>
      </c>
      <c r="F26" s="25"/>
      <c r="G26" s="25"/>
    </row>
    <row r="27" spans="1:7" s="10" customFormat="1" ht="26.4" customHeight="1">
      <c r="A27" s="14"/>
      <c r="B27" s="27" t="s">
        <v>3</v>
      </c>
      <c r="C27" s="26" t="s">
        <v>4</v>
      </c>
      <c r="D27" s="25">
        <v>0.11</v>
      </c>
      <c r="E27" s="48">
        <f>E25*D27</f>
        <v>0.44</v>
      </c>
      <c r="F27" s="25"/>
      <c r="G27" s="25"/>
    </row>
    <row r="28" spans="1:7" s="10" customFormat="1" ht="24" customHeight="1">
      <c r="A28" s="14"/>
      <c r="B28" s="13" t="s">
        <v>26</v>
      </c>
      <c r="C28" s="29" t="s">
        <v>35</v>
      </c>
      <c r="D28" s="24"/>
      <c r="E28" s="48">
        <v>8</v>
      </c>
      <c r="F28" s="34"/>
      <c r="G28" s="30"/>
    </row>
    <row r="29" spans="1:7" s="10" customFormat="1" ht="22.8" customHeight="1">
      <c r="A29" s="14"/>
      <c r="B29" s="13" t="s">
        <v>25</v>
      </c>
      <c r="C29" s="29" t="s">
        <v>35</v>
      </c>
      <c r="D29" s="24"/>
      <c r="E29" s="48">
        <v>6.4</v>
      </c>
      <c r="F29" s="34"/>
      <c r="G29" s="30"/>
    </row>
    <row r="30" spans="1:7" s="10" customFormat="1" ht="21" customHeight="1">
      <c r="A30" s="14"/>
      <c r="B30" s="13" t="s">
        <v>16</v>
      </c>
      <c r="C30" s="29" t="s">
        <v>33</v>
      </c>
      <c r="D30" s="24">
        <v>2</v>
      </c>
      <c r="E30" s="48">
        <f>E25*D30</f>
        <v>8</v>
      </c>
      <c r="F30" s="34"/>
      <c r="G30" s="30"/>
    </row>
    <row r="31" spans="1:7" s="10" customFormat="1" ht="23.4" customHeight="1">
      <c r="A31" s="14"/>
      <c r="B31" s="13" t="s">
        <v>29</v>
      </c>
      <c r="C31" s="29" t="s">
        <v>5</v>
      </c>
      <c r="D31" s="28">
        <v>0.111</v>
      </c>
      <c r="E31" s="48">
        <f>E25*D31</f>
        <v>0.44400000000000001</v>
      </c>
      <c r="F31" s="34"/>
      <c r="G31" s="30"/>
    </row>
    <row r="32" spans="1:7" s="10" customFormat="1" ht="23.4" customHeight="1">
      <c r="A32" s="14"/>
      <c r="B32" s="27" t="s">
        <v>39</v>
      </c>
      <c r="C32" s="26" t="s">
        <v>4</v>
      </c>
      <c r="D32" s="25">
        <v>0.02</v>
      </c>
      <c r="E32" s="48">
        <f>E25*D32</f>
        <v>0.08</v>
      </c>
      <c r="F32" s="25"/>
      <c r="G32" s="25"/>
    </row>
    <row r="33" spans="1:7" s="10" customFormat="1" ht="42.6" customHeight="1">
      <c r="A33" s="4">
        <v>6</v>
      </c>
      <c r="B33" s="31" t="s">
        <v>14</v>
      </c>
      <c r="C33" s="32" t="s">
        <v>1</v>
      </c>
      <c r="D33" s="33"/>
      <c r="E33" s="54">
        <v>80</v>
      </c>
      <c r="F33" s="34"/>
      <c r="G33" s="34"/>
    </row>
    <row r="34" spans="1:7" s="10" customFormat="1" ht="21" customHeight="1">
      <c r="A34" s="4"/>
      <c r="B34" s="13" t="s">
        <v>40</v>
      </c>
      <c r="C34" s="35" t="s">
        <v>2</v>
      </c>
      <c r="D34" s="34">
        <v>0.68</v>
      </c>
      <c r="E34" s="49">
        <f>D34*E33</f>
        <v>54.400000000000006</v>
      </c>
      <c r="F34" s="34"/>
      <c r="G34" s="34"/>
    </row>
    <row r="35" spans="1:7" s="10" customFormat="1" ht="29.4" customHeight="1">
      <c r="A35" s="4"/>
      <c r="B35" s="36" t="s">
        <v>3</v>
      </c>
      <c r="C35" s="15" t="s">
        <v>4</v>
      </c>
      <c r="D35" s="37">
        <v>2.9999999999999997E-4</v>
      </c>
      <c r="E35" s="49">
        <f>D35*E33</f>
        <v>2.3999999999999997E-2</v>
      </c>
      <c r="F35" s="34"/>
      <c r="G35" s="34"/>
    </row>
    <row r="36" spans="1:7" s="10" customFormat="1" ht="32.4" customHeight="1">
      <c r="A36" s="4"/>
      <c r="B36" s="22" t="s">
        <v>12</v>
      </c>
      <c r="C36" s="15" t="s">
        <v>5</v>
      </c>
      <c r="D36" s="38">
        <v>0.251</v>
      </c>
      <c r="E36" s="49">
        <f>D36*E33</f>
        <v>20.079999999999998</v>
      </c>
      <c r="F36" s="34"/>
      <c r="G36" s="34"/>
    </row>
    <row r="37" spans="1:7" s="10" customFormat="1" ht="28.2" customHeight="1">
      <c r="A37" s="4"/>
      <c r="B37" s="22" t="s">
        <v>13</v>
      </c>
      <c r="C37" s="15" t="s">
        <v>5</v>
      </c>
      <c r="D37" s="38">
        <v>2.7E-2</v>
      </c>
      <c r="E37" s="49">
        <f>D37*E33</f>
        <v>2.16</v>
      </c>
      <c r="F37" s="34"/>
      <c r="G37" s="34"/>
    </row>
    <row r="38" spans="1:7" s="10" customFormat="1" ht="36.6" customHeight="1">
      <c r="A38" s="17">
        <v>7</v>
      </c>
      <c r="B38" s="5" t="s">
        <v>48</v>
      </c>
      <c r="C38" s="8" t="s">
        <v>49</v>
      </c>
      <c r="D38" s="38"/>
      <c r="E38" s="54">
        <v>1</v>
      </c>
      <c r="F38" s="39"/>
      <c r="G38" s="39"/>
    </row>
    <row r="39" spans="1:7" s="10" customFormat="1" ht="24" customHeight="1">
      <c r="A39" s="35"/>
      <c r="B39" s="32" t="s">
        <v>7</v>
      </c>
      <c r="C39" s="32" t="s">
        <v>8</v>
      </c>
      <c r="D39" s="33"/>
      <c r="E39" s="39"/>
      <c r="F39" s="39"/>
      <c r="G39" s="39"/>
    </row>
    <row r="40" spans="1:7" s="10" customFormat="1" ht="23.4" customHeight="1">
      <c r="A40" s="35"/>
      <c r="B40" s="32" t="s">
        <v>9</v>
      </c>
      <c r="C40" s="32" t="s">
        <v>8</v>
      </c>
      <c r="D40" s="33"/>
      <c r="E40" s="40"/>
      <c r="F40" s="39"/>
      <c r="G40" s="39"/>
    </row>
    <row r="41" spans="1:7" s="10" customFormat="1" ht="24" customHeight="1">
      <c r="A41" s="35"/>
      <c r="B41" s="32" t="s">
        <v>10</v>
      </c>
      <c r="C41" s="32" t="s">
        <v>8</v>
      </c>
      <c r="D41" s="33"/>
      <c r="E41" s="40"/>
      <c r="F41" s="39"/>
      <c r="G41" s="39"/>
    </row>
    <row r="42" spans="1:7" s="10" customFormat="1" ht="28.8" customHeight="1">
      <c r="A42" s="35"/>
      <c r="B42" s="32" t="s">
        <v>11</v>
      </c>
      <c r="C42" s="32" t="s">
        <v>8</v>
      </c>
      <c r="D42" s="33"/>
      <c r="E42" s="40"/>
      <c r="F42" s="39"/>
      <c r="G42" s="39"/>
    </row>
    <row r="43" spans="1:7" s="10" customFormat="1" ht="26.4" customHeight="1">
      <c r="A43" s="35"/>
      <c r="B43" s="32" t="s">
        <v>6</v>
      </c>
      <c r="C43" s="32" t="s">
        <v>8</v>
      </c>
      <c r="D43" s="33"/>
      <c r="E43" s="39"/>
      <c r="F43" s="39"/>
      <c r="G43" s="39"/>
    </row>
    <row r="44" spans="1:7" s="10" customFormat="1" ht="24.6" customHeight="1">
      <c r="A44" s="35"/>
      <c r="B44" s="32" t="s">
        <v>17</v>
      </c>
      <c r="C44" s="32" t="s">
        <v>8</v>
      </c>
      <c r="D44" s="33"/>
      <c r="E44" s="39"/>
      <c r="F44" s="39"/>
      <c r="G44" s="39"/>
    </row>
    <row r="45" spans="1:7" s="10" customFormat="1" ht="23.4" customHeight="1">
      <c r="A45" s="41"/>
      <c r="B45" s="23" t="s">
        <v>6</v>
      </c>
      <c r="C45" s="32" t="s">
        <v>8</v>
      </c>
      <c r="D45" s="42"/>
      <c r="E45" s="42"/>
      <c r="F45" s="43"/>
      <c r="G45" s="44"/>
    </row>
  </sheetData>
  <mergeCells count="7">
    <mergeCell ref="A1:G1"/>
    <mergeCell ref="A2:G2"/>
    <mergeCell ref="A3:A4"/>
    <mergeCell ref="B3:B4"/>
    <mergeCell ref="C3:C4"/>
    <mergeCell ref="D3:E3"/>
    <mergeCell ref="F3:G3"/>
  </mergeCells>
  <pageMargins left="0.7" right="0.7" top="0.75" bottom="0.75" header="0.3" footer="0.3"/>
  <pageSetup paperSize="9" scale="86" fitToHeight="0" orientation="landscape" horizontalDpi="0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moajiri</vt:lpstr>
      <vt:lpstr>moajiri!Print_Area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2022-09-01T21:25:52Z</dcterms:modified>
</cp:coreProperties>
</file>