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775"/>
  </bookViews>
  <sheets>
    <sheet name="პრეისკურანტი" sheetId="9" r:id="rId1"/>
  </sheets>
  <calcPr calcId="145621"/>
</workbook>
</file>

<file path=xl/calcChain.xml><?xml version="1.0" encoding="utf-8"?>
<calcChain xmlns="http://schemas.openxmlformats.org/spreadsheetml/2006/main">
  <c r="D32" i="9" l="1"/>
  <c r="D31" i="9"/>
  <c r="G30" i="9" l="1"/>
  <c r="E30" i="9"/>
  <c r="H30" i="9" l="1"/>
  <c r="F30" i="9"/>
</calcChain>
</file>

<file path=xl/sharedStrings.xml><?xml version="1.0" encoding="utf-8"?>
<sst xmlns="http://schemas.openxmlformats.org/spreadsheetml/2006/main" count="90" uniqueCount="66">
  <si>
    <t>N</t>
  </si>
  <si>
    <t>ჯამი</t>
  </si>
  <si>
    <t>სათადარიგო ნაწილების/მომსახურების დასახელება</t>
  </si>
  <si>
    <t>მომსახურების ღირებულება</t>
  </si>
  <si>
    <t>განზომილება</t>
  </si>
  <si>
    <t>ნაწილების ღრებულება</t>
  </si>
  <si>
    <t>დანართი N1</t>
  </si>
  <si>
    <t>პრეისკურანტი</t>
  </si>
  <si>
    <t xml:space="preserve"> ერთეულის ზღვრული ღირებულება (ლარი დღგ-ს ჩათვლით) </t>
  </si>
  <si>
    <t>ერთეულის  შემოთავაზებული ღირებულება (ლარი დღგ-ს ჩათვლით)</t>
  </si>
  <si>
    <t>ერთეულზე მომსახურების ზღვრული  ღირებულება (ლარი დღგ-ს ჩათვლით)</t>
  </si>
  <si>
    <t>ერთეულზე  შემოთავაზებული ღირებულება (ლარი დღგ-ს ჩათვლით)</t>
  </si>
  <si>
    <t>კბილანა ბორბალი  ł65mm l:50mm 55°c, hard</t>
  </si>
  <si>
    <t>საკონტროლო საკაბელო control cable 7-pin plug 25m</t>
  </si>
  <si>
    <t>საქშენის ზომა 0025 / 0,35 მმ საფირონი სტილი 9   0 ° 3000 ბარი,</t>
  </si>
  <si>
    <t>საქშენის ზომა 0012 / 0,25 მმ საფირონი სტილი 9   0 ° 3000 ბარი,</t>
  </si>
  <si>
    <t>კვანძი twister 30, 3000 ბარი, 4xm26 გ</t>
  </si>
  <si>
    <t>წნევის ბეჭედი 9/16 "-18 შიდა ძაფი Ø19x24 მმ ანტი ვიბრაცია 14,3 მმ მილისათვის</t>
  </si>
  <si>
    <t>წნევის ხრახნი M26 გარე ძაფი x iØ14,6 / 24 მმ წნევის საწ-გო ვიბრაციისთვის</t>
  </si>
  <si>
    <t>ლენს 3000 ბარი, 70 ° C, DN4,8, 9/16 "გარე ძაფი x9 /16"  გადასაფარებელი, 75 მმ</t>
  </si>
  <si>
    <t>დამცავი დისკი 260</t>
  </si>
  <si>
    <t>დამცავი საფარი 40 მმ HP შლანგების ან პისტოლეტის დასაკავებლად</t>
  </si>
  <si>
    <t>ტუმბოს ზეთი sae75w-90  10 ლ</t>
  </si>
  <si>
    <t>საქშენის მფლობელის დაცვა</t>
  </si>
  <si>
    <t>შეკეთების ნაკრები დიდი, სიჩქარის რეგულირების 30</t>
  </si>
  <si>
    <t>შუასადების ნაკრები სწრაფი დაბლოკვისთვის</t>
  </si>
  <si>
    <t>ძრავის ზეთის ფილტრი</t>
  </si>
  <si>
    <t>ძრავის ზეთის sae10w-40  10l</t>
  </si>
  <si>
    <t>ჰაერის ფილტრი პატარა</t>
  </si>
  <si>
    <t>ჰაერის ფილტრი დიდი</t>
  </si>
  <si>
    <t>საწვავის ფილტრი tcd2013l04-2v</t>
  </si>
  <si>
    <t>საწვავის ფილტრიtcd2013l04 / tcd4.1l04 / tcd7.8l06</t>
  </si>
  <si>
    <t>წყლის ფილტრის კარტრიჯი</t>
  </si>
  <si>
    <t>მინის ხუფი  ფილტრის ერთეულისთვის 30</t>
  </si>
  <si>
    <t>მაღალი წნევის შლანგი  20 მ (2500 ბარ)</t>
  </si>
  <si>
    <t>წყლის შლანგი 25 მ; 3/4"</t>
  </si>
  <si>
    <t>წნევის სენსორი</t>
  </si>
  <si>
    <t>e0190047</t>
  </si>
  <si>
    <t>z0000216</t>
  </si>
  <si>
    <t>e0800129</t>
  </si>
  <si>
    <t>e0800156</t>
  </si>
  <si>
    <t>e1230322</t>
  </si>
  <si>
    <t>e1300038</t>
  </si>
  <si>
    <t>e1300037</t>
  </si>
  <si>
    <t>e1300199</t>
  </si>
  <si>
    <t>e1210418</t>
  </si>
  <si>
    <t>z0000404</t>
  </si>
  <si>
    <t>f0000143</t>
  </si>
  <si>
    <t>e1210380</t>
  </si>
  <si>
    <t>z0000234</t>
  </si>
  <si>
    <t>z0000581</t>
  </si>
  <si>
    <t>e0210283</t>
  </si>
  <si>
    <t>f0000144</t>
  </si>
  <si>
    <t>e1600031</t>
  </si>
  <si>
    <t>e1600030</t>
  </si>
  <si>
    <t>e0210503</t>
  </si>
  <si>
    <t>e0210529</t>
  </si>
  <si>
    <t>e1600023</t>
  </si>
  <si>
    <t>E 1600040</t>
  </si>
  <si>
    <t>Z0000593</t>
  </si>
  <si>
    <t>Z0000534</t>
  </si>
  <si>
    <t>e1700111</t>
  </si>
  <si>
    <t>კოდი</t>
  </si>
  <si>
    <t>ცალი</t>
  </si>
  <si>
    <t xml:space="preserve">სულ:  პრეისკურანტის ღირებულების  ჯამი  (ლარი)  დღგ-ს ჩათვლით </t>
  </si>
  <si>
    <t xml:space="preserve">სულ: შემოთავაზებული პრეისკურანტის ღირებულების  ჯამი (ლარი)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</si>
</sst>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₾_-;\-* #,##0.00\ _₾_-;_-* &quot;-&quot;??\ _₾_-;_-@_-"/>
    <numFmt numFmtId="165" formatCode="_-* #,##0.00\ [$Lari-437]_-;\-* #,##0.00\ [$Lari-437]_-;_-* &quot;-&quot;??\ [$Lari-437]_-;_-@_-"/>
    <numFmt numFmtId="166" formatCode="_-* #.##0.00\ [$Lari-437]_-;\-* #.##0.00\ [$Lari-437]_-;_-* &quot;-&quot;??\ [$Lari-437]_-;_-@_-"/>
    <numFmt numFmtId="167" formatCode="###0;###0"/>
    <numFmt numFmtId="168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6"/>
      <color rgb="FFFF0000"/>
      <name val="AcadNusx"/>
    </font>
    <font>
      <b/>
      <sz val="16"/>
      <color theme="1"/>
      <name val="AcadNusx"/>
    </font>
    <font>
      <b/>
      <sz val="16"/>
      <name val="AcadNusx"/>
    </font>
    <font>
      <sz val="16"/>
      <color theme="1"/>
      <name val="AcadNusx"/>
    </font>
    <font>
      <sz val="16"/>
      <color rgb="FF000000"/>
      <name val="Calibri"/>
      <family val="1"/>
      <scheme val="minor"/>
    </font>
    <font>
      <sz val="16"/>
      <color theme="1"/>
      <name val="Calibri"/>
      <family val="2"/>
      <scheme val="minor"/>
    </font>
    <font>
      <sz val="16"/>
      <color rgb="FF000000"/>
      <name val="AcadNusx"/>
    </font>
    <font>
      <sz val="16"/>
      <color rgb="FF000000"/>
      <name val="Sylfaen"/>
      <family val="2"/>
    </font>
    <font>
      <sz val="16"/>
      <color rgb="FF000000"/>
      <name val="Calibri"/>
      <family val="2"/>
    </font>
    <font>
      <sz val="16"/>
      <color rgb="FF000000"/>
      <name val="AcadNusx"/>
      <family val="2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b/>
      <u/>
      <sz val="11"/>
      <color theme="1"/>
      <name val="AcadNusx"/>
    </font>
    <font>
      <b/>
      <u/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4" fillId="0" borderId="0"/>
    <xf numFmtId="165" fontId="4" fillId="0" borderId="0"/>
    <xf numFmtId="165" fontId="4" fillId="0" borderId="0"/>
    <xf numFmtId="9" fontId="2" fillId="0" borderId="0" applyFont="0" applyFill="0" applyBorder="0" applyAlignment="0" applyProtection="0"/>
    <xf numFmtId="165" fontId="5" fillId="0" borderId="0"/>
    <xf numFmtId="0" fontId="1" fillId="0" borderId="0"/>
    <xf numFmtId="0" fontId="1" fillId="0" borderId="0"/>
    <xf numFmtId="0" fontId="7" fillId="0" borderId="0"/>
    <xf numFmtId="0" fontId="8" fillId="0" borderId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/>
    <xf numFmtId="1" fontId="6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2" fontId="11" fillId="2" borderId="8" xfId="11" applyNumberFormat="1" applyFont="1" applyFill="1" applyBorder="1" applyAlignment="1">
      <alignment horizontal="center" vertical="center" wrapText="1"/>
    </xf>
    <xf numFmtId="1" fontId="11" fillId="2" borderId="1" xfId="11" applyNumberFormat="1" applyFont="1" applyFill="1" applyBorder="1" applyAlignment="1">
      <alignment horizontal="center" vertical="center" wrapText="1"/>
    </xf>
    <xf numFmtId="2" fontId="11" fillId="2" borderId="1" xfId="11" applyNumberFormat="1" applyFont="1" applyFill="1" applyBorder="1" applyAlignment="1">
      <alignment horizontal="center" vertical="center" wrapText="1"/>
    </xf>
    <xf numFmtId="1" fontId="11" fillId="2" borderId="1" xfId="11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6" fillId="0" borderId="1" xfId="0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top" wrapText="1"/>
    </xf>
    <xf numFmtId="168" fontId="18" fillId="0" borderId="1" xfId="0" applyNumberFormat="1" applyFont="1" applyFill="1" applyBorder="1" applyAlignment="1">
      <alignment horizontal="center" vertical="center" shrinkToFit="1"/>
    </xf>
    <xf numFmtId="2" fontId="13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left" vertical="top" wrapText="1"/>
    </xf>
    <xf numFmtId="167" fontId="17" fillId="0" borderId="12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1" fillId="0" borderId="1" xfId="0" applyFont="1" applyBorder="1"/>
    <xf numFmtId="2" fontId="11" fillId="0" borderId="1" xfId="0" applyNumberFormat="1" applyFont="1" applyBorder="1"/>
    <xf numFmtId="2" fontId="11" fillId="0" borderId="1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/>
    <xf numFmtId="1" fontId="20" fillId="0" borderId="0" xfId="0" applyNumberFormat="1" applyFont="1" applyFill="1" applyAlignment="1">
      <alignment horizontal="center"/>
    </xf>
    <xf numFmtId="2" fontId="20" fillId="0" borderId="0" xfId="0" applyNumberFormat="1" applyFont="1"/>
    <xf numFmtId="2" fontId="21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167" fontId="19" fillId="3" borderId="13" xfId="0" applyNumberFormat="1" applyFont="1" applyFill="1" applyBorder="1" applyAlignment="1">
      <alignment horizontal="center" vertical="top" wrapText="1"/>
    </xf>
    <xf numFmtId="167" fontId="19" fillId="3" borderId="14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</cellXfs>
  <cellStyles count="19">
    <cellStyle name="Comma 2" xfId="3"/>
    <cellStyle name="Comma 3" xfId="2"/>
    <cellStyle name="Comma 4" xfId="14"/>
    <cellStyle name="Currency 2" xfId="18"/>
    <cellStyle name="Excel Built-in Normal" xfId="9"/>
    <cellStyle name="Explanatory Text 2" xfId="17"/>
    <cellStyle name="Normal" xfId="0" builtinId="0"/>
    <cellStyle name="Normal 10" xfId="10"/>
    <cellStyle name="Normal 2" xfId="1"/>
    <cellStyle name="Normal 2 2" xfId="4"/>
    <cellStyle name="Normal 2 2 2" xfId="12"/>
    <cellStyle name="Normal 2 3" xfId="5"/>
    <cellStyle name="Normal 2 4" xfId="15"/>
    <cellStyle name="Normal 3" xfId="11"/>
    <cellStyle name="Normal 4" xfId="6"/>
    <cellStyle name="Normal 4 2" xfId="13"/>
    <cellStyle name="Normal 5" xfId="7"/>
    <cellStyle name="Normal 5 2" xfId="16"/>
    <cellStyle name="Percent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60" zoomScaleNormal="100" workbookViewId="0">
      <selection activeCell="G38" sqref="G38"/>
    </sheetView>
  </sheetViews>
  <sheetFormatPr defaultColWidth="9.140625" defaultRowHeight="15"/>
  <cols>
    <col min="1" max="1" width="4.5703125" style="2" customWidth="1"/>
    <col min="2" max="2" width="126.5703125" style="1" customWidth="1"/>
    <col min="3" max="3" width="28.85546875" style="1" customWidth="1"/>
    <col min="4" max="4" width="15.5703125" style="1" customWidth="1"/>
    <col min="5" max="5" width="20.28515625" style="3" customWidth="1"/>
    <col min="6" max="6" width="20.7109375" style="1" customWidth="1"/>
    <col min="7" max="7" width="23.85546875" style="4" customWidth="1"/>
    <col min="8" max="8" width="18.140625" style="6" customWidth="1"/>
    <col min="9" max="16384" width="9.140625" style="1"/>
  </cols>
  <sheetData>
    <row r="1" spans="1:8" ht="48.75" customHeight="1">
      <c r="A1" s="47" t="s">
        <v>6</v>
      </c>
      <c r="B1" s="48"/>
      <c r="C1" s="48"/>
      <c r="D1" s="48"/>
      <c r="E1" s="48"/>
      <c r="F1" s="48"/>
      <c r="G1" s="48"/>
      <c r="H1" s="49"/>
    </row>
    <row r="2" spans="1:8" ht="81.75" customHeight="1">
      <c r="A2" s="50" t="s">
        <v>7</v>
      </c>
      <c r="B2" s="51"/>
      <c r="C2" s="51"/>
      <c r="D2" s="51"/>
      <c r="E2" s="51"/>
      <c r="F2" s="51"/>
      <c r="G2" s="51"/>
      <c r="H2" s="52"/>
    </row>
    <row r="3" spans="1:8" s="5" customFormat="1" ht="31.5" customHeight="1">
      <c r="A3" s="40" t="s">
        <v>0</v>
      </c>
      <c r="B3" s="39" t="s">
        <v>2</v>
      </c>
      <c r="C3" s="7"/>
      <c r="D3" s="39" t="s">
        <v>4</v>
      </c>
      <c r="E3" s="37" t="s">
        <v>5</v>
      </c>
      <c r="F3" s="37"/>
      <c r="G3" s="37" t="s">
        <v>3</v>
      </c>
      <c r="H3" s="38"/>
    </row>
    <row r="4" spans="1:8" s="5" customFormat="1" ht="162" customHeight="1">
      <c r="A4" s="40"/>
      <c r="B4" s="39"/>
      <c r="C4" s="8" t="s">
        <v>62</v>
      </c>
      <c r="D4" s="39"/>
      <c r="E4" s="9" t="s">
        <v>8</v>
      </c>
      <c r="F4" s="10" t="s">
        <v>9</v>
      </c>
      <c r="G4" s="11" t="s">
        <v>10</v>
      </c>
      <c r="H4" s="8" t="s">
        <v>11</v>
      </c>
    </row>
    <row r="5" spans="1:8" ht="21">
      <c r="A5" s="12">
        <v>1</v>
      </c>
      <c r="B5" s="13" t="s">
        <v>12</v>
      </c>
      <c r="C5" s="14" t="s">
        <v>37</v>
      </c>
      <c r="D5" s="15" t="s">
        <v>63</v>
      </c>
      <c r="E5" s="16">
        <v>964</v>
      </c>
      <c r="F5" s="17"/>
      <c r="G5" s="45">
        <v>60</v>
      </c>
      <c r="H5" s="18"/>
    </row>
    <row r="6" spans="1:8" ht="21">
      <c r="A6" s="12">
        <v>2</v>
      </c>
      <c r="B6" s="13" t="s">
        <v>13</v>
      </c>
      <c r="C6" s="14" t="s">
        <v>38</v>
      </c>
      <c r="D6" s="15" t="s">
        <v>63</v>
      </c>
      <c r="E6" s="16">
        <v>2879</v>
      </c>
      <c r="F6" s="19"/>
      <c r="G6" s="45">
        <v>0</v>
      </c>
      <c r="H6" s="18"/>
    </row>
    <row r="7" spans="1:8" ht="21">
      <c r="A7" s="12">
        <v>3</v>
      </c>
      <c r="B7" s="13" t="s">
        <v>14</v>
      </c>
      <c r="C7" s="14" t="s">
        <v>39</v>
      </c>
      <c r="D7" s="15" t="s">
        <v>63</v>
      </c>
      <c r="E7" s="16">
        <v>199</v>
      </c>
      <c r="F7" s="19"/>
      <c r="G7" s="45">
        <v>20</v>
      </c>
      <c r="H7" s="18"/>
    </row>
    <row r="8" spans="1:8" ht="21">
      <c r="A8" s="12">
        <v>4</v>
      </c>
      <c r="B8" s="13" t="s">
        <v>15</v>
      </c>
      <c r="C8" s="14" t="s">
        <v>40</v>
      </c>
      <c r="D8" s="15" t="s">
        <v>63</v>
      </c>
      <c r="E8" s="16">
        <v>199</v>
      </c>
      <c r="F8" s="19"/>
      <c r="G8" s="45">
        <v>20</v>
      </c>
      <c r="H8" s="18"/>
    </row>
    <row r="9" spans="1:8" ht="21">
      <c r="A9" s="12">
        <v>5</v>
      </c>
      <c r="B9" s="13" t="s">
        <v>16</v>
      </c>
      <c r="C9" s="14" t="s">
        <v>41</v>
      </c>
      <c r="D9" s="15" t="s">
        <v>63</v>
      </c>
      <c r="E9" s="16">
        <v>1993</v>
      </c>
      <c r="F9" s="19"/>
      <c r="G9" s="45">
        <v>80</v>
      </c>
      <c r="H9" s="18"/>
    </row>
    <row r="10" spans="1:8" ht="42">
      <c r="A10" s="12">
        <v>6</v>
      </c>
      <c r="B10" s="13" t="s">
        <v>17</v>
      </c>
      <c r="C10" s="14" t="s">
        <v>42</v>
      </c>
      <c r="D10" s="15" t="s">
        <v>63</v>
      </c>
      <c r="E10" s="16">
        <v>199</v>
      </c>
      <c r="F10" s="19"/>
      <c r="G10" s="45">
        <v>0</v>
      </c>
      <c r="H10" s="18"/>
    </row>
    <row r="11" spans="1:8" ht="42">
      <c r="A11" s="12">
        <v>7</v>
      </c>
      <c r="B11" s="13" t="s">
        <v>18</v>
      </c>
      <c r="C11" s="14" t="s">
        <v>43</v>
      </c>
      <c r="D11" s="15" t="s">
        <v>63</v>
      </c>
      <c r="E11" s="16">
        <v>204</v>
      </c>
      <c r="F11" s="19"/>
      <c r="G11" s="45">
        <v>0</v>
      </c>
      <c r="H11" s="18"/>
    </row>
    <row r="12" spans="1:8" ht="42">
      <c r="A12" s="12">
        <v>8</v>
      </c>
      <c r="B12" s="13" t="s">
        <v>19</v>
      </c>
      <c r="C12" s="14" t="s">
        <v>44</v>
      </c>
      <c r="D12" s="15" t="s">
        <v>63</v>
      </c>
      <c r="E12" s="16">
        <v>727</v>
      </c>
      <c r="F12" s="19"/>
      <c r="G12" s="45">
        <v>0</v>
      </c>
      <c r="H12" s="18"/>
    </row>
    <row r="13" spans="1:8" ht="21">
      <c r="A13" s="12">
        <v>9</v>
      </c>
      <c r="B13" s="13" t="s">
        <v>20</v>
      </c>
      <c r="C13" s="14" t="s">
        <v>45</v>
      </c>
      <c r="D13" s="15" t="s">
        <v>63</v>
      </c>
      <c r="E13" s="16">
        <v>904</v>
      </c>
      <c r="F13" s="19"/>
      <c r="G13" s="45">
        <v>80</v>
      </c>
      <c r="H13" s="18"/>
    </row>
    <row r="14" spans="1:8" ht="40.5">
      <c r="A14" s="12">
        <v>10</v>
      </c>
      <c r="B14" s="20" t="s">
        <v>21</v>
      </c>
      <c r="C14" s="14" t="s">
        <v>46</v>
      </c>
      <c r="D14" s="15" t="s">
        <v>63</v>
      </c>
      <c r="E14" s="16">
        <v>374</v>
      </c>
      <c r="F14" s="19"/>
      <c r="G14" s="45">
        <v>0</v>
      </c>
      <c r="H14" s="18"/>
    </row>
    <row r="15" spans="1:8" ht="21">
      <c r="A15" s="12">
        <v>11</v>
      </c>
      <c r="B15" s="20" t="s">
        <v>22</v>
      </c>
      <c r="C15" s="14" t="s">
        <v>47</v>
      </c>
      <c r="D15" s="15" t="s">
        <v>63</v>
      </c>
      <c r="E15" s="16">
        <v>945</v>
      </c>
      <c r="F15" s="19"/>
      <c r="G15" s="45">
        <v>120</v>
      </c>
      <c r="H15" s="18"/>
    </row>
    <row r="16" spans="1:8" ht="21">
      <c r="A16" s="12">
        <v>12</v>
      </c>
      <c r="B16" s="20" t="s">
        <v>23</v>
      </c>
      <c r="C16" s="14" t="s">
        <v>48</v>
      </c>
      <c r="D16" s="15" t="s">
        <v>63</v>
      </c>
      <c r="E16" s="16">
        <v>262</v>
      </c>
      <c r="F16" s="19"/>
      <c r="G16" s="45">
        <v>0</v>
      </c>
      <c r="H16" s="18"/>
    </row>
    <row r="17" spans="1:8" ht="21">
      <c r="A17" s="12">
        <v>13</v>
      </c>
      <c r="B17" s="20" t="s">
        <v>24</v>
      </c>
      <c r="C17" s="14" t="s">
        <v>49</v>
      </c>
      <c r="D17" s="15" t="s">
        <v>63</v>
      </c>
      <c r="E17" s="16">
        <v>1909</v>
      </c>
      <c r="F17" s="19"/>
      <c r="G17" s="45">
        <v>0</v>
      </c>
      <c r="H17" s="18"/>
    </row>
    <row r="18" spans="1:8" ht="21">
      <c r="A18" s="12">
        <v>14</v>
      </c>
      <c r="B18" s="20" t="s">
        <v>25</v>
      </c>
      <c r="C18" s="14" t="s">
        <v>50</v>
      </c>
      <c r="D18" s="15" t="s">
        <v>63</v>
      </c>
      <c r="E18" s="16">
        <v>294</v>
      </c>
      <c r="F18" s="19"/>
      <c r="G18" s="45">
        <v>0</v>
      </c>
      <c r="H18" s="18"/>
    </row>
    <row r="19" spans="1:8" ht="21">
      <c r="A19" s="12">
        <v>15</v>
      </c>
      <c r="B19" s="20" t="s">
        <v>26</v>
      </c>
      <c r="C19" s="14" t="s">
        <v>51</v>
      </c>
      <c r="D19" s="15" t="s">
        <v>63</v>
      </c>
      <c r="E19" s="16">
        <v>144</v>
      </c>
      <c r="F19" s="17"/>
      <c r="G19" s="45">
        <v>40</v>
      </c>
      <c r="H19" s="18"/>
    </row>
    <row r="20" spans="1:8" ht="21">
      <c r="A20" s="12">
        <v>16</v>
      </c>
      <c r="B20" s="20" t="s">
        <v>27</v>
      </c>
      <c r="C20" s="14" t="s">
        <v>52</v>
      </c>
      <c r="D20" s="15" t="s">
        <v>63</v>
      </c>
      <c r="E20" s="16">
        <v>235</v>
      </c>
      <c r="F20" s="19"/>
      <c r="G20" s="45">
        <v>40</v>
      </c>
      <c r="H20" s="18"/>
    </row>
    <row r="21" spans="1:8" ht="21">
      <c r="A21" s="12">
        <v>17</v>
      </c>
      <c r="B21" s="20" t="s">
        <v>28</v>
      </c>
      <c r="C21" s="14" t="s">
        <v>53</v>
      </c>
      <c r="D21" s="15" t="s">
        <v>63</v>
      </c>
      <c r="E21" s="16">
        <v>542</v>
      </c>
      <c r="F21" s="19"/>
      <c r="G21" s="45">
        <v>40</v>
      </c>
      <c r="H21" s="18"/>
    </row>
    <row r="22" spans="1:8" ht="21">
      <c r="A22" s="12">
        <v>18</v>
      </c>
      <c r="B22" s="20" t="s">
        <v>29</v>
      </c>
      <c r="C22" s="14" t="s">
        <v>54</v>
      </c>
      <c r="D22" s="15" t="s">
        <v>63</v>
      </c>
      <c r="E22" s="16">
        <v>579</v>
      </c>
      <c r="F22" s="19"/>
      <c r="G22" s="45">
        <v>40</v>
      </c>
      <c r="H22" s="18"/>
    </row>
    <row r="23" spans="1:8" ht="21">
      <c r="A23" s="12">
        <v>19</v>
      </c>
      <c r="B23" s="20" t="s">
        <v>30</v>
      </c>
      <c r="C23" s="14" t="s">
        <v>55</v>
      </c>
      <c r="D23" s="15" t="s">
        <v>63</v>
      </c>
      <c r="E23" s="16">
        <v>444</v>
      </c>
      <c r="F23" s="19"/>
      <c r="G23" s="45">
        <v>40</v>
      </c>
      <c r="H23" s="18"/>
    </row>
    <row r="24" spans="1:8" ht="21">
      <c r="A24" s="12">
        <v>20</v>
      </c>
      <c r="B24" s="20" t="s">
        <v>31</v>
      </c>
      <c r="C24" s="14" t="s">
        <v>56</v>
      </c>
      <c r="D24" s="15" t="s">
        <v>63</v>
      </c>
      <c r="E24" s="16">
        <v>573</v>
      </c>
      <c r="F24" s="19"/>
      <c r="G24" s="45">
        <v>40</v>
      </c>
      <c r="H24" s="18"/>
    </row>
    <row r="25" spans="1:8" ht="21">
      <c r="A25" s="12">
        <v>21</v>
      </c>
      <c r="B25" s="20" t="s">
        <v>32</v>
      </c>
      <c r="C25" s="14" t="s">
        <v>57</v>
      </c>
      <c r="D25" s="15" t="s">
        <v>63</v>
      </c>
      <c r="E25" s="16">
        <v>262</v>
      </c>
      <c r="F25" s="19"/>
      <c r="G25" s="45">
        <v>10</v>
      </c>
      <c r="H25" s="18"/>
    </row>
    <row r="26" spans="1:8" ht="21">
      <c r="A26" s="12">
        <v>22</v>
      </c>
      <c r="B26" s="20" t="s">
        <v>33</v>
      </c>
      <c r="C26" s="14" t="s">
        <v>58</v>
      </c>
      <c r="D26" s="15" t="s">
        <v>63</v>
      </c>
      <c r="E26" s="16">
        <v>686</v>
      </c>
      <c r="F26" s="19"/>
      <c r="G26" s="45">
        <v>10</v>
      </c>
      <c r="H26" s="18"/>
    </row>
    <row r="27" spans="1:8" ht="21">
      <c r="A27" s="12">
        <v>23</v>
      </c>
      <c r="B27" s="20" t="s">
        <v>34</v>
      </c>
      <c r="C27" s="14" t="s">
        <v>59</v>
      </c>
      <c r="D27" s="15" t="s">
        <v>63</v>
      </c>
      <c r="E27" s="16">
        <v>14388</v>
      </c>
      <c r="F27" s="19"/>
      <c r="G27" s="45">
        <v>0</v>
      </c>
      <c r="H27" s="18"/>
    </row>
    <row r="28" spans="1:8" ht="21">
      <c r="A28" s="12">
        <v>24</v>
      </c>
      <c r="B28" s="20" t="s">
        <v>35</v>
      </c>
      <c r="C28" s="14" t="s">
        <v>60</v>
      </c>
      <c r="D28" s="15" t="s">
        <v>63</v>
      </c>
      <c r="E28" s="16">
        <v>2025</v>
      </c>
      <c r="F28" s="19"/>
      <c r="G28" s="45">
        <v>0</v>
      </c>
      <c r="H28" s="18"/>
    </row>
    <row r="29" spans="1:8" ht="21.75" thickBot="1">
      <c r="A29" s="12">
        <v>25</v>
      </c>
      <c r="B29" s="20" t="s">
        <v>36</v>
      </c>
      <c r="C29" s="14" t="s">
        <v>61</v>
      </c>
      <c r="D29" s="15" t="s">
        <v>63</v>
      </c>
      <c r="E29" s="21">
        <v>1043</v>
      </c>
      <c r="F29" s="22"/>
      <c r="G29" s="46">
        <v>30</v>
      </c>
      <c r="H29" s="18"/>
    </row>
    <row r="30" spans="1:8" ht="21">
      <c r="A30" s="35" t="s">
        <v>1</v>
      </c>
      <c r="B30" s="36"/>
      <c r="C30" s="23"/>
      <c r="D30" s="24"/>
      <c r="E30" s="25">
        <f>SUM(E5:E29)</f>
        <v>32973</v>
      </c>
      <c r="F30" s="25">
        <f>SUM(F5:F29)</f>
        <v>0</v>
      </c>
      <c r="G30" s="26">
        <f>SUM(G5:G29)</f>
        <v>670</v>
      </c>
      <c r="H30" s="25">
        <f>SUM(H5:H29)</f>
        <v>0</v>
      </c>
    </row>
    <row r="31" spans="1:8" ht="32.25" customHeight="1">
      <c r="A31" s="41" t="s">
        <v>64</v>
      </c>
      <c r="B31" s="42"/>
      <c r="C31" s="27"/>
      <c r="D31" s="32">
        <f>E30+G30</f>
        <v>33643</v>
      </c>
      <c r="E31" s="43"/>
      <c r="F31" s="43"/>
      <c r="G31" s="43"/>
      <c r="H31" s="44"/>
    </row>
    <row r="32" spans="1:8" ht="58.5" customHeight="1">
      <c r="A32" s="41" t="s">
        <v>65</v>
      </c>
      <c r="B32" s="42"/>
      <c r="C32" s="27"/>
      <c r="D32" s="32">
        <f>F30+H30</f>
        <v>0</v>
      </c>
      <c r="E32" s="33"/>
      <c r="F32" s="33"/>
      <c r="G32" s="33"/>
      <c r="H32" s="34"/>
    </row>
    <row r="33" spans="1:8" ht="21">
      <c r="A33" s="28"/>
      <c r="B33" s="23"/>
      <c r="C33" s="23"/>
      <c r="D33" s="23"/>
      <c r="E33" s="29"/>
      <c r="F33" s="23"/>
      <c r="G33" s="30"/>
      <c r="H33" s="31"/>
    </row>
    <row r="34" spans="1:8" ht="21">
      <c r="A34" s="28"/>
      <c r="B34" s="23"/>
      <c r="C34" s="23"/>
      <c r="D34" s="23"/>
      <c r="E34" s="29"/>
      <c r="F34" s="23"/>
      <c r="G34" s="30"/>
      <c r="H34" s="31"/>
    </row>
  </sheetData>
  <mergeCells count="12">
    <mergeCell ref="A31:B31"/>
    <mergeCell ref="A32:B32"/>
    <mergeCell ref="D31:H31"/>
    <mergeCell ref="A1:H1"/>
    <mergeCell ref="A2:H2"/>
    <mergeCell ref="A30:B30"/>
    <mergeCell ref="E3:F3"/>
    <mergeCell ref="G3:H3"/>
    <mergeCell ref="D3:D4"/>
    <mergeCell ref="B3:B4"/>
    <mergeCell ref="A3:A4"/>
    <mergeCell ref="D32:H32"/>
  </mergeCells>
  <conditionalFormatting sqref="F4">
    <cfRule type="duplicateValues" dxfId="3" priority="5"/>
    <cfRule type="duplicateValues" dxfId="2" priority="6"/>
  </conditionalFormatting>
  <conditionalFormatting sqref="E4">
    <cfRule type="duplicateValues" dxfId="1" priority="7"/>
    <cfRule type="duplicateValues" dxfId="0" priority="8"/>
  </conditionalFormatting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პრეისკურანტი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Shakro Tsetskhladze</dc:creator>
  <cp:lastModifiedBy>user</cp:lastModifiedBy>
  <cp:lastPrinted>2022-05-30T05:46:30Z</cp:lastPrinted>
  <dcterms:created xsi:type="dcterms:W3CDTF">2017-02-07T12:46:55Z</dcterms:created>
  <dcterms:modified xsi:type="dcterms:W3CDTF">2022-08-12T07:51:26Z</dcterms:modified>
</cp:coreProperties>
</file>