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janelidze\Desktop\SEA DOO-ს  წყლის ტრანსპორტი\"/>
    </mc:Choice>
  </mc:AlternateContent>
  <xr:revisionPtr revIDLastSave="0" documentId="13_ncr:1_{57DAE8EA-8B8E-4267-B1AF-5885DD8C9212}" xr6:coauthVersionLast="36" xr6:coauthVersionMax="36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Table 1" sheetId="1" r:id="rId1"/>
    <sheet name="Table 2" sheetId="2" r:id="rId2"/>
  </sheets>
  <calcPr calcId="191029"/>
</workbook>
</file>

<file path=xl/calcChain.xml><?xml version="1.0" encoding="utf-8"?>
<calcChain xmlns="http://schemas.openxmlformats.org/spreadsheetml/2006/main">
  <c r="D314" i="2" l="1"/>
  <c r="D314" i="1"/>
  <c r="C6" i="2" l="1"/>
  <c r="C6" i="1"/>
  <c r="C5" i="2"/>
  <c r="C5" i="1"/>
  <c r="D313" i="2"/>
  <c r="D313" i="1"/>
  <c r="F312" i="2"/>
  <c r="F312" i="1"/>
  <c r="D312" i="2"/>
  <c r="D312" i="1"/>
  <c r="C4" i="2" l="1"/>
  <c r="C4" i="1"/>
  <c r="D209" i="2"/>
  <c r="D209" i="1"/>
  <c r="F208" i="2"/>
  <c r="F208" i="1"/>
  <c r="D208" i="2"/>
  <c r="D208" i="1"/>
</calcChain>
</file>

<file path=xl/sharedStrings.xml><?xml version="1.0" encoding="utf-8"?>
<sst xmlns="http://schemas.openxmlformats.org/spreadsheetml/2006/main" count="914" uniqueCount="307">
  <si>
    <t>დანართი N1</t>
  </si>
  <si>
    <t>SEA-DOO</t>
  </si>
  <si>
    <t>№</t>
  </si>
  <si>
    <t>წყლის სატრანსპორტო საშუალებების დასახელება</t>
  </si>
  <si>
    <t>პრეისკურანტის ღირებულება ლარი</t>
  </si>
  <si>
    <t>ხელშეკრულების ღირებულება</t>
  </si>
  <si>
    <t>მომსახურების გაწევის ვადა</t>
  </si>
  <si>
    <t>მომსახურების გაწევის ადგილი</t>
  </si>
  <si>
    <t>SEA-DOO RXT 215 HP</t>
  </si>
  <si>
    <t>SEA-DOO SPEEDSTER</t>
  </si>
  <si>
    <t>სულ ჯამი:</t>
  </si>
  <si>
    <t>#</t>
  </si>
  <si>
    <t>სათადარიგო  ნაწილების  დასახელება</t>
  </si>
  <si>
    <t>განზომილება</t>
  </si>
  <si>
    <t>გარანტია</t>
  </si>
  <si>
    <t>შემამჭიდროვებელი  ბეჭდურას  რეზინა</t>
  </si>
  <si>
    <t>ცალი</t>
  </si>
  <si>
    <t>6 თვე</t>
  </si>
  <si>
    <t>შემამჭიდროვებელი  ბეჭდურა</t>
  </si>
  <si>
    <t>პროპელერი</t>
  </si>
  <si>
    <t>ჩობალი1</t>
  </si>
  <si>
    <t>ჩობალი2</t>
  </si>
  <si>
    <t>პროპელერის ბუდე</t>
  </si>
  <si>
    <t>სარქველი</t>
  </si>
  <si>
    <t>წყლის მილი</t>
  </si>
  <si>
    <t>პროპელერის ცხვირი</t>
  </si>
  <si>
    <t>სარჭი 6X25</t>
  </si>
  <si>
    <t>პროპელერის საკისარი</t>
  </si>
  <si>
    <t>მოხვევის მიმმართველი</t>
  </si>
  <si>
    <t>პროპელერის სარჭი</t>
  </si>
  <si>
    <t>სარჭი 8X40</t>
  </si>
  <si>
    <t>პროპელერის ჩობალი</t>
  </si>
  <si>
    <t>უკუსვლის სარქველი</t>
  </si>
  <si>
    <t>სარჭი 6X35</t>
  </si>
  <si>
    <t>მოხვევის ფრთა</t>
  </si>
  <si>
    <t>მოხვევის ფრთის მექანიზმი</t>
  </si>
  <si>
    <t>საჭის ბაგირი</t>
  </si>
  <si>
    <t>ძრავის კომპიუტერი</t>
  </si>
  <si>
    <t>დროსელი</t>
  </si>
  <si>
    <t>სპიდომეტრი</t>
  </si>
  <si>
    <t>გასაღები</t>
  </si>
  <si>
    <t>დამტენის რელე</t>
  </si>
  <si>
    <t>სიჩქარის სენსორი</t>
  </si>
  <si>
    <t>აკუმულატორი</t>
  </si>
  <si>
    <t>სტარტერის ავტომატი</t>
  </si>
  <si>
    <t>ინჟექტორის სამაგრი</t>
  </si>
  <si>
    <t>ინჟექტორი</t>
  </si>
  <si>
    <t>დინამო</t>
  </si>
  <si>
    <t>მუხლანა ლილვის პოზიციის სენსორი</t>
  </si>
  <si>
    <t>ბაბინა</t>
  </si>
  <si>
    <t>გამანაწილებელი ლილვის სენსორი</t>
  </si>
  <si>
    <t>ანთების სანთელი</t>
  </si>
  <si>
    <t>ზეთის ფილტრი</t>
  </si>
  <si>
    <t>100 საათი ან  12 თვე</t>
  </si>
  <si>
    <t>ზეთი 4 ტაქტიანი</t>
  </si>
  <si>
    <t>ლიტრი</t>
  </si>
  <si>
    <t>ანტიფრიზი</t>
  </si>
  <si>
    <t>200 საათი 24 თვე</t>
  </si>
  <si>
    <t>წამყვანი ღერძი</t>
  </si>
  <si>
    <t>წამყვანი ღერძის დამცავი</t>
  </si>
  <si>
    <t>წინა ბამპერი</t>
  </si>
  <si>
    <t>უკანა ბამპერი</t>
  </si>
  <si>
    <t>უკანა ბამპერის კუთხე</t>
  </si>
  <si>
    <t>გასაღების წამკითხავი</t>
  </si>
  <si>
    <t>ჩართვა/გამორთვის ღილაკი</t>
  </si>
  <si>
    <t>მთავარი რელე</t>
  </si>
  <si>
    <t>პროპელერის საფენი</t>
  </si>
  <si>
    <t>წყალგაუმტარი ჩობალი</t>
  </si>
  <si>
    <t>სარკე</t>
  </si>
  <si>
    <t>კომპლექსური დიაგნოსტიკა</t>
  </si>
  <si>
    <t>სრული</t>
  </si>
  <si>
    <t>კომპიუტერული დიაგნოსტიკა</t>
  </si>
  <si>
    <t>შუასადები გამონაბოლქვის  სისტემის</t>
  </si>
  <si>
    <t>კორპუსის ზედა ნაწილის დაშლა/აწყობა</t>
  </si>
  <si>
    <t>კორპუსის სრული დაშლა/აწყობა</t>
  </si>
  <si>
    <t>ძრავის ა/ჩ</t>
  </si>
  <si>
    <t>მგზავრის სახელური</t>
  </si>
  <si>
    <t>დამცველების  ყუთი</t>
  </si>
  <si>
    <t>დამცველების  ყუთის  თავსახური</t>
  </si>
  <si>
    <t>გამონაბოლქვის  ტემპერატურის  სენსორი</t>
  </si>
  <si>
    <t>ქანჩების  ნაკრები</t>
  </si>
  <si>
    <t>საყელურის  ნაკრები</t>
  </si>
  <si>
    <t>ჭანჭიკების  ნაკრები</t>
  </si>
  <si>
    <t>ზეთმზომი  ღერო</t>
  </si>
  <si>
    <t>ოდომეტრის  ჩარჩო</t>
  </si>
  <si>
    <t>ძარის  გვერდითა  რეზინის  ბუფერი</t>
  </si>
  <si>
    <t>ამძრავის  ჭანჭიკების  კომპლექტი</t>
  </si>
  <si>
    <t>წამყვანი ხრახნის  კომპლექტი</t>
  </si>
  <si>
    <t>პროპელერის  შემაკავშირებელი</t>
  </si>
  <si>
    <t>ძრავის სტარტერი</t>
  </si>
  <si>
    <t>ბლოკი (ძრავის)</t>
  </si>
  <si>
    <t>სტარტერის  ვარსკვლავა  კბილანა  9  კბილი</t>
  </si>
  <si>
    <t>ძრავის  გამომშვები  სარქველის  სადგარი</t>
  </si>
  <si>
    <t>საყელურების  კომპლექტი</t>
  </si>
  <si>
    <t>ელ–მაგნიტური  ხვია  (სოლენოიდი)</t>
  </si>
  <si>
    <t>ფრიქციონი</t>
  </si>
  <si>
    <t>ძრავი  კომპლექტში</t>
  </si>
  <si>
    <t>ძრავის  წინა  სადგარი</t>
  </si>
  <si>
    <t>რეზინის  სარქველი</t>
  </si>
  <si>
    <t>ძრავის  ჯაჭვის  დამჭიმი  ჭანჭიკი</t>
  </si>
  <si>
    <t>დამჭერი  ფირფიტა</t>
  </si>
  <si>
    <t>მილის  სადგარი</t>
  </si>
  <si>
    <t>ძრავის  შემშვები  სარქველის  სადგარი</t>
  </si>
  <si>
    <t>ზეთის  წნევის  მზომი</t>
  </si>
  <si>
    <t>რეზინის  სადგარი</t>
  </si>
  <si>
    <t>შუასადები</t>
  </si>
  <si>
    <t>ხმის  სენსორი</t>
  </si>
  <si>
    <t>დგუშის საპოხი ზეთის არხის გადამყვანი</t>
  </si>
  <si>
    <t>სარჭი 8მმ-12მმ</t>
  </si>
  <si>
    <t>რეზინის მუხლა მილი</t>
  </si>
  <si>
    <t>ცალუღი</t>
  </si>
  <si>
    <t>რეზინის  მილი</t>
  </si>
  <si>
    <t>ზეთის რადიატორი</t>
  </si>
  <si>
    <t>ძრავის ჭანჭიკი 8მმ</t>
  </si>
  <si>
    <t>ძრავის ჭანჭიკი 10მმ</t>
  </si>
  <si>
    <t>საცობი საყელური  30მმ</t>
  </si>
  <si>
    <t>რგოლი</t>
  </si>
  <si>
    <t>დგუშის სარჭი</t>
  </si>
  <si>
    <t>ჩამკეტი</t>
  </si>
  <si>
    <t>დგუში</t>
  </si>
  <si>
    <t>საკისარის მილისა</t>
  </si>
  <si>
    <t>მქნევარა</t>
  </si>
  <si>
    <t>მქნევარას  სადები</t>
  </si>
  <si>
    <t>ძრავის  ბლოკის  ჭანჭიკი</t>
  </si>
  <si>
    <t>ნახევარ  რგოლისებრი  სამაგრი</t>
  </si>
  <si>
    <t>მუხლალილვის  სადები</t>
  </si>
  <si>
    <t>გამამყარებელი  რეზინის  რგოლი</t>
  </si>
  <si>
    <t>მუხლალილვის  გამომშვები  მილისა</t>
  </si>
  <si>
    <t>მამოძრავებელი  სარჭი</t>
  </si>
  <si>
    <t>შემაჩერებელი  მილისა</t>
  </si>
  <si>
    <t>მუხლალილვის  სადები  ქვედა</t>
  </si>
  <si>
    <t>ბალანსის  ლილვის  ნახევარ  სადები</t>
  </si>
  <si>
    <t>ბალანსის  ლილვი</t>
  </si>
  <si>
    <t>სარქვლის  საბიძგებელა</t>
  </si>
  <si>
    <t>შიდა  სარქვლის  საბიძგებელა</t>
  </si>
  <si>
    <t>სარქვლის  საბიძგებელას  ლილვი</t>
  </si>
  <si>
    <t>ჭანჭიკი 8-72მმ</t>
  </si>
  <si>
    <t>გამომშვები კოლექტორი</t>
  </si>
  <si>
    <t>სავენტილაციო სარქველი</t>
  </si>
  <si>
    <t>ვი ფორმის რგოლი</t>
  </si>
  <si>
    <t>მდგრადობის საყელური</t>
  </si>
  <si>
    <t>ხუფი</t>
  </si>
  <si>
    <t>გამანაწილებელი ლილვის კბილანა 38 კბილი</t>
  </si>
  <si>
    <t>ჯაჭვის დამჭიმი ბუნიკი</t>
  </si>
  <si>
    <t>ძრავის ჯაჭვი</t>
  </si>
  <si>
    <t>ჯაჭვის მიმმართველი</t>
  </si>
  <si>
    <t>გამანაწილებელი ლილვი</t>
  </si>
  <si>
    <t>ცილინდრთა ბლოკის თავი</t>
  </si>
  <si>
    <t>მიმმართველი სარქველი</t>
  </si>
  <si>
    <t>ძრავის ტრანსპორტირების სამაგრი</t>
  </si>
  <si>
    <t>შემშვები მილი</t>
  </si>
  <si>
    <t>ცენტრალური შემშვები მილი</t>
  </si>
  <si>
    <t>ჰაერის მაყუჩი</t>
  </si>
  <si>
    <t>ძრავას საყრდენი ბალიში</t>
  </si>
  <si>
    <t>საყელური 1.33მმ</t>
  </si>
  <si>
    <t>პლასტმასის ხუფი</t>
  </si>
  <si>
    <t>ანტიფრიზის ავზის თავსახური</t>
  </si>
  <si>
    <t>უკუქცევის მუხლა მილი</t>
  </si>
  <si>
    <t>ატიფრიზის რეზევუარი</t>
  </si>
  <si>
    <t>მაყუჩი</t>
  </si>
  <si>
    <t>მაყუჩის ჩიბუხი</t>
  </si>
  <si>
    <t>საწვავის ტუმბო</t>
  </si>
  <si>
    <t>საწვავის ფილტრი</t>
  </si>
  <si>
    <t>საწვავის დონის  მზომი</t>
  </si>
  <si>
    <t>ზეთის ღერო</t>
  </si>
  <si>
    <t>გამაგრილებელი</t>
  </si>
  <si>
    <t>ჰაერის წნევის სენსორი</t>
  </si>
  <si>
    <t>დროსელის პოზიციის  სენსორი</t>
  </si>
  <si>
    <t>ზეთის ტემპერატურის  სენსორი</t>
  </si>
  <si>
    <t>კომპრესორი</t>
  </si>
  <si>
    <t>მუხლა მილი</t>
  </si>
  <si>
    <t>ჭანჭიკი 8-140.5 მმ</t>
  </si>
  <si>
    <t>ზეთის ფილტრის ხუფი</t>
  </si>
  <si>
    <t>მაგნიტური მქნევარა თვალი</t>
  </si>
  <si>
    <t>დამხმარე მქნევარა თვალი</t>
  </si>
  <si>
    <t>ძირითადი მქნევარა თვალი</t>
  </si>
  <si>
    <t>წყლის ტუმბო</t>
  </si>
  <si>
    <t>ძრავის შუასადები</t>
  </si>
  <si>
    <t>ნახშირბადის ბეჭედი</t>
  </si>
  <si>
    <t>მტვერდამცავის ცალუღი</t>
  </si>
  <si>
    <t>მტვერდამცავი</t>
  </si>
  <si>
    <t>უკუსვლის მექანიზმის სადგარი</t>
  </si>
  <si>
    <t>უკუსვლის ბერკეტი</t>
  </si>
  <si>
    <t>უკუსვლის ბერკეტის  სახელური</t>
  </si>
  <si>
    <t>უკუსვლის გვარლი (ტროსი)</t>
  </si>
  <si>
    <t>საჭის პლასტმასის ხუფი</t>
  </si>
  <si>
    <t>საჭის ფრთა მარცხენა</t>
  </si>
  <si>
    <t>მარჯვენა ფრთის სამაგრი ცილინდრი</t>
  </si>
  <si>
    <t>საჭის მექანიზმის სტაბილიზატორი</t>
  </si>
  <si>
    <t>ჩამკეტი სარჭი</t>
  </si>
  <si>
    <t>მდგრადობის სტაბილიზატორის საწევი</t>
  </si>
  <si>
    <t>გადაბმულობის დაფა</t>
  </si>
  <si>
    <t>მოხვევის მექანიზმის დამჭერი</t>
  </si>
  <si>
    <t>ბერკეტი</t>
  </si>
  <si>
    <t>წინა სკამის კომპლექტი</t>
  </si>
  <si>
    <t>უკანა სკამის კომპლექტი</t>
  </si>
  <si>
    <t>მარჯვენა ფრთა</t>
  </si>
  <si>
    <t>მარცხენა ფრთა</t>
  </si>
  <si>
    <t>ძრავის კაბელი</t>
  </si>
  <si>
    <t>სავარძლის ჩამკეტი</t>
  </si>
  <si>
    <t>სარჭი</t>
  </si>
  <si>
    <t>რეზინის სადები</t>
  </si>
  <si>
    <t>მუხლა ლილვი</t>
  </si>
  <si>
    <t>რეზინის დამჭერი</t>
  </si>
  <si>
    <t>პლასტმასის სარჭი</t>
  </si>
  <si>
    <t>გამშვები კოლექტორის გაწმენდა</t>
  </si>
  <si>
    <t>კონსერვაცია</t>
  </si>
  <si>
    <t>ძრავის გარე დეტალების გადატანა, გადაწყობა, დაკომპლექტება</t>
  </si>
  <si>
    <t>ელექტროობის გამართვა მარტივი</t>
  </si>
  <si>
    <t>ელექტროობის გამართვა საშუალო</t>
  </si>
  <si>
    <t>ელექტროობის გამართვა სრული</t>
  </si>
  <si>
    <t>მობილური ჯგუფის გამოძახება თბილისი</t>
  </si>
  <si>
    <t>მობილური ჯგუფის გამოძახება ზუგდიდი</t>
  </si>
  <si>
    <t>მობილური ჯგუფის გამოძახება ფოთი</t>
  </si>
  <si>
    <t>მობილური ჯგუფის გამოძახება ოზურგეთ</t>
  </si>
  <si>
    <t>მობილური ჯგუფის გამოძახება ურეკი</t>
  </si>
  <si>
    <t>მობილური ჯგუფის გამოძახება შეკვეთილი</t>
  </si>
  <si>
    <t>მობილური ჯგუფის გამოძახება ქობულეთი</t>
  </si>
  <si>
    <t>მობილური ჯგუფის გამოძახება ბათუმი</t>
  </si>
  <si>
    <t>ჯამი</t>
  </si>
  <si>
    <t>სულ ჯამი</t>
  </si>
  <si>
    <t>100 საათი ან 1 წელი</t>
  </si>
  <si>
    <t>ზეთი</t>
  </si>
  <si>
    <t>200 საათი ან 2 წელი</t>
  </si>
  <si>
    <t>შემამჭიდროებელი ბეჭდურა</t>
  </si>
  <si>
    <t>გასაღების შეცვლა, პროგრამირება</t>
  </si>
  <si>
    <t>ტემპერატურის  სენსორი</t>
  </si>
  <si>
    <t>მაყუჩის გვარლი</t>
  </si>
  <si>
    <t>რეზონატორი</t>
  </si>
  <si>
    <t>სიჩქარის  გადამრთველის  ტროსი</t>
  </si>
  <si>
    <t>აქსელერატორის  გვარლი</t>
  </si>
  <si>
    <t>საბარგულის ამორტიზატორი</t>
  </si>
  <si>
    <t>უკანასვლის სარქველის დამჭერი</t>
  </si>
  <si>
    <t>სარჭი 18X1.56</t>
  </si>
  <si>
    <t>უკუსვლის გვარლი</t>
  </si>
  <si>
    <t>უკუსვლის ჩამრთველი</t>
  </si>
  <si>
    <t>საჭის გვარლი</t>
  </si>
  <si>
    <t>სარჭი    6  X  35</t>
  </si>
  <si>
    <t>მარიალიანი  წყლის  ჰერმეტიკი</t>
  </si>
  <si>
    <t>კომპლექსური  დიაგნოსტიკა</t>
  </si>
  <si>
    <t>კომპიუტერული  დიაგნოსტიკა</t>
  </si>
  <si>
    <t>ძარის  დეტალების  დაშლა/აწყობა</t>
  </si>
  <si>
    <t>ძრავის  კომპიუტერი</t>
  </si>
  <si>
    <t>ძრავის  ა/ჩ</t>
  </si>
  <si>
    <t>ძრავის  ქვედა  ნაწილის  დაშლა/აწყობა</t>
  </si>
  <si>
    <t>საჭის  გადაბმის  ღერძი</t>
  </si>
  <si>
    <t>ჭანჭიკების  კომპლექტი</t>
  </si>
  <si>
    <t>საჭის  სისტემის  ჭანჭიკების  კომპლექტი</t>
  </si>
  <si>
    <t>საჭის  ბურთულა  სახსარი  მარჯვენა</t>
  </si>
  <si>
    <t>საჭის  ბურთულა  სახსარი  მარცხენა</t>
  </si>
  <si>
    <t>მიმმართველის  ჭანჭიკების  კომპლექტი</t>
  </si>
  <si>
    <t>მოხვევის  მექანიზმის  მილისა</t>
  </si>
  <si>
    <t>მოხვევის მექანიზმის საყელურების კომპლექტი</t>
  </si>
  <si>
    <t>ძარის კაუჭი</t>
  </si>
  <si>
    <t>ზამბარის სარჭი</t>
  </si>
  <si>
    <t>ზამბარა</t>
  </si>
  <si>
    <t>ძარის  სარჭების  კომპლექტი</t>
  </si>
  <si>
    <t>მილისა</t>
  </si>
  <si>
    <t>კონუსური  ბალიშას  სარჭების  კომპლექტი</t>
  </si>
  <si>
    <t>რეზინის  მილისა</t>
  </si>
  <si>
    <t>რკინის  მილისა</t>
  </si>
  <si>
    <t>უკუსვლის  მილისა</t>
  </si>
  <si>
    <t>პროპელერის  საყელურების  კომპლექტი</t>
  </si>
  <si>
    <t>პროპელერის  რეზინის  საყელურების  კომპლექტი</t>
  </si>
  <si>
    <t>საჭის  მექანიზმის  მილისა</t>
  </si>
  <si>
    <t>წყლის  სადინარის  საცობი</t>
  </si>
  <si>
    <t>ცალუღები კომპლექტში</t>
  </si>
  <si>
    <t>წყალშეკრების  სარქველი</t>
  </si>
  <si>
    <t>წყლის  სისტემის  ცალუღი</t>
  </si>
  <si>
    <t>წყლის  სიტემის  დიდი  მილის  ცალუღი</t>
  </si>
  <si>
    <t>რეზინის  ცალუღი</t>
  </si>
  <si>
    <t>გამონაბოლქვის  მილი</t>
  </si>
  <si>
    <t>გამონაბოლქვის  სარქველი</t>
  </si>
  <si>
    <t>რეზინის  საყელური</t>
  </si>
  <si>
    <t>გამონაბოლქვის  რეზინის  საყელური</t>
  </si>
  <si>
    <t>რეზინის  ქანჩი</t>
  </si>
  <si>
    <t>საწვავის  ავზის  დამჭერი</t>
  </si>
  <si>
    <t>წამყვანი  ხრახნის  კომპლექტი</t>
  </si>
  <si>
    <t>სანივთეს  საფარი</t>
  </si>
  <si>
    <t>რეზონატორის  ბუდე</t>
  </si>
  <si>
    <t>უკუსვლის  მექანიზმი</t>
  </si>
  <si>
    <t>უკუსვლის  მექანიზმის  დეტალი</t>
  </si>
  <si>
    <t>გაგრილების  სისტემის  მილი</t>
  </si>
  <si>
    <t>უკუსვლის  ღერძი</t>
  </si>
  <si>
    <t>გამონაბოლქვის  რეზინის  მილი</t>
  </si>
  <si>
    <t>საყრდენი  ჭანჭიკი</t>
  </si>
  <si>
    <t>ანოდი</t>
  </si>
  <si>
    <t>გამონაბოლქვის მილის პორტი</t>
  </si>
  <si>
    <t>გამონაბოლქვის სისტემის დიდი ცალუღი</t>
  </si>
  <si>
    <t>კატერის კორპუსის აღდგენა</t>
  </si>
  <si>
    <t>კატერის გვერდის შეღებვა</t>
  </si>
  <si>
    <t>გამშვები  კოლექტორის  გაგრილების  სისტემის  გაწმენდა</t>
  </si>
  <si>
    <t>ჩობალი N1</t>
  </si>
  <si>
    <t>პროპელერის  საკისარი</t>
  </si>
  <si>
    <t>ჩობალი N2</t>
  </si>
  <si>
    <t>ჩამკეტი  სარჭი</t>
  </si>
  <si>
    <t>პროპელერის  საფენი</t>
  </si>
  <si>
    <t>პროპელერის  ჩობალი</t>
  </si>
  <si>
    <t>სულ პრეისკურანტის ჯამი</t>
  </si>
  <si>
    <t>rter LLC</t>
  </si>
  <si>
    <r>
      <rPr>
        <sz val="12"/>
        <rFont val="Sylfaen"/>
        <family val="1"/>
        <scheme val="minor"/>
      </rPr>
      <t>ქ.თბილისი, ქ.ბათუმი, ქ.ფოთი, ქ.ქობულეთი, ქ.ოზურგეთი,
ქ.ზუგდიდი; დაბა ურეკი; სოფელი შეკვეთილი</t>
    </r>
  </si>
  <si>
    <r>
      <rPr>
        <sz val="12"/>
        <rFont val="Sylfaen"/>
        <family val="1"/>
        <scheme val="minor"/>
      </rPr>
      <t>Digitally signed by Transporter LLC
Date: 2022.02.22
16:01:35 +04'00'</t>
    </r>
  </si>
  <si>
    <t>ეტაპობრივად, ხელშეკრულების გაფორმებიდან 2023 წლის 31 დეკემბრის ჩათვლით</t>
  </si>
  <si>
    <t>პრეტენდენტის მიერ შემოთავაზებული
ერთეული ნაწილის ღირებულება</t>
  </si>
  <si>
    <t>ზღვრული
ერთეული ნაწილის ღირებულება</t>
  </si>
  <si>
    <t>ზღვრული
ერთეული მომსახურების ღირებულება</t>
  </si>
  <si>
    <t>პრეტენდენტის მიერ შემოთავაზებული
ერთეულის მომსახურების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</si>
</sst>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₾&quot;"/>
  </numFmts>
  <fonts count="6" x14ac:knownFonts="1">
    <font>
      <sz val="10"/>
      <color rgb="FF000000"/>
      <name val="Times New Roman"/>
      <charset val="204"/>
    </font>
    <font>
      <sz val="12"/>
      <name val="Sylfaen"/>
      <family val="1"/>
      <scheme val="minor"/>
    </font>
    <font>
      <sz val="12"/>
      <color rgb="FF000000"/>
      <name val="Sylfaen"/>
      <family val="1"/>
      <scheme val="minor"/>
    </font>
    <font>
      <b/>
      <sz val="12"/>
      <name val="Sylfaen"/>
      <family val="1"/>
      <scheme val="minor"/>
    </font>
    <font>
      <b/>
      <sz val="12"/>
      <color rgb="FF000000"/>
      <name val="Sylfaen"/>
      <family val="1"/>
      <scheme val="minor"/>
    </font>
    <font>
      <b/>
      <sz val="12"/>
      <color indexed="8"/>
      <name val="Sylfae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7DEE8"/>
      </patternFill>
    </fill>
    <fill>
      <patternFill patternType="solid">
        <fgColor rgb="FFDAEDF3"/>
      </patternFill>
    </fill>
    <fill>
      <patternFill patternType="solid">
        <fgColor rgb="FF92CDDC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top" indent="1" shrinkToFit="1"/>
    </xf>
    <xf numFmtId="0" fontId="1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7"/>
    </xf>
    <xf numFmtId="0" fontId="1" fillId="0" borderId="2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2" xfId="0" applyNumberFormat="1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2" fontId="2" fillId="0" borderId="2" xfId="0" applyNumberFormat="1" applyFont="1" applyFill="1" applyBorder="1" applyAlignment="1">
      <alignment horizontal="center" vertical="center" shrinkToFit="1"/>
    </xf>
    <xf numFmtId="164" fontId="2" fillId="0" borderId="2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4" fillId="4" borderId="5" xfId="0" applyNumberFormat="1" applyFont="1" applyFill="1" applyBorder="1" applyAlignment="1">
      <alignment horizontal="center" vertical="center" shrinkToFit="1"/>
    </xf>
    <xf numFmtId="1" fontId="2" fillId="0" borderId="6" xfId="0" applyNumberFormat="1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wrapText="1"/>
    </xf>
    <xf numFmtId="1" fontId="2" fillId="0" borderId="6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shrinkToFit="1"/>
    </xf>
    <xf numFmtId="4" fontId="4" fillId="2" borderId="4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2" fontId="4" fillId="5" borderId="10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shrinkToFit="1"/>
    </xf>
    <xf numFmtId="2" fontId="4" fillId="3" borderId="5" xfId="0" applyNumberFormat="1" applyFont="1" applyFill="1" applyBorder="1" applyAlignment="1">
      <alignment horizontal="center" vertical="center" shrinkToFit="1"/>
    </xf>
    <xf numFmtId="2" fontId="2" fillId="0" borderId="3" xfId="0" applyNumberFormat="1" applyFont="1" applyFill="1" applyBorder="1" applyAlignment="1">
      <alignment horizontal="center" vertical="center" shrinkToFit="1"/>
    </xf>
    <xf numFmtId="2" fontId="2" fillId="0" borderId="5" xfId="0" applyNumberFormat="1" applyFont="1" applyFill="1" applyBorder="1" applyAlignment="1">
      <alignment horizontal="center" vertical="center" shrinkToFit="1"/>
    </xf>
    <xf numFmtId="4" fontId="4" fillId="2" borderId="4" xfId="0" applyNumberFormat="1" applyFont="1" applyFill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2" fontId="4" fillId="2" borderId="5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2" fontId="4" fillId="3" borderId="4" xfId="0" applyNumberFormat="1" applyFont="1" applyFill="1" applyBorder="1" applyAlignment="1">
      <alignment horizontal="center" vertical="center" shrinkToFit="1"/>
    </xf>
    <xf numFmtId="4" fontId="4" fillId="0" borderId="3" xfId="0" applyNumberFormat="1" applyFont="1" applyFill="1" applyBorder="1" applyAlignment="1">
      <alignment horizontal="center" vertical="center" shrinkToFit="1"/>
    </xf>
    <xf numFmtId="2" fontId="2" fillId="0" borderId="4" xfId="0" applyNumberFormat="1" applyFont="1" applyFill="1" applyBorder="1" applyAlignment="1">
      <alignment horizontal="center" vertical="center" shrinkToFit="1"/>
    </xf>
    <xf numFmtId="2" fontId="4" fillId="2" borderId="4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shrinkToFit="1"/>
    </xf>
    <xf numFmtId="4" fontId="4" fillId="4" borderId="4" xfId="0" applyNumberFormat="1" applyFont="1" applyFill="1" applyBorder="1" applyAlignment="1">
      <alignment horizontal="center" vertical="center" shrinkToFi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105882</xdr:rowOff>
    </xdr:from>
    <xdr:ext cx="1531620" cy="151130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1531620" cy="1511300"/>
        </a:xfrm>
        <a:custGeom>
          <a:avLst/>
          <a:gdLst/>
          <a:ahLst/>
          <a:cxnLst/>
          <a:rect l="0" t="0" r="0" b="0"/>
          <a:pathLst>
            <a:path w="1531620" h="1511300">
              <a:moveTo>
                <a:pt x="276059" y="1193800"/>
              </a:moveTo>
              <a:lnTo>
                <a:pt x="210316" y="1231900"/>
              </a:lnTo>
              <a:lnTo>
                <a:pt x="155048" y="1270000"/>
              </a:lnTo>
              <a:lnTo>
                <a:pt x="109522" y="1308100"/>
              </a:lnTo>
              <a:lnTo>
                <a:pt x="73008" y="1346200"/>
              </a:lnTo>
              <a:lnTo>
                <a:pt x="44774" y="1384300"/>
              </a:lnTo>
              <a:lnTo>
                <a:pt x="24088" y="1422400"/>
              </a:lnTo>
              <a:lnTo>
                <a:pt x="10218" y="1447800"/>
              </a:lnTo>
              <a:lnTo>
                <a:pt x="2432" y="1473200"/>
              </a:lnTo>
              <a:lnTo>
                <a:pt x="0" y="1498600"/>
              </a:lnTo>
              <a:lnTo>
                <a:pt x="9820" y="1511300"/>
              </a:lnTo>
              <a:lnTo>
                <a:pt x="29633" y="1511300"/>
              </a:lnTo>
              <a:lnTo>
                <a:pt x="31394" y="1485900"/>
              </a:lnTo>
              <a:lnTo>
                <a:pt x="43134" y="1460500"/>
              </a:lnTo>
              <a:lnTo>
                <a:pt x="64013" y="1422400"/>
              </a:lnTo>
              <a:lnTo>
                <a:pt x="93189" y="1371600"/>
              </a:lnTo>
              <a:lnTo>
                <a:pt x="129823" y="1333500"/>
              </a:lnTo>
              <a:lnTo>
                <a:pt x="173073" y="1282700"/>
              </a:lnTo>
              <a:lnTo>
                <a:pt x="222099" y="1244600"/>
              </a:lnTo>
              <a:lnTo>
                <a:pt x="276059" y="1193800"/>
              </a:lnTo>
              <a:close/>
            </a:path>
            <a:path w="1531620" h="1511300">
              <a:moveTo>
                <a:pt x="676892" y="0"/>
              </a:moveTo>
              <a:lnTo>
                <a:pt x="655056" y="0"/>
              </a:lnTo>
              <a:lnTo>
                <a:pt x="624399" y="12700"/>
              </a:lnTo>
              <a:lnTo>
                <a:pt x="608657" y="63500"/>
              </a:lnTo>
              <a:lnTo>
                <a:pt x="602857" y="114300"/>
              </a:lnTo>
              <a:lnTo>
                <a:pt x="602028" y="152400"/>
              </a:lnTo>
              <a:lnTo>
                <a:pt x="603149" y="190500"/>
              </a:lnTo>
              <a:lnTo>
                <a:pt x="606317" y="228600"/>
              </a:lnTo>
              <a:lnTo>
                <a:pt x="611240" y="266700"/>
              </a:lnTo>
              <a:lnTo>
                <a:pt x="617625" y="304800"/>
              </a:lnTo>
              <a:lnTo>
                <a:pt x="625228" y="342900"/>
              </a:lnTo>
              <a:lnTo>
                <a:pt x="634001" y="393700"/>
              </a:lnTo>
              <a:lnTo>
                <a:pt x="643944" y="431800"/>
              </a:lnTo>
              <a:lnTo>
                <a:pt x="655056" y="469900"/>
              </a:lnTo>
              <a:lnTo>
                <a:pt x="653291" y="495300"/>
              </a:lnTo>
              <a:lnTo>
                <a:pt x="648127" y="508000"/>
              </a:lnTo>
              <a:lnTo>
                <a:pt x="639768" y="533400"/>
              </a:lnTo>
              <a:lnTo>
                <a:pt x="628415" y="571500"/>
              </a:lnTo>
              <a:lnTo>
                <a:pt x="614270" y="609600"/>
              </a:lnTo>
              <a:lnTo>
                <a:pt x="597535" y="647700"/>
              </a:lnTo>
              <a:lnTo>
                <a:pt x="578411" y="698500"/>
              </a:lnTo>
              <a:lnTo>
                <a:pt x="557101" y="749300"/>
              </a:lnTo>
              <a:lnTo>
                <a:pt x="533806" y="800100"/>
              </a:lnTo>
              <a:lnTo>
                <a:pt x="508727" y="850900"/>
              </a:lnTo>
              <a:lnTo>
                <a:pt x="482068" y="914400"/>
              </a:lnTo>
              <a:lnTo>
                <a:pt x="454029" y="965200"/>
              </a:lnTo>
              <a:lnTo>
                <a:pt x="424812" y="1028700"/>
              </a:lnTo>
              <a:lnTo>
                <a:pt x="394619" y="1079500"/>
              </a:lnTo>
              <a:lnTo>
                <a:pt x="363652" y="1143000"/>
              </a:lnTo>
              <a:lnTo>
                <a:pt x="332113" y="1193800"/>
              </a:lnTo>
              <a:lnTo>
                <a:pt x="236078" y="1346200"/>
              </a:lnTo>
              <a:lnTo>
                <a:pt x="204267" y="1384300"/>
              </a:lnTo>
              <a:lnTo>
                <a:pt x="172893" y="1422400"/>
              </a:lnTo>
              <a:lnTo>
                <a:pt x="142157" y="1447800"/>
              </a:lnTo>
              <a:lnTo>
                <a:pt x="112261" y="1473200"/>
              </a:lnTo>
              <a:lnTo>
                <a:pt x="83408" y="1498600"/>
              </a:lnTo>
              <a:lnTo>
                <a:pt x="55798" y="1511300"/>
              </a:lnTo>
              <a:lnTo>
                <a:pt x="137872" y="1511300"/>
              </a:lnTo>
              <a:lnTo>
                <a:pt x="165814" y="1485900"/>
              </a:lnTo>
              <a:lnTo>
                <a:pt x="195986" y="1460500"/>
              </a:lnTo>
              <a:lnTo>
                <a:pt x="228421" y="1422400"/>
              </a:lnTo>
              <a:lnTo>
                <a:pt x="263155" y="1384300"/>
              </a:lnTo>
              <a:lnTo>
                <a:pt x="300224" y="1333500"/>
              </a:lnTo>
              <a:lnTo>
                <a:pt x="339662" y="1270000"/>
              </a:lnTo>
              <a:lnTo>
                <a:pt x="381504" y="1206500"/>
              </a:lnTo>
              <a:lnTo>
                <a:pt x="425787" y="1130300"/>
              </a:lnTo>
              <a:lnTo>
                <a:pt x="467337" y="1054100"/>
              </a:lnTo>
              <a:lnTo>
                <a:pt x="504094" y="990600"/>
              </a:lnTo>
              <a:lnTo>
                <a:pt x="536401" y="927100"/>
              </a:lnTo>
              <a:lnTo>
                <a:pt x="564596" y="876300"/>
              </a:lnTo>
              <a:lnTo>
                <a:pt x="589023" y="812800"/>
              </a:lnTo>
              <a:lnTo>
                <a:pt x="610021" y="774700"/>
              </a:lnTo>
              <a:lnTo>
                <a:pt x="627933" y="723900"/>
              </a:lnTo>
              <a:lnTo>
                <a:pt x="643099" y="685800"/>
              </a:lnTo>
              <a:lnTo>
                <a:pt x="655861" y="647700"/>
              </a:lnTo>
              <a:lnTo>
                <a:pt x="666559" y="622300"/>
              </a:lnTo>
              <a:lnTo>
                <a:pt x="675535" y="584200"/>
              </a:lnTo>
              <a:lnTo>
                <a:pt x="683130" y="558800"/>
              </a:lnTo>
              <a:lnTo>
                <a:pt x="735526" y="558800"/>
              </a:lnTo>
              <a:lnTo>
                <a:pt x="720731" y="520700"/>
              </a:lnTo>
              <a:lnTo>
                <a:pt x="703406" y="469900"/>
              </a:lnTo>
              <a:lnTo>
                <a:pt x="711504" y="419100"/>
              </a:lnTo>
              <a:lnTo>
                <a:pt x="714449" y="393700"/>
              </a:lnTo>
              <a:lnTo>
                <a:pt x="683130" y="393700"/>
              </a:lnTo>
              <a:lnTo>
                <a:pt x="668295" y="342900"/>
              </a:lnTo>
              <a:lnTo>
                <a:pt x="657277" y="279400"/>
              </a:lnTo>
              <a:lnTo>
                <a:pt x="649779" y="228600"/>
              </a:lnTo>
              <a:lnTo>
                <a:pt x="645499" y="177800"/>
              </a:lnTo>
              <a:lnTo>
                <a:pt x="644139" y="139700"/>
              </a:lnTo>
              <a:lnTo>
                <a:pt x="644651" y="114300"/>
              </a:lnTo>
              <a:lnTo>
                <a:pt x="648233" y="76200"/>
              </a:lnTo>
              <a:lnTo>
                <a:pt x="657956" y="38100"/>
              </a:lnTo>
              <a:lnTo>
                <a:pt x="676892" y="0"/>
              </a:lnTo>
              <a:close/>
            </a:path>
            <a:path w="1531620" h="1511300">
              <a:moveTo>
                <a:pt x="1481384" y="1130300"/>
              </a:moveTo>
              <a:lnTo>
                <a:pt x="1478191" y="1130300"/>
              </a:lnTo>
              <a:lnTo>
                <a:pt x="1466274" y="1143000"/>
              </a:lnTo>
              <a:lnTo>
                <a:pt x="1458159" y="1143000"/>
              </a:lnTo>
              <a:lnTo>
                <a:pt x="1455162" y="1168400"/>
              </a:lnTo>
              <a:lnTo>
                <a:pt x="1458159" y="1181100"/>
              </a:lnTo>
              <a:lnTo>
                <a:pt x="1466274" y="1193800"/>
              </a:lnTo>
              <a:lnTo>
                <a:pt x="1481384" y="1193800"/>
              </a:lnTo>
              <a:lnTo>
                <a:pt x="1471928" y="1181100"/>
              </a:lnTo>
              <a:lnTo>
                <a:pt x="1465397" y="1168400"/>
              </a:lnTo>
              <a:lnTo>
                <a:pt x="1462960" y="1168400"/>
              </a:lnTo>
              <a:lnTo>
                <a:pt x="1465397" y="1155700"/>
              </a:lnTo>
              <a:lnTo>
                <a:pt x="1471928" y="1143000"/>
              </a:lnTo>
              <a:lnTo>
                <a:pt x="1481384" y="1130300"/>
              </a:lnTo>
              <a:close/>
            </a:path>
            <a:path w="1531620" h="1511300">
              <a:moveTo>
                <a:pt x="1508556" y="1130300"/>
              </a:moveTo>
              <a:lnTo>
                <a:pt x="1505120" y="1130300"/>
              </a:lnTo>
              <a:lnTo>
                <a:pt x="1514429" y="1143000"/>
              </a:lnTo>
              <a:lnTo>
                <a:pt x="1520229" y="1155700"/>
              </a:lnTo>
              <a:lnTo>
                <a:pt x="1522227" y="1168400"/>
              </a:lnTo>
              <a:lnTo>
                <a:pt x="1520229" y="1168400"/>
              </a:lnTo>
              <a:lnTo>
                <a:pt x="1514429" y="1181100"/>
              </a:lnTo>
              <a:lnTo>
                <a:pt x="1505120" y="1193800"/>
              </a:lnTo>
              <a:lnTo>
                <a:pt x="1520862" y="1193800"/>
              </a:lnTo>
              <a:lnTo>
                <a:pt x="1528783" y="1181100"/>
              </a:lnTo>
              <a:lnTo>
                <a:pt x="1531585" y="1168400"/>
              </a:lnTo>
              <a:lnTo>
                <a:pt x="1528783" y="1143000"/>
              </a:lnTo>
              <a:lnTo>
                <a:pt x="1520862" y="1143000"/>
              </a:lnTo>
              <a:lnTo>
                <a:pt x="1508556" y="1130300"/>
              </a:lnTo>
              <a:close/>
            </a:path>
            <a:path w="1531620" h="1511300">
              <a:moveTo>
                <a:pt x="1486355" y="1143000"/>
              </a:moveTo>
              <a:lnTo>
                <a:pt x="1478557" y="1143000"/>
              </a:lnTo>
              <a:lnTo>
                <a:pt x="1478557" y="1181100"/>
              </a:lnTo>
              <a:lnTo>
                <a:pt x="1486355" y="1181100"/>
              </a:lnTo>
              <a:lnTo>
                <a:pt x="1486355" y="1168400"/>
              </a:lnTo>
              <a:lnTo>
                <a:pt x="1500392" y="1168400"/>
              </a:lnTo>
              <a:lnTo>
                <a:pt x="1509750" y="1155700"/>
              </a:lnTo>
              <a:lnTo>
                <a:pt x="1486355" y="1155700"/>
              </a:lnTo>
              <a:lnTo>
                <a:pt x="1486355" y="1143000"/>
              </a:lnTo>
              <a:close/>
            </a:path>
            <a:path w="1531620" h="1511300">
              <a:moveTo>
                <a:pt x="1508190" y="1168400"/>
              </a:moveTo>
              <a:lnTo>
                <a:pt x="1498832" y="1168400"/>
              </a:lnTo>
              <a:lnTo>
                <a:pt x="1500392" y="1181100"/>
              </a:lnTo>
              <a:lnTo>
                <a:pt x="1508190" y="1181100"/>
              </a:lnTo>
              <a:lnTo>
                <a:pt x="1508190" y="1168400"/>
              </a:lnTo>
              <a:close/>
            </a:path>
            <a:path w="1531620" h="1511300">
              <a:moveTo>
                <a:pt x="1508190" y="1143000"/>
              </a:moveTo>
              <a:lnTo>
                <a:pt x="1497273" y="1143000"/>
              </a:lnTo>
              <a:lnTo>
                <a:pt x="1500392" y="1155700"/>
              </a:lnTo>
              <a:lnTo>
                <a:pt x="1509750" y="1155700"/>
              </a:lnTo>
              <a:lnTo>
                <a:pt x="1508190" y="1143000"/>
              </a:lnTo>
              <a:close/>
            </a:path>
            <a:path w="1531620" h="1511300">
              <a:moveTo>
                <a:pt x="735526" y="558800"/>
              </a:moveTo>
              <a:lnTo>
                <a:pt x="683130" y="558800"/>
              </a:lnTo>
              <a:lnTo>
                <a:pt x="712794" y="635000"/>
              </a:lnTo>
              <a:lnTo>
                <a:pt x="743647" y="685800"/>
              </a:lnTo>
              <a:lnTo>
                <a:pt x="775251" y="749300"/>
              </a:lnTo>
              <a:lnTo>
                <a:pt x="838973" y="825500"/>
              </a:lnTo>
              <a:lnTo>
                <a:pt x="870219" y="863600"/>
              </a:lnTo>
              <a:lnTo>
                <a:pt x="900474" y="889000"/>
              </a:lnTo>
              <a:lnTo>
                <a:pt x="929301" y="914400"/>
              </a:lnTo>
              <a:lnTo>
                <a:pt x="956265" y="927100"/>
              </a:lnTo>
              <a:lnTo>
                <a:pt x="980930" y="952500"/>
              </a:lnTo>
              <a:lnTo>
                <a:pt x="1002861" y="965200"/>
              </a:lnTo>
              <a:lnTo>
                <a:pt x="957074" y="965200"/>
              </a:lnTo>
              <a:lnTo>
                <a:pt x="910292" y="977900"/>
              </a:lnTo>
              <a:lnTo>
                <a:pt x="618376" y="1054100"/>
              </a:lnTo>
              <a:lnTo>
                <a:pt x="569470" y="1079500"/>
              </a:lnTo>
              <a:lnTo>
                <a:pt x="473002" y="1104900"/>
              </a:lnTo>
              <a:lnTo>
                <a:pt x="425787" y="1130300"/>
              </a:lnTo>
              <a:lnTo>
                <a:pt x="468857" y="1117600"/>
              </a:lnTo>
              <a:lnTo>
                <a:pt x="560093" y="1092200"/>
              </a:lnTo>
              <a:lnTo>
                <a:pt x="756739" y="1041400"/>
              </a:lnTo>
              <a:lnTo>
                <a:pt x="807562" y="1041400"/>
              </a:lnTo>
              <a:lnTo>
                <a:pt x="909650" y="1016000"/>
              </a:lnTo>
              <a:lnTo>
                <a:pt x="960473" y="1016000"/>
              </a:lnTo>
              <a:lnTo>
                <a:pt x="1010853" y="1003300"/>
              </a:lnTo>
              <a:lnTo>
                <a:pt x="1178625" y="1003300"/>
              </a:lnTo>
              <a:lnTo>
                <a:pt x="1152588" y="990600"/>
              </a:lnTo>
              <a:lnTo>
                <a:pt x="1510692" y="990600"/>
              </a:lnTo>
              <a:lnTo>
                <a:pt x="1498370" y="977900"/>
              </a:lnTo>
              <a:lnTo>
                <a:pt x="1459256" y="965200"/>
              </a:lnTo>
              <a:lnTo>
                <a:pt x="1407274" y="952500"/>
              </a:lnTo>
              <a:lnTo>
                <a:pt x="1083963" y="952500"/>
              </a:lnTo>
              <a:lnTo>
                <a:pt x="1047774" y="927100"/>
              </a:lnTo>
              <a:lnTo>
                <a:pt x="977151" y="889000"/>
              </a:lnTo>
              <a:lnTo>
                <a:pt x="943593" y="863600"/>
              </a:lnTo>
              <a:lnTo>
                <a:pt x="907783" y="825500"/>
              </a:lnTo>
              <a:lnTo>
                <a:pt x="874194" y="787400"/>
              </a:lnTo>
              <a:lnTo>
                <a:pt x="842851" y="749300"/>
              </a:lnTo>
              <a:lnTo>
                <a:pt x="813780" y="711200"/>
              </a:lnTo>
              <a:lnTo>
                <a:pt x="787007" y="660400"/>
              </a:lnTo>
              <a:lnTo>
                <a:pt x="762557" y="622300"/>
              </a:lnTo>
              <a:lnTo>
                <a:pt x="740457" y="571500"/>
              </a:lnTo>
              <a:lnTo>
                <a:pt x="735526" y="558800"/>
              </a:lnTo>
              <a:close/>
            </a:path>
            <a:path w="1531620" h="1511300">
              <a:moveTo>
                <a:pt x="1467079" y="1104900"/>
              </a:moveTo>
              <a:lnTo>
                <a:pt x="1398332" y="1104900"/>
              </a:lnTo>
              <a:lnTo>
                <a:pt x="1434886" y="1117600"/>
              </a:lnTo>
              <a:lnTo>
                <a:pt x="1467079" y="1104900"/>
              </a:lnTo>
              <a:close/>
            </a:path>
            <a:path w="1531620" h="1511300">
              <a:moveTo>
                <a:pt x="1178625" y="1003300"/>
              </a:moveTo>
              <a:lnTo>
                <a:pt x="1060568" y="1003300"/>
              </a:lnTo>
              <a:lnTo>
                <a:pt x="1111452" y="1028700"/>
              </a:lnTo>
              <a:lnTo>
                <a:pt x="1162921" y="1041400"/>
              </a:lnTo>
              <a:lnTo>
                <a:pt x="1214097" y="1066800"/>
              </a:lnTo>
              <a:lnTo>
                <a:pt x="1264104" y="1079500"/>
              </a:lnTo>
              <a:lnTo>
                <a:pt x="1312063" y="1092200"/>
              </a:lnTo>
              <a:lnTo>
                <a:pt x="1357098" y="1104900"/>
              </a:lnTo>
              <a:lnTo>
                <a:pt x="1491229" y="1104900"/>
              </a:lnTo>
              <a:lnTo>
                <a:pt x="1507484" y="1092200"/>
              </a:lnTo>
              <a:lnTo>
                <a:pt x="1467639" y="1092200"/>
              </a:lnTo>
              <a:lnTo>
                <a:pt x="1434472" y="1079500"/>
              </a:lnTo>
              <a:lnTo>
                <a:pt x="1395767" y="1079500"/>
              </a:lnTo>
              <a:lnTo>
                <a:pt x="1352479" y="1066800"/>
              </a:lnTo>
              <a:lnTo>
                <a:pt x="1305562" y="1054100"/>
              </a:lnTo>
              <a:lnTo>
                <a:pt x="1255971" y="1028700"/>
              </a:lnTo>
              <a:lnTo>
                <a:pt x="1204661" y="1016000"/>
              </a:lnTo>
              <a:lnTo>
                <a:pt x="1178625" y="1003300"/>
              </a:lnTo>
              <a:close/>
            </a:path>
            <a:path w="1531620" h="1511300">
              <a:moveTo>
                <a:pt x="1515989" y="1079500"/>
              </a:moveTo>
              <a:lnTo>
                <a:pt x="1495323" y="1079500"/>
              </a:lnTo>
              <a:lnTo>
                <a:pt x="1482212" y="1092200"/>
              </a:lnTo>
              <a:lnTo>
                <a:pt x="1507484" y="1092200"/>
              </a:lnTo>
              <a:lnTo>
                <a:pt x="1515989" y="1079500"/>
              </a:lnTo>
              <a:close/>
            </a:path>
            <a:path w="1531620" h="1511300">
              <a:moveTo>
                <a:pt x="1510692" y="990600"/>
              </a:moveTo>
              <a:lnTo>
                <a:pt x="1406979" y="990600"/>
              </a:lnTo>
              <a:lnTo>
                <a:pt x="1453429" y="1003300"/>
              </a:lnTo>
              <a:lnTo>
                <a:pt x="1490405" y="1016000"/>
              </a:lnTo>
              <a:lnTo>
                <a:pt x="1514480" y="1028700"/>
              </a:lnTo>
              <a:lnTo>
                <a:pt x="1522227" y="1054100"/>
              </a:lnTo>
              <a:lnTo>
                <a:pt x="1525663" y="1054100"/>
              </a:lnTo>
              <a:lnTo>
                <a:pt x="1528661" y="1041400"/>
              </a:lnTo>
              <a:lnTo>
                <a:pt x="1530781" y="1041400"/>
              </a:lnTo>
              <a:lnTo>
                <a:pt x="1531585" y="1028700"/>
              </a:lnTo>
              <a:lnTo>
                <a:pt x="1523014" y="1003300"/>
              </a:lnTo>
              <a:lnTo>
                <a:pt x="1510692" y="990600"/>
              </a:lnTo>
              <a:close/>
            </a:path>
            <a:path w="1531620" h="1511300">
              <a:moveTo>
                <a:pt x="1344029" y="939800"/>
              </a:moveTo>
              <a:lnTo>
                <a:pt x="1183976" y="939800"/>
              </a:lnTo>
              <a:lnTo>
                <a:pt x="1135359" y="952500"/>
              </a:lnTo>
              <a:lnTo>
                <a:pt x="1407274" y="952500"/>
              </a:lnTo>
              <a:lnTo>
                <a:pt x="1344029" y="939800"/>
              </a:lnTo>
              <a:close/>
            </a:path>
            <a:path w="1531620" h="1511300">
              <a:moveTo>
                <a:pt x="729920" y="127000"/>
              </a:moveTo>
              <a:lnTo>
                <a:pt x="723257" y="165100"/>
              </a:lnTo>
              <a:lnTo>
                <a:pt x="715921" y="203200"/>
              </a:lnTo>
              <a:lnTo>
                <a:pt x="707236" y="254000"/>
              </a:lnTo>
              <a:lnTo>
                <a:pt x="696531" y="317500"/>
              </a:lnTo>
              <a:lnTo>
                <a:pt x="683130" y="393700"/>
              </a:lnTo>
              <a:lnTo>
                <a:pt x="714449" y="393700"/>
              </a:lnTo>
              <a:lnTo>
                <a:pt x="721535" y="317500"/>
              </a:lnTo>
              <a:lnTo>
                <a:pt x="724395" y="266700"/>
              </a:lnTo>
              <a:lnTo>
                <a:pt x="726437" y="228600"/>
              </a:lnTo>
              <a:lnTo>
                <a:pt x="728124" y="177800"/>
              </a:lnTo>
              <a:lnTo>
                <a:pt x="729920" y="127000"/>
              </a:lnTo>
              <a:close/>
            </a:path>
            <a:path w="1531620" h="1511300">
              <a:moveTo>
                <a:pt x="694828" y="0"/>
              </a:moveTo>
              <a:lnTo>
                <a:pt x="676892" y="0"/>
              </a:lnTo>
              <a:lnTo>
                <a:pt x="693731" y="12700"/>
              </a:lnTo>
              <a:lnTo>
                <a:pt x="709840" y="38100"/>
              </a:lnTo>
              <a:lnTo>
                <a:pt x="722731" y="63500"/>
              </a:lnTo>
              <a:lnTo>
                <a:pt x="729920" y="101600"/>
              </a:lnTo>
              <a:lnTo>
                <a:pt x="735769" y="38100"/>
              </a:lnTo>
              <a:lnTo>
                <a:pt x="722902" y="12700"/>
              </a:lnTo>
              <a:lnTo>
                <a:pt x="694828" y="0"/>
              </a:lnTo>
              <a:close/>
            </a:path>
          </a:pathLst>
        </a:custGeom>
        <a:solidFill>
          <a:srgbClr val="FFD8D8">
            <a:alpha val="50000"/>
          </a:srgbClr>
        </a:solidFill>
      </xdr:spPr>
    </xdr:sp>
    <xdr:clientData/>
  </xdr:oneCellAnchor>
  <xdr:twoCellAnchor editAs="oneCell">
    <xdr:from>
      <xdr:col>4</xdr:col>
      <xdr:colOff>0</xdr:colOff>
      <xdr:row>3</xdr:row>
      <xdr:rowOff>91928</xdr:rowOff>
    </xdr:from>
    <xdr:to>
      <xdr:col>5</xdr:col>
      <xdr:colOff>13335</xdr:colOff>
      <xdr:row>4</xdr:row>
      <xdr:rowOff>204958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1613535" cy="522605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3400" b="0">
              <a:latin typeface="Trebuchet MS"/>
              <a:cs typeface="Trebuchet MS"/>
            </a:rPr>
            <a:t>Transpo</a:t>
          </a:r>
        </a:p>
      </xdr:txBody>
    </xdr:sp>
    <xdr:clientData/>
  </xdr:twoCellAnchor>
  <xdr:oneCellAnchor>
    <xdr:from>
      <xdr:col>4</xdr:col>
      <xdr:colOff>930032</xdr:colOff>
      <xdr:row>2</xdr:row>
      <xdr:rowOff>105882</xdr:rowOff>
    </xdr:from>
    <xdr:ext cx="1531620" cy="1511300"/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AE8A1DA5-2533-49CE-9DC7-67E23C17C617}"/>
            </a:ext>
          </a:extLst>
        </xdr:cNvPr>
        <xdr:cNvSpPr/>
      </xdr:nvSpPr>
      <xdr:spPr>
        <a:xfrm>
          <a:off x="7626107" y="563082"/>
          <a:ext cx="1531620" cy="1511300"/>
        </a:xfrm>
        <a:custGeom>
          <a:avLst/>
          <a:gdLst/>
          <a:ahLst/>
          <a:cxnLst/>
          <a:rect l="0" t="0" r="0" b="0"/>
          <a:pathLst>
            <a:path w="1531620" h="1511300">
              <a:moveTo>
                <a:pt x="276059" y="1193800"/>
              </a:moveTo>
              <a:lnTo>
                <a:pt x="210316" y="1231900"/>
              </a:lnTo>
              <a:lnTo>
                <a:pt x="155048" y="1270000"/>
              </a:lnTo>
              <a:lnTo>
                <a:pt x="109522" y="1308100"/>
              </a:lnTo>
              <a:lnTo>
                <a:pt x="73008" y="1346200"/>
              </a:lnTo>
              <a:lnTo>
                <a:pt x="44774" y="1384300"/>
              </a:lnTo>
              <a:lnTo>
                <a:pt x="24088" y="1422400"/>
              </a:lnTo>
              <a:lnTo>
                <a:pt x="10218" y="1447800"/>
              </a:lnTo>
              <a:lnTo>
                <a:pt x="2432" y="1473200"/>
              </a:lnTo>
              <a:lnTo>
                <a:pt x="0" y="1498600"/>
              </a:lnTo>
              <a:lnTo>
                <a:pt x="9820" y="1511300"/>
              </a:lnTo>
              <a:lnTo>
                <a:pt x="29633" y="1511300"/>
              </a:lnTo>
              <a:lnTo>
                <a:pt x="31394" y="1485900"/>
              </a:lnTo>
              <a:lnTo>
                <a:pt x="43134" y="1460500"/>
              </a:lnTo>
              <a:lnTo>
                <a:pt x="64013" y="1422400"/>
              </a:lnTo>
              <a:lnTo>
                <a:pt x="93189" y="1371600"/>
              </a:lnTo>
              <a:lnTo>
                <a:pt x="129823" y="1333500"/>
              </a:lnTo>
              <a:lnTo>
                <a:pt x="173073" y="1282700"/>
              </a:lnTo>
              <a:lnTo>
                <a:pt x="222099" y="1244600"/>
              </a:lnTo>
              <a:lnTo>
                <a:pt x="276059" y="1193800"/>
              </a:lnTo>
              <a:close/>
            </a:path>
            <a:path w="1531620" h="1511300">
              <a:moveTo>
                <a:pt x="676892" y="0"/>
              </a:moveTo>
              <a:lnTo>
                <a:pt x="655056" y="0"/>
              </a:lnTo>
              <a:lnTo>
                <a:pt x="624399" y="12700"/>
              </a:lnTo>
              <a:lnTo>
                <a:pt x="608657" y="63500"/>
              </a:lnTo>
              <a:lnTo>
                <a:pt x="602857" y="114300"/>
              </a:lnTo>
              <a:lnTo>
                <a:pt x="602028" y="152400"/>
              </a:lnTo>
              <a:lnTo>
                <a:pt x="603149" y="190500"/>
              </a:lnTo>
              <a:lnTo>
                <a:pt x="606317" y="228600"/>
              </a:lnTo>
              <a:lnTo>
                <a:pt x="611240" y="266700"/>
              </a:lnTo>
              <a:lnTo>
                <a:pt x="617625" y="304800"/>
              </a:lnTo>
              <a:lnTo>
                <a:pt x="625228" y="342900"/>
              </a:lnTo>
              <a:lnTo>
                <a:pt x="634001" y="393700"/>
              </a:lnTo>
              <a:lnTo>
                <a:pt x="643944" y="431800"/>
              </a:lnTo>
              <a:lnTo>
                <a:pt x="655056" y="469900"/>
              </a:lnTo>
              <a:lnTo>
                <a:pt x="653291" y="495300"/>
              </a:lnTo>
              <a:lnTo>
                <a:pt x="648127" y="508000"/>
              </a:lnTo>
              <a:lnTo>
                <a:pt x="639768" y="533400"/>
              </a:lnTo>
              <a:lnTo>
                <a:pt x="628415" y="571500"/>
              </a:lnTo>
              <a:lnTo>
                <a:pt x="614270" y="609600"/>
              </a:lnTo>
              <a:lnTo>
                <a:pt x="597535" y="647700"/>
              </a:lnTo>
              <a:lnTo>
                <a:pt x="578411" y="698500"/>
              </a:lnTo>
              <a:lnTo>
                <a:pt x="557101" y="749300"/>
              </a:lnTo>
              <a:lnTo>
                <a:pt x="533806" y="800100"/>
              </a:lnTo>
              <a:lnTo>
                <a:pt x="508727" y="850900"/>
              </a:lnTo>
              <a:lnTo>
                <a:pt x="482068" y="914400"/>
              </a:lnTo>
              <a:lnTo>
                <a:pt x="454029" y="965200"/>
              </a:lnTo>
              <a:lnTo>
                <a:pt x="424812" y="1028700"/>
              </a:lnTo>
              <a:lnTo>
                <a:pt x="394619" y="1079500"/>
              </a:lnTo>
              <a:lnTo>
                <a:pt x="363652" y="1143000"/>
              </a:lnTo>
              <a:lnTo>
                <a:pt x="332113" y="1193800"/>
              </a:lnTo>
              <a:lnTo>
                <a:pt x="236078" y="1346200"/>
              </a:lnTo>
              <a:lnTo>
                <a:pt x="204267" y="1384300"/>
              </a:lnTo>
              <a:lnTo>
                <a:pt x="172893" y="1422400"/>
              </a:lnTo>
              <a:lnTo>
                <a:pt x="142157" y="1447800"/>
              </a:lnTo>
              <a:lnTo>
                <a:pt x="112261" y="1473200"/>
              </a:lnTo>
              <a:lnTo>
                <a:pt x="83408" y="1498600"/>
              </a:lnTo>
              <a:lnTo>
                <a:pt x="55798" y="1511300"/>
              </a:lnTo>
              <a:lnTo>
                <a:pt x="137872" y="1511300"/>
              </a:lnTo>
              <a:lnTo>
                <a:pt x="165814" y="1485900"/>
              </a:lnTo>
              <a:lnTo>
                <a:pt x="195986" y="1460500"/>
              </a:lnTo>
              <a:lnTo>
                <a:pt x="228421" y="1422400"/>
              </a:lnTo>
              <a:lnTo>
                <a:pt x="263155" y="1384300"/>
              </a:lnTo>
              <a:lnTo>
                <a:pt x="300224" y="1333500"/>
              </a:lnTo>
              <a:lnTo>
                <a:pt x="339662" y="1270000"/>
              </a:lnTo>
              <a:lnTo>
                <a:pt x="381504" y="1206500"/>
              </a:lnTo>
              <a:lnTo>
                <a:pt x="425787" y="1130300"/>
              </a:lnTo>
              <a:lnTo>
                <a:pt x="467337" y="1054100"/>
              </a:lnTo>
              <a:lnTo>
                <a:pt x="504094" y="990600"/>
              </a:lnTo>
              <a:lnTo>
                <a:pt x="536401" y="927100"/>
              </a:lnTo>
              <a:lnTo>
                <a:pt x="564596" y="876300"/>
              </a:lnTo>
              <a:lnTo>
                <a:pt x="589023" y="812800"/>
              </a:lnTo>
              <a:lnTo>
                <a:pt x="610021" y="774700"/>
              </a:lnTo>
              <a:lnTo>
                <a:pt x="627933" y="723900"/>
              </a:lnTo>
              <a:lnTo>
                <a:pt x="643099" y="685800"/>
              </a:lnTo>
              <a:lnTo>
                <a:pt x="655861" y="647700"/>
              </a:lnTo>
              <a:lnTo>
                <a:pt x="666559" y="622300"/>
              </a:lnTo>
              <a:lnTo>
                <a:pt x="675535" y="584200"/>
              </a:lnTo>
              <a:lnTo>
                <a:pt x="683130" y="558800"/>
              </a:lnTo>
              <a:lnTo>
                <a:pt x="735526" y="558800"/>
              </a:lnTo>
              <a:lnTo>
                <a:pt x="720731" y="520700"/>
              </a:lnTo>
              <a:lnTo>
                <a:pt x="703406" y="469900"/>
              </a:lnTo>
              <a:lnTo>
                <a:pt x="711504" y="419100"/>
              </a:lnTo>
              <a:lnTo>
                <a:pt x="714449" y="393700"/>
              </a:lnTo>
              <a:lnTo>
                <a:pt x="683130" y="393700"/>
              </a:lnTo>
              <a:lnTo>
                <a:pt x="668295" y="342900"/>
              </a:lnTo>
              <a:lnTo>
                <a:pt x="657277" y="279400"/>
              </a:lnTo>
              <a:lnTo>
                <a:pt x="649779" y="228600"/>
              </a:lnTo>
              <a:lnTo>
                <a:pt x="645499" y="177800"/>
              </a:lnTo>
              <a:lnTo>
                <a:pt x="644139" y="139700"/>
              </a:lnTo>
              <a:lnTo>
                <a:pt x="644651" y="114300"/>
              </a:lnTo>
              <a:lnTo>
                <a:pt x="648233" y="76200"/>
              </a:lnTo>
              <a:lnTo>
                <a:pt x="657956" y="38100"/>
              </a:lnTo>
              <a:lnTo>
                <a:pt x="676892" y="0"/>
              </a:lnTo>
              <a:close/>
            </a:path>
            <a:path w="1531620" h="1511300">
              <a:moveTo>
                <a:pt x="1481384" y="1130300"/>
              </a:moveTo>
              <a:lnTo>
                <a:pt x="1478191" y="1130300"/>
              </a:lnTo>
              <a:lnTo>
                <a:pt x="1466274" y="1143000"/>
              </a:lnTo>
              <a:lnTo>
                <a:pt x="1458159" y="1143000"/>
              </a:lnTo>
              <a:lnTo>
                <a:pt x="1455162" y="1168400"/>
              </a:lnTo>
              <a:lnTo>
                <a:pt x="1458159" y="1181100"/>
              </a:lnTo>
              <a:lnTo>
                <a:pt x="1466274" y="1193800"/>
              </a:lnTo>
              <a:lnTo>
                <a:pt x="1481384" y="1193800"/>
              </a:lnTo>
              <a:lnTo>
                <a:pt x="1471928" y="1181100"/>
              </a:lnTo>
              <a:lnTo>
                <a:pt x="1465397" y="1168400"/>
              </a:lnTo>
              <a:lnTo>
                <a:pt x="1462960" y="1168400"/>
              </a:lnTo>
              <a:lnTo>
                <a:pt x="1465397" y="1155700"/>
              </a:lnTo>
              <a:lnTo>
                <a:pt x="1471928" y="1143000"/>
              </a:lnTo>
              <a:lnTo>
                <a:pt x="1481384" y="1130300"/>
              </a:lnTo>
              <a:close/>
            </a:path>
            <a:path w="1531620" h="1511300">
              <a:moveTo>
                <a:pt x="1508556" y="1130300"/>
              </a:moveTo>
              <a:lnTo>
                <a:pt x="1505120" y="1130300"/>
              </a:lnTo>
              <a:lnTo>
                <a:pt x="1514429" y="1143000"/>
              </a:lnTo>
              <a:lnTo>
                <a:pt x="1520229" y="1155700"/>
              </a:lnTo>
              <a:lnTo>
                <a:pt x="1522227" y="1168400"/>
              </a:lnTo>
              <a:lnTo>
                <a:pt x="1520229" y="1168400"/>
              </a:lnTo>
              <a:lnTo>
                <a:pt x="1514429" y="1181100"/>
              </a:lnTo>
              <a:lnTo>
                <a:pt x="1505120" y="1193800"/>
              </a:lnTo>
              <a:lnTo>
                <a:pt x="1520862" y="1193800"/>
              </a:lnTo>
              <a:lnTo>
                <a:pt x="1528783" y="1181100"/>
              </a:lnTo>
              <a:lnTo>
                <a:pt x="1531585" y="1168400"/>
              </a:lnTo>
              <a:lnTo>
                <a:pt x="1528783" y="1143000"/>
              </a:lnTo>
              <a:lnTo>
                <a:pt x="1520862" y="1143000"/>
              </a:lnTo>
              <a:lnTo>
                <a:pt x="1508556" y="1130300"/>
              </a:lnTo>
              <a:close/>
            </a:path>
            <a:path w="1531620" h="1511300">
              <a:moveTo>
                <a:pt x="1486355" y="1143000"/>
              </a:moveTo>
              <a:lnTo>
                <a:pt x="1478557" y="1143000"/>
              </a:lnTo>
              <a:lnTo>
                <a:pt x="1478557" y="1181100"/>
              </a:lnTo>
              <a:lnTo>
                <a:pt x="1486355" y="1181100"/>
              </a:lnTo>
              <a:lnTo>
                <a:pt x="1486355" y="1168400"/>
              </a:lnTo>
              <a:lnTo>
                <a:pt x="1500392" y="1168400"/>
              </a:lnTo>
              <a:lnTo>
                <a:pt x="1509750" y="1155700"/>
              </a:lnTo>
              <a:lnTo>
                <a:pt x="1486355" y="1155700"/>
              </a:lnTo>
              <a:lnTo>
                <a:pt x="1486355" y="1143000"/>
              </a:lnTo>
              <a:close/>
            </a:path>
            <a:path w="1531620" h="1511300">
              <a:moveTo>
                <a:pt x="1508190" y="1168400"/>
              </a:moveTo>
              <a:lnTo>
                <a:pt x="1498832" y="1168400"/>
              </a:lnTo>
              <a:lnTo>
                <a:pt x="1500392" y="1181100"/>
              </a:lnTo>
              <a:lnTo>
                <a:pt x="1508190" y="1181100"/>
              </a:lnTo>
              <a:lnTo>
                <a:pt x="1508190" y="1168400"/>
              </a:lnTo>
              <a:close/>
            </a:path>
            <a:path w="1531620" h="1511300">
              <a:moveTo>
                <a:pt x="1508190" y="1143000"/>
              </a:moveTo>
              <a:lnTo>
                <a:pt x="1497273" y="1143000"/>
              </a:lnTo>
              <a:lnTo>
                <a:pt x="1500392" y="1155700"/>
              </a:lnTo>
              <a:lnTo>
                <a:pt x="1509750" y="1155700"/>
              </a:lnTo>
              <a:lnTo>
                <a:pt x="1508190" y="1143000"/>
              </a:lnTo>
              <a:close/>
            </a:path>
            <a:path w="1531620" h="1511300">
              <a:moveTo>
                <a:pt x="735526" y="558800"/>
              </a:moveTo>
              <a:lnTo>
                <a:pt x="683130" y="558800"/>
              </a:lnTo>
              <a:lnTo>
                <a:pt x="712794" y="635000"/>
              </a:lnTo>
              <a:lnTo>
                <a:pt x="743647" y="685800"/>
              </a:lnTo>
              <a:lnTo>
                <a:pt x="775251" y="749300"/>
              </a:lnTo>
              <a:lnTo>
                <a:pt x="838973" y="825500"/>
              </a:lnTo>
              <a:lnTo>
                <a:pt x="870219" y="863600"/>
              </a:lnTo>
              <a:lnTo>
                <a:pt x="900474" y="889000"/>
              </a:lnTo>
              <a:lnTo>
                <a:pt x="929301" y="914400"/>
              </a:lnTo>
              <a:lnTo>
                <a:pt x="956265" y="927100"/>
              </a:lnTo>
              <a:lnTo>
                <a:pt x="980930" y="952500"/>
              </a:lnTo>
              <a:lnTo>
                <a:pt x="1002861" y="965200"/>
              </a:lnTo>
              <a:lnTo>
                <a:pt x="957074" y="965200"/>
              </a:lnTo>
              <a:lnTo>
                <a:pt x="910292" y="977900"/>
              </a:lnTo>
              <a:lnTo>
                <a:pt x="618376" y="1054100"/>
              </a:lnTo>
              <a:lnTo>
                <a:pt x="569470" y="1079500"/>
              </a:lnTo>
              <a:lnTo>
                <a:pt x="473002" y="1104900"/>
              </a:lnTo>
              <a:lnTo>
                <a:pt x="425787" y="1130300"/>
              </a:lnTo>
              <a:lnTo>
                <a:pt x="468857" y="1117600"/>
              </a:lnTo>
              <a:lnTo>
                <a:pt x="560093" y="1092200"/>
              </a:lnTo>
              <a:lnTo>
                <a:pt x="756739" y="1041400"/>
              </a:lnTo>
              <a:lnTo>
                <a:pt x="807562" y="1041400"/>
              </a:lnTo>
              <a:lnTo>
                <a:pt x="909650" y="1016000"/>
              </a:lnTo>
              <a:lnTo>
                <a:pt x="960473" y="1016000"/>
              </a:lnTo>
              <a:lnTo>
                <a:pt x="1010853" y="1003300"/>
              </a:lnTo>
              <a:lnTo>
                <a:pt x="1178625" y="1003300"/>
              </a:lnTo>
              <a:lnTo>
                <a:pt x="1152588" y="990600"/>
              </a:lnTo>
              <a:lnTo>
                <a:pt x="1510692" y="990600"/>
              </a:lnTo>
              <a:lnTo>
                <a:pt x="1498370" y="977900"/>
              </a:lnTo>
              <a:lnTo>
                <a:pt x="1459256" y="965200"/>
              </a:lnTo>
              <a:lnTo>
                <a:pt x="1407274" y="952500"/>
              </a:lnTo>
              <a:lnTo>
                <a:pt x="1083963" y="952500"/>
              </a:lnTo>
              <a:lnTo>
                <a:pt x="1047774" y="927100"/>
              </a:lnTo>
              <a:lnTo>
                <a:pt x="977151" y="889000"/>
              </a:lnTo>
              <a:lnTo>
                <a:pt x="943593" y="863600"/>
              </a:lnTo>
              <a:lnTo>
                <a:pt x="907783" y="825500"/>
              </a:lnTo>
              <a:lnTo>
                <a:pt x="874194" y="787400"/>
              </a:lnTo>
              <a:lnTo>
                <a:pt x="842851" y="749300"/>
              </a:lnTo>
              <a:lnTo>
                <a:pt x="813780" y="711200"/>
              </a:lnTo>
              <a:lnTo>
                <a:pt x="787007" y="660400"/>
              </a:lnTo>
              <a:lnTo>
                <a:pt x="762557" y="622300"/>
              </a:lnTo>
              <a:lnTo>
                <a:pt x="740457" y="571500"/>
              </a:lnTo>
              <a:lnTo>
                <a:pt x="735526" y="558800"/>
              </a:lnTo>
              <a:close/>
            </a:path>
            <a:path w="1531620" h="1511300">
              <a:moveTo>
                <a:pt x="1467079" y="1104900"/>
              </a:moveTo>
              <a:lnTo>
                <a:pt x="1398332" y="1104900"/>
              </a:lnTo>
              <a:lnTo>
                <a:pt x="1434886" y="1117600"/>
              </a:lnTo>
              <a:lnTo>
                <a:pt x="1467079" y="1104900"/>
              </a:lnTo>
              <a:close/>
            </a:path>
            <a:path w="1531620" h="1511300">
              <a:moveTo>
                <a:pt x="1178625" y="1003300"/>
              </a:moveTo>
              <a:lnTo>
                <a:pt x="1060568" y="1003300"/>
              </a:lnTo>
              <a:lnTo>
                <a:pt x="1111452" y="1028700"/>
              </a:lnTo>
              <a:lnTo>
                <a:pt x="1162921" y="1041400"/>
              </a:lnTo>
              <a:lnTo>
                <a:pt x="1214097" y="1066800"/>
              </a:lnTo>
              <a:lnTo>
                <a:pt x="1264104" y="1079500"/>
              </a:lnTo>
              <a:lnTo>
                <a:pt x="1312063" y="1092200"/>
              </a:lnTo>
              <a:lnTo>
                <a:pt x="1357098" y="1104900"/>
              </a:lnTo>
              <a:lnTo>
                <a:pt x="1491229" y="1104900"/>
              </a:lnTo>
              <a:lnTo>
                <a:pt x="1507484" y="1092200"/>
              </a:lnTo>
              <a:lnTo>
                <a:pt x="1467639" y="1092200"/>
              </a:lnTo>
              <a:lnTo>
                <a:pt x="1434472" y="1079500"/>
              </a:lnTo>
              <a:lnTo>
                <a:pt x="1395767" y="1079500"/>
              </a:lnTo>
              <a:lnTo>
                <a:pt x="1352479" y="1066800"/>
              </a:lnTo>
              <a:lnTo>
                <a:pt x="1305562" y="1054100"/>
              </a:lnTo>
              <a:lnTo>
                <a:pt x="1255971" y="1028700"/>
              </a:lnTo>
              <a:lnTo>
                <a:pt x="1204661" y="1016000"/>
              </a:lnTo>
              <a:lnTo>
                <a:pt x="1178625" y="1003300"/>
              </a:lnTo>
              <a:close/>
            </a:path>
            <a:path w="1531620" h="1511300">
              <a:moveTo>
                <a:pt x="1515989" y="1079500"/>
              </a:moveTo>
              <a:lnTo>
                <a:pt x="1495323" y="1079500"/>
              </a:lnTo>
              <a:lnTo>
                <a:pt x="1482212" y="1092200"/>
              </a:lnTo>
              <a:lnTo>
                <a:pt x="1507484" y="1092200"/>
              </a:lnTo>
              <a:lnTo>
                <a:pt x="1515989" y="1079500"/>
              </a:lnTo>
              <a:close/>
            </a:path>
            <a:path w="1531620" h="1511300">
              <a:moveTo>
                <a:pt x="1510692" y="990600"/>
              </a:moveTo>
              <a:lnTo>
                <a:pt x="1406979" y="990600"/>
              </a:lnTo>
              <a:lnTo>
                <a:pt x="1453429" y="1003300"/>
              </a:lnTo>
              <a:lnTo>
                <a:pt x="1490405" y="1016000"/>
              </a:lnTo>
              <a:lnTo>
                <a:pt x="1514480" y="1028700"/>
              </a:lnTo>
              <a:lnTo>
                <a:pt x="1522227" y="1054100"/>
              </a:lnTo>
              <a:lnTo>
                <a:pt x="1525663" y="1054100"/>
              </a:lnTo>
              <a:lnTo>
                <a:pt x="1528661" y="1041400"/>
              </a:lnTo>
              <a:lnTo>
                <a:pt x="1530781" y="1041400"/>
              </a:lnTo>
              <a:lnTo>
                <a:pt x="1531585" y="1028700"/>
              </a:lnTo>
              <a:lnTo>
                <a:pt x="1523014" y="1003300"/>
              </a:lnTo>
              <a:lnTo>
                <a:pt x="1510692" y="990600"/>
              </a:lnTo>
              <a:close/>
            </a:path>
            <a:path w="1531620" h="1511300">
              <a:moveTo>
                <a:pt x="1344029" y="939800"/>
              </a:moveTo>
              <a:lnTo>
                <a:pt x="1183976" y="939800"/>
              </a:lnTo>
              <a:lnTo>
                <a:pt x="1135359" y="952500"/>
              </a:lnTo>
              <a:lnTo>
                <a:pt x="1407274" y="952500"/>
              </a:lnTo>
              <a:lnTo>
                <a:pt x="1344029" y="939800"/>
              </a:lnTo>
              <a:close/>
            </a:path>
            <a:path w="1531620" h="1511300">
              <a:moveTo>
                <a:pt x="729920" y="127000"/>
              </a:moveTo>
              <a:lnTo>
                <a:pt x="723257" y="165100"/>
              </a:lnTo>
              <a:lnTo>
                <a:pt x="715921" y="203200"/>
              </a:lnTo>
              <a:lnTo>
                <a:pt x="707236" y="254000"/>
              </a:lnTo>
              <a:lnTo>
                <a:pt x="696531" y="317500"/>
              </a:lnTo>
              <a:lnTo>
                <a:pt x="683130" y="393700"/>
              </a:lnTo>
              <a:lnTo>
                <a:pt x="714449" y="393700"/>
              </a:lnTo>
              <a:lnTo>
                <a:pt x="721535" y="317500"/>
              </a:lnTo>
              <a:lnTo>
                <a:pt x="724395" y="266700"/>
              </a:lnTo>
              <a:lnTo>
                <a:pt x="726437" y="228600"/>
              </a:lnTo>
              <a:lnTo>
                <a:pt x="728124" y="177800"/>
              </a:lnTo>
              <a:lnTo>
                <a:pt x="729920" y="127000"/>
              </a:lnTo>
              <a:close/>
            </a:path>
            <a:path w="1531620" h="1511300">
              <a:moveTo>
                <a:pt x="694828" y="0"/>
              </a:moveTo>
              <a:lnTo>
                <a:pt x="676892" y="0"/>
              </a:lnTo>
              <a:lnTo>
                <a:pt x="693731" y="12700"/>
              </a:lnTo>
              <a:lnTo>
                <a:pt x="709840" y="38100"/>
              </a:lnTo>
              <a:lnTo>
                <a:pt x="722731" y="63500"/>
              </a:lnTo>
              <a:lnTo>
                <a:pt x="729920" y="101600"/>
              </a:lnTo>
              <a:lnTo>
                <a:pt x="735769" y="38100"/>
              </a:lnTo>
              <a:lnTo>
                <a:pt x="722902" y="12700"/>
              </a:lnTo>
              <a:lnTo>
                <a:pt x="694828" y="0"/>
              </a:lnTo>
              <a:close/>
            </a:path>
          </a:pathLst>
        </a:custGeom>
        <a:solidFill>
          <a:srgbClr val="FFD8D8">
            <a:alpha val="50000"/>
          </a:srgbClr>
        </a:solidFill>
      </xdr:spPr>
    </xdr:sp>
    <xdr:clientData/>
  </xdr:oneCellAnchor>
  <xdr:oneCellAnchor>
    <xdr:from>
      <xdr:col>4</xdr:col>
      <xdr:colOff>214700</xdr:colOff>
      <xdr:row>3</xdr:row>
      <xdr:rowOff>91928</xdr:rowOff>
    </xdr:from>
    <xdr:ext cx="1689735" cy="52260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6BA7F7CF-2AE6-4F7B-BAEB-C4B472CB0960}"/>
            </a:ext>
          </a:extLst>
        </xdr:cNvPr>
        <xdr:cNvSpPr txBox="1"/>
      </xdr:nvSpPr>
      <xdr:spPr>
        <a:xfrm>
          <a:off x="6910775" y="1501628"/>
          <a:ext cx="1689735" cy="522605"/>
        </a:xfrm>
        <a:prstGeom prst="rect">
          <a:avLst/>
        </a:prstGeom>
      </xdr:spPr>
      <xdr:txBody>
        <a:bodyPr vertOverflow="clip" lIns="0" tIns="0" rIns="0" bIns="0" anchor="t"/>
        <a:lstStyle/>
        <a:p>
          <a:r>
            <a:rPr sz="3400" b="0">
              <a:latin typeface="Trebuchet MS"/>
              <a:cs typeface="Trebuchet MS"/>
            </a:rPr>
            <a:t>Transpo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4"/>
  <sheetViews>
    <sheetView tabSelected="1" workbookViewId="0">
      <selection activeCell="A211" sqref="A211:H211"/>
    </sheetView>
  </sheetViews>
  <sheetFormatPr defaultRowHeight="18" x14ac:dyDescent="0.2"/>
  <cols>
    <col min="1" max="1" width="5.6640625" style="1" bestFit="1" customWidth="1"/>
    <col min="2" max="2" width="71.1640625" style="1" customWidth="1"/>
    <col min="3" max="3" width="19.83203125" style="1" bestFit="1" customWidth="1"/>
    <col min="4" max="5" width="29.33203125" style="24" customWidth="1"/>
    <col min="6" max="7" width="33.5" style="24" customWidth="1"/>
    <col min="8" max="8" width="38.1640625" style="24" customWidth="1"/>
    <col min="9" max="16384" width="9.33203125" style="1"/>
  </cols>
  <sheetData>
    <row r="1" spans="1:8" x14ac:dyDescent="0.2">
      <c r="A1" s="54" t="s">
        <v>0</v>
      </c>
      <c r="B1" s="54"/>
      <c r="C1" s="54"/>
      <c r="D1" s="54"/>
      <c r="E1" s="54"/>
      <c r="F1" s="54"/>
      <c r="G1" s="54"/>
      <c r="H1" s="54"/>
    </row>
    <row r="2" spans="1:8" ht="30" customHeight="1" x14ac:dyDescent="0.2">
      <c r="A2" s="55" t="s">
        <v>1</v>
      </c>
      <c r="B2" s="56"/>
      <c r="C2" s="56"/>
      <c r="D2" s="56"/>
      <c r="E2" s="56"/>
      <c r="F2" s="56"/>
      <c r="G2" s="56"/>
      <c r="H2" s="57"/>
    </row>
    <row r="3" spans="1:8" ht="75" customHeight="1" x14ac:dyDescent="0.2">
      <c r="A3" s="2" t="s">
        <v>2</v>
      </c>
      <c r="B3" s="2" t="s">
        <v>3</v>
      </c>
      <c r="C3" s="8" t="s">
        <v>4</v>
      </c>
      <c r="D3" s="85" t="s">
        <v>5</v>
      </c>
      <c r="E3" s="86"/>
      <c r="F3" s="85" t="s">
        <v>6</v>
      </c>
      <c r="G3" s="86"/>
      <c r="H3" s="2" t="s">
        <v>7</v>
      </c>
    </row>
    <row r="4" spans="1:8" ht="32.25" customHeight="1" x14ac:dyDescent="0.2">
      <c r="A4" s="9">
        <v>1</v>
      </c>
      <c r="B4" s="4" t="s">
        <v>8</v>
      </c>
      <c r="C4" s="5">
        <f>D209</f>
        <v>139572.11000000004</v>
      </c>
      <c r="D4" s="89">
        <v>150000</v>
      </c>
      <c r="E4" s="90"/>
      <c r="F4" s="96" t="s">
        <v>302</v>
      </c>
      <c r="G4" s="97"/>
      <c r="H4" s="58" t="s">
        <v>300</v>
      </c>
    </row>
    <row r="5" spans="1:8" ht="42" customHeight="1" x14ac:dyDescent="0.2">
      <c r="A5" s="9">
        <v>2</v>
      </c>
      <c r="B5" s="4" t="s">
        <v>9</v>
      </c>
      <c r="C5" s="5">
        <f>D313</f>
        <v>51368.960000000006</v>
      </c>
      <c r="D5" s="91"/>
      <c r="E5" s="92"/>
      <c r="F5" s="98"/>
      <c r="G5" s="99"/>
      <c r="H5" s="59"/>
    </row>
    <row r="6" spans="1:8" s="23" customFormat="1" ht="40.5" customHeight="1" x14ac:dyDescent="0.2">
      <c r="A6" s="61" t="s">
        <v>10</v>
      </c>
      <c r="B6" s="62"/>
      <c r="C6" s="22">
        <f>SUM(C4:C5)</f>
        <v>190941.07000000007</v>
      </c>
      <c r="D6" s="93"/>
      <c r="E6" s="94"/>
      <c r="F6" s="100"/>
      <c r="G6" s="101"/>
      <c r="H6" s="60"/>
    </row>
    <row r="7" spans="1:8" ht="33" customHeight="1" x14ac:dyDescent="0.2">
      <c r="A7" s="55" t="s">
        <v>8</v>
      </c>
      <c r="B7" s="56"/>
      <c r="C7" s="56"/>
      <c r="D7" s="56"/>
      <c r="E7" s="56"/>
      <c r="F7" s="56"/>
      <c r="G7" s="56"/>
      <c r="H7" s="57"/>
    </row>
    <row r="8" spans="1:8" ht="90.75" customHeight="1" x14ac:dyDescent="0.2">
      <c r="A8" s="6" t="s">
        <v>11</v>
      </c>
      <c r="B8" s="7" t="s">
        <v>12</v>
      </c>
      <c r="C8" s="2" t="s">
        <v>13</v>
      </c>
      <c r="D8" s="2" t="s">
        <v>304</v>
      </c>
      <c r="E8" s="2" t="s">
        <v>303</v>
      </c>
      <c r="F8" s="2" t="s">
        <v>305</v>
      </c>
      <c r="G8" s="2" t="s">
        <v>306</v>
      </c>
      <c r="H8" s="2" t="s">
        <v>14</v>
      </c>
    </row>
    <row r="9" spans="1:8" x14ac:dyDescent="0.2">
      <c r="A9" s="3">
        <v>1</v>
      </c>
      <c r="B9" s="4" t="s">
        <v>15</v>
      </c>
      <c r="C9" s="8" t="s">
        <v>16</v>
      </c>
      <c r="D9" s="28">
        <v>101.87</v>
      </c>
      <c r="E9" s="28"/>
      <c r="F9" s="28">
        <v>69.23</v>
      </c>
      <c r="G9" s="28"/>
      <c r="H9" s="2" t="s">
        <v>17</v>
      </c>
    </row>
    <row r="10" spans="1:8" x14ac:dyDescent="0.2">
      <c r="A10" s="3">
        <v>2</v>
      </c>
      <c r="B10" s="4" t="s">
        <v>18</v>
      </c>
      <c r="C10" s="8" t="s">
        <v>16</v>
      </c>
      <c r="D10" s="28">
        <v>273.98</v>
      </c>
      <c r="E10" s="28"/>
      <c r="F10" s="28">
        <v>247.27</v>
      </c>
      <c r="G10" s="28"/>
      <c r="H10" s="2" t="s">
        <v>17</v>
      </c>
    </row>
    <row r="11" spans="1:8" x14ac:dyDescent="0.2">
      <c r="A11" s="3">
        <v>3</v>
      </c>
      <c r="B11" s="4" t="s">
        <v>19</v>
      </c>
      <c r="C11" s="8" t="s">
        <v>16</v>
      </c>
      <c r="D11" s="28">
        <v>1344.21</v>
      </c>
      <c r="E11" s="28"/>
      <c r="F11" s="28">
        <v>247.27</v>
      </c>
      <c r="G11" s="28"/>
      <c r="H11" s="2" t="s">
        <v>17</v>
      </c>
    </row>
    <row r="12" spans="1:8" x14ac:dyDescent="0.2">
      <c r="A12" s="3">
        <v>4</v>
      </c>
      <c r="B12" s="4" t="s">
        <v>20</v>
      </c>
      <c r="C12" s="8" t="s">
        <v>16</v>
      </c>
      <c r="D12" s="28">
        <v>213.64</v>
      </c>
      <c r="E12" s="28"/>
      <c r="F12" s="28">
        <v>148.36000000000001</v>
      </c>
      <c r="G12" s="28"/>
      <c r="H12" s="2" t="s">
        <v>17</v>
      </c>
    </row>
    <row r="13" spans="1:8" x14ac:dyDescent="0.2">
      <c r="A13" s="3">
        <v>5</v>
      </c>
      <c r="B13" s="4" t="s">
        <v>21</v>
      </c>
      <c r="C13" s="8" t="s">
        <v>16</v>
      </c>
      <c r="D13" s="28">
        <v>130.56</v>
      </c>
      <c r="E13" s="28"/>
      <c r="F13" s="28">
        <v>148.36000000000001</v>
      </c>
      <c r="G13" s="28"/>
      <c r="H13" s="2" t="s">
        <v>17</v>
      </c>
    </row>
    <row r="14" spans="1:8" x14ac:dyDescent="0.2">
      <c r="A14" s="3">
        <v>6</v>
      </c>
      <c r="B14" s="4" t="s">
        <v>22</v>
      </c>
      <c r="C14" s="8" t="s">
        <v>16</v>
      </c>
      <c r="D14" s="28">
        <v>1131.55</v>
      </c>
      <c r="E14" s="28"/>
      <c r="F14" s="28">
        <v>346.19</v>
      </c>
      <c r="G14" s="28"/>
      <c r="H14" s="2" t="s">
        <v>17</v>
      </c>
    </row>
    <row r="15" spans="1:8" x14ac:dyDescent="0.2">
      <c r="A15" s="3">
        <v>7</v>
      </c>
      <c r="B15" s="4" t="s">
        <v>23</v>
      </c>
      <c r="C15" s="8" t="s">
        <v>16</v>
      </c>
      <c r="D15" s="28">
        <v>69.23</v>
      </c>
      <c r="E15" s="28"/>
      <c r="F15" s="28">
        <v>79.12</v>
      </c>
      <c r="G15" s="28"/>
      <c r="H15" s="2" t="s">
        <v>17</v>
      </c>
    </row>
    <row r="16" spans="1:8" x14ac:dyDescent="0.2">
      <c r="A16" s="3">
        <v>8</v>
      </c>
      <c r="B16" s="4" t="s">
        <v>24</v>
      </c>
      <c r="C16" s="8" t="s">
        <v>16</v>
      </c>
      <c r="D16" s="28">
        <v>121.66</v>
      </c>
      <c r="E16" s="28"/>
      <c r="F16" s="28">
        <v>79.12</v>
      </c>
      <c r="G16" s="28"/>
      <c r="H16" s="2" t="s">
        <v>17</v>
      </c>
    </row>
    <row r="17" spans="1:8" x14ac:dyDescent="0.2">
      <c r="A17" s="3">
        <v>9</v>
      </c>
      <c r="B17" s="4" t="s">
        <v>25</v>
      </c>
      <c r="C17" s="8" t="s">
        <v>16</v>
      </c>
      <c r="D17" s="28">
        <v>105.83</v>
      </c>
      <c r="E17" s="28"/>
      <c r="F17" s="28">
        <v>79.12</v>
      </c>
      <c r="G17" s="28"/>
      <c r="H17" s="2" t="s">
        <v>17</v>
      </c>
    </row>
    <row r="18" spans="1:8" x14ac:dyDescent="0.2">
      <c r="A18" s="10">
        <v>10</v>
      </c>
      <c r="B18" s="4" t="s">
        <v>26</v>
      </c>
      <c r="C18" s="8" t="s">
        <v>16</v>
      </c>
      <c r="D18" s="28">
        <v>69.63</v>
      </c>
      <c r="E18" s="28"/>
      <c r="F18" s="28">
        <v>4.9400000000000004</v>
      </c>
      <c r="G18" s="28"/>
      <c r="H18" s="2" t="s">
        <v>17</v>
      </c>
    </row>
    <row r="19" spans="1:8" x14ac:dyDescent="0.2">
      <c r="A19" s="10">
        <v>11</v>
      </c>
      <c r="B19" s="4" t="s">
        <v>27</v>
      </c>
      <c r="C19" s="8" t="s">
        <v>16</v>
      </c>
      <c r="D19" s="28">
        <v>304.64</v>
      </c>
      <c r="E19" s="28"/>
      <c r="F19" s="28">
        <v>346.19</v>
      </c>
      <c r="G19" s="28"/>
      <c r="H19" s="2" t="s">
        <v>17</v>
      </c>
    </row>
    <row r="20" spans="1:8" x14ac:dyDescent="0.2">
      <c r="A20" s="10">
        <v>12</v>
      </c>
      <c r="B20" s="4" t="s">
        <v>28</v>
      </c>
      <c r="C20" s="8" t="s">
        <v>16</v>
      </c>
      <c r="D20" s="28">
        <v>304.64</v>
      </c>
      <c r="E20" s="28"/>
      <c r="F20" s="28">
        <v>26.11</v>
      </c>
      <c r="G20" s="28"/>
      <c r="H20" s="2" t="s">
        <v>17</v>
      </c>
    </row>
    <row r="21" spans="1:8" x14ac:dyDescent="0.2">
      <c r="A21" s="10">
        <v>13</v>
      </c>
      <c r="B21" s="4" t="s">
        <v>29</v>
      </c>
      <c r="C21" s="8" t="s">
        <v>16</v>
      </c>
      <c r="D21" s="28">
        <v>339.26</v>
      </c>
      <c r="E21" s="28"/>
      <c r="F21" s="28">
        <v>43.52</v>
      </c>
      <c r="G21" s="28"/>
      <c r="H21" s="2" t="s">
        <v>17</v>
      </c>
    </row>
    <row r="22" spans="1:8" x14ac:dyDescent="0.2">
      <c r="A22" s="10">
        <v>14</v>
      </c>
      <c r="B22" s="4" t="s">
        <v>30</v>
      </c>
      <c r="C22" s="8" t="s">
        <v>16</v>
      </c>
      <c r="D22" s="28">
        <v>69.63</v>
      </c>
      <c r="E22" s="28"/>
      <c r="F22" s="28">
        <v>4.3499999999999996</v>
      </c>
      <c r="G22" s="28"/>
      <c r="H22" s="2" t="s">
        <v>17</v>
      </c>
    </row>
    <row r="23" spans="1:8" x14ac:dyDescent="0.2">
      <c r="A23" s="10">
        <v>15</v>
      </c>
      <c r="B23" s="4" t="s">
        <v>31</v>
      </c>
      <c r="C23" s="8" t="s">
        <v>16</v>
      </c>
      <c r="D23" s="28">
        <v>105.83</v>
      </c>
      <c r="E23" s="28"/>
      <c r="F23" s="28">
        <v>296.73</v>
      </c>
      <c r="G23" s="28"/>
      <c r="H23" s="2" t="s">
        <v>17</v>
      </c>
    </row>
    <row r="24" spans="1:8" x14ac:dyDescent="0.2">
      <c r="A24" s="10">
        <v>16</v>
      </c>
      <c r="B24" s="4" t="s">
        <v>32</v>
      </c>
      <c r="C24" s="8" t="s">
        <v>16</v>
      </c>
      <c r="D24" s="29">
        <v>462.9</v>
      </c>
      <c r="E24" s="29"/>
      <c r="F24" s="28">
        <v>89.02</v>
      </c>
      <c r="G24" s="28"/>
      <c r="H24" s="2" t="s">
        <v>17</v>
      </c>
    </row>
    <row r="25" spans="1:8" x14ac:dyDescent="0.2">
      <c r="A25" s="10">
        <v>17</v>
      </c>
      <c r="B25" s="4" t="s">
        <v>33</v>
      </c>
      <c r="C25" s="8" t="s">
        <v>16</v>
      </c>
      <c r="D25" s="28">
        <v>69.23</v>
      </c>
      <c r="E25" s="28"/>
      <c r="F25" s="28">
        <v>4.3499999999999996</v>
      </c>
      <c r="G25" s="28"/>
      <c r="H25" s="2" t="s">
        <v>17</v>
      </c>
    </row>
    <row r="26" spans="1:8" x14ac:dyDescent="0.2">
      <c r="A26" s="10">
        <v>18</v>
      </c>
      <c r="B26" s="4" t="s">
        <v>34</v>
      </c>
      <c r="C26" s="8" t="s">
        <v>16</v>
      </c>
      <c r="D26" s="28">
        <v>174.08</v>
      </c>
      <c r="E26" s="28"/>
      <c r="F26" s="28">
        <v>8.6999999999999993</v>
      </c>
      <c r="G26" s="28"/>
      <c r="H26" s="2" t="s">
        <v>17</v>
      </c>
    </row>
    <row r="27" spans="1:8" x14ac:dyDescent="0.2">
      <c r="A27" s="10">
        <v>19</v>
      </c>
      <c r="B27" s="4" t="s">
        <v>35</v>
      </c>
      <c r="C27" s="8" t="s">
        <v>16</v>
      </c>
      <c r="D27" s="28">
        <v>158.25</v>
      </c>
      <c r="E27" s="28"/>
      <c r="F27" s="28">
        <v>26.11</v>
      </c>
      <c r="G27" s="28"/>
      <c r="H27" s="2" t="s">
        <v>17</v>
      </c>
    </row>
    <row r="28" spans="1:8" x14ac:dyDescent="0.2">
      <c r="A28" s="10">
        <v>20</v>
      </c>
      <c r="B28" s="4" t="s">
        <v>36</v>
      </c>
      <c r="C28" s="8" t="s">
        <v>16</v>
      </c>
      <c r="D28" s="28">
        <v>648.86</v>
      </c>
      <c r="E28" s="28"/>
      <c r="F28" s="28">
        <v>197.82</v>
      </c>
      <c r="G28" s="28"/>
      <c r="H28" s="2" t="s">
        <v>17</v>
      </c>
    </row>
    <row r="29" spans="1:8" x14ac:dyDescent="0.2">
      <c r="A29" s="10">
        <v>21</v>
      </c>
      <c r="B29" s="4" t="s">
        <v>37</v>
      </c>
      <c r="C29" s="8" t="s">
        <v>16</v>
      </c>
      <c r="D29" s="28">
        <v>3307.61</v>
      </c>
      <c r="E29" s="28"/>
      <c r="F29" s="28">
        <v>247.27</v>
      </c>
      <c r="G29" s="28"/>
      <c r="H29" s="2" t="s">
        <v>17</v>
      </c>
    </row>
    <row r="30" spans="1:8" x14ac:dyDescent="0.2">
      <c r="A30" s="10">
        <v>22</v>
      </c>
      <c r="B30" s="4" t="s">
        <v>38</v>
      </c>
      <c r="C30" s="8" t="s">
        <v>16</v>
      </c>
      <c r="D30" s="28">
        <v>2411.4699999999998</v>
      </c>
      <c r="E30" s="28"/>
      <c r="F30" s="28">
        <v>168.15</v>
      </c>
      <c r="G30" s="28"/>
      <c r="H30" s="2" t="s">
        <v>17</v>
      </c>
    </row>
    <row r="31" spans="1:8" x14ac:dyDescent="0.2">
      <c r="A31" s="10">
        <v>23</v>
      </c>
      <c r="B31" s="4" t="s">
        <v>39</v>
      </c>
      <c r="C31" s="8" t="s">
        <v>16</v>
      </c>
      <c r="D31" s="28">
        <v>2178.04</v>
      </c>
      <c r="E31" s="28"/>
      <c r="F31" s="28">
        <v>296.73</v>
      </c>
      <c r="G31" s="28"/>
      <c r="H31" s="2" t="s">
        <v>17</v>
      </c>
    </row>
    <row r="32" spans="1:8" x14ac:dyDescent="0.2">
      <c r="A32" s="10">
        <v>24</v>
      </c>
      <c r="B32" s="4" t="s">
        <v>40</v>
      </c>
      <c r="C32" s="8" t="s">
        <v>16</v>
      </c>
      <c r="D32" s="28">
        <v>278.93</v>
      </c>
      <c r="E32" s="28"/>
      <c r="F32" s="28">
        <v>247.27</v>
      </c>
      <c r="G32" s="28"/>
      <c r="H32" s="2" t="s">
        <v>17</v>
      </c>
    </row>
    <row r="33" spans="1:8" x14ac:dyDescent="0.2">
      <c r="A33" s="10">
        <v>25</v>
      </c>
      <c r="B33" s="4" t="s">
        <v>41</v>
      </c>
      <c r="C33" s="8" t="s">
        <v>16</v>
      </c>
      <c r="D33" s="28">
        <v>460.92</v>
      </c>
      <c r="E33" s="28"/>
      <c r="F33" s="28">
        <v>69.23</v>
      </c>
      <c r="G33" s="28"/>
      <c r="H33" s="2" t="s">
        <v>17</v>
      </c>
    </row>
    <row r="34" spans="1:8" x14ac:dyDescent="0.2">
      <c r="A34" s="10">
        <v>26</v>
      </c>
      <c r="B34" s="4" t="s">
        <v>42</v>
      </c>
      <c r="C34" s="8" t="s">
        <v>16</v>
      </c>
      <c r="D34" s="28">
        <v>369.93</v>
      </c>
      <c r="E34" s="28"/>
      <c r="F34" s="28">
        <v>39.56</v>
      </c>
      <c r="G34" s="28"/>
      <c r="H34" s="2" t="s">
        <v>17</v>
      </c>
    </row>
    <row r="35" spans="1:8" x14ac:dyDescent="0.2">
      <c r="A35" s="10">
        <v>27</v>
      </c>
      <c r="B35" s="4" t="s">
        <v>43</v>
      </c>
      <c r="C35" s="8" t="s">
        <v>16</v>
      </c>
      <c r="D35" s="28">
        <v>494.55</v>
      </c>
      <c r="E35" s="28"/>
      <c r="F35" s="28">
        <v>19.78</v>
      </c>
      <c r="G35" s="28"/>
      <c r="H35" s="2" t="s">
        <v>17</v>
      </c>
    </row>
    <row r="36" spans="1:8" x14ac:dyDescent="0.2">
      <c r="A36" s="10">
        <v>28</v>
      </c>
      <c r="B36" s="4" t="s">
        <v>44</v>
      </c>
      <c r="C36" s="8" t="s">
        <v>16</v>
      </c>
      <c r="D36" s="28">
        <v>235.41</v>
      </c>
      <c r="E36" s="28"/>
      <c r="F36" s="28">
        <v>39.56</v>
      </c>
      <c r="G36" s="28"/>
      <c r="H36" s="2" t="s">
        <v>17</v>
      </c>
    </row>
    <row r="37" spans="1:8" x14ac:dyDescent="0.2">
      <c r="A37" s="10">
        <v>29</v>
      </c>
      <c r="B37" s="4" t="s">
        <v>45</v>
      </c>
      <c r="C37" s="8" t="s">
        <v>16</v>
      </c>
      <c r="D37" s="28">
        <v>600.39</v>
      </c>
      <c r="E37" s="28"/>
      <c r="F37" s="28">
        <v>79.12</v>
      </c>
      <c r="G37" s="28"/>
      <c r="H37" s="2" t="s">
        <v>17</v>
      </c>
    </row>
    <row r="38" spans="1:8" x14ac:dyDescent="0.2">
      <c r="A38" s="10">
        <v>30</v>
      </c>
      <c r="B38" s="4" t="s">
        <v>46</v>
      </c>
      <c r="C38" s="8" t="s">
        <v>16</v>
      </c>
      <c r="D38" s="28">
        <v>478.73</v>
      </c>
      <c r="E38" s="28"/>
      <c r="F38" s="28">
        <v>59.34</v>
      </c>
      <c r="G38" s="28"/>
      <c r="H38" s="2" t="s">
        <v>17</v>
      </c>
    </row>
    <row r="39" spans="1:8" x14ac:dyDescent="0.2">
      <c r="A39" s="10">
        <v>31</v>
      </c>
      <c r="B39" s="4" t="s">
        <v>47</v>
      </c>
      <c r="C39" s="8" t="s">
        <v>16</v>
      </c>
      <c r="D39" s="28">
        <v>1758.65</v>
      </c>
      <c r="E39" s="28"/>
      <c r="F39" s="28">
        <v>395.64</v>
      </c>
      <c r="G39" s="28"/>
      <c r="H39" s="2" t="s">
        <v>17</v>
      </c>
    </row>
    <row r="40" spans="1:8" x14ac:dyDescent="0.2">
      <c r="A40" s="10">
        <v>32</v>
      </c>
      <c r="B40" s="4" t="s">
        <v>48</v>
      </c>
      <c r="C40" s="8" t="s">
        <v>16</v>
      </c>
      <c r="D40" s="28">
        <v>391.69</v>
      </c>
      <c r="E40" s="28"/>
      <c r="F40" s="28">
        <v>296.73</v>
      </c>
      <c r="G40" s="28"/>
      <c r="H40" s="2" t="s">
        <v>17</v>
      </c>
    </row>
    <row r="41" spans="1:8" x14ac:dyDescent="0.2">
      <c r="A41" s="10">
        <v>33</v>
      </c>
      <c r="B41" s="4" t="s">
        <v>49</v>
      </c>
      <c r="C41" s="8" t="s">
        <v>16</v>
      </c>
      <c r="D41" s="28">
        <v>322.45</v>
      </c>
      <c r="E41" s="28"/>
      <c r="F41" s="28">
        <v>19.78</v>
      </c>
      <c r="G41" s="28"/>
      <c r="H41" s="2" t="s">
        <v>17</v>
      </c>
    </row>
    <row r="42" spans="1:8" x14ac:dyDescent="0.2">
      <c r="A42" s="10">
        <v>34</v>
      </c>
      <c r="B42" s="4" t="s">
        <v>50</v>
      </c>
      <c r="C42" s="8" t="s">
        <v>16</v>
      </c>
      <c r="D42" s="28">
        <v>230.46</v>
      </c>
      <c r="E42" s="28"/>
      <c r="F42" s="28">
        <v>19.78</v>
      </c>
      <c r="G42" s="28"/>
      <c r="H42" s="2" t="s">
        <v>17</v>
      </c>
    </row>
    <row r="43" spans="1:8" x14ac:dyDescent="0.2">
      <c r="A43" s="10">
        <v>35</v>
      </c>
      <c r="B43" s="4" t="s">
        <v>51</v>
      </c>
      <c r="C43" s="8" t="s">
        <v>16</v>
      </c>
      <c r="D43" s="28">
        <v>32.64</v>
      </c>
      <c r="E43" s="28"/>
      <c r="F43" s="28">
        <v>19.78</v>
      </c>
      <c r="G43" s="28"/>
      <c r="H43" s="2" t="s">
        <v>17</v>
      </c>
    </row>
    <row r="44" spans="1:8" x14ac:dyDescent="0.2">
      <c r="A44" s="10">
        <v>36</v>
      </c>
      <c r="B44" s="4" t="s">
        <v>52</v>
      </c>
      <c r="C44" s="8" t="s">
        <v>16</v>
      </c>
      <c r="D44" s="28">
        <v>69.23</v>
      </c>
      <c r="E44" s="28"/>
      <c r="F44" s="28">
        <v>24.72</v>
      </c>
      <c r="G44" s="28"/>
      <c r="H44" s="2" t="s">
        <v>53</v>
      </c>
    </row>
    <row r="45" spans="1:8" x14ac:dyDescent="0.2">
      <c r="A45" s="10">
        <v>37</v>
      </c>
      <c r="B45" s="4" t="s">
        <v>54</v>
      </c>
      <c r="C45" s="8" t="s">
        <v>55</v>
      </c>
      <c r="D45" s="28">
        <v>59.34</v>
      </c>
      <c r="E45" s="28"/>
      <c r="F45" s="28">
        <v>59.34</v>
      </c>
      <c r="G45" s="28"/>
      <c r="H45" s="2" t="s">
        <v>53</v>
      </c>
    </row>
    <row r="46" spans="1:8" x14ac:dyDescent="0.2">
      <c r="A46" s="10">
        <v>38</v>
      </c>
      <c r="B46" s="4" t="s">
        <v>56</v>
      </c>
      <c r="C46" s="8" t="s">
        <v>55</v>
      </c>
      <c r="D46" s="28">
        <v>29.67</v>
      </c>
      <c r="E46" s="28"/>
      <c r="F46" s="28">
        <v>24.72</v>
      </c>
      <c r="G46" s="28"/>
      <c r="H46" s="2" t="s">
        <v>57</v>
      </c>
    </row>
    <row r="47" spans="1:8" x14ac:dyDescent="0.2">
      <c r="A47" s="10">
        <v>39</v>
      </c>
      <c r="B47" s="4" t="s">
        <v>58</v>
      </c>
      <c r="C47" s="8" t="s">
        <v>16</v>
      </c>
      <c r="D47" s="28">
        <v>870.42</v>
      </c>
      <c r="E47" s="28"/>
      <c r="F47" s="28">
        <v>128.58000000000001</v>
      </c>
      <c r="G47" s="28"/>
      <c r="H47" s="2" t="s">
        <v>17</v>
      </c>
    </row>
    <row r="48" spans="1:8" x14ac:dyDescent="0.2">
      <c r="A48" s="10">
        <v>40</v>
      </c>
      <c r="B48" s="4" t="s">
        <v>59</v>
      </c>
      <c r="C48" s="8" t="s">
        <v>16</v>
      </c>
      <c r="D48" s="29">
        <v>117.7</v>
      </c>
      <c r="E48" s="29"/>
      <c r="F48" s="28">
        <v>69.23</v>
      </c>
      <c r="G48" s="28"/>
      <c r="H48" s="2" t="s">
        <v>17</v>
      </c>
    </row>
    <row r="49" spans="1:8" x14ac:dyDescent="0.2">
      <c r="A49" s="10">
        <v>41</v>
      </c>
      <c r="B49" s="4" t="s">
        <v>60</v>
      </c>
      <c r="C49" s="8" t="s">
        <v>16</v>
      </c>
      <c r="D49" s="28">
        <v>230.46</v>
      </c>
      <c r="E49" s="28"/>
      <c r="F49" s="28">
        <v>39.56</v>
      </c>
      <c r="G49" s="28"/>
      <c r="H49" s="2" t="s">
        <v>17</v>
      </c>
    </row>
    <row r="50" spans="1:8" x14ac:dyDescent="0.2">
      <c r="A50" s="10">
        <v>42</v>
      </c>
      <c r="B50" s="4" t="s">
        <v>61</v>
      </c>
      <c r="C50" s="8" t="s">
        <v>16</v>
      </c>
      <c r="D50" s="28">
        <v>165.18</v>
      </c>
      <c r="E50" s="28"/>
      <c r="F50" s="28">
        <v>39.56</v>
      </c>
      <c r="G50" s="28"/>
      <c r="H50" s="2" t="s">
        <v>17</v>
      </c>
    </row>
    <row r="51" spans="1:8" x14ac:dyDescent="0.2">
      <c r="A51" s="10">
        <v>43</v>
      </c>
      <c r="B51" s="4" t="s">
        <v>62</v>
      </c>
      <c r="C51" s="8" t="s">
        <v>16</v>
      </c>
      <c r="D51" s="28">
        <v>112.75</v>
      </c>
      <c r="E51" s="28"/>
      <c r="F51" s="28">
        <v>29.67</v>
      </c>
      <c r="G51" s="28"/>
      <c r="H51" s="2" t="s">
        <v>17</v>
      </c>
    </row>
    <row r="52" spans="1:8" x14ac:dyDescent="0.2">
      <c r="A52" s="10">
        <v>44</v>
      </c>
      <c r="B52" s="4" t="s">
        <v>63</v>
      </c>
      <c r="C52" s="8" t="s">
        <v>16</v>
      </c>
      <c r="D52" s="28">
        <v>460.92</v>
      </c>
      <c r="E52" s="28"/>
      <c r="F52" s="28">
        <v>346.19</v>
      </c>
      <c r="G52" s="28"/>
      <c r="H52" s="2" t="s">
        <v>17</v>
      </c>
    </row>
    <row r="53" spans="1:8" x14ac:dyDescent="0.2">
      <c r="A53" s="10">
        <v>45</v>
      </c>
      <c r="B53" s="4" t="s">
        <v>64</v>
      </c>
      <c r="C53" s="8" t="s">
        <v>16</v>
      </c>
      <c r="D53" s="28">
        <v>186.94</v>
      </c>
      <c r="E53" s="28"/>
      <c r="F53" s="28">
        <v>29.67</v>
      </c>
      <c r="G53" s="28"/>
      <c r="H53" s="2" t="s">
        <v>17</v>
      </c>
    </row>
    <row r="54" spans="1:8" x14ac:dyDescent="0.2">
      <c r="A54" s="10">
        <v>46</v>
      </c>
      <c r="B54" s="4" t="s">
        <v>65</v>
      </c>
      <c r="C54" s="8" t="s">
        <v>16</v>
      </c>
      <c r="D54" s="29">
        <v>117.7</v>
      </c>
      <c r="E54" s="29"/>
      <c r="F54" s="28">
        <v>19.78</v>
      </c>
      <c r="G54" s="28"/>
      <c r="H54" s="2" t="s">
        <v>17</v>
      </c>
    </row>
    <row r="55" spans="1:8" x14ac:dyDescent="0.2">
      <c r="A55" s="10">
        <v>47</v>
      </c>
      <c r="B55" s="4" t="s">
        <v>66</v>
      </c>
      <c r="C55" s="8" t="s">
        <v>16</v>
      </c>
      <c r="D55" s="28">
        <v>121.66</v>
      </c>
      <c r="E55" s="28"/>
      <c r="F55" s="28">
        <v>69.23</v>
      </c>
      <c r="G55" s="28"/>
      <c r="H55" s="2" t="s">
        <v>17</v>
      </c>
    </row>
    <row r="56" spans="1:8" x14ac:dyDescent="0.2">
      <c r="A56" s="10">
        <v>48</v>
      </c>
      <c r="B56" s="4" t="s">
        <v>67</v>
      </c>
      <c r="C56" s="8" t="s">
        <v>16</v>
      </c>
      <c r="D56" s="28">
        <v>90.99</v>
      </c>
      <c r="E56" s="28"/>
      <c r="F56" s="28">
        <v>29.67</v>
      </c>
      <c r="G56" s="28"/>
      <c r="H56" s="2" t="s">
        <v>17</v>
      </c>
    </row>
    <row r="57" spans="1:8" x14ac:dyDescent="0.2">
      <c r="A57" s="10">
        <v>49</v>
      </c>
      <c r="B57" s="4" t="s">
        <v>68</v>
      </c>
      <c r="C57" s="8" t="s">
        <v>16</v>
      </c>
      <c r="D57" s="27">
        <v>0</v>
      </c>
      <c r="E57" s="27"/>
      <c r="F57" s="28">
        <v>49.45</v>
      </c>
      <c r="G57" s="28"/>
      <c r="H57" s="2" t="s">
        <v>17</v>
      </c>
    </row>
    <row r="58" spans="1:8" x14ac:dyDescent="0.2">
      <c r="A58" s="10">
        <v>50</v>
      </c>
      <c r="B58" s="4" t="s">
        <v>69</v>
      </c>
      <c r="C58" s="8" t="s">
        <v>70</v>
      </c>
      <c r="D58" s="27">
        <v>0</v>
      </c>
      <c r="E58" s="27"/>
      <c r="F58" s="28">
        <v>247.27</v>
      </c>
      <c r="G58" s="28"/>
      <c r="H58" s="2" t="s">
        <v>17</v>
      </c>
    </row>
    <row r="59" spans="1:8" x14ac:dyDescent="0.2">
      <c r="A59" s="10">
        <v>51</v>
      </c>
      <c r="B59" s="4" t="s">
        <v>71</v>
      </c>
      <c r="C59" s="8" t="s">
        <v>16</v>
      </c>
      <c r="D59" s="27">
        <v>0</v>
      </c>
      <c r="E59" s="27"/>
      <c r="F59" s="28">
        <v>69.23</v>
      </c>
      <c r="G59" s="28"/>
      <c r="H59" s="2" t="s">
        <v>17</v>
      </c>
    </row>
    <row r="60" spans="1:8" x14ac:dyDescent="0.2">
      <c r="A60" s="10">
        <v>52</v>
      </c>
      <c r="B60" s="4" t="s">
        <v>72</v>
      </c>
      <c r="C60" s="8" t="s">
        <v>16</v>
      </c>
      <c r="D60" s="27">
        <v>0</v>
      </c>
      <c r="E60" s="27"/>
      <c r="F60" s="28">
        <v>19.78</v>
      </c>
      <c r="G60" s="28"/>
      <c r="H60" s="2" t="s">
        <v>17</v>
      </c>
    </row>
    <row r="61" spans="1:8" x14ac:dyDescent="0.2">
      <c r="A61" s="10">
        <v>53</v>
      </c>
      <c r="B61" s="4" t="s">
        <v>73</v>
      </c>
      <c r="C61" s="8" t="s">
        <v>16</v>
      </c>
      <c r="D61" s="27">
        <v>0</v>
      </c>
      <c r="E61" s="27"/>
      <c r="F61" s="28">
        <v>395.64</v>
      </c>
      <c r="G61" s="28"/>
      <c r="H61" s="2" t="s">
        <v>17</v>
      </c>
    </row>
    <row r="62" spans="1:8" x14ac:dyDescent="0.2">
      <c r="A62" s="10">
        <v>54</v>
      </c>
      <c r="B62" s="4" t="s">
        <v>74</v>
      </c>
      <c r="C62" s="8" t="s">
        <v>16</v>
      </c>
      <c r="D62" s="27">
        <v>0</v>
      </c>
      <c r="E62" s="27"/>
      <c r="F62" s="28">
        <v>1483.67</v>
      </c>
      <c r="G62" s="28"/>
      <c r="H62" s="2" t="s">
        <v>17</v>
      </c>
    </row>
    <row r="63" spans="1:8" x14ac:dyDescent="0.2">
      <c r="A63" s="10">
        <v>55</v>
      </c>
      <c r="B63" s="4" t="s">
        <v>75</v>
      </c>
      <c r="C63" s="8" t="s">
        <v>16</v>
      </c>
      <c r="D63" s="27">
        <v>0</v>
      </c>
      <c r="E63" s="27"/>
      <c r="F63" s="28">
        <v>494.55</v>
      </c>
      <c r="G63" s="28"/>
      <c r="H63" s="2" t="s">
        <v>17</v>
      </c>
    </row>
    <row r="64" spans="1:8" x14ac:dyDescent="0.2">
      <c r="A64" s="10">
        <v>56</v>
      </c>
      <c r="B64" s="4" t="s">
        <v>76</v>
      </c>
      <c r="C64" s="8" t="s">
        <v>16</v>
      </c>
      <c r="D64" s="28">
        <v>369.93</v>
      </c>
      <c r="E64" s="28"/>
      <c r="F64" s="28">
        <v>29.67</v>
      </c>
      <c r="G64" s="28"/>
      <c r="H64" s="2" t="s">
        <v>17</v>
      </c>
    </row>
    <row r="65" spans="1:8" x14ac:dyDescent="0.2">
      <c r="A65" s="10">
        <v>57</v>
      </c>
      <c r="B65" s="4" t="s">
        <v>77</v>
      </c>
      <c r="C65" s="8" t="s">
        <v>16</v>
      </c>
      <c r="D65" s="28">
        <v>78.14</v>
      </c>
      <c r="E65" s="28"/>
      <c r="F65" s="28">
        <v>296.73</v>
      </c>
      <c r="G65" s="28"/>
      <c r="H65" s="2" t="s">
        <v>17</v>
      </c>
    </row>
    <row r="66" spans="1:8" x14ac:dyDescent="0.2">
      <c r="A66" s="10">
        <v>58</v>
      </c>
      <c r="B66" s="4" t="s">
        <v>78</v>
      </c>
      <c r="C66" s="8" t="s">
        <v>16</v>
      </c>
      <c r="D66" s="28">
        <v>78.14</v>
      </c>
      <c r="E66" s="28"/>
      <c r="F66" s="28">
        <v>19.78</v>
      </c>
      <c r="G66" s="28"/>
      <c r="H66" s="2" t="s">
        <v>17</v>
      </c>
    </row>
    <row r="67" spans="1:8" x14ac:dyDescent="0.2">
      <c r="A67" s="10">
        <v>59</v>
      </c>
      <c r="B67" s="4" t="s">
        <v>79</v>
      </c>
      <c r="C67" s="8" t="s">
        <v>16</v>
      </c>
      <c r="D67" s="28">
        <v>112.75</v>
      </c>
      <c r="E67" s="28"/>
      <c r="F67" s="28">
        <v>148.36000000000001</v>
      </c>
      <c r="G67" s="28"/>
      <c r="H67" s="2" t="s">
        <v>17</v>
      </c>
    </row>
    <row r="68" spans="1:8" x14ac:dyDescent="0.2">
      <c r="A68" s="10">
        <v>60</v>
      </c>
      <c r="B68" s="4" t="s">
        <v>80</v>
      </c>
      <c r="C68" s="8" t="s">
        <v>16</v>
      </c>
      <c r="D68" s="28">
        <v>23.73</v>
      </c>
      <c r="E68" s="28"/>
      <c r="F68" s="28">
        <v>19.78</v>
      </c>
      <c r="G68" s="28"/>
      <c r="H68" s="2" t="s">
        <v>17</v>
      </c>
    </row>
    <row r="69" spans="1:8" x14ac:dyDescent="0.2">
      <c r="A69" s="10">
        <v>61</v>
      </c>
      <c r="B69" s="4" t="s">
        <v>81</v>
      </c>
      <c r="C69" s="8" t="s">
        <v>16</v>
      </c>
      <c r="D69" s="28">
        <v>13.84</v>
      </c>
      <c r="E69" s="28"/>
      <c r="F69" s="28">
        <v>19.78</v>
      </c>
      <c r="G69" s="28"/>
      <c r="H69" s="2" t="s">
        <v>17</v>
      </c>
    </row>
    <row r="70" spans="1:8" x14ac:dyDescent="0.2">
      <c r="A70" s="10">
        <v>62</v>
      </c>
      <c r="B70" s="4" t="s">
        <v>82</v>
      </c>
      <c r="C70" s="8" t="s">
        <v>16</v>
      </c>
      <c r="D70" s="28">
        <v>36.590000000000003</v>
      </c>
      <c r="E70" s="28"/>
      <c r="F70" s="28">
        <v>19.78</v>
      </c>
      <c r="G70" s="28"/>
      <c r="H70" s="2" t="s">
        <v>17</v>
      </c>
    </row>
    <row r="71" spans="1:8" x14ac:dyDescent="0.2">
      <c r="A71" s="10">
        <v>63</v>
      </c>
      <c r="B71" s="4" t="s">
        <v>83</v>
      </c>
      <c r="C71" s="8" t="s">
        <v>16</v>
      </c>
      <c r="D71" s="28">
        <v>65.28</v>
      </c>
      <c r="E71" s="28"/>
      <c r="F71" s="28">
        <v>19.78</v>
      </c>
      <c r="G71" s="28"/>
      <c r="H71" s="2" t="s">
        <v>17</v>
      </c>
    </row>
    <row r="72" spans="1:8" x14ac:dyDescent="0.2">
      <c r="A72" s="10">
        <v>64</v>
      </c>
      <c r="B72" s="4" t="s">
        <v>84</v>
      </c>
      <c r="C72" s="8" t="s">
        <v>16</v>
      </c>
      <c r="D72" s="28">
        <v>55.39</v>
      </c>
      <c r="E72" s="28"/>
      <c r="F72" s="28">
        <v>49.45</v>
      </c>
      <c r="G72" s="28"/>
      <c r="H72" s="2" t="s">
        <v>17</v>
      </c>
    </row>
    <row r="73" spans="1:8" x14ac:dyDescent="0.2">
      <c r="A73" s="10">
        <v>65</v>
      </c>
      <c r="B73" s="4" t="s">
        <v>85</v>
      </c>
      <c r="C73" s="8" t="s">
        <v>16</v>
      </c>
      <c r="D73" s="28">
        <v>171.11</v>
      </c>
      <c r="E73" s="28"/>
      <c r="F73" s="28">
        <v>98.91</v>
      </c>
      <c r="G73" s="28"/>
      <c r="H73" s="2" t="s">
        <v>17</v>
      </c>
    </row>
    <row r="74" spans="1:8" x14ac:dyDescent="0.2">
      <c r="A74" s="10">
        <v>66</v>
      </c>
      <c r="B74" s="4" t="s">
        <v>86</v>
      </c>
      <c r="C74" s="8" t="s">
        <v>16</v>
      </c>
      <c r="D74" s="29">
        <v>17.8</v>
      </c>
      <c r="E74" s="29"/>
      <c r="F74" s="28">
        <v>19.78</v>
      </c>
      <c r="G74" s="28"/>
      <c r="H74" s="2" t="s">
        <v>17</v>
      </c>
    </row>
    <row r="75" spans="1:8" x14ac:dyDescent="0.2">
      <c r="A75" s="10">
        <v>67</v>
      </c>
      <c r="B75" s="4" t="s">
        <v>87</v>
      </c>
      <c r="C75" s="8" t="s">
        <v>16</v>
      </c>
      <c r="D75" s="28">
        <v>7467.85</v>
      </c>
      <c r="E75" s="28"/>
      <c r="F75" s="28">
        <v>593.47</v>
      </c>
      <c r="G75" s="28"/>
      <c r="H75" s="2" t="s">
        <v>17</v>
      </c>
    </row>
    <row r="76" spans="1:8" x14ac:dyDescent="0.2">
      <c r="A76" s="10">
        <v>68</v>
      </c>
      <c r="B76" s="4" t="s">
        <v>88</v>
      </c>
      <c r="C76" s="8" t="s">
        <v>16</v>
      </c>
      <c r="D76" s="28">
        <v>1131.55</v>
      </c>
      <c r="E76" s="28"/>
      <c r="F76" s="28">
        <v>197.82</v>
      </c>
      <c r="G76" s="28"/>
      <c r="H76" s="2" t="s">
        <v>17</v>
      </c>
    </row>
    <row r="77" spans="1:8" x14ac:dyDescent="0.2">
      <c r="A77" s="10">
        <v>69</v>
      </c>
      <c r="B77" s="4" t="s">
        <v>89</v>
      </c>
      <c r="C77" s="8" t="s">
        <v>16</v>
      </c>
      <c r="D77" s="28">
        <v>1113.74</v>
      </c>
      <c r="E77" s="28"/>
      <c r="F77" s="28">
        <v>247.27</v>
      </c>
      <c r="G77" s="28"/>
      <c r="H77" s="2" t="s">
        <v>17</v>
      </c>
    </row>
    <row r="78" spans="1:8" x14ac:dyDescent="0.2">
      <c r="A78" s="10">
        <v>70</v>
      </c>
      <c r="B78" s="4" t="s">
        <v>90</v>
      </c>
      <c r="C78" s="8" t="s">
        <v>16</v>
      </c>
      <c r="D78" s="28">
        <v>6301.68</v>
      </c>
      <c r="E78" s="28"/>
      <c r="F78" s="28">
        <v>791.29</v>
      </c>
      <c r="G78" s="28"/>
      <c r="H78" s="2" t="s">
        <v>17</v>
      </c>
    </row>
    <row r="79" spans="1:8" x14ac:dyDescent="0.2">
      <c r="A79" s="10">
        <v>71</v>
      </c>
      <c r="B79" s="4" t="s">
        <v>91</v>
      </c>
      <c r="C79" s="8" t="s">
        <v>16</v>
      </c>
      <c r="D79" s="28">
        <v>186.94</v>
      </c>
      <c r="E79" s="28"/>
      <c r="F79" s="28">
        <v>593.47</v>
      </c>
      <c r="G79" s="28"/>
      <c r="H79" s="2" t="s">
        <v>17</v>
      </c>
    </row>
    <row r="80" spans="1:8" x14ac:dyDescent="0.2">
      <c r="A80" s="10">
        <v>72</v>
      </c>
      <c r="B80" s="4" t="s">
        <v>92</v>
      </c>
      <c r="C80" s="8" t="s">
        <v>16</v>
      </c>
      <c r="D80" s="27">
        <v>0</v>
      </c>
      <c r="E80" s="27"/>
      <c r="F80" s="28">
        <v>148.36000000000001</v>
      </c>
      <c r="G80" s="28"/>
      <c r="H80" s="2" t="s">
        <v>17</v>
      </c>
    </row>
    <row r="81" spans="1:8" x14ac:dyDescent="0.2">
      <c r="A81" s="10">
        <v>73</v>
      </c>
      <c r="B81" s="4" t="s">
        <v>93</v>
      </c>
      <c r="C81" s="8" t="s">
        <v>16</v>
      </c>
      <c r="D81" s="27">
        <v>0</v>
      </c>
      <c r="E81" s="27"/>
      <c r="F81" s="28">
        <v>29.67</v>
      </c>
      <c r="G81" s="28"/>
      <c r="H81" s="2" t="s">
        <v>17</v>
      </c>
    </row>
    <row r="82" spans="1:8" x14ac:dyDescent="0.2">
      <c r="A82" s="10">
        <v>74</v>
      </c>
      <c r="B82" s="4" t="s">
        <v>94</v>
      </c>
      <c r="C82" s="8" t="s">
        <v>16</v>
      </c>
      <c r="D82" s="27">
        <v>0</v>
      </c>
      <c r="E82" s="27"/>
      <c r="F82" s="28">
        <v>593.47</v>
      </c>
      <c r="G82" s="28"/>
      <c r="H82" s="2" t="s">
        <v>17</v>
      </c>
    </row>
    <row r="83" spans="1:8" x14ac:dyDescent="0.2">
      <c r="A83" s="10">
        <v>75</v>
      </c>
      <c r="B83" s="4" t="s">
        <v>95</v>
      </c>
      <c r="C83" s="8" t="s">
        <v>16</v>
      </c>
      <c r="D83" s="27">
        <v>0</v>
      </c>
      <c r="E83" s="27"/>
      <c r="F83" s="28">
        <v>0</v>
      </c>
      <c r="G83" s="28"/>
      <c r="H83" s="2" t="s">
        <v>17</v>
      </c>
    </row>
    <row r="84" spans="1:8" x14ac:dyDescent="0.2">
      <c r="A84" s="10">
        <v>76</v>
      </c>
      <c r="B84" s="4" t="s">
        <v>96</v>
      </c>
      <c r="C84" s="8" t="s">
        <v>16</v>
      </c>
      <c r="D84" s="28">
        <v>17985.16</v>
      </c>
      <c r="E84" s="28"/>
      <c r="F84" s="28">
        <v>593.47</v>
      </c>
      <c r="G84" s="28"/>
      <c r="H84" s="2" t="s">
        <v>17</v>
      </c>
    </row>
    <row r="85" spans="1:8" x14ac:dyDescent="0.2">
      <c r="A85" s="10">
        <v>77</v>
      </c>
      <c r="B85" s="4" t="s">
        <v>97</v>
      </c>
      <c r="C85" s="8" t="s">
        <v>16</v>
      </c>
      <c r="D85" s="28">
        <v>139.46</v>
      </c>
      <c r="E85" s="28"/>
      <c r="F85" s="28">
        <v>148.36000000000001</v>
      </c>
      <c r="G85" s="28"/>
      <c r="H85" s="2" t="s">
        <v>17</v>
      </c>
    </row>
    <row r="86" spans="1:8" x14ac:dyDescent="0.2">
      <c r="A86" s="10">
        <v>78</v>
      </c>
      <c r="B86" s="4" t="s">
        <v>98</v>
      </c>
      <c r="C86" s="8" t="s">
        <v>16</v>
      </c>
      <c r="D86" s="28">
        <v>46.48</v>
      </c>
      <c r="E86" s="28"/>
      <c r="F86" s="28">
        <v>49.45</v>
      </c>
      <c r="G86" s="28"/>
      <c r="H86" s="2" t="s">
        <v>17</v>
      </c>
    </row>
    <row r="87" spans="1:8" x14ac:dyDescent="0.2">
      <c r="A87" s="10">
        <v>79</v>
      </c>
      <c r="B87" s="4" t="s">
        <v>99</v>
      </c>
      <c r="C87" s="8" t="s">
        <v>16</v>
      </c>
      <c r="D87" s="28">
        <v>197.82</v>
      </c>
      <c r="E87" s="28"/>
      <c r="F87" s="28">
        <v>118.69</v>
      </c>
      <c r="G87" s="28"/>
      <c r="H87" s="2" t="s">
        <v>17</v>
      </c>
    </row>
    <row r="88" spans="1:8" x14ac:dyDescent="0.2">
      <c r="A88" s="10">
        <v>80</v>
      </c>
      <c r="B88" s="4" t="s">
        <v>100</v>
      </c>
      <c r="C88" s="8" t="s">
        <v>16</v>
      </c>
      <c r="D88" s="28">
        <v>65.28</v>
      </c>
      <c r="E88" s="28"/>
      <c r="F88" s="28">
        <v>49.45</v>
      </c>
      <c r="G88" s="28"/>
      <c r="H88" s="2" t="s">
        <v>17</v>
      </c>
    </row>
    <row r="89" spans="1:8" x14ac:dyDescent="0.2">
      <c r="A89" s="10">
        <v>81</v>
      </c>
      <c r="B89" s="4" t="s">
        <v>101</v>
      </c>
      <c r="C89" s="8" t="s">
        <v>16</v>
      </c>
      <c r="D89" s="28">
        <v>41.54</v>
      </c>
      <c r="E89" s="28"/>
      <c r="F89" s="28">
        <v>49.45</v>
      </c>
      <c r="G89" s="28"/>
      <c r="H89" s="2" t="s">
        <v>17</v>
      </c>
    </row>
    <row r="90" spans="1:8" x14ac:dyDescent="0.2">
      <c r="A90" s="10">
        <v>82</v>
      </c>
      <c r="B90" s="4" t="s">
        <v>102</v>
      </c>
      <c r="C90" s="8" t="s">
        <v>16</v>
      </c>
      <c r="D90" s="28">
        <v>147.37</v>
      </c>
      <c r="E90" s="28"/>
      <c r="F90" s="28">
        <v>148.36000000000001</v>
      </c>
      <c r="G90" s="28"/>
      <c r="H90" s="2" t="s">
        <v>17</v>
      </c>
    </row>
    <row r="91" spans="1:8" x14ac:dyDescent="0.2">
      <c r="A91" s="10">
        <v>83</v>
      </c>
      <c r="B91" s="4" t="s">
        <v>103</v>
      </c>
      <c r="C91" s="8" t="s">
        <v>16</v>
      </c>
      <c r="D91" s="28">
        <v>114.73</v>
      </c>
      <c r="E91" s="28"/>
      <c r="F91" s="28">
        <v>148.36000000000001</v>
      </c>
      <c r="G91" s="28"/>
      <c r="H91" s="2" t="s">
        <v>17</v>
      </c>
    </row>
    <row r="92" spans="1:8" x14ac:dyDescent="0.2">
      <c r="A92" s="10">
        <v>84</v>
      </c>
      <c r="B92" s="4" t="s">
        <v>104</v>
      </c>
      <c r="C92" s="8" t="s">
        <v>16</v>
      </c>
      <c r="D92" s="28">
        <v>32.64</v>
      </c>
      <c r="E92" s="28"/>
      <c r="F92" s="28">
        <v>118.69</v>
      </c>
      <c r="G92" s="28"/>
      <c r="H92" s="2" t="s">
        <v>17</v>
      </c>
    </row>
    <row r="93" spans="1:8" x14ac:dyDescent="0.2">
      <c r="A93" s="10">
        <v>85</v>
      </c>
      <c r="B93" s="4" t="s">
        <v>105</v>
      </c>
      <c r="C93" s="8" t="s">
        <v>16</v>
      </c>
      <c r="D93" s="28">
        <v>32.64</v>
      </c>
      <c r="E93" s="28"/>
      <c r="F93" s="28">
        <v>49.45</v>
      </c>
      <c r="G93" s="28"/>
      <c r="H93" s="2" t="s">
        <v>17</v>
      </c>
    </row>
    <row r="94" spans="1:8" x14ac:dyDescent="0.2">
      <c r="A94" s="10">
        <v>86</v>
      </c>
      <c r="B94" s="4" t="s">
        <v>106</v>
      </c>
      <c r="C94" s="8" t="s">
        <v>16</v>
      </c>
      <c r="D94" s="28">
        <v>223.54</v>
      </c>
      <c r="E94" s="28"/>
      <c r="F94" s="28">
        <v>178.04</v>
      </c>
      <c r="G94" s="28"/>
      <c r="H94" s="2" t="s">
        <v>17</v>
      </c>
    </row>
    <row r="95" spans="1:8" x14ac:dyDescent="0.2">
      <c r="A95" s="10">
        <v>87</v>
      </c>
      <c r="B95" s="4" t="s">
        <v>107</v>
      </c>
      <c r="C95" s="8" t="s">
        <v>16</v>
      </c>
      <c r="D95" s="28">
        <v>52.42</v>
      </c>
      <c r="E95" s="28"/>
      <c r="F95" s="28">
        <v>395.64</v>
      </c>
      <c r="G95" s="28"/>
      <c r="H95" s="2" t="s">
        <v>17</v>
      </c>
    </row>
    <row r="96" spans="1:8" x14ac:dyDescent="0.2">
      <c r="A96" s="10">
        <v>88</v>
      </c>
      <c r="B96" s="4" t="s">
        <v>108</v>
      </c>
      <c r="C96" s="8" t="s">
        <v>16</v>
      </c>
      <c r="D96" s="28">
        <v>32.64</v>
      </c>
      <c r="E96" s="28"/>
      <c r="F96" s="28">
        <v>19.78</v>
      </c>
      <c r="G96" s="28"/>
      <c r="H96" s="2" t="s">
        <v>17</v>
      </c>
    </row>
    <row r="97" spans="1:8" x14ac:dyDescent="0.2">
      <c r="A97" s="10">
        <v>89</v>
      </c>
      <c r="B97" s="4" t="s">
        <v>109</v>
      </c>
      <c r="C97" s="8" t="s">
        <v>16</v>
      </c>
      <c r="D97" s="27">
        <v>0</v>
      </c>
      <c r="E97" s="27"/>
      <c r="F97" s="28">
        <v>0</v>
      </c>
      <c r="G97" s="28"/>
      <c r="H97" s="2" t="s">
        <v>17</v>
      </c>
    </row>
    <row r="98" spans="1:8" x14ac:dyDescent="0.2">
      <c r="A98" s="10">
        <v>90</v>
      </c>
      <c r="B98" s="4" t="s">
        <v>110</v>
      </c>
      <c r="C98" s="8" t="s">
        <v>16</v>
      </c>
      <c r="D98" s="27">
        <v>0</v>
      </c>
      <c r="E98" s="27"/>
      <c r="F98" s="28">
        <v>0</v>
      </c>
      <c r="G98" s="28"/>
      <c r="H98" s="2" t="s">
        <v>17</v>
      </c>
    </row>
    <row r="99" spans="1:8" x14ac:dyDescent="0.2">
      <c r="A99" s="10">
        <v>91</v>
      </c>
      <c r="B99" s="4" t="s">
        <v>111</v>
      </c>
      <c r="C99" s="8" t="s">
        <v>16</v>
      </c>
      <c r="D99" s="29">
        <v>154.30000000000001</v>
      </c>
      <c r="E99" s="29"/>
      <c r="F99" s="28">
        <v>49.45</v>
      </c>
      <c r="G99" s="28"/>
      <c r="H99" s="2" t="s">
        <v>17</v>
      </c>
    </row>
    <row r="100" spans="1:8" x14ac:dyDescent="0.2">
      <c r="A100" s="10">
        <v>92</v>
      </c>
      <c r="B100" s="4" t="s">
        <v>112</v>
      </c>
      <c r="C100" s="8" t="s">
        <v>16</v>
      </c>
      <c r="D100" s="29">
        <v>735.9</v>
      </c>
      <c r="E100" s="29"/>
      <c r="F100" s="28">
        <v>346.19</v>
      </c>
      <c r="G100" s="28"/>
      <c r="H100" s="2" t="s">
        <v>17</v>
      </c>
    </row>
    <row r="101" spans="1:8" x14ac:dyDescent="0.2">
      <c r="A101" s="10">
        <v>93</v>
      </c>
      <c r="B101" s="4" t="s">
        <v>113</v>
      </c>
      <c r="C101" s="8" t="s">
        <v>16</v>
      </c>
      <c r="D101" s="29">
        <v>17.8</v>
      </c>
      <c r="E101" s="29"/>
      <c r="F101" s="28">
        <v>8.6999999999999993</v>
      </c>
      <c r="G101" s="28"/>
      <c r="H101" s="2" t="s">
        <v>17</v>
      </c>
    </row>
    <row r="102" spans="1:8" x14ac:dyDescent="0.2">
      <c r="A102" s="10">
        <v>94</v>
      </c>
      <c r="B102" s="4" t="s">
        <v>114</v>
      </c>
      <c r="C102" s="8" t="s">
        <v>16</v>
      </c>
      <c r="D102" s="29">
        <v>17.8</v>
      </c>
      <c r="E102" s="29"/>
      <c r="F102" s="28">
        <v>8.6999999999999993</v>
      </c>
      <c r="G102" s="28"/>
      <c r="H102" s="2" t="s">
        <v>17</v>
      </c>
    </row>
    <row r="103" spans="1:8" x14ac:dyDescent="0.2">
      <c r="A103" s="10">
        <v>95</v>
      </c>
      <c r="B103" s="4" t="s">
        <v>115</v>
      </c>
      <c r="C103" s="8" t="s">
        <v>16</v>
      </c>
      <c r="D103" s="28">
        <v>47.47</v>
      </c>
      <c r="E103" s="28"/>
      <c r="F103" s="28">
        <v>17.399999999999999</v>
      </c>
      <c r="G103" s="28"/>
      <c r="H103" s="2" t="s">
        <v>17</v>
      </c>
    </row>
    <row r="104" spans="1:8" x14ac:dyDescent="0.2">
      <c r="A104" s="10">
        <v>96</v>
      </c>
      <c r="B104" s="4" t="s">
        <v>116</v>
      </c>
      <c r="C104" s="8" t="s">
        <v>16</v>
      </c>
      <c r="D104" s="28">
        <v>23.73</v>
      </c>
      <c r="E104" s="28"/>
      <c r="F104" s="28">
        <v>148.36000000000001</v>
      </c>
      <c r="G104" s="28"/>
      <c r="H104" s="2" t="s">
        <v>17</v>
      </c>
    </row>
    <row r="105" spans="1:8" x14ac:dyDescent="0.2">
      <c r="A105" s="10">
        <v>97</v>
      </c>
      <c r="B105" s="4" t="s">
        <v>117</v>
      </c>
      <c r="C105" s="8" t="s">
        <v>16</v>
      </c>
      <c r="D105" s="28">
        <v>55.39</v>
      </c>
      <c r="E105" s="28"/>
      <c r="F105" s="28">
        <v>26.11</v>
      </c>
      <c r="G105" s="28"/>
      <c r="H105" s="2" t="s">
        <v>17</v>
      </c>
    </row>
    <row r="106" spans="1:8" x14ac:dyDescent="0.2">
      <c r="A106" s="10">
        <v>98</v>
      </c>
      <c r="B106" s="4" t="s">
        <v>118</v>
      </c>
      <c r="C106" s="8" t="s">
        <v>16</v>
      </c>
      <c r="D106" s="29">
        <v>17.8</v>
      </c>
      <c r="E106" s="29"/>
      <c r="F106" s="28">
        <v>34.81</v>
      </c>
      <c r="G106" s="28"/>
      <c r="H106" s="2" t="s">
        <v>17</v>
      </c>
    </row>
    <row r="107" spans="1:8" x14ac:dyDescent="0.2">
      <c r="A107" s="10">
        <v>99</v>
      </c>
      <c r="B107" s="4" t="s">
        <v>119</v>
      </c>
      <c r="C107" s="8" t="s">
        <v>16</v>
      </c>
      <c r="D107" s="28">
        <v>687.43</v>
      </c>
      <c r="E107" s="28"/>
      <c r="F107" s="28">
        <v>395.64</v>
      </c>
      <c r="G107" s="28"/>
      <c r="H107" s="2" t="s">
        <v>17</v>
      </c>
    </row>
    <row r="108" spans="1:8" x14ac:dyDescent="0.2">
      <c r="A108" s="10">
        <v>100</v>
      </c>
      <c r="B108" s="4" t="s">
        <v>120</v>
      </c>
      <c r="C108" s="8" t="s">
        <v>16</v>
      </c>
      <c r="D108" s="28">
        <v>37.58</v>
      </c>
      <c r="E108" s="28"/>
      <c r="F108" s="28">
        <v>26.11</v>
      </c>
      <c r="G108" s="28"/>
      <c r="H108" s="2" t="s">
        <v>17</v>
      </c>
    </row>
    <row r="109" spans="1:8" x14ac:dyDescent="0.2">
      <c r="A109" s="10">
        <v>101</v>
      </c>
      <c r="B109" s="4" t="s">
        <v>121</v>
      </c>
      <c r="C109" s="8" t="s">
        <v>16</v>
      </c>
      <c r="D109" s="28">
        <v>602.37</v>
      </c>
      <c r="E109" s="28"/>
      <c r="F109" s="28">
        <v>395.64</v>
      </c>
      <c r="G109" s="28"/>
      <c r="H109" s="2" t="s">
        <v>17</v>
      </c>
    </row>
    <row r="110" spans="1:8" x14ac:dyDescent="0.2">
      <c r="A110" s="10">
        <v>102</v>
      </c>
      <c r="B110" s="4" t="s">
        <v>122</v>
      </c>
      <c r="C110" s="8" t="s">
        <v>16</v>
      </c>
      <c r="D110" s="28">
        <v>91.98</v>
      </c>
      <c r="E110" s="28"/>
      <c r="F110" s="28">
        <v>395.64</v>
      </c>
      <c r="G110" s="28"/>
      <c r="H110" s="2" t="s">
        <v>17</v>
      </c>
    </row>
    <row r="111" spans="1:8" x14ac:dyDescent="0.2">
      <c r="A111" s="10">
        <v>103</v>
      </c>
      <c r="B111" s="4" t="s">
        <v>123</v>
      </c>
      <c r="C111" s="8" t="s">
        <v>16</v>
      </c>
      <c r="D111" s="28">
        <v>32.64</v>
      </c>
      <c r="E111" s="28"/>
      <c r="F111" s="28">
        <v>17.399999999999999</v>
      </c>
      <c r="G111" s="28"/>
      <c r="H111" s="2" t="s">
        <v>17</v>
      </c>
    </row>
    <row r="112" spans="1:8" x14ac:dyDescent="0.2">
      <c r="A112" s="10">
        <v>104</v>
      </c>
      <c r="B112" s="4" t="s">
        <v>124</v>
      </c>
      <c r="C112" s="8" t="s">
        <v>16</v>
      </c>
      <c r="D112" s="28">
        <v>65.28</v>
      </c>
      <c r="E112" s="28"/>
      <c r="F112" s="28">
        <v>43.52</v>
      </c>
      <c r="G112" s="28"/>
      <c r="H112" s="2" t="s">
        <v>17</v>
      </c>
    </row>
    <row r="113" spans="1:8" x14ac:dyDescent="0.2">
      <c r="A113" s="10">
        <v>105</v>
      </c>
      <c r="B113" s="4" t="s">
        <v>125</v>
      </c>
      <c r="C113" s="8" t="s">
        <v>16</v>
      </c>
      <c r="D113" s="28">
        <v>65.28</v>
      </c>
      <c r="E113" s="28"/>
      <c r="F113" s="28">
        <v>296.73</v>
      </c>
      <c r="G113" s="28"/>
      <c r="H113" s="2" t="s">
        <v>17</v>
      </c>
    </row>
    <row r="114" spans="1:8" x14ac:dyDescent="0.2">
      <c r="A114" s="10">
        <v>106</v>
      </c>
      <c r="B114" s="4" t="s">
        <v>126</v>
      </c>
      <c r="C114" s="8" t="s">
        <v>16</v>
      </c>
      <c r="D114" s="28">
        <v>32.64</v>
      </c>
      <c r="E114" s="28"/>
      <c r="F114" s="28">
        <v>43.52</v>
      </c>
      <c r="G114" s="28"/>
      <c r="H114" s="2" t="s">
        <v>17</v>
      </c>
    </row>
    <row r="115" spans="1:8" x14ac:dyDescent="0.2">
      <c r="A115" s="10">
        <v>107</v>
      </c>
      <c r="B115" s="4" t="s">
        <v>127</v>
      </c>
      <c r="C115" s="8" t="s">
        <v>16</v>
      </c>
      <c r="D115" s="28">
        <v>261.12</v>
      </c>
      <c r="E115" s="28"/>
      <c r="F115" s="28">
        <v>43.52</v>
      </c>
      <c r="G115" s="28"/>
      <c r="H115" s="2" t="s">
        <v>17</v>
      </c>
    </row>
    <row r="116" spans="1:8" x14ac:dyDescent="0.2">
      <c r="A116" s="10">
        <v>108</v>
      </c>
      <c r="B116" s="4" t="s">
        <v>128</v>
      </c>
      <c r="C116" s="8" t="s">
        <v>16</v>
      </c>
      <c r="D116" s="29">
        <v>17.8</v>
      </c>
      <c r="E116" s="29"/>
      <c r="F116" s="28">
        <v>26.11</v>
      </c>
      <c r="G116" s="28"/>
      <c r="H116" s="2" t="s">
        <v>17</v>
      </c>
    </row>
    <row r="117" spans="1:8" x14ac:dyDescent="0.2">
      <c r="A117" s="10">
        <v>109</v>
      </c>
      <c r="B117" s="4" t="s">
        <v>129</v>
      </c>
      <c r="C117" s="8" t="s">
        <v>16</v>
      </c>
      <c r="D117" s="28">
        <v>32.64</v>
      </c>
      <c r="E117" s="28"/>
      <c r="F117" s="28">
        <v>43.52</v>
      </c>
      <c r="G117" s="28"/>
      <c r="H117" s="2" t="s">
        <v>17</v>
      </c>
    </row>
    <row r="118" spans="1:8" x14ac:dyDescent="0.2">
      <c r="A118" s="10">
        <v>110</v>
      </c>
      <c r="B118" s="4" t="s">
        <v>130</v>
      </c>
      <c r="C118" s="8" t="s">
        <v>16</v>
      </c>
      <c r="D118" s="28">
        <v>65.28</v>
      </c>
      <c r="E118" s="28"/>
      <c r="F118" s="28">
        <v>296.73</v>
      </c>
      <c r="G118" s="28"/>
      <c r="H118" s="2" t="s">
        <v>17</v>
      </c>
    </row>
    <row r="119" spans="1:8" x14ac:dyDescent="0.2">
      <c r="A119" s="10">
        <v>111</v>
      </c>
      <c r="B119" s="4" t="s">
        <v>131</v>
      </c>
      <c r="C119" s="8" t="s">
        <v>16</v>
      </c>
      <c r="D119" s="28">
        <v>46.48</v>
      </c>
      <c r="E119" s="28"/>
      <c r="F119" s="28">
        <v>296.73</v>
      </c>
      <c r="G119" s="28"/>
      <c r="H119" s="2" t="s">
        <v>17</v>
      </c>
    </row>
    <row r="120" spans="1:8" x14ac:dyDescent="0.2">
      <c r="A120" s="10">
        <v>112</v>
      </c>
      <c r="B120" s="4" t="s">
        <v>130</v>
      </c>
      <c r="C120" s="8" t="s">
        <v>16</v>
      </c>
      <c r="D120" s="28">
        <v>65.28</v>
      </c>
      <c r="E120" s="28"/>
      <c r="F120" s="28">
        <v>296.73</v>
      </c>
      <c r="G120" s="28"/>
      <c r="H120" s="2" t="s">
        <v>17</v>
      </c>
    </row>
    <row r="121" spans="1:8" x14ac:dyDescent="0.2">
      <c r="A121" s="10">
        <v>113</v>
      </c>
      <c r="B121" s="4" t="s">
        <v>132</v>
      </c>
      <c r="C121" s="8" t="s">
        <v>16</v>
      </c>
      <c r="D121" s="28">
        <v>1205.73</v>
      </c>
      <c r="E121" s="28"/>
      <c r="F121" s="28">
        <v>1186.94</v>
      </c>
      <c r="G121" s="28"/>
      <c r="H121" s="2" t="s">
        <v>17</v>
      </c>
    </row>
    <row r="122" spans="1:8" x14ac:dyDescent="0.2">
      <c r="A122" s="10">
        <v>114</v>
      </c>
      <c r="B122" s="4" t="s">
        <v>133</v>
      </c>
      <c r="C122" s="8" t="s">
        <v>16</v>
      </c>
      <c r="D122" s="28">
        <v>370.91</v>
      </c>
      <c r="E122" s="28"/>
      <c r="F122" s="28">
        <v>346.19</v>
      </c>
      <c r="G122" s="28"/>
      <c r="H122" s="2" t="s">
        <v>17</v>
      </c>
    </row>
    <row r="123" spans="1:8" x14ac:dyDescent="0.2">
      <c r="A123" s="10">
        <v>115</v>
      </c>
      <c r="B123" s="4" t="s">
        <v>134</v>
      </c>
      <c r="C123" s="8" t="s">
        <v>16</v>
      </c>
      <c r="D123" s="29">
        <v>462.9</v>
      </c>
      <c r="E123" s="29"/>
      <c r="F123" s="28">
        <v>346.19</v>
      </c>
      <c r="G123" s="28"/>
      <c r="H123" s="2" t="s">
        <v>17</v>
      </c>
    </row>
    <row r="124" spans="1:8" x14ac:dyDescent="0.2">
      <c r="A124" s="10">
        <v>116</v>
      </c>
      <c r="B124" s="4" t="s">
        <v>135</v>
      </c>
      <c r="C124" s="8" t="s">
        <v>16</v>
      </c>
      <c r="D124" s="29">
        <v>462.9</v>
      </c>
      <c r="E124" s="29"/>
      <c r="F124" s="28">
        <v>346.19</v>
      </c>
      <c r="G124" s="28"/>
      <c r="H124" s="2" t="s">
        <v>17</v>
      </c>
    </row>
    <row r="125" spans="1:8" x14ac:dyDescent="0.2">
      <c r="A125" s="10">
        <v>117</v>
      </c>
      <c r="B125" s="4" t="s">
        <v>136</v>
      </c>
      <c r="C125" s="8" t="s">
        <v>16</v>
      </c>
      <c r="D125" s="28">
        <v>37.58</v>
      </c>
      <c r="E125" s="28"/>
      <c r="F125" s="28">
        <v>8.6999999999999993</v>
      </c>
      <c r="G125" s="28"/>
      <c r="H125" s="2" t="s">
        <v>17</v>
      </c>
    </row>
    <row r="126" spans="1:8" x14ac:dyDescent="0.2">
      <c r="A126" s="10">
        <v>118</v>
      </c>
      <c r="B126" s="4" t="s">
        <v>137</v>
      </c>
      <c r="C126" s="8" t="s">
        <v>16</v>
      </c>
      <c r="D126" s="28">
        <v>2243.3200000000002</v>
      </c>
      <c r="E126" s="28"/>
      <c r="F126" s="28">
        <v>296.73</v>
      </c>
      <c r="G126" s="28"/>
      <c r="H126" s="2" t="s">
        <v>17</v>
      </c>
    </row>
    <row r="127" spans="1:8" x14ac:dyDescent="0.2">
      <c r="A127" s="10">
        <v>119</v>
      </c>
      <c r="B127" s="4" t="s">
        <v>138</v>
      </c>
      <c r="C127" s="8" t="s">
        <v>16</v>
      </c>
      <c r="D127" s="29">
        <v>245.3</v>
      </c>
      <c r="E127" s="29"/>
      <c r="F127" s="28">
        <v>26.11</v>
      </c>
      <c r="G127" s="28"/>
      <c r="H127" s="2" t="s">
        <v>17</v>
      </c>
    </row>
    <row r="128" spans="1:8" x14ac:dyDescent="0.2">
      <c r="A128" s="10">
        <v>120</v>
      </c>
      <c r="B128" s="4" t="s">
        <v>139</v>
      </c>
      <c r="C128" s="8" t="s">
        <v>16</v>
      </c>
      <c r="D128" s="28">
        <v>55.39</v>
      </c>
      <c r="E128" s="28"/>
      <c r="F128" s="28">
        <v>26.11</v>
      </c>
      <c r="G128" s="28"/>
      <c r="H128" s="2" t="s">
        <v>17</v>
      </c>
    </row>
    <row r="129" spans="1:8" x14ac:dyDescent="0.2">
      <c r="A129" s="10">
        <v>121</v>
      </c>
      <c r="B129" s="4" t="s">
        <v>140</v>
      </c>
      <c r="C129" s="8" t="s">
        <v>16</v>
      </c>
      <c r="D129" s="28">
        <v>32.64</v>
      </c>
      <c r="E129" s="28"/>
      <c r="F129" s="28">
        <v>34.81</v>
      </c>
      <c r="G129" s="28"/>
      <c r="H129" s="2" t="s">
        <v>17</v>
      </c>
    </row>
    <row r="130" spans="1:8" x14ac:dyDescent="0.2">
      <c r="A130" s="10">
        <v>122</v>
      </c>
      <c r="B130" s="4" t="s">
        <v>141</v>
      </c>
      <c r="C130" s="8" t="s">
        <v>16</v>
      </c>
      <c r="D130" s="28">
        <v>91.98</v>
      </c>
      <c r="E130" s="28"/>
      <c r="F130" s="28">
        <v>26.11</v>
      </c>
      <c r="G130" s="28"/>
      <c r="H130" s="2" t="s">
        <v>17</v>
      </c>
    </row>
    <row r="131" spans="1:8" x14ac:dyDescent="0.2">
      <c r="A131" s="10">
        <v>123</v>
      </c>
      <c r="B131" s="4" t="s">
        <v>142</v>
      </c>
      <c r="C131" s="8" t="s">
        <v>16</v>
      </c>
      <c r="D131" s="28">
        <v>184.96</v>
      </c>
      <c r="E131" s="28"/>
      <c r="F131" s="28">
        <v>593.47</v>
      </c>
      <c r="G131" s="28"/>
      <c r="H131" s="2" t="s">
        <v>17</v>
      </c>
    </row>
    <row r="132" spans="1:8" x14ac:dyDescent="0.2">
      <c r="A132" s="10">
        <v>124</v>
      </c>
      <c r="B132" s="4" t="s">
        <v>143</v>
      </c>
      <c r="C132" s="8" t="s">
        <v>16</v>
      </c>
      <c r="D132" s="28">
        <v>37.58</v>
      </c>
      <c r="E132" s="28"/>
      <c r="F132" s="28">
        <v>1186.94</v>
      </c>
      <c r="G132" s="28"/>
      <c r="H132" s="2" t="s">
        <v>17</v>
      </c>
    </row>
    <row r="133" spans="1:8" x14ac:dyDescent="0.2">
      <c r="A133" s="9">
        <v>125</v>
      </c>
      <c r="B133" s="4" t="s">
        <v>144</v>
      </c>
      <c r="C133" s="8" t="s">
        <v>16</v>
      </c>
      <c r="D133" s="28">
        <v>324.43</v>
      </c>
      <c r="E133" s="28"/>
      <c r="F133" s="28">
        <v>1186.94</v>
      </c>
      <c r="G133" s="28"/>
      <c r="H133" s="2" t="s">
        <v>17</v>
      </c>
    </row>
    <row r="134" spans="1:8" x14ac:dyDescent="0.2">
      <c r="A134" s="9">
        <v>126</v>
      </c>
      <c r="B134" s="4" t="s">
        <v>145</v>
      </c>
      <c r="C134" s="8" t="s">
        <v>16</v>
      </c>
      <c r="D134" s="28">
        <v>65.28</v>
      </c>
      <c r="E134" s="28"/>
      <c r="F134" s="28">
        <v>1186.94</v>
      </c>
      <c r="G134" s="28"/>
      <c r="H134" s="2" t="s">
        <v>17</v>
      </c>
    </row>
    <row r="135" spans="1:8" x14ac:dyDescent="0.2">
      <c r="A135" s="9">
        <v>127</v>
      </c>
      <c r="B135" s="4" t="s">
        <v>146</v>
      </c>
      <c r="C135" s="8" t="s">
        <v>16</v>
      </c>
      <c r="D135" s="28">
        <v>2169.13</v>
      </c>
      <c r="E135" s="28"/>
      <c r="F135" s="28">
        <v>593.47</v>
      </c>
      <c r="G135" s="28"/>
      <c r="H135" s="2" t="s">
        <v>17</v>
      </c>
    </row>
    <row r="136" spans="1:8" x14ac:dyDescent="0.2">
      <c r="A136" s="9">
        <v>128</v>
      </c>
      <c r="B136" s="4" t="s">
        <v>147</v>
      </c>
      <c r="C136" s="8" t="s">
        <v>16</v>
      </c>
      <c r="D136" s="28">
        <v>3242.33</v>
      </c>
      <c r="E136" s="28"/>
      <c r="F136" s="28">
        <v>791.29</v>
      </c>
      <c r="G136" s="28"/>
      <c r="H136" s="2" t="s">
        <v>17</v>
      </c>
    </row>
    <row r="137" spans="1:8" x14ac:dyDescent="0.2">
      <c r="A137" s="9">
        <v>129</v>
      </c>
      <c r="B137" s="4" t="s">
        <v>148</v>
      </c>
      <c r="C137" s="8" t="s">
        <v>16</v>
      </c>
      <c r="D137" s="28">
        <v>112.75</v>
      </c>
      <c r="E137" s="28"/>
      <c r="F137" s="28">
        <v>26.11</v>
      </c>
      <c r="G137" s="28"/>
      <c r="H137" s="2" t="s">
        <v>17</v>
      </c>
    </row>
    <row r="138" spans="1:8" x14ac:dyDescent="0.2">
      <c r="A138" s="9">
        <v>130</v>
      </c>
      <c r="B138" s="4" t="s">
        <v>149</v>
      </c>
      <c r="C138" s="8" t="s">
        <v>16</v>
      </c>
      <c r="D138" s="28">
        <v>74.180000000000007</v>
      </c>
      <c r="E138" s="28"/>
      <c r="F138" s="28">
        <v>17.399999999999999</v>
      </c>
      <c r="G138" s="28"/>
      <c r="H138" s="2" t="s">
        <v>17</v>
      </c>
    </row>
    <row r="139" spans="1:8" x14ac:dyDescent="0.2">
      <c r="A139" s="9">
        <v>131</v>
      </c>
      <c r="B139" s="4" t="s">
        <v>150</v>
      </c>
      <c r="C139" s="8" t="s">
        <v>16</v>
      </c>
      <c r="D139" s="28">
        <v>198.81</v>
      </c>
      <c r="E139" s="28"/>
      <c r="F139" s="28">
        <v>8.6999999999999993</v>
      </c>
      <c r="G139" s="28"/>
      <c r="H139" s="2" t="s">
        <v>17</v>
      </c>
    </row>
    <row r="140" spans="1:8" x14ac:dyDescent="0.2">
      <c r="A140" s="9">
        <v>132</v>
      </c>
      <c r="B140" s="4" t="s">
        <v>151</v>
      </c>
      <c r="C140" s="8" t="s">
        <v>16</v>
      </c>
      <c r="D140" s="27">
        <v>0</v>
      </c>
      <c r="E140" s="27"/>
      <c r="F140" s="28">
        <v>79.12</v>
      </c>
      <c r="G140" s="28"/>
      <c r="H140" s="2" t="s">
        <v>17</v>
      </c>
    </row>
    <row r="141" spans="1:8" x14ac:dyDescent="0.2">
      <c r="A141" s="9">
        <v>133</v>
      </c>
      <c r="B141" s="4" t="s">
        <v>152</v>
      </c>
      <c r="C141" s="8" t="s">
        <v>16</v>
      </c>
      <c r="D141" s="29">
        <v>208.7</v>
      </c>
      <c r="E141" s="29"/>
      <c r="F141" s="28">
        <v>34.81</v>
      </c>
      <c r="G141" s="28"/>
      <c r="H141" s="2" t="s">
        <v>17</v>
      </c>
    </row>
    <row r="142" spans="1:8" x14ac:dyDescent="0.2">
      <c r="A142" s="9">
        <v>134</v>
      </c>
      <c r="B142" s="4" t="s">
        <v>153</v>
      </c>
      <c r="C142" s="8" t="s">
        <v>16</v>
      </c>
      <c r="D142" s="28">
        <v>186.94</v>
      </c>
      <c r="E142" s="28"/>
      <c r="F142" s="28">
        <v>118.69</v>
      </c>
      <c r="G142" s="28"/>
      <c r="H142" s="2" t="s">
        <v>17</v>
      </c>
    </row>
    <row r="143" spans="1:8" x14ac:dyDescent="0.2">
      <c r="A143" s="9">
        <v>135</v>
      </c>
      <c r="B143" s="4" t="s">
        <v>154</v>
      </c>
      <c r="C143" s="8" t="s">
        <v>16</v>
      </c>
      <c r="D143" s="28">
        <v>32.64</v>
      </c>
      <c r="E143" s="28"/>
      <c r="F143" s="28">
        <v>17.399999999999999</v>
      </c>
      <c r="G143" s="28"/>
      <c r="H143" s="2" t="s">
        <v>17</v>
      </c>
    </row>
    <row r="144" spans="1:8" x14ac:dyDescent="0.2">
      <c r="A144" s="9">
        <v>136</v>
      </c>
      <c r="B144" s="4" t="s">
        <v>155</v>
      </c>
      <c r="C144" s="8" t="s">
        <v>16</v>
      </c>
      <c r="D144" s="28">
        <v>184.96</v>
      </c>
      <c r="E144" s="28"/>
      <c r="F144" s="28">
        <v>4.3499999999999996</v>
      </c>
      <c r="G144" s="28"/>
      <c r="H144" s="2" t="s">
        <v>17</v>
      </c>
    </row>
    <row r="145" spans="1:8" x14ac:dyDescent="0.2">
      <c r="A145" s="9">
        <v>137</v>
      </c>
      <c r="B145" s="4" t="s">
        <v>156</v>
      </c>
      <c r="C145" s="8" t="s">
        <v>16</v>
      </c>
      <c r="D145" s="28">
        <v>55.39</v>
      </c>
      <c r="E145" s="28"/>
      <c r="F145" s="28">
        <v>9.89</v>
      </c>
      <c r="G145" s="28"/>
      <c r="H145" s="2" t="s">
        <v>17</v>
      </c>
    </row>
    <row r="146" spans="1:8" x14ac:dyDescent="0.2">
      <c r="A146" s="9">
        <v>138</v>
      </c>
      <c r="B146" s="4" t="s">
        <v>157</v>
      </c>
      <c r="C146" s="8" t="s">
        <v>16</v>
      </c>
      <c r="D146" s="28">
        <v>167.16</v>
      </c>
      <c r="E146" s="28"/>
      <c r="F146" s="28">
        <v>34.81</v>
      </c>
      <c r="G146" s="28"/>
      <c r="H146" s="2" t="s">
        <v>17</v>
      </c>
    </row>
    <row r="147" spans="1:8" x14ac:dyDescent="0.2">
      <c r="A147" s="9">
        <v>139</v>
      </c>
      <c r="B147" s="4" t="s">
        <v>158</v>
      </c>
      <c r="C147" s="8" t="s">
        <v>16</v>
      </c>
      <c r="D147" s="28">
        <v>277.94</v>
      </c>
      <c r="E147" s="28"/>
      <c r="F147" s="28">
        <v>26.11</v>
      </c>
      <c r="G147" s="28"/>
      <c r="H147" s="2" t="s">
        <v>17</v>
      </c>
    </row>
    <row r="148" spans="1:8" x14ac:dyDescent="0.2">
      <c r="A148" s="9">
        <v>140</v>
      </c>
      <c r="B148" s="4" t="s">
        <v>159</v>
      </c>
      <c r="C148" s="8" t="s">
        <v>16</v>
      </c>
      <c r="D148" s="28">
        <v>1666.66</v>
      </c>
      <c r="E148" s="28"/>
      <c r="F148" s="28">
        <v>296.73</v>
      </c>
      <c r="G148" s="28"/>
      <c r="H148" s="2" t="s">
        <v>17</v>
      </c>
    </row>
    <row r="149" spans="1:8" x14ac:dyDescent="0.2">
      <c r="A149" s="9">
        <v>141</v>
      </c>
      <c r="B149" s="4" t="s">
        <v>160</v>
      </c>
      <c r="C149" s="8" t="s">
        <v>16</v>
      </c>
      <c r="D149" s="28">
        <v>635.01</v>
      </c>
      <c r="E149" s="28"/>
      <c r="F149" s="28">
        <v>52.22</v>
      </c>
      <c r="G149" s="28"/>
      <c r="H149" s="2" t="s">
        <v>17</v>
      </c>
    </row>
    <row r="150" spans="1:8" x14ac:dyDescent="0.2">
      <c r="A150" s="9">
        <v>142</v>
      </c>
      <c r="B150" s="4" t="s">
        <v>161</v>
      </c>
      <c r="C150" s="8" t="s">
        <v>16</v>
      </c>
      <c r="D150" s="28">
        <v>1425.32</v>
      </c>
      <c r="E150" s="28"/>
      <c r="F150" s="28">
        <v>197.82</v>
      </c>
      <c r="G150" s="28"/>
      <c r="H150" s="2" t="s">
        <v>17</v>
      </c>
    </row>
    <row r="151" spans="1:8" x14ac:dyDescent="0.2">
      <c r="A151" s="9">
        <v>143</v>
      </c>
      <c r="B151" s="4" t="s">
        <v>162</v>
      </c>
      <c r="C151" s="8" t="s">
        <v>16</v>
      </c>
      <c r="D151" s="28">
        <v>122.65</v>
      </c>
      <c r="E151" s="28"/>
      <c r="F151" s="28">
        <v>197.82</v>
      </c>
      <c r="G151" s="28"/>
      <c r="H151" s="2" t="s">
        <v>17</v>
      </c>
    </row>
    <row r="152" spans="1:8" x14ac:dyDescent="0.2">
      <c r="A152" s="9">
        <v>144</v>
      </c>
      <c r="B152" s="4" t="s">
        <v>163</v>
      </c>
      <c r="C152" s="8" t="s">
        <v>16</v>
      </c>
      <c r="D152" s="28">
        <v>370.91</v>
      </c>
      <c r="E152" s="28"/>
      <c r="F152" s="28">
        <v>197.82</v>
      </c>
      <c r="G152" s="28"/>
      <c r="H152" s="2" t="s">
        <v>17</v>
      </c>
    </row>
    <row r="153" spans="1:8" x14ac:dyDescent="0.2">
      <c r="A153" s="9">
        <v>145</v>
      </c>
      <c r="B153" s="4" t="s">
        <v>164</v>
      </c>
      <c r="C153" s="8" t="s">
        <v>16</v>
      </c>
      <c r="D153" s="28">
        <v>83.08</v>
      </c>
      <c r="E153" s="28"/>
      <c r="F153" s="28">
        <v>34.81</v>
      </c>
      <c r="G153" s="28"/>
      <c r="H153" s="2" t="s">
        <v>17</v>
      </c>
    </row>
    <row r="154" spans="1:8" x14ac:dyDescent="0.2">
      <c r="A154" s="9">
        <v>146</v>
      </c>
      <c r="B154" s="4" t="s">
        <v>165</v>
      </c>
      <c r="C154" s="8" t="s">
        <v>16</v>
      </c>
      <c r="D154" s="28">
        <v>1352.12</v>
      </c>
      <c r="E154" s="28"/>
      <c r="F154" s="28">
        <v>158.25</v>
      </c>
      <c r="G154" s="28"/>
      <c r="H154" s="2" t="s">
        <v>17</v>
      </c>
    </row>
    <row r="155" spans="1:8" x14ac:dyDescent="0.2">
      <c r="A155" s="9">
        <v>147</v>
      </c>
      <c r="B155" s="4" t="s">
        <v>166</v>
      </c>
      <c r="C155" s="8" t="s">
        <v>16</v>
      </c>
      <c r="D155" s="28">
        <v>487.63</v>
      </c>
      <c r="E155" s="28"/>
      <c r="F155" s="28">
        <v>19.78</v>
      </c>
      <c r="G155" s="28"/>
      <c r="H155" s="2" t="s">
        <v>17</v>
      </c>
    </row>
    <row r="156" spans="1:8" x14ac:dyDescent="0.2">
      <c r="A156" s="9">
        <v>148</v>
      </c>
      <c r="B156" s="4" t="s">
        <v>167</v>
      </c>
      <c r="C156" s="8" t="s">
        <v>16</v>
      </c>
      <c r="D156" s="28">
        <v>186.94</v>
      </c>
      <c r="E156" s="28"/>
      <c r="F156" s="28">
        <v>148.36000000000001</v>
      </c>
      <c r="G156" s="28"/>
      <c r="H156" s="2" t="s">
        <v>17</v>
      </c>
    </row>
    <row r="157" spans="1:8" x14ac:dyDescent="0.2">
      <c r="A157" s="9">
        <v>149</v>
      </c>
      <c r="B157" s="4" t="s">
        <v>168</v>
      </c>
      <c r="C157" s="8" t="s">
        <v>16</v>
      </c>
      <c r="D157" s="28">
        <v>139.46</v>
      </c>
      <c r="E157" s="28"/>
      <c r="F157" s="28">
        <v>148.36000000000001</v>
      </c>
      <c r="G157" s="28"/>
      <c r="H157" s="2" t="s">
        <v>17</v>
      </c>
    </row>
    <row r="158" spans="1:8" x14ac:dyDescent="0.2">
      <c r="A158" s="9">
        <v>150</v>
      </c>
      <c r="B158" s="4" t="s">
        <v>169</v>
      </c>
      <c r="C158" s="8" t="s">
        <v>16</v>
      </c>
      <c r="D158" s="28">
        <v>3701.28</v>
      </c>
      <c r="E158" s="28"/>
      <c r="F158" s="28">
        <v>348.17</v>
      </c>
      <c r="G158" s="28"/>
      <c r="H158" s="2" t="s">
        <v>17</v>
      </c>
    </row>
    <row r="159" spans="1:8" x14ac:dyDescent="0.2">
      <c r="A159" s="9">
        <v>151</v>
      </c>
      <c r="B159" s="4" t="s">
        <v>170</v>
      </c>
      <c r="C159" s="8" t="s">
        <v>16</v>
      </c>
      <c r="D159" s="28">
        <v>164.19</v>
      </c>
      <c r="E159" s="28"/>
      <c r="F159" s="28">
        <v>30.46</v>
      </c>
      <c r="G159" s="28"/>
      <c r="H159" s="2" t="s">
        <v>17</v>
      </c>
    </row>
    <row r="160" spans="1:8" x14ac:dyDescent="0.2">
      <c r="A160" s="9">
        <v>152</v>
      </c>
      <c r="B160" s="4" t="s">
        <v>171</v>
      </c>
      <c r="C160" s="8" t="s">
        <v>16</v>
      </c>
      <c r="D160" s="28">
        <v>91.98</v>
      </c>
      <c r="E160" s="28"/>
      <c r="F160" s="28">
        <v>8.6999999999999993</v>
      </c>
      <c r="G160" s="28"/>
      <c r="H160" s="2" t="s">
        <v>17</v>
      </c>
    </row>
    <row r="161" spans="1:8" x14ac:dyDescent="0.2">
      <c r="A161" s="9">
        <v>153</v>
      </c>
      <c r="B161" s="4" t="s">
        <v>172</v>
      </c>
      <c r="C161" s="8" t="s">
        <v>16</v>
      </c>
      <c r="D161" s="28">
        <v>91.98</v>
      </c>
      <c r="E161" s="28"/>
      <c r="F161" s="28">
        <v>24.72</v>
      </c>
      <c r="G161" s="28"/>
      <c r="H161" s="2" t="s">
        <v>17</v>
      </c>
    </row>
    <row r="162" spans="1:8" x14ac:dyDescent="0.2">
      <c r="A162" s="9">
        <v>154</v>
      </c>
      <c r="B162" s="4" t="s">
        <v>173</v>
      </c>
      <c r="C162" s="8" t="s">
        <v>16</v>
      </c>
      <c r="D162" s="27">
        <v>0</v>
      </c>
      <c r="E162" s="27"/>
      <c r="F162" s="28">
        <v>296.73</v>
      </c>
      <c r="G162" s="28"/>
      <c r="H162" s="2" t="s">
        <v>17</v>
      </c>
    </row>
    <row r="163" spans="1:8" x14ac:dyDescent="0.2">
      <c r="A163" s="9">
        <v>155</v>
      </c>
      <c r="B163" s="4" t="s">
        <v>174</v>
      </c>
      <c r="C163" s="8" t="s">
        <v>16</v>
      </c>
      <c r="D163" s="28">
        <v>74.180000000000007</v>
      </c>
      <c r="E163" s="28"/>
      <c r="F163" s="28">
        <v>296.73</v>
      </c>
      <c r="G163" s="28"/>
      <c r="H163" s="2" t="s">
        <v>17</v>
      </c>
    </row>
    <row r="164" spans="1:8" x14ac:dyDescent="0.2">
      <c r="A164" s="9">
        <v>156</v>
      </c>
      <c r="B164" s="4" t="s">
        <v>175</v>
      </c>
      <c r="C164" s="8" t="s">
        <v>16</v>
      </c>
      <c r="D164" s="28">
        <v>802.17</v>
      </c>
      <c r="E164" s="28"/>
      <c r="F164" s="28">
        <v>593.47</v>
      </c>
      <c r="G164" s="28"/>
      <c r="H164" s="2" t="s">
        <v>17</v>
      </c>
    </row>
    <row r="165" spans="1:8" x14ac:dyDescent="0.2">
      <c r="A165" s="9">
        <v>157</v>
      </c>
      <c r="B165" s="4" t="s">
        <v>176</v>
      </c>
      <c r="C165" s="8" t="s">
        <v>16</v>
      </c>
      <c r="D165" s="29">
        <v>835.8</v>
      </c>
      <c r="E165" s="29"/>
      <c r="F165" s="28">
        <v>593.47</v>
      </c>
      <c r="G165" s="28"/>
      <c r="H165" s="2" t="s">
        <v>17</v>
      </c>
    </row>
    <row r="166" spans="1:8" x14ac:dyDescent="0.2">
      <c r="A166" s="9">
        <v>158</v>
      </c>
      <c r="B166" s="4" t="s">
        <v>177</v>
      </c>
      <c r="C166" s="8" t="s">
        <v>16</v>
      </c>
      <c r="D166" s="28">
        <v>55.39</v>
      </c>
      <c r="E166" s="28"/>
      <c r="F166" s="28">
        <v>593.47</v>
      </c>
      <c r="G166" s="28"/>
      <c r="H166" s="2" t="s">
        <v>17</v>
      </c>
    </row>
    <row r="167" spans="1:8" x14ac:dyDescent="0.2">
      <c r="A167" s="9">
        <v>159</v>
      </c>
      <c r="B167" s="4" t="s">
        <v>178</v>
      </c>
      <c r="C167" s="8" t="s">
        <v>16</v>
      </c>
      <c r="D167" s="28">
        <v>304.64</v>
      </c>
      <c r="E167" s="28"/>
      <c r="F167" s="28">
        <v>43.52</v>
      </c>
      <c r="G167" s="28"/>
      <c r="H167" s="2" t="s">
        <v>17</v>
      </c>
    </row>
    <row r="168" spans="1:8" x14ac:dyDescent="0.2">
      <c r="A168" s="9">
        <v>160</v>
      </c>
      <c r="B168" s="4" t="s">
        <v>179</v>
      </c>
      <c r="C168" s="8" t="s">
        <v>16</v>
      </c>
      <c r="D168" s="28">
        <v>46.48</v>
      </c>
      <c r="E168" s="28"/>
      <c r="F168" s="28">
        <v>8.6999999999999993</v>
      </c>
      <c r="G168" s="28"/>
      <c r="H168" s="2" t="s">
        <v>17</v>
      </c>
    </row>
    <row r="169" spans="1:8" x14ac:dyDescent="0.2">
      <c r="A169" s="9">
        <v>161</v>
      </c>
      <c r="B169" s="4" t="s">
        <v>180</v>
      </c>
      <c r="C169" s="8" t="s">
        <v>16</v>
      </c>
      <c r="D169" s="28">
        <v>55.39</v>
      </c>
      <c r="E169" s="28"/>
      <c r="F169" s="28">
        <v>130.56</v>
      </c>
      <c r="G169" s="28"/>
      <c r="H169" s="2" t="s">
        <v>17</v>
      </c>
    </row>
    <row r="170" spans="1:8" x14ac:dyDescent="0.2">
      <c r="A170" s="9">
        <v>162</v>
      </c>
      <c r="B170" s="4" t="s">
        <v>181</v>
      </c>
      <c r="C170" s="8" t="s">
        <v>16</v>
      </c>
      <c r="D170" s="28">
        <v>111.77</v>
      </c>
      <c r="E170" s="28"/>
      <c r="F170" s="28">
        <v>26.11</v>
      </c>
      <c r="G170" s="28"/>
      <c r="H170" s="2" t="s">
        <v>17</v>
      </c>
    </row>
    <row r="171" spans="1:8" x14ac:dyDescent="0.2">
      <c r="A171" s="9">
        <v>163</v>
      </c>
      <c r="B171" s="4" t="s">
        <v>182</v>
      </c>
      <c r="C171" s="8" t="s">
        <v>16</v>
      </c>
      <c r="D171" s="28">
        <v>170.12</v>
      </c>
      <c r="E171" s="28"/>
      <c r="F171" s="28">
        <v>26.11</v>
      </c>
      <c r="G171" s="28"/>
      <c r="H171" s="2" t="s">
        <v>17</v>
      </c>
    </row>
    <row r="172" spans="1:8" x14ac:dyDescent="0.2">
      <c r="A172" s="9">
        <v>164</v>
      </c>
      <c r="B172" s="4" t="s">
        <v>183</v>
      </c>
      <c r="C172" s="8" t="s">
        <v>16</v>
      </c>
      <c r="D172" s="27">
        <v>0</v>
      </c>
      <c r="E172" s="27"/>
      <c r="F172" s="28">
        <v>26.11</v>
      </c>
      <c r="G172" s="28"/>
      <c r="H172" s="2" t="s">
        <v>17</v>
      </c>
    </row>
    <row r="173" spans="1:8" x14ac:dyDescent="0.2">
      <c r="A173" s="9">
        <v>165</v>
      </c>
      <c r="B173" s="4" t="s">
        <v>184</v>
      </c>
      <c r="C173" s="8" t="s">
        <v>16</v>
      </c>
      <c r="D173" s="28">
        <v>369.93</v>
      </c>
      <c r="E173" s="28"/>
      <c r="F173" s="28">
        <v>178.04</v>
      </c>
      <c r="G173" s="28"/>
      <c r="H173" s="2" t="s">
        <v>17</v>
      </c>
    </row>
    <row r="174" spans="1:8" x14ac:dyDescent="0.2">
      <c r="A174" s="9">
        <v>166</v>
      </c>
      <c r="B174" s="4" t="s">
        <v>185</v>
      </c>
      <c r="C174" s="8" t="s">
        <v>16</v>
      </c>
      <c r="D174" s="28">
        <v>278.93</v>
      </c>
      <c r="E174" s="28"/>
      <c r="F174" s="28">
        <v>34.81</v>
      </c>
      <c r="G174" s="28"/>
      <c r="H174" s="2" t="s">
        <v>17</v>
      </c>
    </row>
    <row r="175" spans="1:8" x14ac:dyDescent="0.2">
      <c r="A175" s="9">
        <v>167</v>
      </c>
      <c r="B175" s="4" t="s">
        <v>186</v>
      </c>
      <c r="C175" s="8" t="s">
        <v>16</v>
      </c>
      <c r="D175" s="28">
        <v>322.45</v>
      </c>
      <c r="E175" s="28"/>
      <c r="F175" s="28">
        <v>26.11</v>
      </c>
      <c r="G175" s="28"/>
      <c r="H175" s="2" t="s">
        <v>17</v>
      </c>
    </row>
    <row r="176" spans="1:8" x14ac:dyDescent="0.2">
      <c r="A176" s="9">
        <v>168</v>
      </c>
      <c r="B176" s="4" t="s">
        <v>187</v>
      </c>
      <c r="C176" s="8" t="s">
        <v>16</v>
      </c>
      <c r="D176" s="28">
        <v>158.25</v>
      </c>
      <c r="E176" s="28"/>
      <c r="F176" s="28">
        <v>130.56</v>
      </c>
      <c r="G176" s="28"/>
      <c r="H176" s="2" t="s">
        <v>17</v>
      </c>
    </row>
    <row r="177" spans="1:8" x14ac:dyDescent="0.2">
      <c r="A177" s="9">
        <v>169</v>
      </c>
      <c r="B177" s="4" t="s">
        <v>188</v>
      </c>
      <c r="C177" s="8" t="s">
        <v>16</v>
      </c>
      <c r="D177" s="28">
        <v>46.48</v>
      </c>
      <c r="E177" s="28"/>
      <c r="F177" s="28">
        <v>26.11</v>
      </c>
      <c r="G177" s="28"/>
      <c r="H177" s="2" t="s">
        <v>17</v>
      </c>
    </row>
    <row r="178" spans="1:8" x14ac:dyDescent="0.2">
      <c r="A178" s="9">
        <v>170</v>
      </c>
      <c r="B178" s="4" t="s">
        <v>189</v>
      </c>
      <c r="C178" s="8" t="s">
        <v>16</v>
      </c>
      <c r="D178" s="28">
        <v>55.39</v>
      </c>
      <c r="E178" s="28"/>
      <c r="F178" s="28">
        <v>30.46</v>
      </c>
      <c r="G178" s="28"/>
      <c r="H178" s="2" t="s">
        <v>17</v>
      </c>
    </row>
    <row r="179" spans="1:8" x14ac:dyDescent="0.2">
      <c r="A179" s="9">
        <v>171</v>
      </c>
      <c r="B179" s="4" t="s">
        <v>190</v>
      </c>
      <c r="C179" s="8" t="s">
        <v>16</v>
      </c>
      <c r="D179" s="29">
        <v>145.4</v>
      </c>
      <c r="E179" s="29"/>
      <c r="F179" s="28">
        <v>34.81</v>
      </c>
      <c r="G179" s="28"/>
      <c r="H179" s="2" t="s">
        <v>17</v>
      </c>
    </row>
    <row r="180" spans="1:8" x14ac:dyDescent="0.2">
      <c r="A180" s="9">
        <v>172</v>
      </c>
      <c r="B180" s="4" t="s">
        <v>191</v>
      </c>
      <c r="C180" s="8" t="s">
        <v>16</v>
      </c>
      <c r="D180" s="29">
        <v>108.8</v>
      </c>
      <c r="E180" s="29"/>
      <c r="F180" s="28">
        <v>43.52</v>
      </c>
      <c r="G180" s="28"/>
      <c r="H180" s="2" t="s">
        <v>17</v>
      </c>
    </row>
    <row r="181" spans="1:8" x14ac:dyDescent="0.2">
      <c r="A181" s="9">
        <v>173</v>
      </c>
      <c r="B181" s="4" t="s">
        <v>192</v>
      </c>
      <c r="C181" s="8" t="s">
        <v>16</v>
      </c>
      <c r="D181" s="28">
        <v>102.86</v>
      </c>
      <c r="E181" s="28"/>
      <c r="F181" s="28">
        <v>26.11</v>
      </c>
      <c r="G181" s="28"/>
      <c r="H181" s="2" t="s">
        <v>17</v>
      </c>
    </row>
    <row r="182" spans="1:8" x14ac:dyDescent="0.2">
      <c r="A182" s="9">
        <v>174</v>
      </c>
      <c r="B182" s="4" t="s">
        <v>193</v>
      </c>
      <c r="C182" s="8" t="s">
        <v>16</v>
      </c>
      <c r="D182" s="28">
        <v>93.96</v>
      </c>
      <c r="E182" s="28"/>
      <c r="F182" s="28">
        <v>26.11</v>
      </c>
      <c r="G182" s="28"/>
      <c r="H182" s="2" t="s">
        <v>17</v>
      </c>
    </row>
    <row r="183" spans="1:8" x14ac:dyDescent="0.2">
      <c r="A183" s="9">
        <v>175</v>
      </c>
      <c r="B183" s="4" t="s">
        <v>194</v>
      </c>
      <c r="C183" s="8" t="s">
        <v>16</v>
      </c>
      <c r="D183" s="28">
        <v>1392.68</v>
      </c>
      <c r="E183" s="28"/>
      <c r="F183" s="28">
        <v>17.399999999999999</v>
      </c>
      <c r="G183" s="28"/>
      <c r="H183" s="2" t="s">
        <v>17</v>
      </c>
    </row>
    <row r="184" spans="1:8" x14ac:dyDescent="0.2">
      <c r="A184" s="9">
        <v>176</v>
      </c>
      <c r="B184" s="4" t="s">
        <v>195</v>
      </c>
      <c r="C184" s="8" t="s">
        <v>16</v>
      </c>
      <c r="D184" s="27">
        <v>0</v>
      </c>
      <c r="E184" s="27"/>
      <c r="F184" s="28">
        <v>17.399999999999999</v>
      </c>
      <c r="G184" s="28"/>
      <c r="H184" s="2" t="s">
        <v>17</v>
      </c>
    </row>
    <row r="185" spans="1:8" x14ac:dyDescent="0.2">
      <c r="A185" s="9">
        <v>177</v>
      </c>
      <c r="B185" s="4" t="s">
        <v>196</v>
      </c>
      <c r="C185" s="8" t="s">
        <v>16</v>
      </c>
      <c r="D185" s="28">
        <v>369.93</v>
      </c>
      <c r="E185" s="28"/>
      <c r="F185" s="28">
        <v>17.399999999999999</v>
      </c>
      <c r="G185" s="28"/>
      <c r="H185" s="2" t="s">
        <v>17</v>
      </c>
    </row>
    <row r="186" spans="1:8" x14ac:dyDescent="0.2">
      <c r="A186" s="9">
        <v>178</v>
      </c>
      <c r="B186" s="4" t="s">
        <v>197</v>
      </c>
      <c r="C186" s="8" t="s">
        <v>16</v>
      </c>
      <c r="D186" s="28">
        <v>369.93</v>
      </c>
      <c r="E186" s="28"/>
      <c r="F186" s="28">
        <v>17.399999999999999</v>
      </c>
      <c r="G186" s="28"/>
      <c r="H186" s="2" t="s">
        <v>17</v>
      </c>
    </row>
    <row r="187" spans="1:8" x14ac:dyDescent="0.2">
      <c r="A187" s="9">
        <v>179</v>
      </c>
      <c r="B187" s="4" t="s">
        <v>198</v>
      </c>
      <c r="C187" s="8" t="s">
        <v>16</v>
      </c>
      <c r="D187" s="28">
        <v>2402.5700000000002</v>
      </c>
      <c r="E187" s="28"/>
      <c r="F187" s="28">
        <v>130.56</v>
      </c>
      <c r="G187" s="28"/>
      <c r="H187" s="2" t="s">
        <v>17</v>
      </c>
    </row>
    <row r="188" spans="1:8" x14ac:dyDescent="0.2">
      <c r="A188" s="9">
        <v>180</v>
      </c>
      <c r="B188" s="4" t="s">
        <v>199</v>
      </c>
      <c r="C188" s="8" t="s">
        <v>16</v>
      </c>
      <c r="D188" s="28">
        <v>137.47999999999999</v>
      </c>
      <c r="E188" s="28"/>
      <c r="F188" s="28">
        <v>17.399999999999999</v>
      </c>
      <c r="G188" s="28"/>
      <c r="H188" s="2" t="s">
        <v>17</v>
      </c>
    </row>
    <row r="189" spans="1:8" x14ac:dyDescent="0.2">
      <c r="A189" s="9">
        <v>181</v>
      </c>
      <c r="B189" s="4" t="s">
        <v>200</v>
      </c>
      <c r="C189" s="8" t="s">
        <v>16</v>
      </c>
      <c r="D189" s="27">
        <v>0</v>
      </c>
      <c r="E189" s="27"/>
      <c r="F189" s="28">
        <v>8.6999999999999993</v>
      </c>
      <c r="G189" s="28"/>
      <c r="H189" s="2" t="s">
        <v>17</v>
      </c>
    </row>
    <row r="190" spans="1:8" x14ac:dyDescent="0.2">
      <c r="A190" s="9">
        <v>182</v>
      </c>
      <c r="B190" s="4" t="s">
        <v>201</v>
      </c>
      <c r="C190" s="8" t="s">
        <v>16</v>
      </c>
      <c r="D190" s="27">
        <v>0</v>
      </c>
      <c r="E190" s="27"/>
      <c r="F190" s="28">
        <v>19.78</v>
      </c>
      <c r="G190" s="28"/>
      <c r="H190" s="2" t="s">
        <v>17</v>
      </c>
    </row>
    <row r="191" spans="1:8" x14ac:dyDescent="0.2">
      <c r="A191" s="9">
        <v>183</v>
      </c>
      <c r="B191" s="4" t="s">
        <v>202</v>
      </c>
      <c r="C191" s="8" t="s">
        <v>16</v>
      </c>
      <c r="D191" s="28">
        <v>4169.13</v>
      </c>
      <c r="E191" s="28"/>
      <c r="F191" s="28">
        <v>494.55</v>
      </c>
      <c r="G191" s="28"/>
      <c r="H191" s="2" t="s">
        <v>17</v>
      </c>
    </row>
    <row r="192" spans="1:8" x14ac:dyDescent="0.2">
      <c r="A192" s="9">
        <v>184</v>
      </c>
      <c r="B192" s="4" t="s">
        <v>203</v>
      </c>
      <c r="C192" s="8" t="s">
        <v>16</v>
      </c>
      <c r="D192" s="27">
        <v>0</v>
      </c>
      <c r="E192" s="27"/>
      <c r="F192" s="28">
        <v>43.52</v>
      </c>
      <c r="G192" s="28"/>
      <c r="H192" s="2" t="s">
        <v>17</v>
      </c>
    </row>
    <row r="193" spans="1:8" x14ac:dyDescent="0.2">
      <c r="A193" s="9">
        <v>185</v>
      </c>
      <c r="B193" s="4" t="s">
        <v>204</v>
      </c>
      <c r="C193" s="8" t="s">
        <v>16</v>
      </c>
      <c r="D193" s="27">
        <v>0</v>
      </c>
      <c r="E193" s="27"/>
      <c r="F193" s="28">
        <v>8.6999999999999993</v>
      </c>
      <c r="G193" s="28"/>
      <c r="H193" s="2" t="s">
        <v>17</v>
      </c>
    </row>
    <row r="194" spans="1:8" x14ac:dyDescent="0.2">
      <c r="A194" s="9">
        <v>186</v>
      </c>
      <c r="B194" s="4" t="s">
        <v>205</v>
      </c>
      <c r="C194" s="8" t="s">
        <v>16</v>
      </c>
      <c r="D194" s="27">
        <v>0</v>
      </c>
      <c r="E194" s="27"/>
      <c r="F194" s="28">
        <v>870.42</v>
      </c>
      <c r="G194" s="28"/>
      <c r="H194" s="2" t="s">
        <v>17</v>
      </c>
    </row>
    <row r="195" spans="1:8" x14ac:dyDescent="0.2">
      <c r="A195" s="9">
        <v>187</v>
      </c>
      <c r="B195" s="4" t="s">
        <v>206</v>
      </c>
      <c r="C195" s="8" t="s">
        <v>70</v>
      </c>
      <c r="D195" s="27">
        <v>0</v>
      </c>
      <c r="E195" s="27"/>
      <c r="F195" s="28">
        <v>247.27</v>
      </c>
      <c r="G195" s="28"/>
      <c r="H195" s="2" t="s">
        <v>17</v>
      </c>
    </row>
    <row r="196" spans="1:8" ht="36" x14ac:dyDescent="0.2">
      <c r="A196" s="9">
        <v>188</v>
      </c>
      <c r="B196" s="4" t="s">
        <v>207</v>
      </c>
      <c r="C196" s="8" t="s">
        <v>70</v>
      </c>
      <c r="D196" s="27">
        <v>0</v>
      </c>
      <c r="E196" s="27"/>
      <c r="F196" s="28">
        <v>989.11</v>
      </c>
      <c r="G196" s="28"/>
      <c r="H196" s="2" t="s">
        <v>17</v>
      </c>
    </row>
    <row r="197" spans="1:8" x14ac:dyDescent="0.2">
      <c r="A197" s="9">
        <v>189</v>
      </c>
      <c r="B197" s="4" t="s">
        <v>208</v>
      </c>
      <c r="C197" s="8" t="s">
        <v>70</v>
      </c>
      <c r="D197" s="27">
        <v>0</v>
      </c>
      <c r="E197" s="27"/>
      <c r="F197" s="28">
        <v>494.55</v>
      </c>
      <c r="G197" s="28"/>
      <c r="H197" s="2" t="s">
        <v>17</v>
      </c>
    </row>
    <row r="198" spans="1:8" x14ac:dyDescent="0.2">
      <c r="A198" s="9">
        <v>190</v>
      </c>
      <c r="B198" s="4" t="s">
        <v>209</v>
      </c>
      <c r="C198" s="8" t="s">
        <v>70</v>
      </c>
      <c r="D198" s="27">
        <v>0</v>
      </c>
      <c r="E198" s="27"/>
      <c r="F198" s="28">
        <v>989.11</v>
      </c>
      <c r="G198" s="28"/>
      <c r="H198" s="2" t="s">
        <v>17</v>
      </c>
    </row>
    <row r="199" spans="1:8" x14ac:dyDescent="0.2">
      <c r="A199" s="9">
        <v>191</v>
      </c>
      <c r="B199" s="4" t="s">
        <v>210</v>
      </c>
      <c r="C199" s="8" t="s">
        <v>70</v>
      </c>
      <c r="D199" s="27">
        <v>0</v>
      </c>
      <c r="E199" s="27"/>
      <c r="F199" s="28">
        <v>1483.67</v>
      </c>
      <c r="G199" s="28"/>
      <c r="H199" s="2" t="s">
        <v>17</v>
      </c>
    </row>
    <row r="200" spans="1:8" x14ac:dyDescent="0.35">
      <c r="A200" s="9">
        <v>192</v>
      </c>
      <c r="B200" s="4" t="s">
        <v>211</v>
      </c>
      <c r="C200" s="11"/>
      <c r="D200" s="27">
        <v>0</v>
      </c>
      <c r="E200" s="27"/>
      <c r="F200" s="28">
        <v>29.67</v>
      </c>
      <c r="G200" s="28"/>
      <c r="H200" s="26"/>
    </row>
    <row r="201" spans="1:8" x14ac:dyDescent="0.35">
      <c r="A201" s="9">
        <v>193</v>
      </c>
      <c r="B201" s="4" t="s">
        <v>212</v>
      </c>
      <c r="C201" s="11"/>
      <c r="D201" s="27">
        <v>0</v>
      </c>
      <c r="E201" s="27"/>
      <c r="F201" s="28">
        <v>633.03</v>
      </c>
      <c r="G201" s="28"/>
      <c r="H201" s="26"/>
    </row>
    <row r="202" spans="1:8" x14ac:dyDescent="0.35">
      <c r="A202" s="9">
        <v>194</v>
      </c>
      <c r="B202" s="4" t="s">
        <v>213</v>
      </c>
      <c r="C202" s="11"/>
      <c r="D202" s="27">
        <v>0</v>
      </c>
      <c r="E202" s="27"/>
      <c r="F202" s="28">
        <v>623.14</v>
      </c>
      <c r="G202" s="28"/>
      <c r="H202" s="26"/>
    </row>
    <row r="203" spans="1:8" x14ac:dyDescent="0.35">
      <c r="A203" s="9">
        <v>195</v>
      </c>
      <c r="B203" s="4" t="s">
        <v>214</v>
      </c>
      <c r="C203" s="11"/>
      <c r="D203" s="27">
        <v>0</v>
      </c>
      <c r="E203" s="27"/>
      <c r="F203" s="28">
        <v>603.36</v>
      </c>
      <c r="G203" s="28"/>
      <c r="H203" s="26"/>
    </row>
    <row r="204" spans="1:8" x14ac:dyDescent="0.35">
      <c r="A204" s="9">
        <v>196</v>
      </c>
      <c r="B204" s="4" t="s">
        <v>215</v>
      </c>
      <c r="C204" s="11"/>
      <c r="D204" s="27">
        <v>0</v>
      </c>
      <c r="E204" s="27"/>
      <c r="F204" s="28">
        <v>613.25</v>
      </c>
      <c r="G204" s="28"/>
      <c r="H204" s="26"/>
    </row>
    <row r="205" spans="1:8" x14ac:dyDescent="0.35">
      <c r="A205" s="9">
        <v>197</v>
      </c>
      <c r="B205" s="4" t="s">
        <v>216</v>
      </c>
      <c r="C205" s="11"/>
      <c r="D205" s="27">
        <v>0</v>
      </c>
      <c r="E205" s="27"/>
      <c r="F205" s="28">
        <v>631.04999999999995</v>
      </c>
      <c r="G205" s="28"/>
      <c r="H205" s="26"/>
    </row>
    <row r="206" spans="1:8" x14ac:dyDescent="0.35">
      <c r="A206" s="9">
        <v>198</v>
      </c>
      <c r="B206" s="4" t="s">
        <v>217</v>
      </c>
      <c r="C206" s="11"/>
      <c r="D206" s="27">
        <v>0</v>
      </c>
      <c r="E206" s="27"/>
      <c r="F206" s="28">
        <v>667.65</v>
      </c>
      <c r="G206" s="28"/>
      <c r="H206" s="26"/>
    </row>
    <row r="207" spans="1:8" x14ac:dyDescent="0.35">
      <c r="A207" s="9">
        <v>199</v>
      </c>
      <c r="B207" s="4" t="s">
        <v>218</v>
      </c>
      <c r="C207" s="11"/>
      <c r="D207" s="27">
        <v>0</v>
      </c>
      <c r="E207" s="27"/>
      <c r="F207" s="28">
        <v>722.05</v>
      </c>
      <c r="G207" s="28"/>
      <c r="H207" s="26"/>
    </row>
    <row r="208" spans="1:8" x14ac:dyDescent="0.2">
      <c r="A208" s="12"/>
      <c r="B208" s="13" t="s">
        <v>219</v>
      </c>
      <c r="C208" s="12"/>
      <c r="D208" s="22">
        <f>SUM(D9:D207)</f>
        <v>98125.63</v>
      </c>
      <c r="E208" s="22"/>
      <c r="F208" s="22">
        <f>SUM(F9:F207)</f>
        <v>41446.48000000004</v>
      </c>
      <c r="G208" s="22"/>
      <c r="H208" s="26"/>
    </row>
    <row r="209" spans="1:8" x14ac:dyDescent="0.2">
      <c r="A209" s="14"/>
      <c r="B209" s="15" t="s">
        <v>220</v>
      </c>
      <c r="C209" s="14"/>
      <c r="D209" s="65">
        <f>D208+F208</f>
        <v>139572.11000000004</v>
      </c>
      <c r="E209" s="81"/>
      <c r="F209" s="66"/>
      <c r="G209" s="47"/>
      <c r="H209" s="30"/>
    </row>
    <row r="210" spans="1:8" ht="27.75" customHeight="1" x14ac:dyDescent="0.2">
      <c r="A210" s="55" t="s">
        <v>9</v>
      </c>
      <c r="B210" s="56"/>
      <c r="C210" s="56"/>
      <c r="D210" s="56"/>
      <c r="E210" s="56"/>
      <c r="F210" s="56"/>
      <c r="G210" s="56"/>
      <c r="H210" s="57"/>
    </row>
    <row r="211" spans="1:8" ht="90" x14ac:dyDescent="0.2">
      <c r="A211" s="6" t="s">
        <v>11</v>
      </c>
      <c r="B211" s="7" t="s">
        <v>12</v>
      </c>
      <c r="C211" s="2" t="s">
        <v>13</v>
      </c>
      <c r="D211" s="2" t="s">
        <v>304</v>
      </c>
      <c r="E211" s="2" t="s">
        <v>303</v>
      </c>
      <c r="F211" s="2" t="s">
        <v>305</v>
      </c>
      <c r="G211" s="2" t="s">
        <v>306</v>
      </c>
      <c r="H211" s="2" t="s">
        <v>14</v>
      </c>
    </row>
    <row r="212" spans="1:8" x14ac:dyDescent="0.2">
      <c r="A212" s="9">
        <v>1</v>
      </c>
      <c r="B212" s="4" t="s">
        <v>51</v>
      </c>
      <c r="C212" s="8" t="s">
        <v>16</v>
      </c>
      <c r="D212" s="28">
        <v>32.64</v>
      </c>
      <c r="E212" s="28"/>
      <c r="F212" s="28">
        <v>13.84</v>
      </c>
      <c r="G212" s="28"/>
      <c r="H212" s="2" t="s">
        <v>17</v>
      </c>
    </row>
    <row r="213" spans="1:8" x14ac:dyDescent="0.2">
      <c r="A213" s="9">
        <v>2</v>
      </c>
      <c r="B213" s="4" t="s">
        <v>162</v>
      </c>
      <c r="C213" s="8" t="s">
        <v>16</v>
      </c>
      <c r="D213" s="28">
        <v>122.65</v>
      </c>
      <c r="E213" s="28"/>
      <c r="F213" s="28">
        <v>197.82</v>
      </c>
      <c r="G213" s="28"/>
      <c r="H213" s="2" t="s">
        <v>17</v>
      </c>
    </row>
    <row r="214" spans="1:8" x14ac:dyDescent="0.2">
      <c r="A214" s="9">
        <v>3</v>
      </c>
      <c r="B214" s="4" t="s">
        <v>52</v>
      </c>
      <c r="C214" s="8" t="s">
        <v>16</v>
      </c>
      <c r="D214" s="28">
        <v>69.23</v>
      </c>
      <c r="E214" s="28"/>
      <c r="F214" s="28">
        <v>17.399999999999999</v>
      </c>
      <c r="G214" s="28"/>
      <c r="H214" s="2" t="s">
        <v>221</v>
      </c>
    </row>
    <row r="215" spans="1:8" x14ac:dyDescent="0.2">
      <c r="A215" s="9">
        <v>4</v>
      </c>
      <c r="B215" s="4" t="s">
        <v>222</v>
      </c>
      <c r="C215" s="8" t="s">
        <v>55</v>
      </c>
      <c r="D215" s="28">
        <v>59.34</v>
      </c>
      <c r="E215" s="28"/>
      <c r="F215" s="28">
        <v>64.290000000000006</v>
      </c>
      <c r="G215" s="28"/>
      <c r="H215" s="2" t="s">
        <v>221</v>
      </c>
    </row>
    <row r="216" spans="1:8" x14ac:dyDescent="0.2">
      <c r="A216" s="9">
        <v>5</v>
      </c>
      <c r="B216" s="4" t="s">
        <v>56</v>
      </c>
      <c r="C216" s="8" t="s">
        <v>55</v>
      </c>
      <c r="D216" s="28">
        <v>29.67</v>
      </c>
      <c r="E216" s="28"/>
      <c r="F216" s="28">
        <v>29.67</v>
      </c>
      <c r="G216" s="28"/>
      <c r="H216" s="2" t="s">
        <v>223</v>
      </c>
    </row>
    <row r="217" spans="1:8" x14ac:dyDescent="0.2">
      <c r="A217" s="9">
        <v>6</v>
      </c>
      <c r="B217" s="4" t="s">
        <v>43</v>
      </c>
      <c r="C217" s="8" t="s">
        <v>16</v>
      </c>
      <c r="D217" s="28">
        <v>494.55</v>
      </c>
      <c r="E217" s="28"/>
      <c r="F217" s="28">
        <v>19.78</v>
      </c>
      <c r="G217" s="28"/>
      <c r="H217" s="2" t="s">
        <v>17</v>
      </c>
    </row>
    <row r="218" spans="1:8" x14ac:dyDescent="0.2">
      <c r="A218" s="9">
        <v>7</v>
      </c>
      <c r="B218" s="4" t="s">
        <v>224</v>
      </c>
      <c r="C218" s="8" t="s">
        <v>16</v>
      </c>
      <c r="D218" s="28">
        <v>273.98</v>
      </c>
      <c r="E218" s="28"/>
      <c r="F218" s="28">
        <v>247.27</v>
      </c>
      <c r="G218" s="28"/>
      <c r="H218" s="2" t="s">
        <v>17</v>
      </c>
    </row>
    <row r="219" spans="1:8" x14ac:dyDescent="0.2">
      <c r="A219" s="3">
        <v>8</v>
      </c>
      <c r="B219" s="4" t="s">
        <v>225</v>
      </c>
      <c r="C219" s="8" t="s">
        <v>16</v>
      </c>
      <c r="D219" s="28">
        <v>278.93</v>
      </c>
      <c r="E219" s="28"/>
      <c r="F219" s="28">
        <v>247.27</v>
      </c>
      <c r="G219" s="28"/>
      <c r="H219" s="2" t="s">
        <v>17</v>
      </c>
    </row>
    <row r="220" spans="1:8" x14ac:dyDescent="0.2">
      <c r="A220" s="3">
        <v>9</v>
      </c>
      <c r="B220" s="4" t="s">
        <v>226</v>
      </c>
      <c r="C220" s="8" t="s">
        <v>16</v>
      </c>
      <c r="D220" s="28">
        <v>132.54</v>
      </c>
      <c r="E220" s="28"/>
      <c r="F220" s="28">
        <v>148.36000000000001</v>
      </c>
      <c r="G220" s="28"/>
      <c r="H220" s="2" t="s">
        <v>17</v>
      </c>
    </row>
    <row r="221" spans="1:8" x14ac:dyDescent="0.2">
      <c r="A221" s="10">
        <v>10</v>
      </c>
      <c r="B221" s="4" t="s">
        <v>159</v>
      </c>
      <c r="C221" s="8" t="s">
        <v>16</v>
      </c>
      <c r="D221" s="28">
        <v>1983.18</v>
      </c>
      <c r="E221" s="28"/>
      <c r="F221" s="28">
        <v>148.36000000000001</v>
      </c>
      <c r="G221" s="28"/>
      <c r="H221" s="2" t="s">
        <v>17</v>
      </c>
    </row>
    <row r="222" spans="1:8" x14ac:dyDescent="0.2">
      <c r="A222" s="10">
        <v>11</v>
      </c>
      <c r="B222" s="4" t="s">
        <v>227</v>
      </c>
      <c r="C222" s="8" t="s">
        <v>16</v>
      </c>
      <c r="D222" s="28">
        <v>38.57</v>
      </c>
      <c r="E222" s="28"/>
      <c r="F222" s="28">
        <v>24.72</v>
      </c>
      <c r="G222" s="28"/>
      <c r="H222" s="2" t="s">
        <v>17</v>
      </c>
    </row>
    <row r="223" spans="1:8" x14ac:dyDescent="0.2">
      <c r="A223" s="10">
        <v>12</v>
      </c>
      <c r="B223" s="4" t="s">
        <v>228</v>
      </c>
      <c r="C223" s="8" t="s">
        <v>16</v>
      </c>
      <c r="D223" s="28">
        <v>701.28</v>
      </c>
      <c r="E223" s="28"/>
      <c r="F223" s="28">
        <v>44.51</v>
      </c>
      <c r="G223" s="28"/>
      <c r="H223" s="2" t="s">
        <v>17</v>
      </c>
    </row>
    <row r="224" spans="1:8" x14ac:dyDescent="0.2">
      <c r="A224" s="10">
        <v>13</v>
      </c>
      <c r="B224" s="4" t="s">
        <v>229</v>
      </c>
      <c r="C224" s="8" t="s">
        <v>16</v>
      </c>
      <c r="D224" s="27">
        <v>0</v>
      </c>
      <c r="E224" s="27"/>
      <c r="F224" s="28">
        <v>247.27</v>
      </c>
      <c r="G224" s="28"/>
      <c r="H224" s="2" t="s">
        <v>17</v>
      </c>
    </row>
    <row r="225" spans="1:8" x14ac:dyDescent="0.2">
      <c r="A225" s="10">
        <v>14</v>
      </c>
      <c r="B225" s="4" t="s">
        <v>230</v>
      </c>
      <c r="C225" s="8" t="s">
        <v>16</v>
      </c>
      <c r="D225" s="28">
        <v>606.33000000000004</v>
      </c>
      <c r="E225" s="28"/>
      <c r="F225" s="28">
        <v>168.15</v>
      </c>
      <c r="G225" s="28"/>
      <c r="H225" s="2" t="s">
        <v>17</v>
      </c>
    </row>
    <row r="226" spans="1:8" x14ac:dyDescent="0.2">
      <c r="A226" s="10">
        <v>15</v>
      </c>
      <c r="B226" s="4" t="s">
        <v>231</v>
      </c>
      <c r="C226" s="8" t="s">
        <v>16</v>
      </c>
      <c r="D226" s="27">
        <v>0</v>
      </c>
      <c r="E226" s="27"/>
      <c r="F226" s="28">
        <v>19.78</v>
      </c>
      <c r="G226" s="28"/>
      <c r="H226" s="2" t="s">
        <v>17</v>
      </c>
    </row>
    <row r="227" spans="1:8" x14ac:dyDescent="0.2">
      <c r="A227" s="10">
        <v>16</v>
      </c>
      <c r="B227" s="4" t="s">
        <v>232</v>
      </c>
      <c r="C227" s="8" t="s">
        <v>16</v>
      </c>
      <c r="D227" s="28">
        <v>913.94</v>
      </c>
      <c r="E227" s="28"/>
      <c r="F227" s="28">
        <v>89.02</v>
      </c>
      <c r="G227" s="28"/>
      <c r="H227" s="2" t="s">
        <v>17</v>
      </c>
    </row>
    <row r="228" spans="1:8" x14ac:dyDescent="0.2">
      <c r="A228" s="10">
        <v>17</v>
      </c>
      <c r="B228" s="4" t="s">
        <v>233</v>
      </c>
      <c r="C228" s="8" t="s">
        <v>16</v>
      </c>
      <c r="D228" s="28">
        <v>51.43</v>
      </c>
      <c r="E228" s="28"/>
      <c r="F228" s="28">
        <v>9.89</v>
      </c>
      <c r="G228" s="28"/>
      <c r="H228" s="2" t="s">
        <v>17</v>
      </c>
    </row>
    <row r="229" spans="1:8" x14ac:dyDescent="0.2">
      <c r="A229" s="10">
        <v>18</v>
      </c>
      <c r="B229" s="4" t="s">
        <v>234</v>
      </c>
      <c r="C229" s="8" t="s">
        <v>16</v>
      </c>
      <c r="D229" s="28">
        <v>845.69</v>
      </c>
      <c r="E229" s="28"/>
      <c r="F229" s="28">
        <v>178.04</v>
      </c>
      <c r="G229" s="28"/>
      <c r="H229" s="2" t="s">
        <v>17</v>
      </c>
    </row>
    <row r="230" spans="1:8" x14ac:dyDescent="0.2">
      <c r="A230" s="10">
        <v>19</v>
      </c>
      <c r="B230" s="4" t="s">
        <v>235</v>
      </c>
      <c r="C230" s="8" t="s">
        <v>16</v>
      </c>
      <c r="D230" s="28">
        <v>697.32</v>
      </c>
      <c r="E230" s="28"/>
      <c r="F230" s="28">
        <v>49.45</v>
      </c>
      <c r="G230" s="28"/>
      <c r="H230" s="2" t="s">
        <v>17</v>
      </c>
    </row>
    <row r="231" spans="1:8" x14ac:dyDescent="0.2">
      <c r="A231" s="10">
        <v>20</v>
      </c>
      <c r="B231" s="4" t="s">
        <v>236</v>
      </c>
      <c r="C231" s="8" t="s">
        <v>16</v>
      </c>
      <c r="D231" s="28">
        <v>1069.23</v>
      </c>
      <c r="E231" s="28"/>
      <c r="F231" s="28">
        <v>247.27</v>
      </c>
      <c r="G231" s="28"/>
      <c r="H231" s="2" t="s">
        <v>17</v>
      </c>
    </row>
    <row r="232" spans="1:8" x14ac:dyDescent="0.2">
      <c r="A232" s="10">
        <v>21</v>
      </c>
      <c r="B232" s="4" t="s">
        <v>237</v>
      </c>
      <c r="C232" s="8" t="s">
        <v>16</v>
      </c>
      <c r="D232" s="28">
        <v>29.67</v>
      </c>
      <c r="E232" s="28"/>
      <c r="F232" s="28">
        <v>9.89</v>
      </c>
      <c r="G232" s="28"/>
      <c r="H232" s="2" t="s">
        <v>17</v>
      </c>
    </row>
    <row r="233" spans="1:8" x14ac:dyDescent="0.2">
      <c r="A233" s="10">
        <v>22</v>
      </c>
      <c r="B233" s="4" t="s">
        <v>238</v>
      </c>
      <c r="C233" s="8" t="s">
        <v>16</v>
      </c>
      <c r="D233" s="28">
        <v>132.54</v>
      </c>
      <c r="E233" s="28"/>
      <c r="F233" s="28">
        <v>24.72</v>
      </c>
      <c r="G233" s="28"/>
      <c r="H233" s="2" t="s">
        <v>17</v>
      </c>
    </row>
    <row r="234" spans="1:8" x14ac:dyDescent="0.2">
      <c r="A234" s="10">
        <v>23</v>
      </c>
      <c r="B234" s="4" t="s">
        <v>239</v>
      </c>
      <c r="C234" s="8" t="s">
        <v>70</v>
      </c>
      <c r="D234" s="27">
        <v>0</v>
      </c>
      <c r="E234" s="27"/>
      <c r="F234" s="28">
        <v>247.27</v>
      </c>
      <c r="G234" s="28"/>
      <c r="H234" s="2" t="s">
        <v>17</v>
      </c>
    </row>
    <row r="235" spans="1:8" x14ac:dyDescent="0.2">
      <c r="A235" s="10">
        <v>24</v>
      </c>
      <c r="B235" s="4" t="s">
        <v>240</v>
      </c>
      <c r="C235" s="8" t="s">
        <v>16</v>
      </c>
      <c r="D235" s="27">
        <v>0</v>
      </c>
      <c r="E235" s="27"/>
      <c r="F235" s="28">
        <v>69.23</v>
      </c>
      <c r="G235" s="28"/>
      <c r="H235" s="2" t="s">
        <v>17</v>
      </c>
    </row>
    <row r="236" spans="1:8" x14ac:dyDescent="0.2">
      <c r="A236" s="10">
        <v>25</v>
      </c>
      <c r="B236" s="4" t="s">
        <v>241</v>
      </c>
      <c r="C236" s="8" t="s">
        <v>70</v>
      </c>
      <c r="D236" s="27">
        <v>0</v>
      </c>
      <c r="E236" s="27"/>
      <c r="F236" s="28">
        <v>494.55</v>
      </c>
      <c r="G236" s="28"/>
      <c r="H236" s="2" t="s">
        <v>17</v>
      </c>
    </row>
    <row r="237" spans="1:8" ht="36" x14ac:dyDescent="0.35">
      <c r="A237" s="10">
        <v>26</v>
      </c>
      <c r="B237" s="4" t="s">
        <v>207</v>
      </c>
      <c r="C237" s="11"/>
      <c r="D237" s="27">
        <v>0</v>
      </c>
      <c r="E237" s="27"/>
      <c r="F237" s="28">
        <v>1483.67</v>
      </c>
      <c r="G237" s="28"/>
      <c r="H237" s="26"/>
    </row>
    <row r="238" spans="1:8" x14ac:dyDescent="0.2">
      <c r="A238" s="10">
        <v>27</v>
      </c>
      <c r="B238" s="4" t="s">
        <v>242</v>
      </c>
      <c r="C238" s="8" t="s">
        <v>16</v>
      </c>
      <c r="D238" s="28">
        <v>3307.61</v>
      </c>
      <c r="E238" s="28"/>
      <c r="F238" s="28">
        <v>276.95</v>
      </c>
      <c r="G238" s="28"/>
      <c r="H238" s="2" t="s">
        <v>17</v>
      </c>
    </row>
    <row r="239" spans="1:8" x14ac:dyDescent="0.2">
      <c r="A239" s="10">
        <v>28</v>
      </c>
      <c r="B239" s="4" t="s">
        <v>243</v>
      </c>
      <c r="C239" s="8" t="s">
        <v>16</v>
      </c>
      <c r="D239" s="27">
        <v>0</v>
      </c>
      <c r="E239" s="27"/>
      <c r="F239" s="28">
        <v>494.55</v>
      </c>
      <c r="G239" s="28"/>
      <c r="H239" s="2" t="s">
        <v>17</v>
      </c>
    </row>
    <row r="240" spans="1:8" x14ac:dyDescent="0.2">
      <c r="A240" s="10">
        <v>29</v>
      </c>
      <c r="B240" s="4" t="s">
        <v>244</v>
      </c>
      <c r="C240" s="8" t="s">
        <v>16</v>
      </c>
      <c r="D240" s="27">
        <v>0</v>
      </c>
      <c r="E240" s="27"/>
      <c r="F240" s="28">
        <v>593.47</v>
      </c>
      <c r="G240" s="28"/>
      <c r="H240" s="2" t="s">
        <v>17</v>
      </c>
    </row>
    <row r="241" spans="1:8" x14ac:dyDescent="0.2">
      <c r="A241" s="10">
        <v>30</v>
      </c>
      <c r="B241" s="4" t="s">
        <v>245</v>
      </c>
      <c r="C241" s="8" t="s">
        <v>16</v>
      </c>
      <c r="D241" s="28">
        <v>281.89</v>
      </c>
      <c r="E241" s="28"/>
      <c r="F241" s="28">
        <v>49.45</v>
      </c>
      <c r="G241" s="28"/>
      <c r="H241" s="2" t="s">
        <v>17</v>
      </c>
    </row>
    <row r="242" spans="1:8" x14ac:dyDescent="0.2">
      <c r="A242" s="10">
        <v>31</v>
      </c>
      <c r="B242" s="4" t="s">
        <v>246</v>
      </c>
      <c r="C242" s="8" t="s">
        <v>16</v>
      </c>
      <c r="D242" s="28">
        <v>58.35</v>
      </c>
      <c r="E242" s="28"/>
      <c r="F242" s="28">
        <v>19.78</v>
      </c>
      <c r="G242" s="28"/>
      <c r="H242" s="2" t="s">
        <v>17</v>
      </c>
    </row>
    <row r="243" spans="1:8" x14ac:dyDescent="0.2">
      <c r="A243" s="10">
        <v>32</v>
      </c>
      <c r="B243" s="4" t="s">
        <v>247</v>
      </c>
      <c r="C243" s="8" t="s">
        <v>16</v>
      </c>
      <c r="D243" s="28">
        <v>58.35</v>
      </c>
      <c r="E243" s="28"/>
      <c r="F243" s="28">
        <v>19.78</v>
      </c>
      <c r="G243" s="28"/>
      <c r="H243" s="2" t="s">
        <v>17</v>
      </c>
    </row>
    <row r="244" spans="1:8" x14ac:dyDescent="0.2">
      <c r="A244" s="10">
        <v>33</v>
      </c>
      <c r="B244" s="4" t="s">
        <v>248</v>
      </c>
      <c r="C244" s="8" t="s">
        <v>16</v>
      </c>
      <c r="D244" s="29">
        <v>263.10000000000002</v>
      </c>
      <c r="E244" s="29"/>
      <c r="F244" s="28">
        <v>24.72</v>
      </c>
      <c r="G244" s="28"/>
      <c r="H244" s="2" t="s">
        <v>17</v>
      </c>
    </row>
    <row r="245" spans="1:8" x14ac:dyDescent="0.2">
      <c r="A245" s="10">
        <v>34</v>
      </c>
      <c r="B245" s="4" t="s">
        <v>249</v>
      </c>
      <c r="C245" s="8" t="s">
        <v>16</v>
      </c>
      <c r="D245" s="28">
        <v>252.22</v>
      </c>
      <c r="E245" s="28"/>
      <c r="F245" s="28">
        <v>24.72</v>
      </c>
      <c r="G245" s="28"/>
      <c r="H245" s="2" t="s">
        <v>17</v>
      </c>
    </row>
    <row r="246" spans="1:8" x14ac:dyDescent="0.2">
      <c r="A246" s="10">
        <v>35</v>
      </c>
      <c r="B246" s="4" t="s">
        <v>93</v>
      </c>
      <c r="C246" s="8" t="s">
        <v>16</v>
      </c>
      <c r="D246" s="27">
        <v>0</v>
      </c>
      <c r="E246" s="27"/>
      <c r="F246" s="28">
        <v>19.78</v>
      </c>
      <c r="G246" s="28"/>
      <c r="H246" s="2" t="s">
        <v>17</v>
      </c>
    </row>
    <row r="247" spans="1:8" x14ac:dyDescent="0.2">
      <c r="A247" s="10">
        <v>36</v>
      </c>
      <c r="B247" s="4" t="s">
        <v>250</v>
      </c>
      <c r="C247" s="8" t="s">
        <v>16</v>
      </c>
      <c r="D247" s="27">
        <v>0</v>
      </c>
      <c r="E247" s="27"/>
      <c r="F247" s="28">
        <v>14.83</v>
      </c>
      <c r="G247" s="28"/>
      <c r="H247" s="2" t="s">
        <v>17</v>
      </c>
    </row>
    <row r="248" spans="1:8" x14ac:dyDescent="0.2">
      <c r="A248" s="10">
        <v>37</v>
      </c>
      <c r="B248" s="4" t="s">
        <v>251</v>
      </c>
      <c r="C248" s="8" t="s">
        <v>16</v>
      </c>
      <c r="D248" s="28">
        <v>55.39</v>
      </c>
      <c r="E248" s="28"/>
      <c r="F248" s="28">
        <v>19.78</v>
      </c>
      <c r="G248" s="28"/>
      <c r="H248" s="2" t="s">
        <v>17</v>
      </c>
    </row>
    <row r="249" spans="1:8" x14ac:dyDescent="0.2">
      <c r="A249" s="10">
        <v>38</v>
      </c>
      <c r="B249" s="4" t="s">
        <v>252</v>
      </c>
      <c r="C249" s="8" t="s">
        <v>16</v>
      </c>
      <c r="D249" s="27">
        <v>0</v>
      </c>
      <c r="E249" s="27"/>
      <c r="F249" s="28">
        <v>19.78</v>
      </c>
      <c r="G249" s="28"/>
      <c r="H249" s="2" t="s">
        <v>17</v>
      </c>
    </row>
    <row r="250" spans="1:8" x14ac:dyDescent="0.2">
      <c r="A250" s="10">
        <v>39</v>
      </c>
      <c r="B250" s="4" t="s">
        <v>253</v>
      </c>
      <c r="C250" s="8" t="s">
        <v>16</v>
      </c>
      <c r="D250" s="28">
        <v>115.72</v>
      </c>
      <c r="E250" s="28"/>
      <c r="F250" s="28">
        <v>29.67</v>
      </c>
      <c r="G250" s="28"/>
      <c r="H250" s="2" t="s">
        <v>17</v>
      </c>
    </row>
    <row r="251" spans="1:8" x14ac:dyDescent="0.2">
      <c r="A251" s="10">
        <v>40</v>
      </c>
      <c r="B251" s="4" t="s">
        <v>254</v>
      </c>
      <c r="C251" s="8" t="s">
        <v>16</v>
      </c>
      <c r="D251" s="28">
        <v>5.93</v>
      </c>
      <c r="E251" s="28"/>
      <c r="F251" s="28">
        <v>29.67</v>
      </c>
      <c r="G251" s="28"/>
      <c r="H251" s="2" t="s">
        <v>17</v>
      </c>
    </row>
    <row r="252" spans="1:8" x14ac:dyDescent="0.2">
      <c r="A252" s="10">
        <v>41</v>
      </c>
      <c r="B252" s="4" t="s">
        <v>255</v>
      </c>
      <c r="C252" s="8" t="s">
        <v>16</v>
      </c>
      <c r="D252" s="28">
        <v>45.49</v>
      </c>
      <c r="E252" s="28"/>
      <c r="F252" s="28">
        <v>19.78</v>
      </c>
      <c r="G252" s="28"/>
      <c r="H252" s="2" t="s">
        <v>17</v>
      </c>
    </row>
    <row r="253" spans="1:8" x14ac:dyDescent="0.2">
      <c r="A253" s="10">
        <v>42</v>
      </c>
      <c r="B253" s="4" t="s">
        <v>256</v>
      </c>
      <c r="C253" s="8" t="s">
        <v>16</v>
      </c>
      <c r="D253" s="28">
        <v>15.82</v>
      </c>
      <c r="E253" s="28"/>
      <c r="F253" s="28">
        <v>19.78</v>
      </c>
      <c r="G253" s="28"/>
      <c r="H253" s="2" t="s">
        <v>17</v>
      </c>
    </row>
    <row r="254" spans="1:8" x14ac:dyDescent="0.2">
      <c r="A254" s="10">
        <v>43</v>
      </c>
      <c r="B254" s="4" t="s">
        <v>257</v>
      </c>
      <c r="C254" s="8" t="s">
        <v>16</v>
      </c>
      <c r="D254" s="28">
        <v>52.42</v>
      </c>
      <c r="E254" s="28"/>
      <c r="F254" s="28">
        <v>19.78</v>
      </c>
      <c r="G254" s="28"/>
      <c r="H254" s="2" t="s">
        <v>17</v>
      </c>
    </row>
    <row r="255" spans="1:8" x14ac:dyDescent="0.2">
      <c r="A255" s="10">
        <v>44</v>
      </c>
      <c r="B255" s="4" t="s">
        <v>258</v>
      </c>
      <c r="C255" s="8" t="s">
        <v>16</v>
      </c>
      <c r="D255" s="28">
        <v>184.96</v>
      </c>
      <c r="E255" s="28"/>
      <c r="F255" s="28">
        <v>19.78</v>
      </c>
      <c r="G255" s="28"/>
      <c r="H255" s="2" t="s">
        <v>17</v>
      </c>
    </row>
    <row r="256" spans="1:8" x14ac:dyDescent="0.2">
      <c r="A256" s="10">
        <v>45</v>
      </c>
      <c r="B256" s="4" t="s">
        <v>259</v>
      </c>
      <c r="C256" s="8" t="s">
        <v>16</v>
      </c>
      <c r="D256" s="28">
        <v>89.02</v>
      </c>
      <c r="E256" s="28"/>
      <c r="F256" s="28">
        <v>29.67</v>
      </c>
      <c r="G256" s="28"/>
      <c r="H256" s="2" t="s">
        <v>17</v>
      </c>
    </row>
    <row r="257" spans="1:8" x14ac:dyDescent="0.2">
      <c r="A257" s="10">
        <v>46</v>
      </c>
      <c r="B257" s="4" t="s">
        <v>260</v>
      </c>
      <c r="C257" s="8" t="s">
        <v>16</v>
      </c>
      <c r="D257" s="29">
        <v>35.6</v>
      </c>
      <c r="E257" s="29"/>
      <c r="F257" s="28">
        <v>24.72</v>
      </c>
      <c r="G257" s="28"/>
      <c r="H257" s="2" t="s">
        <v>17</v>
      </c>
    </row>
    <row r="258" spans="1:8" x14ac:dyDescent="0.2">
      <c r="A258" s="10">
        <v>47</v>
      </c>
      <c r="B258" s="4" t="s">
        <v>261</v>
      </c>
      <c r="C258" s="8" t="s">
        <v>16</v>
      </c>
      <c r="D258" s="28">
        <v>53.41</v>
      </c>
      <c r="E258" s="28"/>
      <c r="F258" s="28">
        <v>24.72</v>
      </c>
      <c r="G258" s="28"/>
      <c r="H258" s="2" t="s">
        <v>17</v>
      </c>
    </row>
    <row r="259" spans="1:8" x14ac:dyDescent="0.2">
      <c r="A259" s="10">
        <v>48</v>
      </c>
      <c r="B259" s="4" t="s">
        <v>262</v>
      </c>
      <c r="C259" s="8" t="s">
        <v>16</v>
      </c>
      <c r="D259" s="28">
        <v>15.82</v>
      </c>
      <c r="E259" s="28"/>
      <c r="F259" s="28">
        <v>19.78</v>
      </c>
      <c r="G259" s="28"/>
      <c r="H259" s="2" t="s">
        <v>17</v>
      </c>
    </row>
    <row r="260" spans="1:8" x14ac:dyDescent="0.2">
      <c r="A260" s="10">
        <v>49</v>
      </c>
      <c r="B260" s="4" t="s">
        <v>263</v>
      </c>
      <c r="C260" s="8" t="s">
        <v>16</v>
      </c>
      <c r="D260" s="28">
        <v>15.82</v>
      </c>
      <c r="E260" s="28"/>
      <c r="F260" s="28">
        <v>19.78</v>
      </c>
      <c r="G260" s="28"/>
      <c r="H260" s="2" t="s">
        <v>17</v>
      </c>
    </row>
    <row r="261" spans="1:8" x14ac:dyDescent="0.2">
      <c r="A261" s="10">
        <v>50</v>
      </c>
      <c r="B261" s="4" t="s">
        <v>264</v>
      </c>
      <c r="C261" s="8" t="s">
        <v>16</v>
      </c>
      <c r="D261" s="28">
        <v>101.87</v>
      </c>
      <c r="E261" s="28"/>
      <c r="F261" s="28">
        <v>29.67</v>
      </c>
      <c r="G261" s="28"/>
      <c r="H261" s="2" t="s">
        <v>17</v>
      </c>
    </row>
    <row r="262" spans="1:8" x14ac:dyDescent="0.2">
      <c r="A262" s="10">
        <v>51</v>
      </c>
      <c r="B262" s="4" t="s">
        <v>265</v>
      </c>
      <c r="C262" s="8" t="s">
        <v>16</v>
      </c>
      <c r="D262" s="28">
        <v>50.44</v>
      </c>
      <c r="E262" s="28"/>
      <c r="F262" s="28">
        <v>9.89</v>
      </c>
      <c r="G262" s="28"/>
      <c r="H262" s="2" t="s">
        <v>17</v>
      </c>
    </row>
    <row r="263" spans="1:8" x14ac:dyDescent="0.2">
      <c r="A263" s="10">
        <v>52</v>
      </c>
      <c r="B263" s="4" t="s">
        <v>266</v>
      </c>
      <c r="C263" s="8" t="s">
        <v>16</v>
      </c>
      <c r="D263" s="28">
        <v>12.85</v>
      </c>
      <c r="E263" s="28"/>
      <c r="F263" s="28">
        <v>19.78</v>
      </c>
      <c r="G263" s="28"/>
      <c r="H263" s="2" t="s">
        <v>17</v>
      </c>
    </row>
    <row r="264" spans="1:8" x14ac:dyDescent="0.2">
      <c r="A264" s="10">
        <v>53</v>
      </c>
      <c r="B264" s="4" t="s">
        <v>267</v>
      </c>
      <c r="C264" s="8" t="s">
        <v>16</v>
      </c>
      <c r="D264" s="28">
        <v>265.08</v>
      </c>
      <c r="E264" s="28"/>
      <c r="F264" s="28">
        <v>19.78</v>
      </c>
      <c r="G264" s="28"/>
      <c r="H264" s="2" t="s">
        <v>17</v>
      </c>
    </row>
    <row r="265" spans="1:8" x14ac:dyDescent="0.2">
      <c r="A265" s="10">
        <v>54</v>
      </c>
      <c r="B265" s="4" t="s">
        <v>268</v>
      </c>
      <c r="C265" s="8" t="s">
        <v>16</v>
      </c>
      <c r="D265" s="28">
        <v>14.83</v>
      </c>
      <c r="E265" s="28"/>
      <c r="F265" s="28">
        <v>19.78</v>
      </c>
      <c r="G265" s="28"/>
      <c r="H265" s="2" t="s">
        <v>17</v>
      </c>
    </row>
    <row r="266" spans="1:8" x14ac:dyDescent="0.2">
      <c r="A266" s="10">
        <v>55</v>
      </c>
      <c r="B266" s="4" t="s">
        <v>269</v>
      </c>
      <c r="C266" s="8" t="s">
        <v>16</v>
      </c>
      <c r="D266" s="28">
        <v>42.53</v>
      </c>
      <c r="E266" s="28"/>
      <c r="F266" s="28">
        <v>19.78</v>
      </c>
      <c r="G266" s="28"/>
      <c r="H266" s="2" t="s">
        <v>17</v>
      </c>
    </row>
    <row r="267" spans="1:8" x14ac:dyDescent="0.2">
      <c r="A267" s="10">
        <v>56</v>
      </c>
      <c r="B267" s="4" t="s">
        <v>270</v>
      </c>
      <c r="C267" s="8" t="s">
        <v>16</v>
      </c>
      <c r="D267" s="28">
        <v>22.74</v>
      </c>
      <c r="E267" s="28"/>
      <c r="F267" s="28">
        <v>19.78</v>
      </c>
      <c r="G267" s="28"/>
      <c r="H267" s="2" t="s">
        <v>17</v>
      </c>
    </row>
    <row r="268" spans="1:8" x14ac:dyDescent="0.2">
      <c r="A268" s="10">
        <v>57</v>
      </c>
      <c r="B268" s="4" t="s">
        <v>271</v>
      </c>
      <c r="C268" s="8" t="s">
        <v>16</v>
      </c>
      <c r="D268" s="28">
        <v>124.62</v>
      </c>
      <c r="E268" s="28"/>
      <c r="F268" s="28">
        <v>69.23</v>
      </c>
      <c r="G268" s="28"/>
      <c r="H268" s="2" t="s">
        <v>17</v>
      </c>
    </row>
    <row r="269" spans="1:8" x14ac:dyDescent="0.2">
      <c r="A269" s="10">
        <v>58</v>
      </c>
      <c r="B269" s="4" t="s">
        <v>272</v>
      </c>
      <c r="C269" s="8" t="s">
        <v>16</v>
      </c>
      <c r="D269" s="29">
        <v>99.9</v>
      </c>
      <c r="E269" s="29"/>
      <c r="F269" s="28">
        <v>79.12</v>
      </c>
      <c r="G269" s="28"/>
      <c r="H269" s="2" t="s">
        <v>17</v>
      </c>
    </row>
    <row r="270" spans="1:8" x14ac:dyDescent="0.2">
      <c r="A270" s="10">
        <v>59</v>
      </c>
      <c r="B270" s="4" t="s">
        <v>273</v>
      </c>
      <c r="C270" s="8" t="s">
        <v>16</v>
      </c>
      <c r="D270" s="28">
        <v>53.41</v>
      </c>
      <c r="E270" s="28"/>
      <c r="F270" s="28">
        <v>19.78</v>
      </c>
      <c r="G270" s="28"/>
      <c r="H270" s="2" t="s">
        <v>17</v>
      </c>
    </row>
    <row r="271" spans="1:8" x14ac:dyDescent="0.2">
      <c r="A271" s="10">
        <v>60</v>
      </c>
      <c r="B271" s="4" t="s">
        <v>274</v>
      </c>
      <c r="C271" s="8" t="s">
        <v>16</v>
      </c>
      <c r="D271" s="27">
        <v>0</v>
      </c>
      <c r="E271" s="27"/>
      <c r="F271" s="27">
        <v>0</v>
      </c>
      <c r="G271" s="27"/>
      <c r="H271" s="2" t="s">
        <v>17</v>
      </c>
    </row>
    <row r="272" spans="1:8" x14ac:dyDescent="0.2">
      <c r="A272" s="10">
        <v>61</v>
      </c>
      <c r="B272" s="4" t="s">
        <v>275</v>
      </c>
      <c r="C272" s="8" t="s">
        <v>16</v>
      </c>
      <c r="D272" s="28">
        <v>58.35</v>
      </c>
      <c r="E272" s="28"/>
      <c r="F272" s="28">
        <v>19.78</v>
      </c>
      <c r="G272" s="28"/>
      <c r="H272" s="2" t="s">
        <v>17</v>
      </c>
    </row>
    <row r="273" spans="1:8" x14ac:dyDescent="0.2">
      <c r="A273" s="10">
        <v>62</v>
      </c>
      <c r="B273" s="4" t="s">
        <v>276</v>
      </c>
      <c r="C273" s="8" t="s">
        <v>16</v>
      </c>
      <c r="D273" s="28">
        <v>71.209999999999994</v>
      </c>
      <c r="E273" s="28"/>
      <c r="F273" s="28">
        <v>19.78</v>
      </c>
      <c r="G273" s="28"/>
      <c r="H273" s="2" t="s">
        <v>17</v>
      </c>
    </row>
    <row r="274" spans="1:8" x14ac:dyDescent="0.2">
      <c r="A274" s="10">
        <v>63</v>
      </c>
      <c r="B274" s="4" t="s">
        <v>277</v>
      </c>
      <c r="C274" s="8" t="s">
        <v>16</v>
      </c>
      <c r="D274" s="29">
        <v>8753.7000000000007</v>
      </c>
      <c r="E274" s="29"/>
      <c r="F274" s="28">
        <v>261.12</v>
      </c>
      <c r="G274" s="28"/>
      <c r="H274" s="2" t="s">
        <v>17</v>
      </c>
    </row>
    <row r="275" spans="1:8" x14ac:dyDescent="0.2">
      <c r="A275" s="10">
        <v>64</v>
      </c>
      <c r="B275" s="4" t="s">
        <v>278</v>
      </c>
      <c r="C275" s="8" t="s">
        <v>16</v>
      </c>
      <c r="D275" s="28">
        <v>1578.63</v>
      </c>
      <c r="E275" s="28"/>
      <c r="F275" s="28">
        <v>98.91</v>
      </c>
      <c r="G275" s="28"/>
      <c r="H275" s="2" t="s">
        <v>17</v>
      </c>
    </row>
    <row r="276" spans="1:8" x14ac:dyDescent="0.2">
      <c r="A276" s="10">
        <v>65</v>
      </c>
      <c r="B276" s="4" t="s">
        <v>279</v>
      </c>
      <c r="C276" s="8" t="s">
        <v>16</v>
      </c>
      <c r="D276" s="28">
        <v>129.57</v>
      </c>
      <c r="E276" s="28"/>
      <c r="F276" s="28">
        <v>29.67</v>
      </c>
      <c r="G276" s="28"/>
      <c r="H276" s="2" t="s">
        <v>17</v>
      </c>
    </row>
    <row r="277" spans="1:8" x14ac:dyDescent="0.2">
      <c r="A277" s="10">
        <v>66</v>
      </c>
      <c r="B277" s="4" t="s">
        <v>280</v>
      </c>
      <c r="C277" s="8" t="s">
        <v>16</v>
      </c>
      <c r="D277" s="28">
        <v>1547.97</v>
      </c>
      <c r="E277" s="28"/>
      <c r="F277" s="28">
        <v>138.47</v>
      </c>
      <c r="G277" s="28"/>
      <c r="H277" s="2" t="s">
        <v>17</v>
      </c>
    </row>
    <row r="278" spans="1:8" x14ac:dyDescent="0.2">
      <c r="A278" s="10">
        <v>67</v>
      </c>
      <c r="B278" s="4" t="s">
        <v>281</v>
      </c>
      <c r="C278" s="8" t="s">
        <v>16</v>
      </c>
      <c r="D278" s="28">
        <v>1521.26</v>
      </c>
      <c r="E278" s="28"/>
      <c r="F278" s="28">
        <v>138.47</v>
      </c>
      <c r="G278" s="28"/>
      <c r="H278" s="2" t="s">
        <v>17</v>
      </c>
    </row>
    <row r="279" spans="1:8" x14ac:dyDescent="0.2">
      <c r="A279" s="10">
        <v>68</v>
      </c>
      <c r="B279" s="4" t="s">
        <v>271</v>
      </c>
      <c r="C279" s="8" t="s">
        <v>16</v>
      </c>
      <c r="D279" s="27">
        <v>0</v>
      </c>
      <c r="E279" s="27"/>
      <c r="F279" s="27">
        <v>0</v>
      </c>
      <c r="G279" s="27"/>
      <c r="H279" s="2" t="s">
        <v>17</v>
      </c>
    </row>
    <row r="280" spans="1:8" x14ac:dyDescent="0.2">
      <c r="A280" s="10">
        <v>69</v>
      </c>
      <c r="B280" s="4" t="s">
        <v>282</v>
      </c>
      <c r="C280" s="8" t="s">
        <v>16</v>
      </c>
      <c r="D280" s="27">
        <v>0</v>
      </c>
      <c r="E280" s="27"/>
      <c r="F280" s="28">
        <v>79.12</v>
      </c>
      <c r="G280" s="28"/>
      <c r="H280" s="2" t="s">
        <v>17</v>
      </c>
    </row>
    <row r="281" spans="1:8" x14ac:dyDescent="0.2">
      <c r="A281" s="10">
        <v>70</v>
      </c>
      <c r="B281" s="4" t="s">
        <v>283</v>
      </c>
      <c r="C281" s="8" t="s">
        <v>16</v>
      </c>
      <c r="D281" s="28">
        <v>692.38</v>
      </c>
      <c r="E281" s="28"/>
      <c r="F281" s="28">
        <v>39.56</v>
      </c>
      <c r="G281" s="28"/>
      <c r="H281" s="2" t="s">
        <v>17</v>
      </c>
    </row>
    <row r="282" spans="1:8" x14ac:dyDescent="0.2">
      <c r="A282" s="10">
        <v>71</v>
      </c>
      <c r="B282" s="4" t="s">
        <v>284</v>
      </c>
      <c r="C282" s="8" t="s">
        <v>16</v>
      </c>
      <c r="D282" s="28">
        <v>300.69</v>
      </c>
      <c r="E282" s="28"/>
      <c r="F282" s="28">
        <v>29.67</v>
      </c>
      <c r="G282" s="28"/>
      <c r="H282" s="2" t="s">
        <v>17</v>
      </c>
    </row>
    <row r="283" spans="1:8" x14ac:dyDescent="0.2">
      <c r="A283" s="10">
        <v>72</v>
      </c>
      <c r="B283" s="4" t="s">
        <v>285</v>
      </c>
      <c r="C283" s="8" t="s">
        <v>16</v>
      </c>
      <c r="D283" s="27">
        <v>0</v>
      </c>
      <c r="E283" s="27"/>
      <c r="F283" s="28">
        <v>0</v>
      </c>
      <c r="G283" s="28"/>
      <c r="H283" s="2" t="s">
        <v>17</v>
      </c>
    </row>
    <row r="284" spans="1:8" x14ac:dyDescent="0.2">
      <c r="A284" s="10">
        <v>73</v>
      </c>
      <c r="B284" s="4" t="s">
        <v>286</v>
      </c>
      <c r="C284" s="8" t="s">
        <v>16</v>
      </c>
      <c r="D284" s="28">
        <v>62.31</v>
      </c>
      <c r="E284" s="28"/>
      <c r="F284" s="28">
        <v>39.56</v>
      </c>
      <c r="G284" s="28"/>
      <c r="H284" s="2" t="s">
        <v>17</v>
      </c>
    </row>
    <row r="285" spans="1:8" x14ac:dyDescent="0.2">
      <c r="A285" s="10">
        <v>74</v>
      </c>
      <c r="B285" s="4" t="s">
        <v>19</v>
      </c>
      <c r="C285" s="8" t="s">
        <v>16</v>
      </c>
      <c r="D285" s="28">
        <v>1344.21</v>
      </c>
      <c r="E285" s="28"/>
      <c r="F285" s="28">
        <v>247.27</v>
      </c>
      <c r="G285" s="28"/>
      <c r="H285" s="2" t="s">
        <v>17</v>
      </c>
    </row>
    <row r="286" spans="1:8" x14ac:dyDescent="0.2">
      <c r="A286" s="10">
        <v>75</v>
      </c>
      <c r="B286" s="4" t="s">
        <v>287</v>
      </c>
      <c r="C286" s="8" t="s">
        <v>16</v>
      </c>
      <c r="D286" s="28">
        <v>547.97</v>
      </c>
      <c r="E286" s="28"/>
      <c r="F286" s="28">
        <v>39.56</v>
      </c>
      <c r="G286" s="28"/>
      <c r="H286" s="2" t="s">
        <v>17</v>
      </c>
    </row>
    <row r="287" spans="1:8" x14ac:dyDescent="0.2">
      <c r="A287" s="10">
        <v>76</v>
      </c>
      <c r="B287" s="4" t="s">
        <v>288</v>
      </c>
      <c r="C287" s="8" t="s">
        <v>16</v>
      </c>
      <c r="D287" s="27">
        <v>0</v>
      </c>
      <c r="E287" s="27"/>
      <c r="F287" s="28">
        <v>19.78</v>
      </c>
      <c r="G287" s="28"/>
      <c r="H287" s="2" t="s">
        <v>17</v>
      </c>
    </row>
    <row r="288" spans="1:8" x14ac:dyDescent="0.35">
      <c r="A288" s="10">
        <v>77</v>
      </c>
      <c r="B288" s="4" t="s">
        <v>289</v>
      </c>
      <c r="C288" s="11"/>
      <c r="D288" s="27">
        <v>0</v>
      </c>
      <c r="E288" s="27"/>
      <c r="F288" s="27">
        <v>0</v>
      </c>
      <c r="G288" s="27"/>
      <c r="H288" s="2" t="s">
        <v>17</v>
      </c>
    </row>
    <row r="289" spans="1:8" x14ac:dyDescent="0.35">
      <c r="A289" s="10">
        <v>78</v>
      </c>
      <c r="B289" s="4" t="s">
        <v>290</v>
      </c>
      <c r="C289" s="11"/>
      <c r="D289" s="27">
        <v>0</v>
      </c>
      <c r="E289" s="27"/>
      <c r="F289" s="27">
        <v>0</v>
      </c>
      <c r="G289" s="27"/>
      <c r="H289" s="2" t="s">
        <v>17</v>
      </c>
    </row>
    <row r="290" spans="1:8" ht="36" x14ac:dyDescent="0.2">
      <c r="A290" s="10">
        <v>79</v>
      </c>
      <c r="B290" s="4" t="s">
        <v>291</v>
      </c>
      <c r="C290" s="8" t="s">
        <v>16</v>
      </c>
      <c r="D290" s="27">
        <v>0</v>
      </c>
      <c r="E290" s="27"/>
      <c r="F290" s="28">
        <v>870.42</v>
      </c>
      <c r="G290" s="28"/>
      <c r="H290" s="2" t="s">
        <v>17</v>
      </c>
    </row>
    <row r="291" spans="1:8" x14ac:dyDescent="0.2">
      <c r="A291" s="10">
        <v>80</v>
      </c>
      <c r="B291" s="4" t="s">
        <v>206</v>
      </c>
      <c r="C291" s="8" t="s">
        <v>70</v>
      </c>
      <c r="D291" s="27">
        <v>0</v>
      </c>
      <c r="E291" s="27"/>
      <c r="F291" s="28">
        <v>445.1</v>
      </c>
      <c r="G291" s="28"/>
      <c r="H291" s="2" t="s">
        <v>17</v>
      </c>
    </row>
    <row r="292" spans="1:8" x14ac:dyDescent="0.2">
      <c r="A292" s="10">
        <v>81</v>
      </c>
      <c r="B292" s="4" t="s">
        <v>176</v>
      </c>
      <c r="C292" s="8" t="s">
        <v>16</v>
      </c>
      <c r="D292" s="28">
        <v>822.23</v>
      </c>
      <c r="E292" s="28"/>
      <c r="F292" s="28">
        <v>593.47</v>
      </c>
      <c r="G292" s="28"/>
      <c r="H292" s="2" t="s">
        <v>17</v>
      </c>
    </row>
    <row r="293" spans="1:8" x14ac:dyDescent="0.2">
      <c r="A293" s="10">
        <v>82</v>
      </c>
      <c r="B293" s="4" t="s">
        <v>292</v>
      </c>
      <c r="C293" s="8" t="s">
        <v>16</v>
      </c>
      <c r="D293" s="28">
        <v>213.64</v>
      </c>
      <c r="E293" s="28"/>
      <c r="F293" s="28">
        <v>148.36000000000001</v>
      </c>
      <c r="G293" s="28"/>
      <c r="H293" s="2" t="s">
        <v>17</v>
      </c>
    </row>
    <row r="294" spans="1:8" x14ac:dyDescent="0.2">
      <c r="A294" s="10">
        <v>83</v>
      </c>
      <c r="B294" s="4" t="s">
        <v>180</v>
      </c>
      <c r="C294" s="8" t="s">
        <v>16</v>
      </c>
      <c r="D294" s="28">
        <v>55.39</v>
      </c>
      <c r="E294" s="28"/>
      <c r="F294" s="28">
        <v>130.56</v>
      </c>
      <c r="G294" s="28"/>
      <c r="H294" s="2" t="s">
        <v>17</v>
      </c>
    </row>
    <row r="295" spans="1:8" x14ac:dyDescent="0.2">
      <c r="A295" s="10">
        <v>84</v>
      </c>
      <c r="B295" s="4" t="s">
        <v>293</v>
      </c>
      <c r="C295" s="8" t="s">
        <v>16</v>
      </c>
      <c r="D295" s="28">
        <v>304.64</v>
      </c>
      <c r="E295" s="28"/>
      <c r="F295" s="28">
        <v>346.19</v>
      </c>
      <c r="G295" s="28"/>
      <c r="H295" s="2" t="s">
        <v>17</v>
      </c>
    </row>
    <row r="296" spans="1:8" x14ac:dyDescent="0.2">
      <c r="A296" s="10">
        <v>85</v>
      </c>
      <c r="B296" s="4" t="s">
        <v>294</v>
      </c>
      <c r="C296" s="8" t="s">
        <v>16</v>
      </c>
      <c r="D296" s="28">
        <v>130.56</v>
      </c>
      <c r="E296" s="28"/>
      <c r="F296" s="28">
        <v>148.36000000000001</v>
      </c>
      <c r="G296" s="28"/>
      <c r="H296" s="2" t="s">
        <v>17</v>
      </c>
    </row>
    <row r="297" spans="1:8" x14ac:dyDescent="0.2">
      <c r="A297" s="10">
        <v>86</v>
      </c>
      <c r="B297" s="4" t="s">
        <v>116</v>
      </c>
      <c r="C297" s="8" t="s">
        <v>16</v>
      </c>
      <c r="D297" s="28">
        <v>23.73</v>
      </c>
      <c r="E297" s="28"/>
      <c r="F297" s="28">
        <v>197.82</v>
      </c>
      <c r="G297" s="28"/>
      <c r="H297" s="2" t="s">
        <v>17</v>
      </c>
    </row>
    <row r="298" spans="1:8" x14ac:dyDescent="0.2">
      <c r="A298" s="10">
        <v>87</v>
      </c>
      <c r="B298" s="4" t="s">
        <v>295</v>
      </c>
      <c r="C298" s="8" t="s">
        <v>16</v>
      </c>
      <c r="D298" s="28">
        <v>55.39</v>
      </c>
      <c r="E298" s="28"/>
      <c r="F298" s="28">
        <v>49.45</v>
      </c>
      <c r="G298" s="28"/>
      <c r="H298" s="2" t="s">
        <v>17</v>
      </c>
    </row>
    <row r="299" spans="1:8" x14ac:dyDescent="0.2">
      <c r="A299" s="10">
        <v>88</v>
      </c>
      <c r="B299" s="4" t="s">
        <v>296</v>
      </c>
      <c r="C299" s="8" t="s">
        <v>16</v>
      </c>
      <c r="D299" s="28">
        <v>121.66</v>
      </c>
      <c r="E299" s="28"/>
      <c r="F299" s="28">
        <v>69.23</v>
      </c>
      <c r="G299" s="28"/>
      <c r="H299" s="2" t="s">
        <v>17</v>
      </c>
    </row>
    <row r="300" spans="1:8" x14ac:dyDescent="0.2">
      <c r="A300" s="10">
        <v>89</v>
      </c>
      <c r="B300" s="4" t="s">
        <v>297</v>
      </c>
      <c r="C300" s="8" t="s">
        <v>16</v>
      </c>
      <c r="D300" s="28">
        <v>105.83</v>
      </c>
      <c r="E300" s="28"/>
      <c r="F300" s="28">
        <v>296.73</v>
      </c>
      <c r="G300" s="28"/>
      <c r="H300" s="2" t="s">
        <v>17</v>
      </c>
    </row>
    <row r="301" spans="1:8" x14ac:dyDescent="0.2">
      <c r="A301" s="10">
        <v>90</v>
      </c>
      <c r="B301" s="4" t="s">
        <v>208</v>
      </c>
      <c r="C301" s="8" t="s">
        <v>70</v>
      </c>
      <c r="D301" s="27">
        <v>0</v>
      </c>
      <c r="E301" s="27"/>
      <c r="F301" s="28">
        <v>494.55</v>
      </c>
      <c r="G301" s="28"/>
      <c r="H301" s="2" t="s">
        <v>17</v>
      </c>
    </row>
    <row r="302" spans="1:8" x14ac:dyDescent="0.2">
      <c r="A302" s="10">
        <v>91</v>
      </c>
      <c r="B302" s="4" t="s">
        <v>209</v>
      </c>
      <c r="C302" s="8" t="s">
        <v>70</v>
      </c>
      <c r="D302" s="27">
        <v>0</v>
      </c>
      <c r="E302" s="27"/>
      <c r="F302" s="28">
        <v>989.11</v>
      </c>
      <c r="G302" s="28"/>
      <c r="H302" s="2" t="s">
        <v>17</v>
      </c>
    </row>
    <row r="303" spans="1:8" x14ac:dyDescent="0.2">
      <c r="A303" s="10">
        <v>92</v>
      </c>
      <c r="B303" s="4" t="s">
        <v>210</v>
      </c>
      <c r="C303" s="8" t="s">
        <v>70</v>
      </c>
      <c r="D303" s="27">
        <v>0</v>
      </c>
      <c r="E303" s="27"/>
      <c r="F303" s="28">
        <v>1483.67</v>
      </c>
      <c r="G303" s="28"/>
      <c r="H303" s="2" t="s">
        <v>17</v>
      </c>
    </row>
    <row r="304" spans="1:8" x14ac:dyDescent="0.35">
      <c r="A304" s="10">
        <v>93</v>
      </c>
      <c r="B304" s="4" t="s">
        <v>211</v>
      </c>
      <c r="C304" s="11"/>
      <c r="D304" s="27">
        <v>0</v>
      </c>
      <c r="E304" s="27"/>
      <c r="F304" s="28">
        <v>29.67</v>
      </c>
      <c r="G304" s="28"/>
      <c r="H304" s="26"/>
    </row>
    <row r="305" spans="1:8" x14ac:dyDescent="0.35">
      <c r="A305" s="10">
        <v>95</v>
      </c>
      <c r="B305" s="4" t="s">
        <v>212</v>
      </c>
      <c r="C305" s="11"/>
      <c r="D305" s="27">
        <v>0</v>
      </c>
      <c r="E305" s="27"/>
      <c r="F305" s="28">
        <v>633.03</v>
      </c>
      <c r="G305" s="28"/>
      <c r="H305" s="26"/>
    </row>
    <row r="306" spans="1:8" x14ac:dyDescent="0.35">
      <c r="A306" s="10">
        <v>96</v>
      </c>
      <c r="B306" s="4" t="s">
        <v>213</v>
      </c>
      <c r="C306" s="11"/>
      <c r="D306" s="27">
        <v>0</v>
      </c>
      <c r="E306" s="27"/>
      <c r="F306" s="28">
        <v>623.14</v>
      </c>
      <c r="G306" s="28"/>
      <c r="H306" s="26"/>
    </row>
    <row r="307" spans="1:8" x14ac:dyDescent="0.35">
      <c r="A307" s="10">
        <v>97</v>
      </c>
      <c r="B307" s="4" t="s">
        <v>214</v>
      </c>
      <c r="C307" s="11"/>
      <c r="D307" s="27">
        <v>0</v>
      </c>
      <c r="E307" s="27"/>
      <c r="F307" s="28">
        <v>603.36</v>
      </c>
      <c r="G307" s="28"/>
      <c r="H307" s="26"/>
    </row>
    <row r="308" spans="1:8" x14ac:dyDescent="0.35">
      <c r="A308" s="10">
        <v>98</v>
      </c>
      <c r="B308" s="4" t="s">
        <v>215</v>
      </c>
      <c r="C308" s="11"/>
      <c r="D308" s="27">
        <v>0</v>
      </c>
      <c r="E308" s="27"/>
      <c r="F308" s="28">
        <v>613.25</v>
      </c>
      <c r="G308" s="28"/>
      <c r="H308" s="26"/>
    </row>
    <row r="309" spans="1:8" x14ac:dyDescent="0.35">
      <c r="A309" s="10">
        <v>99</v>
      </c>
      <c r="B309" s="4" t="s">
        <v>216</v>
      </c>
      <c r="C309" s="11"/>
      <c r="D309" s="27">
        <v>0</v>
      </c>
      <c r="E309" s="27"/>
      <c r="F309" s="28">
        <v>631.04999999999995</v>
      </c>
      <c r="G309" s="28"/>
      <c r="H309" s="26"/>
    </row>
    <row r="310" spans="1:8" x14ac:dyDescent="0.35">
      <c r="A310" s="10">
        <v>100</v>
      </c>
      <c r="B310" s="4" t="s">
        <v>217</v>
      </c>
      <c r="C310" s="11"/>
      <c r="D310" s="27">
        <v>0</v>
      </c>
      <c r="E310" s="27"/>
      <c r="F310" s="28">
        <v>667.65</v>
      </c>
      <c r="G310" s="28"/>
      <c r="H310" s="26"/>
    </row>
    <row r="311" spans="1:8" x14ac:dyDescent="0.35">
      <c r="A311" s="34">
        <v>101</v>
      </c>
      <c r="B311" s="35" t="s">
        <v>218</v>
      </c>
      <c r="C311" s="36"/>
      <c r="D311" s="37">
        <v>0</v>
      </c>
      <c r="E311" s="37"/>
      <c r="F311" s="38">
        <v>722.05</v>
      </c>
      <c r="G311" s="38"/>
      <c r="H311" s="25"/>
    </row>
    <row r="312" spans="1:8" x14ac:dyDescent="0.2">
      <c r="A312" s="39"/>
      <c r="B312" s="41" t="s">
        <v>219</v>
      </c>
      <c r="C312" s="39"/>
      <c r="D312" s="43">
        <f>SUM(D212:D311)</f>
        <v>32699.220000000005</v>
      </c>
      <c r="E312" s="45"/>
      <c r="F312" s="43">
        <f>SUM(F212:F311)</f>
        <v>18669.739999999998</v>
      </c>
      <c r="G312" s="45"/>
      <c r="H312" s="40"/>
    </row>
    <row r="313" spans="1:8" x14ac:dyDescent="0.2">
      <c r="A313" s="39"/>
      <c r="B313" s="41" t="s">
        <v>220</v>
      </c>
      <c r="C313" s="39"/>
      <c r="D313" s="63">
        <f>D312+F312</f>
        <v>51368.960000000006</v>
      </c>
      <c r="E313" s="63"/>
      <c r="F313" s="64"/>
      <c r="G313" s="46"/>
      <c r="H313" s="40"/>
    </row>
    <row r="314" spans="1:8" x14ac:dyDescent="0.2">
      <c r="A314" s="39"/>
      <c r="B314" s="41" t="s">
        <v>298</v>
      </c>
      <c r="C314" s="39"/>
      <c r="D314" s="52">
        <f>D209+D313</f>
        <v>190941.07000000007</v>
      </c>
      <c r="E314" s="52"/>
      <c r="F314" s="53"/>
      <c r="G314" s="44"/>
      <c r="H314" s="40"/>
    </row>
  </sheetData>
  <mergeCells count="13">
    <mergeCell ref="D314:F314"/>
    <mergeCell ref="A1:H1"/>
    <mergeCell ref="A2:H2"/>
    <mergeCell ref="H4:H6"/>
    <mergeCell ref="A6:B6"/>
    <mergeCell ref="D313:F313"/>
    <mergeCell ref="A7:H7"/>
    <mergeCell ref="A210:H210"/>
    <mergeCell ref="D209:F209"/>
    <mergeCell ref="D3:E3"/>
    <mergeCell ref="D4:E6"/>
    <mergeCell ref="F3:G3"/>
    <mergeCell ref="F4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4"/>
  <sheetViews>
    <sheetView tabSelected="1" workbookViewId="0">
      <selection activeCell="A211" sqref="A211:H211"/>
    </sheetView>
  </sheetViews>
  <sheetFormatPr defaultRowHeight="18" x14ac:dyDescent="0.2"/>
  <cols>
    <col min="1" max="1" width="4" style="1" customWidth="1"/>
    <col min="2" max="2" width="71.1640625" style="1" customWidth="1"/>
    <col min="3" max="3" width="20" style="1" customWidth="1"/>
    <col min="4" max="5" width="29.33203125" style="24" customWidth="1"/>
    <col min="6" max="7" width="33.5" style="24" customWidth="1"/>
    <col min="8" max="8" width="38.1640625" style="24" customWidth="1"/>
    <col min="9" max="9" width="24.5" style="1" customWidth="1"/>
    <col min="10" max="10" width="2.6640625" style="1" customWidth="1"/>
    <col min="11" max="16384" width="9.33203125" style="1"/>
  </cols>
  <sheetData>
    <row r="1" spans="1:10" x14ac:dyDescent="0.35">
      <c r="A1" s="11"/>
      <c r="B1" s="13" t="s">
        <v>219</v>
      </c>
      <c r="C1" s="11"/>
      <c r="D1" s="22">
        <v>32699.22</v>
      </c>
      <c r="E1" s="82"/>
      <c r="F1" s="67">
        <v>18669.740000000002</v>
      </c>
      <c r="G1" s="83"/>
      <c r="H1" s="68"/>
      <c r="I1" s="11"/>
    </row>
    <row r="2" spans="1:10" ht="30" customHeight="1" x14ac:dyDescent="0.35">
      <c r="A2" s="16"/>
      <c r="B2" s="17" t="s">
        <v>219</v>
      </c>
      <c r="C2" s="16"/>
      <c r="D2" s="69"/>
      <c r="E2" s="48"/>
      <c r="F2" s="70">
        <v>51368.959999999999</v>
      </c>
      <c r="G2" s="84"/>
      <c r="H2" s="71"/>
      <c r="I2" s="16"/>
    </row>
    <row r="3" spans="1:10" ht="75" customHeight="1" x14ac:dyDescent="0.35">
      <c r="A3" s="20"/>
      <c r="B3" s="19" t="s">
        <v>298</v>
      </c>
      <c r="C3" s="20"/>
      <c r="D3" s="87">
        <v>193084.08</v>
      </c>
      <c r="E3" s="88"/>
      <c r="F3" s="88"/>
      <c r="G3" s="95"/>
      <c r="H3" s="33"/>
      <c r="I3" s="18"/>
    </row>
    <row r="4" spans="1:10" ht="32.25" customHeight="1" x14ac:dyDescent="0.2">
      <c r="A4" s="31" t="s">
        <v>299</v>
      </c>
      <c r="B4" s="32"/>
      <c r="C4" s="31">
        <f>D209</f>
        <v>0</v>
      </c>
      <c r="D4" s="76"/>
      <c r="E4" s="76"/>
      <c r="F4" s="78" t="s">
        <v>302</v>
      </c>
      <c r="G4" s="78"/>
      <c r="H4" s="74" t="s">
        <v>301</v>
      </c>
      <c r="I4" s="75"/>
      <c r="J4" s="75"/>
    </row>
    <row r="5" spans="1:10" ht="42" customHeight="1" x14ac:dyDescent="0.2">
      <c r="A5" s="21"/>
      <c r="C5" s="21">
        <f>D313</f>
        <v>0</v>
      </c>
      <c r="D5" s="77"/>
      <c r="E5" s="77"/>
      <c r="F5" s="79"/>
      <c r="G5" s="79"/>
    </row>
    <row r="6" spans="1:10" s="23" customFormat="1" ht="40.5" customHeight="1" x14ac:dyDescent="0.2">
      <c r="A6" s="24"/>
      <c r="B6" s="24"/>
      <c r="C6" s="24">
        <f>SUM(C4:C5)</f>
        <v>0</v>
      </c>
      <c r="D6" s="77"/>
      <c r="E6" s="77"/>
      <c r="F6" s="79"/>
      <c r="G6" s="79"/>
      <c r="H6" s="24"/>
    </row>
    <row r="7" spans="1:10" ht="33" customHeight="1" x14ac:dyDescent="0.2"/>
    <row r="8" spans="1:10" ht="90.75" customHeight="1" x14ac:dyDescent="0.2">
      <c r="D8" s="102" t="s">
        <v>304</v>
      </c>
      <c r="E8" s="102" t="s">
        <v>303</v>
      </c>
      <c r="F8" s="102" t="s">
        <v>305</v>
      </c>
      <c r="G8" s="102" t="s">
        <v>306</v>
      </c>
    </row>
    <row r="208" spans="4:6" x14ac:dyDescent="0.2">
      <c r="D208" s="24">
        <f>SUM(D9:D207)</f>
        <v>0</v>
      </c>
      <c r="F208" s="24">
        <f>SUM(F9:F207)</f>
        <v>0</v>
      </c>
    </row>
    <row r="209" spans="1:7" x14ac:dyDescent="0.2">
      <c r="D209" s="80">
        <f>D208+F208</f>
        <v>0</v>
      </c>
      <c r="E209" s="80"/>
      <c r="F209" s="80"/>
      <c r="G209" s="51"/>
    </row>
    <row r="210" spans="1:7" ht="27.75" customHeight="1" x14ac:dyDescent="0.2">
      <c r="A210" s="23"/>
      <c r="B210" s="23"/>
      <c r="C210" s="23"/>
    </row>
    <row r="211" spans="1:7" ht="90" x14ac:dyDescent="0.2">
      <c r="D211" s="102" t="s">
        <v>304</v>
      </c>
      <c r="E211" s="102" t="s">
        <v>303</v>
      </c>
      <c r="F211" s="102" t="s">
        <v>305</v>
      </c>
      <c r="G211" s="102" t="s">
        <v>306</v>
      </c>
    </row>
    <row r="312" spans="1:8" x14ac:dyDescent="0.2">
      <c r="A312" s="39"/>
      <c r="B312" s="42" t="s">
        <v>219</v>
      </c>
      <c r="C312" s="39"/>
      <c r="D312" s="42">
        <f>SUM(D212:D311)</f>
        <v>0</v>
      </c>
      <c r="E312" s="49"/>
      <c r="F312" s="42">
        <f>SUM(F212:F311)</f>
        <v>0</v>
      </c>
      <c r="G312" s="49"/>
      <c r="H312" s="40"/>
    </row>
    <row r="313" spans="1:8" x14ac:dyDescent="0.2">
      <c r="A313" s="39"/>
      <c r="B313" s="42" t="s">
        <v>220</v>
      </c>
      <c r="C313" s="39"/>
      <c r="D313" s="72">
        <f>D312+F312</f>
        <v>0</v>
      </c>
      <c r="E313" s="72"/>
      <c r="F313" s="72"/>
      <c r="G313" s="49"/>
      <c r="H313" s="40"/>
    </row>
    <row r="314" spans="1:8" x14ac:dyDescent="0.2">
      <c r="A314" s="39"/>
      <c r="B314" s="42" t="s">
        <v>298</v>
      </c>
      <c r="C314" s="39"/>
      <c r="D314" s="73">
        <f>D209+D313</f>
        <v>0</v>
      </c>
      <c r="E314" s="73"/>
      <c r="F314" s="73"/>
      <c r="G314" s="50"/>
      <c r="H314" s="40"/>
    </row>
  </sheetData>
  <mergeCells count="11">
    <mergeCell ref="F1:H1"/>
    <mergeCell ref="D2"/>
    <mergeCell ref="F2:H2"/>
    <mergeCell ref="D313:F313"/>
    <mergeCell ref="D314:F314"/>
    <mergeCell ref="H4:J4"/>
    <mergeCell ref="D209:F209"/>
    <mergeCell ref="D3:E3"/>
    <mergeCell ref="D4:E6"/>
    <mergeCell ref="F3:G3"/>
    <mergeCell ref="F4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ეკატერინე ჯანელიძე</cp:lastModifiedBy>
  <dcterms:created xsi:type="dcterms:W3CDTF">2022-07-27T08:00:45Z</dcterms:created>
  <dcterms:modified xsi:type="dcterms:W3CDTF">2022-07-29T11:15:09Z</dcterms:modified>
</cp:coreProperties>
</file>