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atendero forma" sheetId="1" r:id="rId1"/>
  </sheets>
  <definedNames>
    <definedName name="_xlnm.Print_Area" localSheetId="0">'satendero forma'!$A$1:$F$33</definedName>
  </definedNames>
  <calcPr fullCalcOnLoad="1"/>
</workbook>
</file>

<file path=xl/sharedStrings.xml><?xml version="1.0" encoding="utf-8"?>
<sst xmlns="http://schemas.openxmlformats.org/spreadsheetml/2006/main" count="41" uniqueCount="35">
  <si>
    <t>#</t>
  </si>
  <si>
    <t>ტექსტური აღწერილობა</t>
  </si>
  <si>
    <t>ჯამი II</t>
  </si>
  <si>
    <t>სულ პირდაპირი ხარჯები  (ჯამი I+ჯამი II)</t>
  </si>
  <si>
    <t>ზედნადები ხარჯები არაუმეტეს 10%</t>
  </si>
  <si>
    <t>მოგება არაუმეტეს 8%</t>
  </si>
  <si>
    <t>სულ</t>
  </si>
  <si>
    <t>დასახელება</t>
  </si>
  <si>
    <t>სულ ღირებულება, ლარი</t>
  </si>
  <si>
    <t>არქეოლოგიური სამუშაოები</t>
  </si>
  <si>
    <t>I. ფიზიკური სამუშაოები</t>
  </si>
  <si>
    <t>სამუშაოების ჩამონათვალი</t>
  </si>
  <si>
    <t>განზომ. ერთეული</t>
  </si>
  <si>
    <t>რაოდენ.</t>
  </si>
  <si>
    <t>ერთ. ფასი ლარი</t>
  </si>
  <si>
    <t>სულ ღირებულ. ლარი</t>
  </si>
  <si>
    <t>ჯამი I</t>
  </si>
  <si>
    <t>II. კვლევითი სამუშაოები</t>
  </si>
  <si>
    <t>შესწავლილი ტერიტორიის (ობიექტის) ისტორიულ_ბიბლიოგრაფიული და საარქივო კვლევის მასალები შესაბამისი წყაროების მითითებით, მასზე მოპოვებული პირველადი ინფორმაციის საარქივო მონაცემებთან მიმართების ანალიზი</t>
  </si>
  <si>
    <t>შესწავლილი ტერიტორიის ადგილმდებარეობის სიტუაციური გეგმა (მასშტაბი 1:2000 ან 1:500), GPS კოორდინატებით</t>
  </si>
  <si>
    <t>არქეოლოგიური კვლევისას გამოვლენილი ობიექტების განლაგების სქემა და ანაზომი</t>
  </si>
  <si>
    <r>
      <t>მ</t>
    </r>
    <r>
      <rPr>
        <vertAlign val="superscript"/>
        <sz val="11"/>
        <rFont val="Sylfaen"/>
        <family val="1"/>
      </rPr>
      <t>2</t>
    </r>
  </si>
  <si>
    <t>გამოხაზული ნახაზები (მასშტაბი 1:10 ან 1:20 ან 1:25 ან 1:50 ან 1:100) ძირითადი პარამეტრების ზომების დატანით</t>
  </si>
  <si>
    <t>შესწავლილი ტერიტორიის კვადრატებად დაყოფის სქემა</t>
  </si>
  <si>
    <t>შესწავლილი ტერიტორიის, მასზე გამოვლენილი ობიექტების ფიქსაცია და მოპოვებული მასალის პირველადი დამუშავება, მათ შორის ფოტო და ვიზუალური აღწერის მასალები</t>
  </si>
  <si>
    <t>ნაქალაქარის ჩრდილო-დასავლეთ ნაწილზე 2021 წელს გათხრილი ფართობის მცენარეული საფარისგან და მიწისგან გაწმენდა, ნაგებობების, მოკირწყლული ქუჩის პრეპარაცია (40X10 მ) და მიწის გატანა 10 მ-ზე  ურიკით;</t>
  </si>
  <si>
    <t xml:space="preserve">ნაქალაქარის ჩრდილო-აღმოსავლეთ ნაწილში გათხრილი ნაგებობების, მოკირწყლული ქუჩის საფუძვლიანი კონსერვაცია (40X10მ) ბრეზენტითა და მიწით; </t>
  </si>
  <si>
    <t xml:space="preserve">განათხარი ფართობის (თხრილები) ნაწილობრივი რეკულტივაცია. </t>
  </si>
  <si>
    <t>ნაქალაქარის ჩრდილოეთით არსებული სამაროვნის ცენტრალური ნაწილში 2021 წელს დაწყებული თხრილის (15X15 მ) გათხრა, პრეპარაცია და მიწის გატანა 5 მ-ზე ურიკით;</t>
  </si>
  <si>
    <t>ნაქალაქარის ჩრდილოეთით არსებული სამაროვნის ცენტრალური ნაწილში არსებული თხრილის დასავლეთ მხარეს ჰუმუსის მოხსნა (15X2X0,10) და მიწის გატანა 5 მეტრზე ურიკით;</t>
  </si>
  <si>
    <t>ნაქალაქარის ჩრდილოეთით არსებული სამაროვნის ცენტრალური ნაწილში არსებული თხრილის დასავლეთით გაფართოებული ფართობის (15X2) გათხრა, პრეპარაცია და მიწის გატანა 5 მეტრზე ურიკით;</t>
  </si>
  <si>
    <t>ნაქალაქარის ცენტრალურ ნაწილში 10 შურფის (3X2მ.) გაჭრა, აღმოჩენილი კულტურული ფენის პრეპარაცია და მიწის გატანა 5 მ-ზე  ურიკით;;</t>
  </si>
  <si>
    <r>
      <t>მ</t>
    </r>
    <r>
      <rPr>
        <vertAlign val="superscript"/>
        <sz val="11"/>
        <rFont val="Sylfaen"/>
        <family val="1"/>
      </rPr>
      <t>3</t>
    </r>
  </si>
  <si>
    <t xml:space="preserve">დედოფლისწყაროს მუნიციპლიტეტი, დიდი შირაქის ველზე არსებული "დიდნაურის" ნაქალაქარის და სამაროვნის არქეოლოგიური კვლევის ხარჯთაღრიცხვა 
</t>
  </si>
  <si>
    <t>პრეტენდენტმა უნდა შეავსოს მხოლოდ მწვანე ფერით მონიშნული უჯრები.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</si>
</sst>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"/>
    <numFmt numFmtId="196" formatCode="[$-437]yyyy\ &quot;წლის&quot;\ dd\ mm\,\ dddd"/>
  </numFmts>
  <fonts count="48">
    <font>
      <sz val="10"/>
      <name val="Arial"/>
      <family val="0"/>
    </font>
    <font>
      <b/>
      <sz val="12"/>
      <name val="AcadNusx"/>
      <family val="0"/>
    </font>
    <font>
      <sz val="8"/>
      <name val="Arial"/>
      <family val="2"/>
    </font>
    <font>
      <b/>
      <i/>
      <sz val="12"/>
      <name val="ACADEMIURY A&amp;V"/>
      <family val="2"/>
    </font>
    <font>
      <sz val="12"/>
      <name val="Arial"/>
      <family val="2"/>
    </font>
    <font>
      <sz val="12"/>
      <name val="Sylfaen"/>
      <family val="1"/>
    </font>
    <font>
      <sz val="10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vertAlign val="superscript"/>
      <sz val="11"/>
      <name val="Sylfaen"/>
      <family val="1"/>
    </font>
    <font>
      <b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94" fontId="0" fillId="0" borderId="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94" fontId="12" fillId="0" borderId="26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94" fontId="10" fillId="0" borderId="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2" fontId="10" fillId="33" borderId="21" xfId="0" applyNumberFormat="1" applyFont="1" applyFill="1" applyBorder="1" applyAlignment="1">
      <alignment horizontal="center" vertical="center" wrapText="1"/>
    </xf>
    <xf numFmtId="2" fontId="10" fillId="33" borderId="16" xfId="0" applyNumberFormat="1" applyFont="1" applyFill="1" applyBorder="1" applyAlignment="1">
      <alignment horizontal="center" vertical="center" wrapText="1"/>
    </xf>
    <xf numFmtId="2" fontId="10" fillId="33" borderId="22" xfId="0" applyNumberFormat="1" applyFont="1" applyFill="1" applyBorder="1" applyAlignment="1">
      <alignment horizontal="center" vertical="center" wrapText="1"/>
    </xf>
    <xf numFmtId="9" fontId="10" fillId="33" borderId="1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33" borderId="27" xfId="0" applyNumberFormat="1" applyFont="1" applyFill="1" applyBorder="1" applyAlignment="1">
      <alignment horizontal="center" vertical="center" wrapText="1"/>
    </xf>
    <xf numFmtId="2" fontId="10" fillId="33" borderId="28" xfId="0" applyNumberFormat="1" applyFont="1" applyFill="1" applyBorder="1" applyAlignment="1">
      <alignment horizontal="center" vertical="center" wrapText="1"/>
    </xf>
    <xf numFmtId="2" fontId="10" fillId="33" borderId="29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30" fillId="0" borderId="0" xfId="55" applyFont="1" applyAlignment="1">
      <alignment horizontal="left" vertical="center"/>
      <protection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7"/>
  <sheetViews>
    <sheetView tabSelected="1" view="pageBreakPreview" zoomScaleSheetLayoutView="100" zoomScalePageLayoutView="0" workbookViewId="0" topLeftCell="A16">
      <selection activeCell="C24" sqref="C24:F24"/>
    </sheetView>
  </sheetViews>
  <sheetFormatPr defaultColWidth="9.140625" defaultRowHeight="12.75"/>
  <cols>
    <col min="1" max="1" width="3.00390625" style="3" bestFit="1" customWidth="1"/>
    <col min="2" max="2" width="63.8515625" style="3" customWidth="1"/>
    <col min="3" max="3" width="14.57421875" style="3" customWidth="1"/>
    <col min="4" max="4" width="12.7109375" style="3" customWidth="1"/>
    <col min="5" max="5" width="14.421875" style="3" customWidth="1"/>
    <col min="6" max="6" width="19.140625" style="3" customWidth="1"/>
    <col min="7" max="16384" width="9.140625" style="3" customWidth="1"/>
  </cols>
  <sheetData>
    <row r="1" spans="1:14" s="10" customFormat="1" ht="44.25" customHeight="1">
      <c r="A1" s="72" t="s">
        <v>33</v>
      </c>
      <c r="B1" s="73"/>
      <c r="C1" s="73"/>
      <c r="D1" s="73"/>
      <c r="E1" s="73"/>
      <c r="F1" s="73"/>
      <c r="G1" s="12"/>
      <c r="H1" s="12"/>
      <c r="I1" s="11"/>
      <c r="J1" s="11"/>
      <c r="K1" s="11"/>
      <c r="L1" s="11"/>
      <c r="M1" s="11"/>
      <c r="N1" s="12"/>
    </row>
    <row r="2" spans="1:14" s="10" customFormat="1" ht="20.25" thickBot="1">
      <c r="A2" s="17"/>
      <c r="B2" s="39" t="s">
        <v>10</v>
      </c>
      <c r="C2" s="18"/>
      <c r="D2" s="18"/>
      <c r="E2" s="18"/>
      <c r="F2" s="18"/>
      <c r="G2" s="12"/>
      <c r="H2" s="12"/>
      <c r="I2" s="11"/>
      <c r="J2" s="11"/>
      <c r="K2" s="11"/>
      <c r="L2" s="11"/>
      <c r="M2" s="11"/>
      <c r="N2" s="12"/>
    </row>
    <row r="3" spans="1:14" s="10" customFormat="1" ht="54">
      <c r="A3" s="19" t="s">
        <v>0</v>
      </c>
      <c r="B3" s="20" t="s">
        <v>11</v>
      </c>
      <c r="C3" s="20" t="s">
        <v>12</v>
      </c>
      <c r="D3" s="21" t="s">
        <v>13</v>
      </c>
      <c r="E3" s="20" t="s">
        <v>14</v>
      </c>
      <c r="F3" s="22" t="s">
        <v>15</v>
      </c>
      <c r="G3" s="11"/>
      <c r="H3" s="12"/>
      <c r="I3" s="11"/>
      <c r="J3" s="11"/>
      <c r="K3" s="11"/>
      <c r="L3" s="11"/>
      <c r="M3" s="11"/>
      <c r="N3" s="12"/>
    </row>
    <row r="4" spans="1:14" s="10" customFormat="1" ht="15.75" customHeight="1">
      <c r="A4" s="16">
        <v>1</v>
      </c>
      <c r="B4" s="23">
        <v>2</v>
      </c>
      <c r="C4" s="23">
        <v>3</v>
      </c>
      <c r="D4" s="24">
        <v>4</v>
      </c>
      <c r="E4" s="23">
        <v>5</v>
      </c>
      <c r="F4" s="25">
        <v>6</v>
      </c>
      <c r="G4" s="11"/>
      <c r="H4" s="12"/>
      <c r="I4" s="11"/>
      <c r="J4" s="11"/>
      <c r="K4" s="11"/>
      <c r="L4" s="11"/>
      <c r="M4" s="11"/>
      <c r="N4" s="12"/>
    </row>
    <row r="5" spans="1:14" s="10" customFormat="1" ht="18">
      <c r="A5" s="26"/>
      <c r="B5" s="27" t="s">
        <v>9</v>
      </c>
      <c r="C5" s="23"/>
      <c r="D5" s="24"/>
      <c r="E5" s="23"/>
      <c r="F5" s="25"/>
      <c r="G5" s="11"/>
      <c r="H5" s="12"/>
      <c r="I5" s="11"/>
      <c r="J5" s="11"/>
      <c r="K5" s="11"/>
      <c r="L5" s="11"/>
      <c r="M5" s="11"/>
      <c r="N5" s="12"/>
    </row>
    <row r="6" spans="1:14" s="7" customFormat="1" ht="60">
      <c r="A6" s="14">
        <v>1</v>
      </c>
      <c r="B6" s="43" t="s">
        <v>25</v>
      </c>
      <c r="C6" s="40" t="s">
        <v>21</v>
      </c>
      <c r="D6" s="44">
        <f>40*10</f>
        <v>400</v>
      </c>
      <c r="E6" s="60"/>
      <c r="F6" s="45">
        <f>D6*E6</f>
        <v>0</v>
      </c>
      <c r="G6" s="11"/>
      <c r="H6" s="38"/>
      <c r="I6" s="13"/>
      <c r="J6" s="11"/>
      <c r="K6" s="11"/>
      <c r="L6" s="11"/>
      <c r="M6" s="11"/>
      <c r="N6" s="12"/>
    </row>
    <row r="7" spans="1:14" s="7" customFormat="1" ht="45">
      <c r="A7" s="15">
        <v>2</v>
      </c>
      <c r="B7" s="43" t="s">
        <v>26</v>
      </c>
      <c r="C7" s="40" t="s">
        <v>21</v>
      </c>
      <c r="D7" s="46">
        <f>40*10</f>
        <v>400</v>
      </c>
      <c r="E7" s="61"/>
      <c r="F7" s="45">
        <f>D7*E7</f>
        <v>0</v>
      </c>
      <c r="G7" s="11"/>
      <c r="H7" s="38"/>
      <c r="I7" s="13"/>
      <c r="J7" s="11"/>
      <c r="K7" s="11"/>
      <c r="L7" s="11"/>
      <c r="M7" s="11"/>
      <c r="N7" s="12"/>
    </row>
    <row r="8" spans="1:14" s="7" customFormat="1" ht="45">
      <c r="A8" s="15">
        <v>3</v>
      </c>
      <c r="B8" s="43" t="s">
        <v>31</v>
      </c>
      <c r="C8" s="40" t="s">
        <v>21</v>
      </c>
      <c r="D8" s="47">
        <f>2*3*10</f>
        <v>60</v>
      </c>
      <c r="E8" s="62"/>
      <c r="F8" s="45">
        <f>D8*E8</f>
        <v>0</v>
      </c>
      <c r="G8" s="11"/>
      <c r="H8" s="38"/>
      <c r="I8" s="13"/>
      <c r="J8" s="11"/>
      <c r="K8" s="11"/>
      <c r="L8" s="11"/>
      <c r="M8" s="11"/>
      <c r="N8" s="12"/>
    </row>
    <row r="9" spans="1:14" s="7" customFormat="1" ht="60">
      <c r="A9" s="14">
        <v>4</v>
      </c>
      <c r="B9" s="43" t="s">
        <v>28</v>
      </c>
      <c r="C9" s="40" t="s">
        <v>21</v>
      </c>
      <c r="D9" s="47">
        <f>15*15</f>
        <v>225</v>
      </c>
      <c r="E9" s="62"/>
      <c r="F9" s="48">
        <f>D9*E9</f>
        <v>0</v>
      </c>
      <c r="G9" s="11"/>
      <c r="H9" s="38"/>
      <c r="I9" s="13"/>
      <c r="J9" s="11"/>
      <c r="K9" s="11"/>
      <c r="L9" s="11"/>
      <c r="M9" s="11"/>
      <c r="N9" s="12"/>
    </row>
    <row r="10" spans="1:14" s="7" customFormat="1" ht="60">
      <c r="A10" s="41">
        <v>5</v>
      </c>
      <c r="B10" s="43" t="s">
        <v>29</v>
      </c>
      <c r="C10" s="40" t="s">
        <v>32</v>
      </c>
      <c r="D10" s="47">
        <f>15*2*0.15</f>
        <v>4.5</v>
      </c>
      <c r="E10" s="62"/>
      <c r="F10" s="48">
        <f>E10*D10</f>
        <v>0</v>
      </c>
      <c r="G10" s="11"/>
      <c r="H10" s="38"/>
      <c r="I10" s="13"/>
      <c r="J10" s="11"/>
      <c r="K10" s="11"/>
      <c r="L10" s="11"/>
      <c r="M10" s="11"/>
      <c r="N10" s="12"/>
    </row>
    <row r="11" spans="1:14" s="7" customFormat="1" ht="60">
      <c r="A11" s="41">
        <v>6</v>
      </c>
      <c r="B11" s="43" t="s">
        <v>30</v>
      </c>
      <c r="C11" s="40" t="s">
        <v>21</v>
      </c>
      <c r="D11" s="47">
        <f>15*2</f>
        <v>30</v>
      </c>
      <c r="E11" s="62"/>
      <c r="F11" s="48">
        <f>E11*D11</f>
        <v>0</v>
      </c>
      <c r="G11" s="11"/>
      <c r="H11" s="38"/>
      <c r="I11" s="13"/>
      <c r="J11" s="11"/>
      <c r="K11" s="11"/>
      <c r="L11" s="11"/>
      <c r="M11" s="11"/>
      <c r="N11" s="12"/>
    </row>
    <row r="12" spans="1:14" s="7" customFormat="1" ht="30">
      <c r="A12" s="41">
        <v>7</v>
      </c>
      <c r="B12" s="43" t="s">
        <v>27</v>
      </c>
      <c r="C12" s="40" t="s">
        <v>21</v>
      </c>
      <c r="D12" s="47">
        <f>D11+D8</f>
        <v>90</v>
      </c>
      <c r="E12" s="62"/>
      <c r="F12" s="48">
        <f>E12*D12</f>
        <v>0</v>
      </c>
      <c r="G12" s="11"/>
      <c r="H12" s="38"/>
      <c r="I12" s="13"/>
      <c r="J12" s="11"/>
      <c r="K12" s="11"/>
      <c r="L12" s="11"/>
      <c r="M12" s="11"/>
      <c r="N12" s="12"/>
    </row>
    <row r="13" spans="1:14" s="5" customFormat="1" ht="24" customHeight="1" thickBot="1">
      <c r="A13" s="28"/>
      <c r="B13" s="49" t="s">
        <v>16</v>
      </c>
      <c r="C13" s="50"/>
      <c r="D13" s="51"/>
      <c r="E13" s="51"/>
      <c r="F13" s="52">
        <f>SUM(F6:F11)</f>
        <v>0</v>
      </c>
      <c r="G13" s="11"/>
      <c r="H13" s="38"/>
      <c r="I13" s="13"/>
      <c r="J13" s="11"/>
      <c r="K13" s="11"/>
      <c r="L13" s="11"/>
      <c r="M13" s="11"/>
      <c r="N13" s="12"/>
    </row>
    <row r="14" spans="1:14" s="5" customFormat="1" ht="18">
      <c r="A14" s="29"/>
      <c r="B14" s="30"/>
      <c r="C14" s="31"/>
      <c r="D14" s="30"/>
      <c r="E14" s="30"/>
      <c r="F14" s="32"/>
      <c r="G14" s="11"/>
      <c r="H14" s="38"/>
      <c r="I14" s="13"/>
      <c r="J14" s="11"/>
      <c r="K14" s="11"/>
      <c r="L14" s="11"/>
      <c r="M14" s="11"/>
      <c r="N14" s="12"/>
    </row>
    <row r="15" spans="1:14" s="5" customFormat="1" ht="18.75" thickBot="1">
      <c r="A15" s="33"/>
      <c r="B15" s="34" t="s">
        <v>17</v>
      </c>
      <c r="C15" s="76"/>
      <c r="D15" s="76"/>
      <c r="E15" s="76"/>
      <c r="F15" s="76"/>
      <c r="G15" s="11"/>
      <c r="H15" s="38"/>
      <c r="I15" s="13"/>
      <c r="J15" s="11"/>
      <c r="K15" s="11"/>
      <c r="L15" s="11"/>
      <c r="M15" s="11"/>
      <c r="N15" s="12"/>
    </row>
    <row r="16" spans="1:14" s="5" customFormat="1" ht="18">
      <c r="A16" s="35"/>
      <c r="B16" s="36" t="s">
        <v>7</v>
      </c>
      <c r="C16" s="74" t="s">
        <v>8</v>
      </c>
      <c r="D16" s="74"/>
      <c r="E16" s="74"/>
      <c r="F16" s="75"/>
      <c r="G16" s="11"/>
      <c r="H16" s="38"/>
      <c r="I16" s="13"/>
      <c r="J16" s="11"/>
      <c r="K16" s="11"/>
      <c r="L16" s="11"/>
      <c r="M16" s="11"/>
      <c r="N16" s="12"/>
    </row>
    <row r="17" spans="1:14" s="5" customFormat="1" ht="56.25" customHeight="1">
      <c r="A17" s="15">
        <v>1</v>
      </c>
      <c r="B17" s="42" t="s">
        <v>24</v>
      </c>
      <c r="C17" s="66"/>
      <c r="D17" s="67"/>
      <c r="E17" s="67"/>
      <c r="F17" s="68"/>
      <c r="G17" s="11"/>
      <c r="H17" s="38"/>
      <c r="I17" s="13"/>
      <c r="J17" s="11"/>
      <c r="K17" s="11"/>
      <c r="L17" s="11"/>
      <c r="M17" s="11"/>
      <c r="N17" s="12"/>
    </row>
    <row r="18" spans="1:14" s="5" customFormat="1" ht="90" customHeight="1">
      <c r="A18" s="15">
        <v>2</v>
      </c>
      <c r="B18" s="43" t="s">
        <v>18</v>
      </c>
      <c r="C18" s="66"/>
      <c r="D18" s="67"/>
      <c r="E18" s="67"/>
      <c r="F18" s="68"/>
      <c r="G18" s="11"/>
      <c r="H18" s="38"/>
      <c r="I18" s="13"/>
      <c r="J18" s="11"/>
      <c r="K18" s="11"/>
      <c r="L18" s="11"/>
      <c r="M18" s="11"/>
      <c r="N18" s="12"/>
    </row>
    <row r="19" spans="1:14" s="5" customFormat="1" ht="45">
      <c r="A19" s="15">
        <v>3</v>
      </c>
      <c r="B19" s="42" t="s">
        <v>19</v>
      </c>
      <c r="C19" s="66"/>
      <c r="D19" s="67"/>
      <c r="E19" s="67"/>
      <c r="F19" s="68"/>
      <c r="G19" s="11"/>
      <c r="H19" s="38"/>
      <c r="I19" s="13"/>
      <c r="J19" s="11"/>
      <c r="K19" s="11"/>
      <c r="L19" s="11"/>
      <c r="M19" s="11"/>
      <c r="N19" s="12"/>
    </row>
    <row r="20" spans="1:14" s="5" customFormat="1" ht="33.75" customHeight="1">
      <c r="A20" s="15">
        <v>4</v>
      </c>
      <c r="B20" s="42" t="s">
        <v>20</v>
      </c>
      <c r="C20" s="66"/>
      <c r="D20" s="67"/>
      <c r="E20" s="67"/>
      <c r="F20" s="68"/>
      <c r="G20" s="11"/>
      <c r="H20" s="38"/>
      <c r="I20" s="13"/>
      <c r="J20" s="11"/>
      <c r="K20" s="11"/>
      <c r="L20" s="11"/>
      <c r="M20" s="11"/>
      <c r="N20" s="12"/>
    </row>
    <row r="21" spans="1:14" s="5" customFormat="1" ht="39" customHeight="1">
      <c r="A21" s="15">
        <v>5</v>
      </c>
      <c r="B21" s="42" t="s">
        <v>22</v>
      </c>
      <c r="C21" s="66"/>
      <c r="D21" s="67"/>
      <c r="E21" s="67"/>
      <c r="F21" s="68"/>
      <c r="G21" s="11"/>
      <c r="H21" s="38"/>
      <c r="I21" s="13"/>
      <c r="J21" s="11"/>
      <c r="K21" s="11"/>
      <c r="L21" s="11"/>
      <c r="M21" s="11"/>
      <c r="N21" s="12"/>
    </row>
    <row r="22" spans="1:14" s="5" customFormat="1" ht="24" customHeight="1">
      <c r="A22" s="15">
        <v>6</v>
      </c>
      <c r="B22" s="42" t="s">
        <v>23</v>
      </c>
      <c r="C22" s="66"/>
      <c r="D22" s="67"/>
      <c r="E22" s="67"/>
      <c r="F22" s="68"/>
      <c r="G22" s="11"/>
      <c r="H22" s="38"/>
      <c r="I22" s="13"/>
      <c r="J22" s="11"/>
      <c r="K22" s="11"/>
      <c r="L22" s="11"/>
      <c r="M22" s="11"/>
      <c r="N22" s="12"/>
    </row>
    <row r="23" spans="1:14" s="5" customFormat="1" ht="24" customHeight="1">
      <c r="A23" s="15">
        <v>7</v>
      </c>
      <c r="B23" s="42" t="s">
        <v>1</v>
      </c>
      <c r="C23" s="66"/>
      <c r="D23" s="67"/>
      <c r="E23" s="67"/>
      <c r="F23" s="68"/>
      <c r="G23" s="11"/>
      <c r="H23" s="38"/>
      <c r="I23" s="13"/>
      <c r="J23" s="11"/>
      <c r="K23" s="11"/>
      <c r="L23" s="11"/>
      <c r="M23" s="11"/>
      <c r="N23" s="12"/>
    </row>
    <row r="24" spans="1:14" s="5" customFormat="1" ht="12.75" customHeight="1">
      <c r="A24" s="15"/>
      <c r="B24" s="53" t="s">
        <v>2</v>
      </c>
      <c r="C24" s="84">
        <f>SUM(C17:F23)</f>
        <v>0</v>
      </c>
      <c r="D24" s="84"/>
      <c r="E24" s="84"/>
      <c r="F24" s="85"/>
      <c r="G24" s="11"/>
      <c r="H24" s="38"/>
      <c r="I24" s="13"/>
      <c r="J24" s="11"/>
      <c r="K24" s="11"/>
      <c r="L24" s="11"/>
      <c r="M24" s="11"/>
      <c r="N24" s="12"/>
    </row>
    <row r="25" spans="1:14" s="5" customFormat="1" ht="15.75" thickBot="1">
      <c r="A25" s="29"/>
      <c r="B25" s="54"/>
      <c r="C25" s="55"/>
      <c r="D25" s="55"/>
      <c r="E25" s="55"/>
      <c r="F25" s="55"/>
      <c r="G25" s="11"/>
      <c r="H25" s="12"/>
      <c r="I25" s="11"/>
      <c r="J25" s="11"/>
      <c r="K25" s="11"/>
      <c r="L25" s="11"/>
      <c r="M25" s="11"/>
      <c r="N25" s="12"/>
    </row>
    <row r="26" spans="1:14" s="5" customFormat="1" ht="15">
      <c r="A26" s="37"/>
      <c r="B26" s="56" t="s">
        <v>3</v>
      </c>
      <c r="C26" s="57"/>
      <c r="D26" s="70">
        <f>F13+C24</f>
        <v>0</v>
      </c>
      <c r="E26" s="70"/>
      <c r="F26" s="71"/>
      <c r="G26" s="13"/>
      <c r="H26" s="12"/>
      <c r="I26" s="11"/>
      <c r="J26" s="11"/>
      <c r="K26" s="11"/>
      <c r="L26" s="11"/>
      <c r="M26" s="11"/>
      <c r="N26" s="12"/>
    </row>
    <row r="27" spans="1:14" s="5" customFormat="1" ht="15.75" customHeight="1">
      <c r="A27" s="15"/>
      <c r="B27" s="46" t="s">
        <v>4</v>
      </c>
      <c r="C27" s="63"/>
      <c r="D27" s="64">
        <f>D26*C27</f>
        <v>0</v>
      </c>
      <c r="E27" s="64"/>
      <c r="F27" s="65"/>
      <c r="G27" s="11"/>
      <c r="H27" s="12"/>
      <c r="I27" s="11"/>
      <c r="J27" s="11"/>
      <c r="K27" s="11"/>
      <c r="L27" s="11"/>
      <c r="M27" s="11"/>
      <c r="N27" s="12"/>
    </row>
    <row r="28" spans="1:14" s="5" customFormat="1" ht="19.5" customHeight="1">
      <c r="A28" s="15"/>
      <c r="B28" s="53" t="s">
        <v>2</v>
      </c>
      <c r="C28" s="58"/>
      <c r="D28" s="64">
        <f>D26+D27</f>
        <v>0</v>
      </c>
      <c r="E28" s="64"/>
      <c r="F28" s="65"/>
      <c r="G28" s="11"/>
      <c r="H28" s="12"/>
      <c r="I28" s="11"/>
      <c r="J28" s="11"/>
      <c r="K28" s="11"/>
      <c r="L28" s="11"/>
      <c r="M28" s="11"/>
      <c r="N28" s="12"/>
    </row>
    <row r="29" spans="1:14" s="5" customFormat="1" ht="18" customHeight="1">
      <c r="A29" s="15"/>
      <c r="B29" s="46" t="s">
        <v>5</v>
      </c>
      <c r="C29" s="63"/>
      <c r="D29" s="64">
        <f>D28*C29</f>
        <v>0</v>
      </c>
      <c r="E29" s="64"/>
      <c r="F29" s="65"/>
      <c r="G29" s="11"/>
      <c r="H29" s="12"/>
      <c r="I29" s="11"/>
      <c r="J29" s="11"/>
      <c r="K29" s="11"/>
      <c r="L29" s="11"/>
      <c r="M29" s="11"/>
      <c r="N29" s="12"/>
    </row>
    <row r="30" spans="1:14" s="5" customFormat="1" ht="16.5" customHeight="1" thickBot="1">
      <c r="A30" s="28"/>
      <c r="B30" s="59" t="s">
        <v>6</v>
      </c>
      <c r="C30" s="51"/>
      <c r="D30" s="82">
        <f>D28+D29</f>
        <v>0</v>
      </c>
      <c r="E30" s="82"/>
      <c r="F30" s="83"/>
      <c r="G30" s="11"/>
      <c r="H30" s="12"/>
      <c r="I30" s="11"/>
      <c r="J30" s="11"/>
      <c r="K30" s="11"/>
      <c r="L30" s="11"/>
      <c r="M30" s="11"/>
      <c r="N30" s="12"/>
    </row>
    <row r="31" spans="1:6" s="7" customFormat="1" ht="15">
      <c r="A31" s="6"/>
      <c r="B31" s="8"/>
      <c r="C31" s="8"/>
      <c r="D31" s="9"/>
      <c r="E31" s="8"/>
      <c r="F31" s="9"/>
    </row>
    <row r="32" spans="1:46" s="80" customFormat="1" ht="15">
      <c r="A32" s="81" t="s">
        <v>34</v>
      </c>
      <c r="B32" s="81"/>
      <c r="C32" s="81"/>
      <c r="D32" s="81"/>
      <c r="E32" s="81"/>
      <c r="F32" s="77"/>
      <c r="G32" s="78"/>
      <c r="H32" s="78"/>
      <c r="I32" s="78"/>
      <c r="J32" s="78"/>
      <c r="K32" s="78"/>
      <c r="L32" s="78"/>
      <c r="M32" s="78"/>
      <c r="N32" s="78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 s="79"/>
    </row>
    <row r="33" spans="1:7" s="7" customFormat="1" ht="16.5">
      <c r="A33" s="6"/>
      <c r="B33" s="8"/>
      <c r="C33" s="8"/>
      <c r="D33" s="9"/>
      <c r="E33" s="69"/>
      <c r="F33" s="69"/>
      <c r="G33" s="69"/>
    </row>
    <row r="34" spans="1:6" s="7" customFormat="1" ht="15">
      <c r="A34" s="6"/>
      <c r="B34" s="8"/>
      <c r="C34" s="8"/>
      <c r="D34" s="9"/>
      <c r="E34" s="8"/>
      <c r="F34" s="9"/>
    </row>
    <row r="35" spans="1:6" s="7" customFormat="1" ht="15">
      <c r="A35" s="6"/>
      <c r="B35" s="8"/>
      <c r="C35" s="8"/>
      <c r="D35" s="9"/>
      <c r="E35" s="8"/>
      <c r="F35" s="9"/>
    </row>
    <row r="36" s="7" customFormat="1" ht="12.75"/>
    <row r="37" s="7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4" s="4" customFormat="1" ht="12.75"/>
    <row r="78" s="4" customFormat="1" ht="12.75"/>
    <row r="84" s="4" customFormat="1" ht="12.75"/>
    <row r="87" spans="1:4" s="4" customFormat="1" ht="12.75">
      <c r="A87" s="3"/>
      <c r="B87" s="3"/>
      <c r="C87" s="3"/>
      <c r="D87" s="3"/>
    </row>
    <row r="88" spans="1:4" s="4" customFormat="1" ht="12.75">
      <c r="A88" s="3"/>
      <c r="B88" s="3"/>
      <c r="C88" s="3"/>
      <c r="D88" s="3"/>
    </row>
    <row r="89" spans="1:4" s="4" customFormat="1" ht="12.75">
      <c r="A89" s="3"/>
      <c r="B89" s="3"/>
      <c r="C89" s="3"/>
      <c r="D89" s="3"/>
    </row>
    <row r="91" spans="1:6" s="4" customFormat="1" ht="12.75">
      <c r="A91" s="3"/>
      <c r="B91" s="3"/>
      <c r="C91" s="3"/>
      <c r="D91" s="3"/>
      <c r="E91" s="3"/>
      <c r="F91" s="3"/>
    </row>
    <row r="92" spans="1:6" s="4" customFormat="1" ht="12.75">
      <c r="A92" s="3"/>
      <c r="B92" s="3"/>
      <c r="C92" s="3"/>
      <c r="D92" s="3"/>
      <c r="E92" s="3"/>
      <c r="F92" s="3"/>
    </row>
    <row r="93" spans="1:6" s="4" customFormat="1" ht="12.75">
      <c r="A93" s="3"/>
      <c r="B93" s="3"/>
      <c r="C93" s="3"/>
      <c r="D93" s="3"/>
      <c r="E93" s="3"/>
      <c r="F93" s="3"/>
    </row>
    <row r="94" spans="1:6" s="4" customFormat="1" ht="12.75">
      <c r="A94" s="3"/>
      <c r="B94" s="3"/>
      <c r="C94" s="3"/>
      <c r="D94" s="3"/>
      <c r="E94" s="3"/>
      <c r="F94" s="3"/>
    </row>
    <row r="97" spans="1:6" s="2" customFormat="1" ht="18">
      <c r="A97" s="3"/>
      <c r="B97" s="3"/>
      <c r="C97" s="3"/>
      <c r="D97" s="3"/>
      <c r="E97" s="3"/>
      <c r="F97" s="3"/>
    </row>
  </sheetData>
  <sheetProtection/>
  <mergeCells count="18">
    <mergeCell ref="A32:E32"/>
    <mergeCell ref="D27:F27"/>
    <mergeCell ref="A1:F1"/>
    <mergeCell ref="C17:F17"/>
    <mergeCell ref="C16:F16"/>
    <mergeCell ref="C15:F15"/>
    <mergeCell ref="C18:F18"/>
    <mergeCell ref="C19:F19"/>
    <mergeCell ref="D28:F28"/>
    <mergeCell ref="C20:F20"/>
    <mergeCell ref="C22:F22"/>
    <mergeCell ref="C21:F21"/>
    <mergeCell ref="E33:G33"/>
    <mergeCell ref="C23:F23"/>
    <mergeCell ref="C24:F24"/>
    <mergeCell ref="D30:F30"/>
    <mergeCell ref="D26:F26"/>
    <mergeCell ref="D29:F29"/>
  </mergeCells>
  <printOptions/>
  <pageMargins left="0.2" right="0.15" top="0.24" bottom="0.3" header="0.23" footer="0.5"/>
  <pageSetup horizontalDpi="600" verticalDpi="600" orientation="portrait" scale="73" r:id="rId1"/>
  <ignoredErrors>
    <ignoredError sqref="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FM9FY</dc:creator>
  <cp:keywords/>
  <dc:description/>
  <cp:lastModifiedBy>Khatia</cp:lastModifiedBy>
  <cp:lastPrinted>2020-02-19T10:34:54Z</cp:lastPrinted>
  <dcterms:created xsi:type="dcterms:W3CDTF">2010-07-20T19:20:00Z</dcterms:created>
  <dcterms:modified xsi:type="dcterms:W3CDTF">2022-07-20T08:26:49Z</dcterms:modified>
  <cp:category/>
  <cp:version/>
  <cp:contentType/>
  <cp:contentStatus/>
</cp:coreProperties>
</file>