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 l="1"/>
  <c r="F18" i="1" s="1"/>
  <c r="F19" i="1" s="1"/>
  <c r="F20" i="1" s="1"/>
  <c r="F21" i="1" s="1"/>
  <c r="F22" i="1" s="1"/>
  <c r="F23" i="1" s="1"/>
</calcChain>
</file>

<file path=xl/sharedStrings.xml><?xml version="1.0" encoding="utf-8"?>
<sst xmlns="http://schemas.openxmlformats.org/spreadsheetml/2006/main" count="34" uniqueCount="26">
  <si>
    <t>1</t>
  </si>
  <si>
    <t>მთლიანი ჯამი</t>
  </si>
  <si>
    <t>ჯამი</t>
  </si>
  <si>
    <t>დღგ 18%</t>
  </si>
  <si>
    <t>არსებული ლითონის მილკვადრატებით და კუთხოვანებით დამზადებული სტელაჟების (სიგრძე 6მ, სიგანე 0.7მ, სიმაღლე 2.2 ) ოთხ ნაწილად გაყოფა (ვერტიკალურად და ჰორიზონტალურად გადაჭრა)</t>
  </si>
  <si>
    <t>ც</t>
  </si>
  <si>
    <t>არსებული ლითონის მილკვადრატებით და კუთხოვანებით დამზადებული სტელაჟების (სიგრძე 6,5მ, სიგანე 0.7მ, სიმაღლე 2.2 ) ოთხ ნაწილად გაყოფა (ვერტიკალურად და ჰორიზონტალურად გადაჭრა)</t>
  </si>
  <si>
    <t>არსებული ლითონის მილკვადრატებით და კუთხოვანებით დამზადებული სტელაჟების (სიგრძე 4მ, სიგანე 0.7მ, სიმაღლე 2.2) ოთხ ნაწილად გაყოფა (ვერტიკალურად და ჰორიზონტალურად გადაჭრა)</t>
  </si>
  <si>
    <t>კუბ.მ</t>
  </si>
  <si>
    <t>ცალი</t>
  </si>
  <si>
    <t>სტელაჟების და დოკუმენტების ტრანსპორტირება 10 კმ-მდე მანძილზე (შესაბამისი მოცულობის ავტომობილით ორი გზა)</t>
  </si>
  <si>
    <t>გზა.</t>
  </si>
  <si>
    <t>კომპ</t>
  </si>
  <si>
    <t>დანაწევრებული სტელაჟების და კავშირების შედუღება და მოყვანა თავდაპირველ მდგომარეობამდე</t>
  </si>
  <si>
    <t>ლარი</t>
  </si>
  <si>
    <t>სამუშაოთა დასახელება</t>
  </si>
  <si>
    <t>განზომილების ერთეული</t>
  </si>
  <si>
    <t>ღირებულება (ლარი)</t>
  </si>
  <si>
    <t>საპროექტო მონაცემები</t>
  </si>
  <si>
    <t>განზ. ერთეული</t>
  </si>
  <si>
    <t>სხვადასხვა საარქივო დოკუმენტაციის  ჩალაგება ყუთებში ან ტომრებში, ჩამოტანა მე-4 სართულიდან დაუზიანებლად და ტრანსპორტირების შემდგომ ატანა მე-4 სართულზე.</t>
  </si>
  <si>
    <r>
      <rPr>
        <b/>
        <sz val="9"/>
        <rFont val="LitNusx"/>
      </rPr>
      <t>მილკვადრატებით და კუთხოვანებით დამზადებული სტელაჟების</t>
    </r>
    <r>
      <rPr>
        <b/>
        <sz val="10"/>
        <rFont val="LitNusx"/>
        <family val="2"/>
      </rPr>
      <t>, ჩამოტანა მე-4 სართულიდან და ტრანსპორტირების შემდგომ ატანა მე-4 სართულზე.</t>
    </r>
  </si>
  <si>
    <t>ზედნადები ხარჯები</t>
  </si>
  <si>
    <t>სახარჯთააღრიცხვო მოგება</t>
  </si>
  <si>
    <t>N</t>
  </si>
  <si>
    <t>აჭარის ავტონომიური რესპუბლიკის განათლების, კულტურისა და სპორტის სამინისტროს საარქივო ფონდის ქალაქ ბათუმის N10 საჯარო სკოლიდან ქალაქ ბათუმის N23 საჯარო სკოლაში გადატანის ხარჯთააღიცხვა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</si>
</sst>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LitNusx"/>
      <family val="2"/>
    </font>
    <font>
      <sz val="9"/>
      <name val="LitNusx"/>
      <family val="2"/>
    </font>
    <font>
      <sz val="10"/>
      <name val="LitNusx"/>
      <family val="2"/>
    </font>
    <font>
      <b/>
      <sz val="9"/>
      <color theme="1"/>
      <name val="Calibri"/>
      <family val="2"/>
      <scheme val="minor"/>
    </font>
    <font>
      <b/>
      <sz val="9"/>
      <name val="LitNusx"/>
    </font>
    <font>
      <sz val="10"/>
      <name val="Arial"/>
      <family val="2"/>
      <charset val="204"/>
    </font>
    <font>
      <b/>
      <sz val="10"/>
      <name val="LitNusx"/>
    </font>
    <font>
      <sz val="10"/>
      <name val="LitNusx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LitNusx"/>
    </font>
    <font>
      <sz val="11"/>
      <name val="Sylfaen"/>
      <family val="1"/>
    </font>
    <font>
      <sz val="10"/>
      <name val="LitNusx"/>
      <charset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1">
    <xf numFmtId="0" fontId="0" fillId="0" borderId="0" xfId="0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2" fontId="4" fillId="0" borderId="1" xfId="0" applyNumberFormat="1" applyFont="1" applyBorder="1" applyAlignment="1">
      <alignment horizontal="center" vertical="center" textRotation="90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</cellXfs>
  <cellStyles count="3">
    <cellStyle name="Normal" xfId="0" builtinId="0"/>
    <cellStyle name="Обычный 2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zoomScaleNormal="100" workbookViewId="0">
      <selection activeCell="E10" sqref="E10:E16"/>
    </sheetView>
  </sheetViews>
  <sheetFormatPr defaultRowHeight="15"/>
  <cols>
    <col min="1" max="1" width="4.28515625" customWidth="1"/>
    <col min="2" max="2" width="36.7109375" customWidth="1"/>
    <col min="3" max="3" width="9.28515625" bestFit="1" customWidth="1"/>
    <col min="4" max="4" width="9.85546875" bestFit="1" customWidth="1"/>
    <col min="5" max="5" width="9.28515625" bestFit="1" customWidth="1"/>
    <col min="6" max="6" width="11.140625" customWidth="1"/>
    <col min="8" max="8" width="9.28515625" bestFit="1" customWidth="1"/>
  </cols>
  <sheetData>
    <row r="2" spans="1:9">
      <c r="A2" s="44"/>
      <c r="B2" s="44"/>
      <c r="C2" s="44"/>
      <c r="D2" s="44"/>
      <c r="E2" s="44"/>
      <c r="F2" s="44"/>
    </row>
    <row r="3" spans="1:9">
      <c r="A3" s="50" t="s">
        <v>25</v>
      </c>
      <c r="B3" s="50"/>
      <c r="C3" s="50"/>
      <c r="D3" s="50"/>
      <c r="E3" s="50"/>
      <c r="F3" s="50"/>
    </row>
    <row r="4" spans="1:9" ht="28.5" customHeight="1">
      <c r="A4" s="50"/>
      <c r="B4" s="50"/>
      <c r="C4" s="50"/>
      <c r="D4" s="50"/>
      <c r="E4" s="50"/>
      <c r="F4" s="50"/>
    </row>
    <row r="5" spans="1:9" ht="27" customHeight="1">
      <c r="A5" s="50"/>
      <c r="B5" s="50"/>
      <c r="C5" s="50"/>
      <c r="D5" s="50"/>
      <c r="E5" s="50"/>
      <c r="F5" s="50"/>
    </row>
    <row r="6" spans="1:9">
      <c r="B6" s="32"/>
    </row>
    <row r="7" spans="1:9" ht="30" customHeight="1">
      <c r="A7" s="45" t="s">
        <v>24</v>
      </c>
      <c r="B7" s="46" t="s">
        <v>15</v>
      </c>
      <c r="C7" s="47" t="s">
        <v>16</v>
      </c>
      <c r="D7" s="33"/>
      <c r="E7" s="49" t="s">
        <v>17</v>
      </c>
      <c r="F7" s="49"/>
    </row>
    <row r="8" spans="1:9" ht="70.5" customHeight="1">
      <c r="A8" s="45"/>
      <c r="B8" s="46"/>
      <c r="C8" s="48"/>
      <c r="D8" s="7" t="s">
        <v>18</v>
      </c>
      <c r="E8" s="8" t="s">
        <v>19</v>
      </c>
      <c r="F8" s="9" t="s">
        <v>18</v>
      </c>
    </row>
    <row r="9" spans="1:9">
      <c r="A9" s="10" t="s">
        <v>0</v>
      </c>
      <c r="B9" s="11">
        <v>3</v>
      </c>
      <c r="C9" s="11">
        <v>4</v>
      </c>
      <c r="D9" s="11">
        <v>6</v>
      </c>
      <c r="E9" s="12">
        <v>7</v>
      </c>
      <c r="F9" s="11">
        <v>8</v>
      </c>
    </row>
    <row r="10" spans="1:9" ht="105" customHeight="1">
      <c r="A10" s="1">
        <v>1</v>
      </c>
      <c r="B10" s="2" t="s">
        <v>4</v>
      </c>
      <c r="C10" s="3" t="s">
        <v>5</v>
      </c>
      <c r="D10" s="4">
        <v>2</v>
      </c>
      <c r="E10" s="5"/>
      <c r="F10" s="6">
        <f t="shared" ref="F10:F16" si="0">E10*D10</f>
        <v>0</v>
      </c>
      <c r="H10" s="30"/>
    </row>
    <row r="11" spans="1:9" ht="116.25" customHeight="1">
      <c r="A11" s="1">
        <v>2</v>
      </c>
      <c r="B11" s="2" t="s">
        <v>6</v>
      </c>
      <c r="C11" s="3" t="s">
        <v>5</v>
      </c>
      <c r="D11" s="4">
        <v>3</v>
      </c>
      <c r="E11" s="5"/>
      <c r="F11" s="16">
        <f t="shared" si="0"/>
        <v>0</v>
      </c>
      <c r="H11" s="31"/>
    </row>
    <row r="12" spans="1:9" ht="120.75" customHeight="1">
      <c r="A12" s="34">
        <v>3</v>
      </c>
      <c r="B12" s="2" t="s">
        <v>7</v>
      </c>
      <c r="C12" s="35" t="s">
        <v>5</v>
      </c>
      <c r="D12" s="36">
        <v>1</v>
      </c>
      <c r="E12" s="36"/>
      <c r="F12" s="37">
        <f t="shared" si="0"/>
        <v>0</v>
      </c>
    </row>
    <row r="13" spans="1:9" ht="88.5" customHeight="1">
      <c r="A13" s="13">
        <v>4</v>
      </c>
      <c r="B13" s="2" t="s">
        <v>20</v>
      </c>
      <c r="C13" s="13" t="s">
        <v>8</v>
      </c>
      <c r="D13" s="41">
        <v>30</v>
      </c>
      <c r="E13" s="41"/>
      <c r="F13" s="42">
        <f t="shared" si="0"/>
        <v>0</v>
      </c>
    </row>
    <row r="14" spans="1:9" ht="84" customHeight="1">
      <c r="A14" s="13">
        <v>5</v>
      </c>
      <c r="B14" s="28" t="s">
        <v>21</v>
      </c>
      <c r="C14" s="13" t="s">
        <v>9</v>
      </c>
      <c r="D14" s="41">
        <v>24</v>
      </c>
      <c r="E14" s="41"/>
      <c r="F14" s="42">
        <f t="shared" si="0"/>
        <v>0</v>
      </c>
    </row>
    <row r="15" spans="1:9" ht="71.25" customHeight="1">
      <c r="A15" s="13">
        <v>6</v>
      </c>
      <c r="B15" s="2" t="s">
        <v>10</v>
      </c>
      <c r="C15" s="13" t="s">
        <v>11</v>
      </c>
      <c r="D15" s="38">
        <v>2</v>
      </c>
      <c r="E15" s="38"/>
      <c r="F15" s="39">
        <f t="shared" si="0"/>
        <v>0</v>
      </c>
      <c r="I15" s="30"/>
    </row>
    <row r="16" spans="1:9" ht="51.75" customHeight="1">
      <c r="A16" s="13">
        <v>7</v>
      </c>
      <c r="B16" s="2" t="s">
        <v>13</v>
      </c>
      <c r="C16" s="13" t="s">
        <v>12</v>
      </c>
      <c r="D16" s="38">
        <v>6</v>
      </c>
      <c r="E16" s="38"/>
      <c r="F16" s="39">
        <f t="shared" si="0"/>
        <v>0</v>
      </c>
    </row>
    <row r="17" spans="1:8">
      <c r="A17" s="17"/>
      <c r="B17" s="14" t="s">
        <v>2</v>
      </c>
      <c r="C17" s="15" t="s">
        <v>14</v>
      </c>
      <c r="D17" s="4"/>
      <c r="E17" s="4"/>
      <c r="F17" s="6">
        <f>F16+F15+F14+F13+F12+F11+F10</f>
        <v>0</v>
      </c>
      <c r="H17" s="30"/>
    </row>
    <row r="18" spans="1:8">
      <c r="A18" s="27"/>
      <c r="B18" s="18" t="s">
        <v>22</v>
      </c>
      <c r="C18" s="43" t="s">
        <v>14</v>
      </c>
      <c r="D18" s="40">
        <v>0.1</v>
      </c>
      <c r="E18" s="40"/>
      <c r="F18" s="29">
        <f>F17*D18</f>
        <v>0</v>
      </c>
    </row>
    <row r="19" spans="1:8">
      <c r="A19" s="27"/>
      <c r="B19" s="28" t="s">
        <v>2</v>
      </c>
      <c r="C19" s="28" t="s">
        <v>14</v>
      </c>
      <c r="D19" s="40"/>
      <c r="E19" s="40"/>
      <c r="F19" s="29">
        <f>F18+F17</f>
        <v>0</v>
      </c>
      <c r="H19" s="30"/>
    </row>
    <row r="20" spans="1:8">
      <c r="A20" s="27"/>
      <c r="B20" s="18" t="s">
        <v>23</v>
      </c>
      <c r="C20" s="28" t="s">
        <v>14</v>
      </c>
      <c r="D20" s="40">
        <v>0.08</v>
      </c>
      <c r="E20" s="40"/>
      <c r="F20" s="29">
        <f>F19*D20</f>
        <v>0</v>
      </c>
    </row>
    <row r="21" spans="1:8">
      <c r="A21" s="19"/>
      <c r="B21" s="20" t="s">
        <v>1</v>
      </c>
      <c r="C21" s="21"/>
      <c r="D21" s="22"/>
      <c r="E21" s="22"/>
      <c r="F21" s="22">
        <f>F20+F19</f>
        <v>0</v>
      </c>
      <c r="H21" s="30"/>
    </row>
    <row r="22" spans="1:8">
      <c r="A22" s="23"/>
      <c r="B22" s="24" t="s">
        <v>3</v>
      </c>
      <c r="C22" s="25">
        <v>0.18</v>
      </c>
      <c r="D22" s="25"/>
      <c r="E22" s="25"/>
      <c r="F22" s="25">
        <f>F21*C22</f>
        <v>0</v>
      </c>
    </row>
    <row r="23" spans="1:8">
      <c r="A23" s="19"/>
      <c r="B23" s="20" t="s">
        <v>2</v>
      </c>
      <c r="C23" s="22"/>
      <c r="D23" s="22"/>
      <c r="E23" s="22"/>
      <c r="F23" s="26">
        <f>F22+F21</f>
        <v>0</v>
      </c>
      <c r="H23" s="30"/>
    </row>
  </sheetData>
  <mergeCells count="6">
    <mergeCell ref="A2:F2"/>
    <mergeCell ref="A7:A8"/>
    <mergeCell ref="B7:B8"/>
    <mergeCell ref="C7:C8"/>
    <mergeCell ref="E7:F7"/>
    <mergeCell ref="A3:F5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2022-07-14T13:39:51Z</dcterms:modified>
</cp:coreProperties>
</file>