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მინი მოედანი" sheetId="2" r:id="rId1"/>
  </sheets>
  <definedNames>
    <definedName name="_xlnm.Print_Area" localSheetId="0">'მინი მოედანი'!$A$1:$M$85</definedName>
  </definedNames>
  <calcPr calcId="152511"/>
</workbook>
</file>

<file path=xl/calcChain.xml><?xml version="1.0" encoding="utf-8"?>
<calcChain xmlns="http://schemas.openxmlformats.org/spreadsheetml/2006/main">
  <c r="F16" i="2" l="1"/>
  <c r="F19" i="2"/>
  <c r="F23" i="2"/>
  <c r="F24" i="2"/>
  <c r="F30" i="2"/>
  <c r="F40" i="2"/>
  <c r="F60" i="2"/>
  <c r="F65" i="2"/>
</calcChain>
</file>

<file path=xl/comments1.xml><?xml version="1.0" encoding="utf-8"?>
<comments xmlns="http://schemas.openxmlformats.org/spreadsheetml/2006/main">
  <authors>
    <author>Author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<sst xmlns="http://schemas.openxmlformats.org/spreadsheetml/2006/main" count="168" uniqueCount="114">
  <si>
    <t>gurjaanis municipaliteti</t>
  </si>
  <si>
    <t>xarjTaRricxva</t>
  </si>
  <si>
    <t>#</t>
  </si>
  <si>
    <t>safuZveli</t>
  </si>
  <si>
    <t>ganz.</t>
  </si>
  <si>
    <t>normatiuli</t>
  </si>
  <si>
    <t>masala</t>
  </si>
  <si>
    <t>xelfasi</t>
  </si>
  <si>
    <t xml:space="preserve"> </t>
  </si>
  <si>
    <t>jami</t>
  </si>
  <si>
    <t>s a m u S a o T a</t>
  </si>
  <si>
    <t>resursi</t>
  </si>
  <si>
    <t>meqanizmebi</t>
  </si>
  <si>
    <t>d a s a x e l e b a</t>
  </si>
  <si>
    <t>erT.-ze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</si>
  <si>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</si>
  <si>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</si>
  <si>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</si>
  <si>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</si>
  <si>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</si>
  <si>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</si>
  <si>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</si>
  <si>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</si>
  <si>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</si>
  <si>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</si>
  <si>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</si>
  <si>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</si>
  <si>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</si>
  <si>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</si>
  <si>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</si>
  <si>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1.'სპორტული მოედანი 15X30</t>
  </si>
  <si>
    <t>m3</t>
  </si>
  <si>
    <t>tona</t>
  </si>
  <si>
    <t xml:space="preserve">muSaoba nayarSi </t>
  </si>
  <si>
    <t>qvabulis Ziris moSandakeba</t>
  </si>
  <si>
    <t>m2</t>
  </si>
  <si>
    <t>balastis Setana, gaSla datkepna 25sm-ze</t>
  </si>
  <si>
    <t>kub.m.</t>
  </si>
  <si>
    <t xml:space="preserve">balasti </t>
  </si>
  <si>
    <t>RorRis fuZis mowyoba sisqiT 15sm</t>
  </si>
  <si>
    <t>kv.m.</t>
  </si>
  <si>
    <t>kombinirebuli moednisaTvis cementobetonis (m250) safaris mowyoba sisqiT 7sm da wylis gadasayvana d zedapiris qanobis mowyoba 0,5%</t>
  </si>
  <si>
    <t>eleqtro  samuSaobi (ganaTebis boZis montaJi)</t>
  </si>
  <si>
    <t>a)samSeneblo samuSaoebi</t>
  </si>
  <si>
    <t>miwis amoTxrs xeliT ganaTebis boZis Casabetoneblad zomiT 4X0.5X0.5X1.55</t>
  </si>
  <si>
    <t>ganaTebis boZis  Cabetoneba betoni m-200</t>
  </si>
  <si>
    <t>betoni m-200</t>
  </si>
  <si>
    <t>ganaTebis boZebis montaJi</t>
  </si>
  <si>
    <t>cali</t>
  </si>
  <si>
    <t>grZ.m</t>
  </si>
  <si>
    <t>b)el. samontaJo samuSaoebi</t>
  </si>
  <si>
    <t>Suqdioduri sanaTi  aluminis korspusiT, civi naTebiT montaJi</t>
  </si>
  <si>
    <t>kompl.</t>
  </si>
  <si>
    <t>el. Kkabeli  sip 2X10 mm2  montaJi</t>
  </si>
  <si>
    <t>el sadeni ppv. 2X2.5 mm2  montaJi</t>
  </si>
  <si>
    <t xml:space="preserve">g) ganfasebiT gauTvaliswinebeli samuSaoebi </t>
  </si>
  <si>
    <t>proJeqtorebis naTuris Rirebuleba</t>
  </si>
  <si>
    <t>el.  kabeli  sip 2X10 mm2  Rirebuleba</t>
  </si>
  <si>
    <t>el sadeni ppv. 2X2.5 mm2  Rirebuleba</t>
  </si>
  <si>
    <t>kvadratuli mili 80X80X3mm</t>
  </si>
  <si>
    <t>kuTxovana 50X50X4</t>
  </si>
  <si>
    <t>grZ.m.</t>
  </si>
  <si>
    <t>kuTxovana 50X50X5</t>
  </si>
  <si>
    <t>kvadratuli mili 100X50X3</t>
  </si>
  <si>
    <t>kg</t>
  </si>
  <si>
    <t>Casatanebeli det. mowyoba 4kg-mde</t>
  </si>
  <si>
    <t>Casatanebeli detalebi</t>
  </si>
  <si>
    <t>milebis dakavSireba SeduRebiT (40X40X3mm) kveTis miliT, mavTulbadis damWimavi bagirisa-δTavisi ankerebiT da  moednis SemomRobavi bade plastmasis garsiT izolirebuli   pvc-iT dafaruli d=4mm-iani, romlis sisqe pvc-is gareSe 2,7 mm-ia</t>
  </si>
  <si>
    <t>პროექტ.</t>
  </si>
  <si>
    <t>webo</t>
  </si>
  <si>
    <t>binti</t>
  </si>
  <si>
    <t>liTonis konstruqciebis SeRebva zeTis saR. 2-jer</t>
  </si>
  <si>
    <t>garecxili kvarcis qviSis Semotana</t>
  </si>
  <si>
    <t xml:space="preserve">kvarcis qviSa </t>
  </si>
  <si>
    <t>zednadebi xarjebi  el. samontaJo samuSebze</t>
  </si>
  <si>
    <t>zednadebi xarjebi samSeneblo samuSaoebze</t>
  </si>
  <si>
    <t xml:space="preserve">gegmiuri mogeba </t>
  </si>
  <si>
    <t>jami 1</t>
  </si>
  <si>
    <t>masalebis transporti</t>
  </si>
  <si>
    <t>fexburTis karis bade</t>
  </si>
  <si>
    <t>kompl</t>
  </si>
  <si>
    <t>dRg</t>
  </si>
  <si>
    <t>miwis damuSaveba eqskavatoriT avtomanqanebze datvirTviT</t>
  </si>
  <si>
    <t>kalaTburTis fari</t>
  </si>
  <si>
    <t>betoni ~m250~ B(b-20)</t>
  </si>
  <si>
    <t>liTonis mili 159mmX4.5mm</t>
  </si>
  <si>
    <t>mrgvali mili 76X3mm</t>
  </si>
  <si>
    <t>kvadratuli mili (40X40) 3mm</t>
  </si>
  <si>
    <t xml:space="preserve">xelovnuri safari mwvane 25mm </t>
  </si>
  <si>
    <t>a-I klasis armatura  ф-6</t>
  </si>
  <si>
    <t>a-I klasis armatura  ф-10</t>
  </si>
  <si>
    <t>Ф16 aIIIAl32AAA</t>
  </si>
  <si>
    <t>kvadratuli mili 100X100X4mm</t>
  </si>
  <si>
    <t>furclovani foladi 8X400X400 c4A</t>
  </si>
  <si>
    <r>
      <t xml:space="preserve">mon. rkinabetonis saZirkveli </t>
    </r>
    <r>
      <rPr>
        <sz val="11"/>
        <color theme="1"/>
        <rFont val="Arial"/>
        <family val="2"/>
        <charset val="204"/>
      </rPr>
      <t>B20</t>
    </r>
    <r>
      <rPr>
        <sz val="11"/>
        <rFont val="Arial"/>
        <family val="2"/>
        <charset val="204"/>
      </rPr>
      <t xml:space="preserve"> </t>
    </r>
    <r>
      <rPr>
        <sz val="11"/>
        <rFont val="AcadNusx"/>
      </rPr>
      <t>betoniT</t>
    </r>
  </si>
  <si>
    <t>1000kv.m.</t>
  </si>
  <si>
    <t>emulsia</t>
  </si>
  <si>
    <t>Kკვადრატული mili 80X80X4mm</t>
  </si>
  <si>
    <t>მ2</t>
  </si>
  <si>
    <t xml:space="preserve"> gauTvaliswinebuli xarjebi</t>
  </si>
  <si>
    <t>moednis kombinirebuli xelovnuri safaris (mwvane) 25mm mowyoba</t>
  </si>
  <si>
    <t>mavTulbadis damWimavi plastmasis garsiT izolirebuli (pvc-iT dafaruli) ბაგირი</t>
  </si>
  <si>
    <t>გრძმ</t>
  </si>
  <si>
    <t>Robis,karis da WiSkris liTonis  svetebis da Semkravis  montaJi  kvadratuli mili 100X100X4mm, 80X80X3mm- 153grZ.m, 80X80X4mm- 15.2grZ.m,           mili d=76,1X3mm -16 grZ.m   8X100/2 -24c.,                    kuTxovana 50X50X4 -7 gr.m; 50X50X5-11,4 gr.m; kvadratuli mili 100X50X3 - 4,4gr.m, Ф16 aIIIAl32, 8X400X400 c4,</t>
  </si>
  <si>
    <r>
      <t xml:space="preserve">moednis SemomRobavi bade plastmasis garsiT izolirebuli 4 mm-iani, </t>
    </r>
    <r>
      <rPr>
        <sz val="11"/>
        <color theme="1"/>
        <rFont val="Arial"/>
        <family val="2"/>
      </rPr>
      <t>L</t>
    </r>
    <r>
      <rPr>
        <sz val="11"/>
        <color theme="1"/>
        <rFont val="AcadNusx"/>
      </rPr>
      <t>=4 m. (</t>
    </r>
    <r>
      <rPr>
        <sz val="11"/>
        <color theme="1"/>
        <rFont val="Arial"/>
        <family val="2"/>
      </rPr>
      <t>pvc</t>
    </r>
    <r>
      <rPr>
        <sz val="11"/>
        <color theme="1"/>
        <rFont val="AcadNusx"/>
      </rPr>
      <t xml:space="preserve">-iT dafaruli) romlis sisqe   </t>
    </r>
    <r>
      <rPr>
        <sz val="11"/>
        <color theme="1"/>
        <rFont val="Arial"/>
        <family val="2"/>
      </rPr>
      <t>pvc</t>
    </r>
    <r>
      <rPr>
        <sz val="11"/>
        <color theme="1"/>
        <rFont val="AcadNusx"/>
      </rPr>
      <t xml:space="preserve">-is gareSe 2.7 mm-ia </t>
    </r>
  </si>
  <si>
    <t>betoni m250</t>
  </si>
  <si>
    <t xml:space="preserve">gruntis transportireba 5 km-ze  </t>
  </si>
  <si>
    <t>liTonis mili 51mmX2.5mm</t>
  </si>
  <si>
    <t>%</t>
  </si>
  <si>
    <t>stadionis sanaTebis (proJektorebis) Rirebuleba</t>
  </si>
  <si>
    <t>პრეტენდენტის დასახელება:</t>
  </si>
  <si>
    <t>ხელმოწერა:</t>
  </si>
  <si>
    <t>შენიშვნა: 1) დაუშვებელია გაუთვალისწინებელი ხარჯის პროცენტული მაჩვენებლის (3%) ცვლილება;      2) განფასდეს ყვითლად მონიშნული ყველა პოზიცია (0 ან ნებისმიერი რიცხვი)</t>
  </si>
  <si>
    <t xml:space="preserve"> sofel გურჯაანში mini moednis (15X30)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</si>
</sst>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37]yyyy\ &quot;წლის&quot;\ dd\ mm\,\ dddd"/>
    <numFmt numFmtId="165" formatCode="0.000"/>
    <numFmt numFmtId="166" formatCode="_-* #,##0.00_р_._-;\-* #,##0.00_р_._-;_-* &quot;-&quot;??_р_._-;_-@_-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cadNusx"/>
    </font>
    <font>
      <sz val="10"/>
      <name val="Arial"/>
      <family val="2"/>
    </font>
    <font>
      <b/>
      <sz val="11"/>
      <name val="AcadNusx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indexed="8"/>
      <name val="AcadNusx"/>
    </font>
    <font>
      <sz val="11"/>
      <name val="AcadNusx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cadMtav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AcadNusx"/>
    </font>
    <font>
      <sz val="11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6" fillId="0" borderId="0"/>
    <xf numFmtId="166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</cellStyleXfs>
  <cellXfs count="153">
    <xf numFmtId="0" fontId="0" fillId="0" borderId="0" xfId="0"/>
    <xf numFmtId="2" fontId="9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1" applyNumberFormat="1" applyFont="1" applyFill="1" applyBorder="1" applyAlignment="1" applyProtection="1">
      <protection locked="0"/>
    </xf>
    <xf numFmtId="0" fontId="2" fillId="0" borderId="0" xfId="0" applyNumberFormat="1" applyFont="1"/>
    <xf numFmtId="0" fontId="9" fillId="2" borderId="13" xfId="1" applyNumberFormat="1" applyFont="1" applyFill="1" applyBorder="1" applyAlignment="1" applyProtection="1">
      <alignment horizontal="center"/>
      <protection locked="0"/>
    </xf>
    <xf numFmtId="0" fontId="9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1" applyNumberFormat="1" applyFont="1" applyFill="1" applyBorder="1" applyAlignment="1" applyProtection="1">
      <alignment horizontal="center" vertical="center"/>
      <protection locked="0"/>
    </xf>
    <xf numFmtId="0" fontId="9" fillId="2" borderId="13" xfId="1" applyNumberFormat="1" applyFont="1" applyFill="1" applyBorder="1" applyAlignment="1" applyProtection="1">
      <alignment vertical="center" wrapText="1"/>
      <protection locked="0"/>
    </xf>
    <xf numFmtId="0" fontId="5" fillId="2" borderId="13" xfId="1" applyNumberFormat="1" applyFont="1" applyFill="1" applyBorder="1" applyAlignment="1" applyProtection="1">
      <protection locked="0"/>
    </xf>
    <xf numFmtId="0" fontId="5" fillId="2" borderId="13" xfId="1" applyNumberFormat="1" applyFont="1" applyFill="1" applyBorder="1" applyAlignment="1" applyProtection="1">
      <alignment horizontal="center"/>
      <protection locked="0"/>
    </xf>
    <xf numFmtId="0" fontId="5" fillId="2" borderId="13" xfId="4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1" applyNumberFormat="1" applyFont="1" applyFill="1" applyBorder="1" applyAlignment="1" applyProtection="1">
      <alignment vertical="center" wrapText="1"/>
      <protection locked="0"/>
    </xf>
    <xf numFmtId="0" fontId="5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4" applyNumberFormat="1" applyFont="1" applyFill="1" applyBorder="1" applyAlignment="1" applyProtection="1">
      <alignment horizontal="center"/>
      <protection locked="0"/>
    </xf>
    <xf numFmtId="0" fontId="9" fillId="3" borderId="13" xfId="1" applyNumberFormat="1" applyFont="1" applyFill="1" applyBorder="1" applyAlignment="1" applyProtection="1">
      <alignment horizontal="center"/>
      <protection locked="0"/>
    </xf>
    <xf numFmtId="0" fontId="9" fillId="3" borderId="13" xfId="1" applyNumberFormat="1" applyFont="1" applyFill="1" applyBorder="1" applyAlignment="1" applyProtection="1">
      <alignment horizontal="center" vertical="center"/>
      <protection locked="0"/>
    </xf>
    <xf numFmtId="0" fontId="9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13" xfId="1" applyNumberFormat="1" applyFont="1" applyFill="1" applyBorder="1" applyAlignment="1" applyProtection="1">
      <alignment vertical="center" wrapText="1"/>
      <protection locked="0"/>
    </xf>
    <xf numFmtId="0" fontId="9" fillId="3" borderId="13" xfId="1" applyNumberFormat="1" applyFont="1" applyFill="1" applyBorder="1" applyAlignment="1" applyProtection="1">
      <protection locked="0"/>
    </xf>
    <xf numFmtId="0" fontId="9" fillId="2" borderId="8" xfId="3" applyNumberFormat="1" applyFont="1" applyFill="1" applyBorder="1" applyAlignment="1" applyProtection="1">
      <alignment horizontal="left" vertical="center" wrapText="1"/>
      <protection hidden="1"/>
    </xf>
    <xf numFmtId="0" fontId="9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6" applyNumberFormat="1" applyFont="1" applyFill="1" applyBorder="1" applyAlignment="1" applyProtection="1">
      <alignment horizontal="center" vertical="center" wrapText="1"/>
      <protection hidden="1"/>
    </xf>
    <xf numFmtId="0" fontId="9" fillId="2" borderId="11" xfId="1" applyNumberFormat="1" applyFont="1" applyFill="1" applyBorder="1" applyAlignment="1" applyProtection="1">
      <alignment horizontal="center"/>
      <protection hidden="1"/>
    </xf>
    <xf numFmtId="0" fontId="9" fillId="2" borderId="2" xfId="3" applyNumberFormat="1" applyFont="1" applyFill="1" applyBorder="1" applyAlignment="1" applyProtection="1">
      <alignment horizontal="left" wrapText="1"/>
      <protection hidden="1"/>
    </xf>
    <xf numFmtId="0" fontId="9" fillId="2" borderId="12" xfId="1" applyNumberFormat="1" applyFont="1" applyFill="1" applyBorder="1" applyAlignment="1" applyProtection="1">
      <alignment horizontal="center"/>
      <protection hidden="1"/>
    </xf>
    <xf numFmtId="0" fontId="9" fillId="2" borderId="13" xfId="3" applyNumberFormat="1" applyFont="1" applyFill="1" applyBorder="1" applyAlignment="1" applyProtection="1">
      <alignment horizontal="center" vertical="center"/>
      <protection hidden="1"/>
    </xf>
    <xf numFmtId="0" fontId="9" fillId="2" borderId="13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4" applyNumberFormat="1" applyFont="1" applyFill="1" applyBorder="1" applyAlignment="1" applyProtection="1">
      <alignment horizontal="center" vertical="center"/>
      <protection hidden="1"/>
    </xf>
    <xf numFmtId="0" fontId="9" fillId="2" borderId="13" xfId="5" applyNumberFormat="1" applyFont="1" applyFill="1" applyBorder="1" applyAlignment="1" applyProtection="1">
      <alignment horizontal="center" vertical="center"/>
      <protection hidden="1"/>
    </xf>
    <xf numFmtId="0" fontId="9" fillId="2" borderId="6" xfId="1" applyNumberFormat="1" applyFont="1" applyFill="1" applyBorder="1" applyAlignment="1" applyProtection="1">
      <alignment horizontal="center" vertical="center"/>
      <protection hidden="1"/>
    </xf>
    <xf numFmtId="0" fontId="9" fillId="2" borderId="5" xfId="1" applyNumberFormat="1" applyFont="1" applyFill="1" applyBorder="1" applyAlignment="1" applyProtection="1">
      <alignment horizontal="center" vertical="center"/>
      <protection hidden="1"/>
    </xf>
    <xf numFmtId="0" fontId="9" fillId="2" borderId="4" xfId="1" applyNumberFormat="1" applyFont="1" applyFill="1" applyBorder="1" applyAlignment="1" applyProtection="1">
      <alignment horizontal="center" vertical="center"/>
      <protection hidden="1"/>
    </xf>
    <xf numFmtId="0" fontId="9" fillId="2" borderId="13" xfId="1" applyNumberFormat="1" applyFont="1" applyFill="1" applyBorder="1" applyAlignment="1" applyProtection="1">
      <alignment horizontal="center" vertical="center"/>
      <protection hidden="1"/>
    </xf>
    <xf numFmtId="0" fontId="10" fillId="2" borderId="4" xfId="0" quotePrefix="1" applyNumberFormat="1" applyFont="1" applyFill="1" applyBorder="1" applyAlignment="1" applyProtection="1">
      <alignment horizontal="center" vertical="top" wrapText="1"/>
      <protection hidden="1"/>
    </xf>
    <xf numFmtId="0" fontId="10" fillId="2" borderId="13" xfId="0" quotePrefix="1" applyNumberFormat="1" applyFont="1" applyFill="1" applyBorder="1" applyAlignment="1" applyProtection="1">
      <alignment horizontal="center" vertical="top" wrapText="1"/>
      <protection hidden="1"/>
    </xf>
    <xf numFmtId="0" fontId="5" fillId="2" borderId="13" xfId="0" applyNumberFormat="1" applyFont="1" applyFill="1" applyBorder="1" applyAlignment="1" applyProtection="1">
      <alignment vertical="top" wrapText="1"/>
      <protection hidden="1"/>
    </xf>
    <xf numFmtId="0" fontId="10" fillId="2" borderId="13" xfId="1" quotePrefix="1" applyNumberFormat="1" applyFont="1" applyFill="1" applyBorder="1" applyAlignment="1" applyProtection="1">
      <alignment horizontal="center" vertical="top" wrapText="1"/>
      <protection hidden="1"/>
    </xf>
    <xf numFmtId="0" fontId="10" fillId="2" borderId="13" xfId="1" quotePrefix="1" applyNumberFormat="1" applyFont="1" applyFill="1" applyBorder="1" applyAlignment="1" applyProtection="1">
      <alignment vertical="top" wrapText="1"/>
      <protection hidden="1"/>
    </xf>
    <xf numFmtId="0" fontId="9" fillId="2" borderId="13" xfId="0" applyNumberFormat="1" applyFont="1" applyFill="1" applyBorder="1" applyAlignment="1" applyProtection="1">
      <alignment horizontal="center" vertical="top" wrapText="1"/>
      <protection hidden="1"/>
    </xf>
    <xf numFmtId="0" fontId="11" fillId="2" borderId="13" xfId="0" quotePrefix="1" applyNumberFormat="1" applyFont="1" applyFill="1" applyBorder="1" applyAlignment="1" applyProtection="1">
      <alignment horizontal="center" vertical="top" wrapText="1"/>
      <protection hidden="1"/>
    </xf>
    <xf numFmtId="0" fontId="9" fillId="2" borderId="13" xfId="0" applyNumberFormat="1" applyFont="1" applyFill="1" applyBorder="1" applyAlignment="1" applyProtection="1">
      <alignment horizontal="left" vertical="top" wrapText="1"/>
      <protection hidden="1"/>
    </xf>
    <xf numFmtId="0" fontId="9" fillId="2" borderId="13" xfId="1" applyNumberFormat="1" applyFont="1" applyFill="1" applyBorder="1" applyAlignment="1" applyProtection="1">
      <alignment vertical="top" wrapText="1"/>
      <protection hidden="1"/>
    </xf>
    <xf numFmtId="0" fontId="9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3" xfId="0" applyNumberFormat="1" applyFont="1" applyFill="1" applyBorder="1" applyAlignment="1" applyProtection="1">
      <alignment horizontal="center"/>
      <protection hidden="1"/>
    </xf>
    <xf numFmtId="0" fontId="9" fillId="2" borderId="13" xfId="0" applyNumberFormat="1" applyFont="1" applyFill="1" applyBorder="1" applyAlignment="1" applyProtection="1">
      <alignment horizontal="left"/>
      <protection hidden="1"/>
    </xf>
    <xf numFmtId="0" fontId="9" fillId="2" borderId="13" xfId="1" applyNumberFormat="1" applyFont="1" applyFill="1" applyBorder="1" applyAlignment="1" applyProtection="1">
      <alignment horizontal="center"/>
      <protection hidden="1"/>
    </xf>
    <xf numFmtId="0" fontId="9" fillId="3" borderId="13" xfId="1" applyNumberFormat="1" applyFont="1" applyFill="1" applyBorder="1" applyAlignment="1" applyProtection="1">
      <alignment horizontal="center"/>
      <protection hidden="1"/>
    </xf>
    <xf numFmtId="0" fontId="9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3" xfId="0" applyNumberFormat="1" applyFont="1" applyFill="1" applyBorder="1" applyAlignment="1" applyProtection="1">
      <alignment horizontal="left" vertical="center" wrapText="1"/>
      <protection hidden="1"/>
    </xf>
    <xf numFmtId="0" fontId="5" fillId="2" borderId="13" xfId="0" applyNumberFormat="1" applyFont="1" applyFill="1" applyBorder="1" applyAlignment="1" applyProtection="1">
      <alignment horizontal="left" vertical="center" wrapText="1"/>
      <protection hidden="1"/>
    </xf>
    <xf numFmtId="165" fontId="9" fillId="2" borderId="13" xfId="1" applyNumberFormat="1" applyFont="1" applyFill="1" applyBorder="1" applyAlignment="1" applyProtection="1">
      <alignment horizontal="center"/>
      <protection hidden="1"/>
    </xf>
    <xf numFmtId="165" fontId="9" fillId="2" borderId="13" xfId="0" applyNumberFormat="1" applyFont="1" applyFill="1" applyBorder="1" applyAlignment="1" applyProtection="1">
      <alignment horizontal="center"/>
      <protection hidden="1"/>
    </xf>
    <xf numFmtId="0" fontId="5" fillId="2" borderId="13" xfId="0" applyNumberFormat="1" applyFont="1" applyFill="1" applyBorder="1" applyAlignment="1" applyProtection="1">
      <alignment horizontal="left" wrapText="1"/>
      <protection hidden="1"/>
    </xf>
    <xf numFmtId="0" fontId="2" fillId="2" borderId="13" xfId="0" applyNumberFormat="1" applyFont="1" applyFill="1" applyBorder="1" applyProtection="1">
      <protection hidden="1"/>
    </xf>
    <xf numFmtId="0" fontId="5" fillId="2" borderId="13" xfId="0" applyNumberFormat="1" applyFont="1" applyFill="1" applyBorder="1" applyAlignment="1" applyProtection="1">
      <alignment horizontal="left"/>
      <protection hidden="1"/>
    </xf>
    <xf numFmtId="0" fontId="9" fillId="2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3" xfId="0" applyNumberFormat="1" applyFont="1" applyFill="1" applyBorder="1" applyAlignment="1" applyProtection="1">
      <alignment horizontal="left" vertical="center"/>
      <protection hidden="1"/>
    </xf>
    <xf numFmtId="2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3" xfId="0" applyNumberFormat="1" applyFont="1" applyFill="1" applyBorder="1" applyAlignment="1" applyProtection="1">
      <alignment horizontal="center" vertical="center"/>
      <protection hidden="1"/>
    </xf>
    <xf numFmtId="14" fontId="9" fillId="2" borderId="13" xfId="0" applyNumberFormat="1" applyFont="1" applyFill="1" applyBorder="1" applyAlignment="1" applyProtection="1">
      <alignment horizontal="center"/>
      <protection hidden="1"/>
    </xf>
    <xf numFmtId="0" fontId="5" fillId="2" borderId="13" xfId="0" applyNumberFormat="1" applyFont="1" applyFill="1" applyBorder="1" applyAlignment="1" applyProtection="1">
      <alignment horizontal="left" vertical="center"/>
      <protection hidden="1"/>
    </xf>
    <xf numFmtId="0" fontId="7" fillId="2" borderId="13" xfId="0" applyNumberFormat="1" applyFont="1" applyFill="1" applyBorder="1" applyAlignment="1" applyProtection="1">
      <alignment horizontal="center" vertical="center"/>
      <protection hidden="1"/>
    </xf>
    <xf numFmtId="14" fontId="9" fillId="2" borderId="13" xfId="0" applyNumberFormat="1" applyFont="1" applyFill="1" applyBorder="1" applyAlignment="1" applyProtection="1">
      <alignment horizontal="center" vertical="center"/>
      <protection hidden="1"/>
    </xf>
    <xf numFmtId="14" fontId="9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13" xfId="0" applyNumberFormat="1" applyFont="1" applyFill="1" applyBorder="1" applyAlignment="1" applyProtection="1">
      <alignment horizontal="left" vertical="center" wrapText="1"/>
      <protection hidden="1"/>
    </xf>
    <xf numFmtId="0" fontId="5" fillId="2" borderId="13" xfId="6" applyNumberFormat="1" applyFont="1" applyFill="1" applyBorder="1" applyAlignment="1" applyProtection="1">
      <alignment horizontal="center"/>
      <protection hidden="1"/>
    </xf>
    <xf numFmtId="0" fontId="5" fillId="2" borderId="13" xfId="6" applyNumberFormat="1" applyFont="1" applyFill="1" applyBorder="1" applyAlignment="1" applyProtection="1">
      <alignment horizontal="right"/>
      <protection hidden="1"/>
    </xf>
    <xf numFmtId="0" fontId="5" fillId="2" borderId="13" xfId="6" applyNumberFormat="1" applyFont="1" applyFill="1" applyBorder="1" applyAlignment="1" applyProtection="1">
      <alignment horizontal="left"/>
      <protection hidden="1"/>
    </xf>
    <xf numFmtId="0" fontId="5" fillId="2" borderId="13" xfId="5" applyNumberFormat="1" applyFont="1" applyFill="1" applyBorder="1" applyAlignment="1" applyProtection="1">
      <alignment horizontal="center"/>
      <protection hidden="1"/>
    </xf>
    <xf numFmtId="0" fontId="5" fillId="2" borderId="13" xfId="6" applyNumberFormat="1" applyFont="1" applyFill="1" applyBorder="1" applyAlignment="1" applyProtection="1">
      <alignment horizontal="center" vertical="center" wrapText="1"/>
      <protection hidden="1"/>
    </xf>
    <xf numFmtId="0" fontId="5" fillId="2" borderId="13" xfId="6" applyNumberFormat="1" applyFont="1" applyFill="1" applyBorder="1" applyAlignment="1" applyProtection="1">
      <alignment horizontal="left" vertical="center" wrapText="1"/>
      <protection hidden="1"/>
    </xf>
    <xf numFmtId="0" fontId="9" fillId="2" borderId="13" xfId="7" applyNumberFormat="1" applyFont="1" applyFill="1" applyBorder="1" applyAlignment="1" applyProtection="1">
      <alignment horizontal="center"/>
      <protection hidden="1"/>
    </xf>
    <xf numFmtId="9" fontId="14" fillId="2" borderId="13" xfId="2" applyNumberFormat="1" applyFont="1" applyFill="1" applyBorder="1" applyAlignment="1" applyProtection="1">
      <alignment horizontal="center" vertical="center"/>
      <protection hidden="1"/>
    </xf>
    <xf numFmtId="0" fontId="9" fillId="2" borderId="13" xfId="7" applyNumberFormat="1" applyFont="1" applyFill="1" applyBorder="1" applyAlignment="1" applyProtection="1">
      <alignment horizontal="center" vertical="top" wrapText="1"/>
      <protection hidden="1"/>
    </xf>
    <xf numFmtId="0" fontId="5" fillId="2" borderId="13" xfId="5" applyNumberFormat="1" applyFont="1" applyFill="1" applyBorder="1" applyAlignment="1" applyProtection="1">
      <alignment horizontal="center" vertical="top"/>
      <protection hidden="1"/>
    </xf>
    <xf numFmtId="0" fontId="5" fillId="2" borderId="13" xfId="6" applyNumberFormat="1" applyFont="1" applyFill="1" applyBorder="1" applyAlignment="1" applyProtection="1">
      <alignment horizontal="right" vertical="top" wrapText="1"/>
      <protection hidden="1"/>
    </xf>
    <xf numFmtId="0" fontId="5" fillId="2" borderId="13" xfId="6" applyNumberFormat="1" applyFont="1" applyFill="1" applyBorder="1" applyAlignment="1" applyProtection="1">
      <alignment horizontal="center" vertical="top"/>
      <protection hidden="1"/>
    </xf>
    <xf numFmtId="0" fontId="2" fillId="0" borderId="0" xfId="0" applyNumberFormat="1" applyFont="1" applyProtection="1">
      <protection hidden="1"/>
    </xf>
    <xf numFmtId="0" fontId="2" fillId="0" borderId="0" xfId="0" applyNumberFormat="1" applyFont="1" applyAlignment="1" applyProtection="1">
      <protection hidden="1"/>
    </xf>
    <xf numFmtId="0" fontId="9" fillId="2" borderId="13" xfId="1" applyNumberFormat="1" applyFont="1" applyFill="1" applyBorder="1" applyAlignment="1" applyProtection="1">
      <alignment vertical="top" wrapText="1"/>
      <protection locked="0"/>
    </xf>
    <xf numFmtId="0" fontId="9" fillId="2" borderId="13" xfId="1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" applyNumberFormat="1" applyFont="1" applyFill="1" applyBorder="1" applyAlignment="1" applyProtection="1">
      <alignment vertical="top" wrapText="1"/>
      <protection locked="0"/>
    </xf>
    <xf numFmtId="0" fontId="9" fillId="3" borderId="13" xfId="1" applyNumberFormat="1" applyFont="1" applyFill="1" applyBorder="1" applyAlignment="1" applyProtection="1">
      <alignment horizontal="center" vertical="top" wrapText="1"/>
      <protection locked="0"/>
    </xf>
    <xf numFmtId="0" fontId="9" fillId="2" borderId="13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67" fontId="9" fillId="3" borderId="13" xfId="1" applyNumberFormat="1" applyFont="1" applyFill="1" applyBorder="1" applyAlignment="1" applyProtection="1">
      <alignment horizontal="center" vertical="top" wrapText="1"/>
      <protection locked="0"/>
    </xf>
    <xf numFmtId="2" fontId="9" fillId="3" borderId="13" xfId="1" applyNumberFormat="1" applyFont="1" applyFill="1" applyBorder="1" applyAlignment="1" applyProtection="1">
      <alignment horizontal="center" vertical="top" wrapText="1"/>
      <protection locked="0"/>
    </xf>
    <xf numFmtId="0" fontId="9" fillId="2" borderId="13" xfId="0" applyNumberFormat="1" applyFont="1" applyFill="1" applyBorder="1" applyProtection="1">
      <protection locked="0"/>
    </xf>
    <xf numFmtId="0" fontId="9" fillId="2" borderId="13" xfId="0" applyNumberFormat="1" applyFont="1" applyFill="1" applyBorder="1" applyAlignment="1" applyProtection="1">
      <alignment horizontal="center"/>
      <protection locked="0"/>
    </xf>
    <xf numFmtId="0" fontId="9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13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1" applyNumberFormat="1" applyFont="1" applyFill="1" applyBorder="1" applyAlignment="1" applyProtection="1">
      <alignment horizontal="center" wrapText="1"/>
      <protection locked="0"/>
    </xf>
    <xf numFmtId="0" fontId="5" fillId="3" borderId="13" xfId="1" applyNumberFormat="1" applyFont="1" applyFill="1" applyBorder="1" applyAlignment="1" applyProtection="1">
      <protection locked="0"/>
    </xf>
    <xf numFmtId="0" fontId="5" fillId="2" borderId="13" xfId="1" applyNumberFormat="1" applyFont="1" applyFill="1" applyBorder="1" applyAlignment="1" applyProtection="1">
      <alignment vertical="center"/>
      <protection locked="0"/>
    </xf>
    <xf numFmtId="2" fontId="5" fillId="3" borderId="13" xfId="1" applyNumberFormat="1" applyFont="1" applyFill="1" applyBorder="1" applyAlignment="1" applyProtection="1">
      <alignment vertical="center"/>
      <protection locked="0"/>
    </xf>
    <xf numFmtId="0" fontId="5" fillId="3" borderId="13" xfId="1" applyNumberFormat="1" applyFont="1" applyFill="1" applyBorder="1" applyAlignment="1" applyProtection="1">
      <alignment vertical="center" wrapText="1"/>
      <protection locked="0"/>
    </xf>
    <xf numFmtId="2" fontId="5" fillId="3" borderId="13" xfId="1" applyNumberFormat="1" applyFont="1" applyFill="1" applyBorder="1" applyAlignment="1" applyProtection="1">
      <alignment vertical="center" wrapText="1"/>
      <protection locked="0"/>
    </xf>
    <xf numFmtId="2" fontId="5" fillId="3" borderId="13" xfId="1" applyNumberFormat="1" applyFont="1" applyFill="1" applyBorder="1" applyAlignment="1" applyProtection="1">
      <protection locked="0"/>
    </xf>
    <xf numFmtId="0" fontId="9" fillId="3" borderId="13" xfId="1" applyNumberFormat="1" applyFont="1" applyFill="1" applyBorder="1" applyAlignment="1" applyProtection="1">
      <alignment vertical="top"/>
      <protection locked="0"/>
    </xf>
    <xf numFmtId="0" fontId="9" fillId="2" borderId="13" xfId="1" applyNumberFormat="1" applyFont="1" applyFill="1" applyBorder="1" applyAlignment="1" applyProtection="1">
      <alignment vertical="top"/>
      <protection locked="0"/>
    </xf>
    <xf numFmtId="0" fontId="9" fillId="2" borderId="13" xfId="1" applyNumberFormat="1" applyFont="1" applyFill="1" applyBorder="1" applyAlignment="1" applyProtection="1">
      <alignment vertical="center"/>
      <protection locked="0"/>
    </xf>
    <xf numFmtId="2" fontId="9" fillId="3" borderId="13" xfId="1" applyNumberFormat="1" applyFont="1" applyFill="1" applyBorder="1" applyAlignment="1" applyProtection="1">
      <alignment vertical="top" wrapText="1"/>
      <protection locked="0"/>
    </xf>
    <xf numFmtId="0" fontId="5" fillId="2" borderId="13" xfId="1" applyNumberFormat="1" applyFont="1" applyFill="1" applyBorder="1" applyAlignment="1" applyProtection="1">
      <alignment vertical="top"/>
      <protection locked="0"/>
    </xf>
    <xf numFmtId="0" fontId="5" fillId="2" borderId="13" xfId="1" applyNumberFormat="1" applyFont="1" applyFill="1" applyBorder="1" applyAlignment="1" applyProtection="1">
      <alignment vertical="top" wrapText="1"/>
      <protection locked="0"/>
    </xf>
    <xf numFmtId="2" fontId="5" fillId="3" borderId="13" xfId="1" applyNumberFormat="1" applyFont="1" applyFill="1" applyBorder="1" applyAlignment="1" applyProtection="1">
      <alignment vertical="top" wrapText="1"/>
      <protection locked="0"/>
    </xf>
    <xf numFmtId="0" fontId="5" fillId="2" borderId="13" xfId="6" applyNumberFormat="1" applyFont="1" applyFill="1" applyBorder="1" applyAlignment="1" applyProtection="1">
      <alignment horizontal="center"/>
      <protection locked="0"/>
    </xf>
    <xf numFmtId="0" fontId="14" fillId="2" borderId="13" xfId="2" applyNumberFormat="1" applyFont="1" applyFill="1" applyBorder="1" applyAlignment="1" applyProtection="1">
      <alignment horizontal="center" vertical="center"/>
      <protection locked="0"/>
    </xf>
    <xf numFmtId="0" fontId="5" fillId="2" borderId="13" xfId="5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Protection="1">
      <protection locked="0"/>
    </xf>
    <xf numFmtId="0" fontId="20" fillId="0" borderId="0" xfId="0" applyNumberFormat="1" applyFont="1" applyProtection="1">
      <protection locked="0"/>
    </xf>
    <xf numFmtId="0" fontId="19" fillId="0" borderId="0" xfId="0" applyNumberFormat="1" applyFont="1" applyFill="1" applyBorder="1" applyAlignment="1" applyProtection="1">
      <alignment wrapText="1"/>
      <protection locked="0"/>
    </xf>
    <xf numFmtId="0" fontId="3" fillId="2" borderId="0" xfId="1" applyNumberFormat="1" applyFont="1" applyFill="1" applyBorder="1" applyAlignment="1" applyProtection="1">
      <alignment horizontal="center" vertical="center"/>
      <protection hidden="1"/>
    </xf>
    <xf numFmtId="0" fontId="8" fillId="2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3" applyNumberFormat="1" applyFont="1" applyFill="1" applyBorder="1" applyAlignment="1" applyProtection="1">
      <alignment horizontal="center" vertical="center"/>
      <protection hidden="1"/>
    </xf>
    <xf numFmtId="0" fontId="9" fillId="2" borderId="11" xfId="3" applyNumberFormat="1" applyFont="1" applyFill="1" applyBorder="1" applyAlignment="1" applyProtection="1">
      <alignment horizontal="center" vertical="center"/>
      <protection hidden="1"/>
    </xf>
    <xf numFmtId="0" fontId="9" fillId="2" borderId="12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11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12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4" applyNumberFormat="1" applyFont="1" applyFill="1" applyBorder="1" applyAlignment="1" applyProtection="1">
      <alignment horizontal="center" vertical="center"/>
      <protection hidden="1"/>
    </xf>
    <xf numFmtId="0" fontId="9" fillId="2" borderId="11" xfId="4" applyNumberFormat="1" applyFont="1" applyFill="1" applyBorder="1" applyAlignment="1" applyProtection="1">
      <alignment horizontal="center" vertical="center"/>
      <protection hidden="1"/>
    </xf>
    <xf numFmtId="0" fontId="9" fillId="2" borderId="12" xfId="4" applyNumberFormat="1" applyFont="1" applyFill="1" applyBorder="1" applyAlignment="1" applyProtection="1">
      <alignment horizontal="center" vertical="center"/>
      <protection hidden="1"/>
    </xf>
    <xf numFmtId="0" fontId="9" fillId="2" borderId="9" xfId="5" applyNumberFormat="1" applyFont="1" applyFill="1" applyBorder="1" applyAlignment="1" applyProtection="1">
      <alignment horizontal="center"/>
      <protection hidden="1"/>
    </xf>
    <xf numFmtId="0" fontId="9" fillId="2" borderId="10" xfId="1" applyNumberFormat="1" applyFont="1" applyFill="1" applyBorder="1" applyAlignment="1" applyProtection="1">
      <alignment horizontal="center"/>
      <protection hidden="1"/>
    </xf>
    <xf numFmtId="0" fontId="9" fillId="2" borderId="9" xfId="1" applyNumberFormat="1" applyFont="1" applyFill="1" applyBorder="1" applyAlignment="1" applyProtection="1">
      <alignment horizontal="center" vertical="center"/>
      <protection hidden="1"/>
    </xf>
    <xf numFmtId="0" fontId="9" fillId="2" borderId="10" xfId="1" applyNumberFormat="1" applyFont="1" applyFill="1" applyBorder="1" applyAlignment="1" applyProtection="1">
      <alignment horizontal="center" vertical="center"/>
      <protection hidden="1"/>
    </xf>
    <xf numFmtId="0" fontId="9" fillId="2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9" xfId="1" applyNumberFormat="1" applyFont="1" applyFill="1" applyBorder="1" applyAlignment="1" applyProtection="1">
      <alignment horizontal="center"/>
      <protection hidden="1"/>
    </xf>
    <xf numFmtId="0" fontId="9" fillId="2" borderId="7" xfId="1" applyNumberFormat="1" applyFont="1" applyFill="1" applyBorder="1" applyAlignment="1" applyProtection="1">
      <alignment horizontal="center" vertical="center"/>
      <protection hidden="1"/>
    </xf>
    <xf numFmtId="0" fontId="9" fillId="2" borderId="11" xfId="1" applyNumberFormat="1" applyFont="1" applyFill="1" applyBorder="1" applyAlignment="1" applyProtection="1">
      <alignment horizontal="center" vertical="center"/>
      <protection hidden="1"/>
    </xf>
    <xf numFmtId="0" fontId="9" fillId="2" borderId="12" xfId="1" applyNumberFormat="1" applyFont="1" applyFill="1" applyBorder="1" applyAlignment="1" applyProtection="1">
      <alignment horizontal="center" vertical="center"/>
      <protection hidden="1"/>
    </xf>
    <xf numFmtId="0" fontId="9" fillId="2" borderId="1" xfId="5" applyNumberFormat="1" applyFont="1" applyFill="1" applyBorder="1" applyAlignment="1" applyProtection="1">
      <alignment horizontal="center"/>
      <protection hidden="1"/>
    </xf>
    <xf numFmtId="0" fontId="9" fillId="2" borderId="3" xfId="1" applyNumberFormat="1" applyFont="1" applyFill="1" applyBorder="1" applyAlignment="1" applyProtection="1">
      <alignment horizontal="center"/>
      <protection hidden="1"/>
    </xf>
    <xf numFmtId="0" fontId="9" fillId="2" borderId="1" xfId="1" applyNumberFormat="1" applyFont="1" applyFill="1" applyBorder="1" applyAlignment="1" applyProtection="1">
      <alignment horizontal="center"/>
      <protection hidden="1"/>
    </xf>
    <xf numFmtId="0" fontId="9" fillId="2" borderId="7" xfId="5" applyNumberFormat="1" applyFont="1" applyFill="1" applyBorder="1" applyAlignment="1" applyProtection="1">
      <alignment horizontal="center" vertical="center"/>
      <protection hidden="1"/>
    </xf>
    <xf numFmtId="0" fontId="9" fillId="2" borderId="12" xfId="5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9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3" xfId="0" applyNumberFormat="1" applyFont="1" applyFill="1" applyBorder="1" applyAlignment="1" applyProtection="1">
      <alignment horizontal="center" vertical="center"/>
      <protection hidden="1"/>
    </xf>
    <xf numFmtId="0" fontId="9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0" applyNumberFormat="1" applyFont="1" applyFill="1" applyBorder="1" applyAlignment="1" applyProtection="1">
      <alignment horizontal="center"/>
      <protection hidden="1"/>
    </xf>
    <xf numFmtId="0" fontId="9" fillId="2" borderId="12" xfId="0" applyNumberFormat="1" applyFont="1" applyFill="1" applyBorder="1" applyAlignment="1" applyProtection="1">
      <alignment horizontal="center"/>
      <protection hidden="1"/>
    </xf>
  </cellXfs>
  <cellStyles count="29">
    <cellStyle name="Comma" xfId="1" builtinId="3"/>
    <cellStyle name="Comma 18" xfId="14"/>
    <cellStyle name="Comma 3" xfId="5"/>
    <cellStyle name="Normal" xfId="0" builtinId="0"/>
    <cellStyle name="Normal 10" xfId="6"/>
    <cellStyle name="Normal 11 2" xfId="18"/>
    <cellStyle name="Normal 11 2 2" xfId="23"/>
    <cellStyle name="Normal 13 3 3" xfId="11"/>
    <cellStyle name="Normal 16 2" xfId="12"/>
    <cellStyle name="Normal 2 10" xfId="16"/>
    <cellStyle name="Normal 2 11" xfId="24"/>
    <cellStyle name="Normal 29" xfId="27"/>
    <cellStyle name="Normal 3" xfId="7"/>
    <cellStyle name="Normal 36 2" xfId="19"/>
    <cellStyle name="Normal 36 2 2 3" xfId="22"/>
    <cellStyle name="Normal 36 2 2 4" xfId="21"/>
    <cellStyle name="Normal 47 2" xfId="28"/>
    <cellStyle name="Normal_gare wyalsadfenigagarini 2_SMSH2008-IIkv ." xfId="3"/>
    <cellStyle name="Percent" xfId="2" builtinId="5"/>
    <cellStyle name="Percent 2" xfId="15"/>
    <cellStyle name="Percent 3" xfId="4"/>
    <cellStyle name="Обычный 2" xfId="10"/>
    <cellStyle name="Обычный 2 2" xfId="20"/>
    <cellStyle name="Обычный 3" xfId="13"/>
    <cellStyle name="Обычный 4" xfId="8"/>
    <cellStyle name="Обычный 4 2" xfId="9"/>
    <cellStyle name="Обычный 4 3" xfId="25"/>
    <cellStyle name="Обычный 5 4 2" xfId="17"/>
    <cellStyle name="Обычный_ELEQ 3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6"/>
  <sheetViews>
    <sheetView tabSelected="1" zoomScale="110" zoomScaleNormal="110" zoomScaleSheetLayoutView="112" workbookViewId="0">
      <selection activeCell="G11" sqref="G11"/>
    </sheetView>
  </sheetViews>
  <sheetFormatPr defaultRowHeight="15" x14ac:dyDescent="0.25"/>
  <cols>
    <col min="1" max="1" width="3.7109375" style="3" customWidth="1"/>
    <col min="2" max="2" width="9.140625" style="3" customWidth="1"/>
    <col min="3" max="3" width="44.28515625" style="3" customWidth="1"/>
    <col min="4" max="4" width="8.28515625" style="3" customWidth="1"/>
    <col min="5" max="5" width="0.140625" style="3" hidden="1" customWidth="1"/>
    <col min="6" max="6" width="9.42578125" style="3" customWidth="1"/>
    <col min="7" max="8" width="9.28515625" style="3" customWidth="1"/>
    <col min="9" max="9" width="9" style="3" customWidth="1"/>
    <col min="10" max="10" width="9.28515625" style="3" customWidth="1"/>
    <col min="11" max="11" width="9.140625" style="3" customWidth="1"/>
    <col min="12" max="12" width="9.5703125" style="3" customWidth="1"/>
    <col min="13" max="13" width="9.85546875" style="3" customWidth="1"/>
    <col min="14" max="16384" width="9.140625" style="3"/>
  </cols>
  <sheetData>
    <row r="1" spans="1:13" ht="15" customHeigh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30.75" customHeight="1" x14ac:dyDescent="0.25">
      <c r="A3" s="119" t="s">
        <v>113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5.75" x14ac:dyDescent="0.2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5.75" x14ac:dyDescent="0.3">
      <c r="A5" s="120" t="s">
        <v>2</v>
      </c>
      <c r="B5" s="123" t="s">
        <v>3</v>
      </c>
      <c r="C5" s="19"/>
      <c r="D5" s="126" t="s">
        <v>4</v>
      </c>
      <c r="E5" s="129" t="s">
        <v>5</v>
      </c>
      <c r="F5" s="130"/>
      <c r="G5" s="131" t="s">
        <v>6</v>
      </c>
      <c r="H5" s="132"/>
      <c r="I5" s="131" t="s">
        <v>7</v>
      </c>
      <c r="J5" s="132"/>
      <c r="K5" s="135" t="s">
        <v>8</v>
      </c>
      <c r="L5" s="130"/>
      <c r="M5" s="136" t="s">
        <v>9</v>
      </c>
    </row>
    <row r="6" spans="1:13" ht="15.75" x14ac:dyDescent="0.3">
      <c r="A6" s="121"/>
      <c r="B6" s="124"/>
      <c r="C6" s="20" t="s">
        <v>10</v>
      </c>
      <c r="D6" s="127"/>
      <c r="E6" s="139" t="s">
        <v>11</v>
      </c>
      <c r="F6" s="140"/>
      <c r="G6" s="133"/>
      <c r="H6" s="134"/>
      <c r="I6" s="133"/>
      <c r="J6" s="134"/>
      <c r="K6" s="141" t="s">
        <v>12</v>
      </c>
      <c r="L6" s="140"/>
      <c r="M6" s="137"/>
    </row>
    <row r="7" spans="1:13" ht="45" customHeight="1" x14ac:dyDescent="0.3">
      <c r="A7" s="121"/>
      <c r="B7" s="124"/>
      <c r="C7" s="21" t="s">
        <v>13</v>
      </c>
      <c r="D7" s="127"/>
      <c r="E7" s="142" t="s">
        <v>14</v>
      </c>
      <c r="F7" s="136" t="s">
        <v>15</v>
      </c>
      <c r="G7" s="22" t="s">
        <v>16</v>
      </c>
      <c r="H7" s="136" t="s">
        <v>15</v>
      </c>
      <c r="I7" s="22" t="s">
        <v>16</v>
      </c>
      <c r="J7" s="136" t="s">
        <v>15</v>
      </c>
      <c r="K7" s="22" t="s">
        <v>16</v>
      </c>
      <c r="L7" s="136" t="s">
        <v>15</v>
      </c>
      <c r="M7" s="137"/>
    </row>
    <row r="8" spans="1:13" ht="15.75" x14ac:dyDescent="0.3">
      <c r="A8" s="122"/>
      <c r="B8" s="125"/>
      <c r="C8" s="23"/>
      <c r="D8" s="128"/>
      <c r="E8" s="143"/>
      <c r="F8" s="138"/>
      <c r="G8" s="24" t="s">
        <v>17</v>
      </c>
      <c r="H8" s="138"/>
      <c r="I8" s="24" t="s">
        <v>17</v>
      </c>
      <c r="J8" s="138"/>
      <c r="K8" s="24" t="s">
        <v>17</v>
      </c>
      <c r="L8" s="138"/>
      <c r="M8" s="138"/>
    </row>
    <row r="9" spans="1:13" ht="22.5" customHeight="1" x14ac:dyDescent="0.25">
      <c r="A9" s="25">
        <v>1</v>
      </c>
      <c r="B9" s="25" t="s">
        <v>18</v>
      </c>
      <c r="C9" s="26" t="s">
        <v>19</v>
      </c>
      <c r="D9" s="27" t="s">
        <v>20</v>
      </c>
      <c r="E9" s="28" t="s">
        <v>21</v>
      </c>
      <c r="F9" s="29" t="s">
        <v>22</v>
      </c>
      <c r="G9" s="30" t="s">
        <v>23</v>
      </c>
      <c r="H9" s="31" t="s">
        <v>24</v>
      </c>
      <c r="I9" s="32" t="s">
        <v>25</v>
      </c>
      <c r="J9" s="30" t="s">
        <v>26</v>
      </c>
      <c r="K9" s="32" t="s">
        <v>27</v>
      </c>
      <c r="L9" s="31" t="s">
        <v>28</v>
      </c>
      <c r="M9" s="32" t="s">
        <v>29</v>
      </c>
    </row>
    <row r="10" spans="1:13" ht="19.5" customHeight="1" x14ac:dyDescent="0.25">
      <c r="A10" s="33"/>
      <c r="B10" s="34"/>
      <c r="C10" s="35" t="s">
        <v>30</v>
      </c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30.75" customHeight="1" x14ac:dyDescent="0.25">
      <c r="A11" s="38">
        <v>1</v>
      </c>
      <c r="B11" s="39"/>
      <c r="C11" s="40" t="s">
        <v>82</v>
      </c>
      <c r="D11" s="38" t="s">
        <v>31</v>
      </c>
      <c r="E11" s="41"/>
      <c r="F11" s="42">
        <v>261</v>
      </c>
      <c r="G11" s="80"/>
      <c r="H11" s="81"/>
      <c r="I11" s="82"/>
      <c r="J11" s="82"/>
      <c r="K11" s="82"/>
      <c r="L11" s="82"/>
      <c r="M11" s="82"/>
    </row>
    <row r="12" spans="1:13" ht="18.75" customHeight="1" x14ac:dyDescent="0.3">
      <c r="A12" s="43">
        <v>2</v>
      </c>
      <c r="B12" s="43"/>
      <c r="C12" s="44" t="s">
        <v>106</v>
      </c>
      <c r="D12" s="43" t="s">
        <v>32</v>
      </c>
      <c r="E12" s="45"/>
      <c r="F12" s="42">
        <v>469</v>
      </c>
      <c r="G12" s="2"/>
      <c r="H12" s="81"/>
      <c r="I12" s="4"/>
      <c r="J12" s="81"/>
      <c r="K12" s="14"/>
      <c r="L12" s="83"/>
      <c r="M12" s="83"/>
    </row>
    <row r="13" spans="1:13" ht="15.75" customHeight="1" x14ac:dyDescent="0.25">
      <c r="A13" s="38">
        <v>3</v>
      </c>
      <c r="B13" s="39"/>
      <c r="C13" s="40" t="s">
        <v>33</v>
      </c>
      <c r="D13" s="38" t="s">
        <v>31</v>
      </c>
      <c r="E13" s="38"/>
      <c r="F13" s="42">
        <v>261</v>
      </c>
      <c r="G13" s="84"/>
      <c r="H13" s="81"/>
      <c r="I13" s="84"/>
      <c r="J13" s="81"/>
      <c r="K13" s="85"/>
      <c r="L13" s="83"/>
      <c r="M13" s="83"/>
    </row>
    <row r="14" spans="1:13" ht="22.5" customHeight="1" x14ac:dyDescent="0.25">
      <c r="A14" s="38">
        <v>4</v>
      </c>
      <c r="B14" s="39"/>
      <c r="C14" s="40" t="s">
        <v>34</v>
      </c>
      <c r="D14" s="38" t="s">
        <v>35</v>
      </c>
      <c r="E14" s="38"/>
      <c r="F14" s="42">
        <v>450</v>
      </c>
      <c r="G14" s="84"/>
      <c r="H14" s="81"/>
      <c r="I14" s="85"/>
      <c r="J14" s="83"/>
      <c r="K14" s="84"/>
      <c r="L14" s="81"/>
      <c r="M14" s="83"/>
    </row>
    <row r="15" spans="1:13" ht="32.25" customHeight="1" x14ac:dyDescent="0.25">
      <c r="A15" s="148">
        <v>5</v>
      </c>
      <c r="B15" s="47"/>
      <c r="C15" s="48" t="s">
        <v>36</v>
      </c>
      <c r="D15" s="47" t="s">
        <v>37</v>
      </c>
      <c r="E15" s="42"/>
      <c r="F15" s="42">
        <v>112.5</v>
      </c>
      <c r="G15" s="5"/>
      <c r="H15" s="5"/>
      <c r="I15" s="16"/>
      <c r="J15" s="16"/>
      <c r="K15" s="16"/>
      <c r="L15" s="16"/>
      <c r="M15" s="16"/>
    </row>
    <row r="16" spans="1:13" ht="21" customHeight="1" x14ac:dyDescent="0.3">
      <c r="A16" s="149"/>
      <c r="B16" s="43"/>
      <c r="C16" s="44" t="s">
        <v>38</v>
      </c>
      <c r="D16" s="43" t="s">
        <v>32</v>
      </c>
      <c r="E16" s="45">
        <v>1.26</v>
      </c>
      <c r="F16" s="32">
        <f>E16*F15</f>
        <v>141.75</v>
      </c>
      <c r="G16" s="15"/>
      <c r="H16" s="83"/>
      <c r="I16" s="6"/>
      <c r="J16" s="81"/>
      <c r="K16" s="6"/>
      <c r="L16" s="81"/>
      <c r="M16" s="83"/>
    </row>
    <row r="17" spans="1:13" ht="24.75" customHeight="1" x14ac:dyDescent="0.25">
      <c r="A17" s="38">
        <v>6</v>
      </c>
      <c r="B17" s="39"/>
      <c r="C17" s="49" t="s">
        <v>39</v>
      </c>
      <c r="D17" s="38" t="s">
        <v>35</v>
      </c>
      <c r="E17" s="38"/>
      <c r="F17" s="42">
        <v>450</v>
      </c>
      <c r="G17" s="86"/>
      <c r="H17" s="16"/>
      <c r="I17" s="86"/>
      <c r="J17" s="16"/>
      <c r="K17" s="86"/>
      <c r="L17" s="16"/>
      <c r="M17" s="16"/>
    </row>
    <row r="18" spans="1:13" ht="30" customHeight="1" x14ac:dyDescent="0.25">
      <c r="A18" s="146">
        <v>7</v>
      </c>
      <c r="B18" s="47"/>
      <c r="C18" s="48" t="s">
        <v>94</v>
      </c>
      <c r="D18" s="47" t="s">
        <v>37</v>
      </c>
      <c r="E18" s="42"/>
      <c r="F18" s="42">
        <v>22.5</v>
      </c>
      <c r="G18" s="5"/>
      <c r="H18" s="81"/>
      <c r="I18" s="16"/>
      <c r="J18" s="83"/>
      <c r="K18" s="5"/>
      <c r="L18" s="81"/>
      <c r="M18" s="83"/>
    </row>
    <row r="19" spans="1:13" ht="15.75" x14ac:dyDescent="0.3">
      <c r="A19" s="146"/>
      <c r="B19" s="43"/>
      <c r="C19" s="44" t="s">
        <v>84</v>
      </c>
      <c r="D19" s="43" t="s">
        <v>37</v>
      </c>
      <c r="E19" s="45">
        <v>1.0149999999999999</v>
      </c>
      <c r="F19" s="50">
        <f>E19*F18</f>
        <v>22.837499999999999</v>
      </c>
      <c r="G19" s="14"/>
      <c r="H19" s="87"/>
      <c r="I19" s="4"/>
      <c r="J19" s="81"/>
      <c r="K19" s="4"/>
      <c r="L19" s="81"/>
      <c r="M19" s="88"/>
    </row>
    <row r="20" spans="1:13" ht="15.75" x14ac:dyDescent="0.3">
      <c r="A20" s="146"/>
      <c r="B20" s="43"/>
      <c r="C20" s="44" t="s">
        <v>89</v>
      </c>
      <c r="D20" s="43" t="s">
        <v>32</v>
      </c>
      <c r="E20" s="45"/>
      <c r="F20" s="42">
        <v>0.10100000000000001</v>
      </c>
      <c r="G20" s="14"/>
      <c r="H20" s="87"/>
      <c r="I20" s="4"/>
      <c r="J20" s="81"/>
      <c r="K20" s="4"/>
      <c r="L20" s="81"/>
      <c r="M20" s="87"/>
    </row>
    <row r="21" spans="1:13" ht="15.75" x14ac:dyDescent="0.3">
      <c r="A21" s="146"/>
      <c r="B21" s="43"/>
      <c r="C21" s="44" t="s">
        <v>90</v>
      </c>
      <c r="D21" s="43" t="s">
        <v>32</v>
      </c>
      <c r="E21" s="45"/>
      <c r="F21" s="42">
        <v>0.23499999999999999</v>
      </c>
      <c r="G21" s="14"/>
      <c r="H21" s="87"/>
      <c r="I21" s="4"/>
      <c r="J21" s="81"/>
      <c r="K21" s="4"/>
      <c r="L21" s="81"/>
      <c r="M21" s="87"/>
    </row>
    <row r="22" spans="1:13" ht="80.25" customHeight="1" x14ac:dyDescent="0.25">
      <c r="A22" s="148">
        <v>8</v>
      </c>
      <c r="B22" s="47"/>
      <c r="C22" s="48" t="s">
        <v>41</v>
      </c>
      <c r="D22" s="47" t="s">
        <v>95</v>
      </c>
      <c r="E22" s="42"/>
      <c r="F22" s="42">
        <v>0.45</v>
      </c>
      <c r="G22" s="7"/>
      <c r="H22" s="81"/>
      <c r="I22" s="16"/>
      <c r="J22" s="83"/>
      <c r="K22" s="16"/>
      <c r="L22" s="83"/>
      <c r="M22" s="83"/>
    </row>
    <row r="23" spans="1:13" ht="15.75" x14ac:dyDescent="0.3">
      <c r="A23" s="150"/>
      <c r="B23" s="51"/>
      <c r="C23" s="44" t="s">
        <v>105</v>
      </c>
      <c r="D23" s="43" t="s">
        <v>37</v>
      </c>
      <c r="E23" s="45">
        <v>71.2</v>
      </c>
      <c r="F23" s="45">
        <f>F22*E23</f>
        <v>32.04</v>
      </c>
      <c r="G23" s="14"/>
      <c r="H23" s="83"/>
      <c r="I23" s="89"/>
      <c r="J23" s="81"/>
      <c r="K23" s="4"/>
      <c r="L23" s="81"/>
      <c r="M23" s="83"/>
    </row>
    <row r="24" spans="1:13" ht="15.75" x14ac:dyDescent="0.3">
      <c r="A24" s="149"/>
      <c r="B24" s="43"/>
      <c r="C24" s="44" t="s">
        <v>96</v>
      </c>
      <c r="D24" s="43" t="s">
        <v>32</v>
      </c>
      <c r="E24" s="45">
        <v>0.5</v>
      </c>
      <c r="F24" s="45">
        <f>F22*E24</f>
        <v>0.22500000000000001</v>
      </c>
      <c r="G24" s="14"/>
      <c r="H24" s="83"/>
      <c r="I24" s="89"/>
      <c r="J24" s="81"/>
      <c r="K24" s="4"/>
      <c r="L24" s="81"/>
      <c r="M24" s="83"/>
    </row>
    <row r="25" spans="1:13" ht="34.5" customHeight="1" x14ac:dyDescent="0.3">
      <c r="A25" s="147">
        <v>9</v>
      </c>
      <c r="B25" s="43"/>
      <c r="C25" s="52" t="s">
        <v>42</v>
      </c>
      <c r="D25" s="43"/>
      <c r="E25" s="45"/>
      <c r="F25" s="53"/>
      <c r="G25" s="4"/>
      <c r="H25" s="81"/>
      <c r="I25" s="90"/>
      <c r="J25" s="81"/>
      <c r="K25" s="4"/>
      <c r="L25" s="81"/>
      <c r="M25" s="81"/>
    </row>
    <row r="26" spans="1:13" ht="15.75" x14ac:dyDescent="0.3">
      <c r="A26" s="147"/>
      <c r="B26" s="43"/>
      <c r="C26" s="52"/>
      <c r="D26" s="43"/>
      <c r="E26" s="45"/>
      <c r="F26" s="53"/>
      <c r="G26" s="4"/>
      <c r="H26" s="81"/>
      <c r="I26" s="90"/>
      <c r="J26" s="81"/>
      <c r="K26" s="4"/>
      <c r="L26" s="81"/>
      <c r="M26" s="81"/>
    </row>
    <row r="27" spans="1:13" ht="15.75" x14ac:dyDescent="0.3">
      <c r="A27" s="147"/>
      <c r="B27" s="43"/>
      <c r="C27" s="54" t="s">
        <v>43</v>
      </c>
      <c r="D27" s="43"/>
      <c r="E27" s="45"/>
      <c r="F27" s="53"/>
      <c r="G27" s="4"/>
      <c r="H27" s="81"/>
      <c r="I27" s="90"/>
      <c r="J27" s="81"/>
      <c r="K27" s="4"/>
      <c r="L27" s="81"/>
      <c r="M27" s="81"/>
    </row>
    <row r="28" spans="1:13" ht="41.25" customHeight="1" x14ac:dyDescent="0.25">
      <c r="A28" s="147"/>
      <c r="B28" s="55"/>
      <c r="C28" s="48" t="s">
        <v>44</v>
      </c>
      <c r="D28" s="47" t="s">
        <v>31</v>
      </c>
      <c r="E28" s="42"/>
      <c r="F28" s="56">
        <v>1.55</v>
      </c>
      <c r="G28" s="6"/>
      <c r="H28" s="81"/>
      <c r="I28" s="91"/>
      <c r="J28" s="83"/>
      <c r="K28" s="6"/>
      <c r="L28" s="81"/>
      <c r="M28" s="83"/>
    </row>
    <row r="29" spans="1:13" ht="25.5" customHeight="1" x14ac:dyDescent="0.25">
      <c r="A29" s="147"/>
      <c r="B29" s="55"/>
      <c r="C29" s="48" t="s">
        <v>45</v>
      </c>
      <c r="D29" s="47" t="s">
        <v>31</v>
      </c>
      <c r="E29" s="42"/>
      <c r="F29" s="56">
        <v>1.55</v>
      </c>
      <c r="G29" s="6"/>
      <c r="H29" s="81"/>
      <c r="I29" s="91"/>
      <c r="J29" s="83"/>
      <c r="K29" s="6"/>
      <c r="L29" s="81"/>
      <c r="M29" s="83"/>
    </row>
    <row r="30" spans="1:13" ht="15.75" x14ac:dyDescent="0.25">
      <c r="A30" s="147"/>
      <c r="B30" s="55"/>
      <c r="C30" s="57" t="s">
        <v>46</v>
      </c>
      <c r="D30" s="47" t="s">
        <v>31</v>
      </c>
      <c r="E30" s="32">
        <v>1.02</v>
      </c>
      <c r="F30" s="58">
        <f>E30*F29</f>
        <v>1.5810000000000002</v>
      </c>
      <c r="G30" s="15"/>
      <c r="H30" s="88"/>
      <c r="I30" s="92"/>
      <c r="J30" s="81"/>
      <c r="K30" s="6"/>
      <c r="L30" s="81"/>
      <c r="M30" s="88"/>
    </row>
    <row r="31" spans="1:13" ht="15.75" x14ac:dyDescent="0.25">
      <c r="A31" s="147"/>
      <c r="B31" s="55"/>
      <c r="C31" s="57" t="s">
        <v>47</v>
      </c>
      <c r="D31" s="55" t="s">
        <v>48</v>
      </c>
      <c r="E31" s="32"/>
      <c r="F31" s="59">
        <v>4</v>
      </c>
      <c r="G31" s="6"/>
      <c r="H31" s="81"/>
      <c r="I31" s="91"/>
      <c r="J31" s="83"/>
      <c r="K31" s="15"/>
      <c r="L31" s="83"/>
      <c r="M31" s="83"/>
    </row>
    <row r="32" spans="1:13" ht="15.75" x14ac:dyDescent="0.3">
      <c r="A32" s="147"/>
      <c r="B32" s="60"/>
      <c r="C32" s="57" t="s">
        <v>85</v>
      </c>
      <c r="D32" s="55" t="s">
        <v>49</v>
      </c>
      <c r="E32" s="32"/>
      <c r="F32" s="59">
        <v>40.799999999999997</v>
      </c>
      <c r="G32" s="15"/>
      <c r="H32" s="83"/>
      <c r="I32" s="92"/>
      <c r="J32" s="81"/>
      <c r="K32" s="6"/>
      <c r="L32" s="81"/>
      <c r="M32" s="83"/>
    </row>
    <row r="33" spans="1:13" ht="15.75" x14ac:dyDescent="0.3">
      <c r="A33" s="147"/>
      <c r="B33" s="60"/>
      <c r="C33" s="57" t="s">
        <v>107</v>
      </c>
      <c r="D33" s="55" t="s">
        <v>49</v>
      </c>
      <c r="E33" s="32"/>
      <c r="F33" s="59">
        <v>11.02</v>
      </c>
      <c r="G33" s="15"/>
      <c r="H33" s="83"/>
      <c r="I33" s="92"/>
      <c r="J33" s="81"/>
      <c r="K33" s="6"/>
      <c r="L33" s="81"/>
      <c r="M33" s="83"/>
    </row>
    <row r="34" spans="1:13" ht="27" customHeight="1" x14ac:dyDescent="0.3">
      <c r="A34" s="146">
        <v>10</v>
      </c>
      <c r="B34" s="43"/>
      <c r="C34" s="61" t="s">
        <v>50</v>
      </c>
      <c r="D34" s="55"/>
      <c r="E34" s="32"/>
      <c r="F34" s="59"/>
      <c r="G34" s="6"/>
      <c r="H34" s="81"/>
      <c r="I34" s="92"/>
      <c r="J34" s="81"/>
      <c r="K34" s="6"/>
      <c r="L34" s="81"/>
      <c r="M34" s="81"/>
    </row>
    <row r="35" spans="1:13" ht="38.25" customHeight="1" x14ac:dyDescent="0.25">
      <c r="A35" s="146"/>
      <c r="B35" s="47"/>
      <c r="C35" s="48" t="s">
        <v>51</v>
      </c>
      <c r="D35" s="47" t="s">
        <v>52</v>
      </c>
      <c r="E35" s="32"/>
      <c r="F35" s="59">
        <v>4</v>
      </c>
      <c r="G35" s="6"/>
      <c r="H35" s="81"/>
      <c r="I35" s="91"/>
      <c r="J35" s="83"/>
      <c r="K35" s="15"/>
      <c r="L35" s="83"/>
      <c r="M35" s="83"/>
    </row>
    <row r="36" spans="1:13" ht="27" customHeight="1" x14ac:dyDescent="0.25">
      <c r="A36" s="146"/>
      <c r="B36" s="55"/>
      <c r="C36" s="57" t="s">
        <v>53</v>
      </c>
      <c r="D36" s="55" t="s">
        <v>49</v>
      </c>
      <c r="E36" s="32"/>
      <c r="F36" s="62">
        <v>188</v>
      </c>
      <c r="G36" s="15"/>
      <c r="H36" s="83"/>
      <c r="I36" s="91"/>
      <c r="J36" s="83"/>
      <c r="K36" s="6"/>
      <c r="L36" s="81"/>
      <c r="M36" s="83"/>
    </row>
    <row r="37" spans="1:13" ht="15.75" x14ac:dyDescent="0.25">
      <c r="A37" s="146"/>
      <c r="B37" s="55"/>
      <c r="C37" s="57" t="s">
        <v>54</v>
      </c>
      <c r="D37" s="55" t="s">
        <v>49</v>
      </c>
      <c r="E37" s="32"/>
      <c r="F37" s="62">
        <v>10</v>
      </c>
      <c r="G37" s="15"/>
      <c r="H37" s="83"/>
      <c r="I37" s="91"/>
      <c r="J37" s="83"/>
      <c r="K37" s="6"/>
      <c r="L37" s="81"/>
      <c r="M37" s="83"/>
    </row>
    <row r="38" spans="1:13" ht="15.75" x14ac:dyDescent="0.3">
      <c r="A38" s="146"/>
      <c r="B38" s="43"/>
      <c r="C38" s="57" t="s">
        <v>55</v>
      </c>
      <c r="D38" s="55"/>
      <c r="E38" s="32"/>
      <c r="F38" s="62"/>
      <c r="G38" s="6"/>
      <c r="H38" s="81"/>
      <c r="I38" s="92"/>
      <c r="J38" s="81"/>
      <c r="K38" s="6"/>
      <c r="L38" s="81"/>
      <c r="M38" s="81"/>
    </row>
    <row r="39" spans="1:13" ht="31.5" x14ac:dyDescent="0.25">
      <c r="A39" s="146"/>
      <c r="B39" s="55"/>
      <c r="C39" s="48" t="s">
        <v>109</v>
      </c>
      <c r="D39" s="47" t="s">
        <v>48</v>
      </c>
      <c r="E39" s="32"/>
      <c r="F39" s="62">
        <v>4</v>
      </c>
      <c r="G39" s="15"/>
      <c r="H39" s="16"/>
      <c r="I39" s="92"/>
      <c r="J39" s="5"/>
      <c r="K39" s="6"/>
      <c r="L39" s="5"/>
      <c r="M39" s="16"/>
    </row>
    <row r="40" spans="1:13" ht="19.5" customHeight="1" x14ac:dyDescent="0.25">
      <c r="A40" s="146"/>
      <c r="B40" s="55"/>
      <c r="C40" s="57" t="s">
        <v>56</v>
      </c>
      <c r="D40" s="47" t="s">
        <v>48</v>
      </c>
      <c r="E40" s="32">
        <v>1</v>
      </c>
      <c r="F40" s="62">
        <f>E40*F39</f>
        <v>4</v>
      </c>
      <c r="G40" s="15"/>
      <c r="H40" s="83"/>
      <c r="I40" s="92"/>
      <c r="J40" s="81"/>
      <c r="K40" s="6"/>
      <c r="L40" s="81"/>
      <c r="M40" s="83"/>
    </row>
    <row r="41" spans="1:13" ht="18.75" customHeight="1" x14ac:dyDescent="0.25">
      <c r="A41" s="146"/>
      <c r="B41" s="55"/>
      <c r="C41" s="57" t="s">
        <v>57</v>
      </c>
      <c r="D41" s="55" t="s">
        <v>49</v>
      </c>
      <c r="E41" s="32"/>
      <c r="F41" s="62">
        <v>188</v>
      </c>
      <c r="G41" s="15"/>
      <c r="H41" s="83"/>
      <c r="I41" s="92"/>
      <c r="J41" s="81"/>
      <c r="K41" s="6"/>
      <c r="L41" s="81"/>
      <c r="M41" s="83"/>
    </row>
    <row r="42" spans="1:13" ht="21" customHeight="1" x14ac:dyDescent="0.25">
      <c r="A42" s="146"/>
      <c r="B42" s="63"/>
      <c r="C42" s="57" t="s">
        <v>58</v>
      </c>
      <c r="D42" s="55" t="s">
        <v>49</v>
      </c>
      <c r="E42" s="32"/>
      <c r="F42" s="62">
        <v>10</v>
      </c>
      <c r="G42" s="15"/>
      <c r="H42" s="83"/>
      <c r="I42" s="92"/>
      <c r="J42" s="81"/>
      <c r="K42" s="6"/>
      <c r="L42" s="81"/>
      <c r="M42" s="83"/>
    </row>
    <row r="43" spans="1:13" ht="143.25" customHeight="1" x14ac:dyDescent="0.25">
      <c r="A43" s="146"/>
      <c r="B43" s="47"/>
      <c r="C43" s="48" t="s">
        <v>103</v>
      </c>
      <c r="D43" s="47" t="s">
        <v>32</v>
      </c>
      <c r="E43" s="42"/>
      <c r="F43" s="42">
        <v>1.4530000000000001</v>
      </c>
      <c r="G43" s="7"/>
      <c r="H43" s="81"/>
      <c r="I43" s="16"/>
      <c r="J43" s="83"/>
      <c r="K43" s="16"/>
      <c r="L43" s="83"/>
      <c r="M43" s="83"/>
    </row>
    <row r="44" spans="1:13" ht="29.25" customHeight="1" x14ac:dyDescent="0.25">
      <c r="A44" s="55"/>
      <c r="B44" s="47"/>
      <c r="C44" s="57" t="s">
        <v>92</v>
      </c>
      <c r="D44" s="55" t="s">
        <v>49</v>
      </c>
      <c r="E44" s="32">
        <v>1</v>
      </c>
      <c r="F44" s="32">
        <v>26</v>
      </c>
      <c r="G44" s="15"/>
      <c r="H44" s="16"/>
      <c r="I44" s="6"/>
      <c r="J44" s="5"/>
      <c r="K44" s="6"/>
      <c r="L44" s="5"/>
      <c r="M44" s="16"/>
    </row>
    <row r="45" spans="1:13" ht="25.5" customHeight="1" x14ac:dyDescent="0.25">
      <c r="A45" s="55"/>
      <c r="B45" s="47"/>
      <c r="C45" s="57" t="s">
        <v>97</v>
      </c>
      <c r="D45" s="55" t="s">
        <v>49</v>
      </c>
      <c r="E45" s="32"/>
      <c r="F45" s="32">
        <v>15.2</v>
      </c>
      <c r="G45" s="15"/>
      <c r="H45" s="16"/>
      <c r="I45" s="6"/>
      <c r="J45" s="5"/>
      <c r="K45" s="6"/>
      <c r="L45" s="5"/>
      <c r="M45" s="16"/>
    </row>
    <row r="46" spans="1:13" ht="25.5" customHeight="1" x14ac:dyDescent="0.25">
      <c r="A46" s="55"/>
      <c r="B46" s="47"/>
      <c r="C46" s="57" t="s">
        <v>59</v>
      </c>
      <c r="D46" s="55" t="s">
        <v>49</v>
      </c>
      <c r="E46" s="32"/>
      <c r="F46" s="32">
        <v>154</v>
      </c>
      <c r="G46" s="15"/>
      <c r="H46" s="16"/>
      <c r="I46" s="6"/>
      <c r="J46" s="5"/>
      <c r="K46" s="6"/>
      <c r="L46" s="5"/>
      <c r="M46" s="16"/>
    </row>
    <row r="47" spans="1:13" ht="25.5" customHeight="1" x14ac:dyDescent="0.3">
      <c r="A47" s="43"/>
      <c r="B47" s="43"/>
      <c r="C47" s="44" t="s">
        <v>86</v>
      </c>
      <c r="D47" s="55" t="s">
        <v>49</v>
      </c>
      <c r="E47" s="45"/>
      <c r="F47" s="45">
        <v>16</v>
      </c>
      <c r="G47" s="14"/>
      <c r="H47" s="16"/>
      <c r="I47" s="4"/>
      <c r="J47" s="81"/>
      <c r="K47" s="4"/>
      <c r="L47" s="81"/>
      <c r="M47" s="83"/>
    </row>
    <row r="48" spans="1:13" ht="25.5" customHeight="1" x14ac:dyDescent="0.3">
      <c r="A48" s="43"/>
      <c r="B48" s="47"/>
      <c r="C48" s="48" t="s">
        <v>60</v>
      </c>
      <c r="D48" s="47" t="s">
        <v>61</v>
      </c>
      <c r="E48" s="42">
        <v>1</v>
      </c>
      <c r="F48" s="42">
        <v>7</v>
      </c>
      <c r="G48" s="16"/>
      <c r="H48" s="16"/>
      <c r="I48" s="93"/>
      <c r="J48" s="5"/>
      <c r="K48" s="5"/>
      <c r="L48" s="5"/>
      <c r="M48" s="16"/>
    </row>
    <row r="49" spans="1:13" ht="25.5" customHeight="1" x14ac:dyDescent="0.3">
      <c r="A49" s="43"/>
      <c r="B49" s="47"/>
      <c r="C49" s="48" t="s">
        <v>62</v>
      </c>
      <c r="D49" s="47" t="s">
        <v>61</v>
      </c>
      <c r="E49" s="42">
        <v>1</v>
      </c>
      <c r="F49" s="42">
        <v>11.4</v>
      </c>
      <c r="G49" s="16"/>
      <c r="H49" s="16"/>
      <c r="I49" s="93"/>
      <c r="J49" s="5"/>
      <c r="K49" s="5"/>
      <c r="L49" s="5"/>
      <c r="M49" s="16"/>
    </row>
    <row r="50" spans="1:13" ht="25.5" customHeight="1" x14ac:dyDescent="0.3">
      <c r="A50" s="43"/>
      <c r="B50" s="47"/>
      <c r="C50" s="48" t="s">
        <v>63</v>
      </c>
      <c r="D50" s="47" t="s">
        <v>61</v>
      </c>
      <c r="E50" s="42">
        <v>1</v>
      </c>
      <c r="F50" s="42">
        <v>4.4000000000000004</v>
      </c>
      <c r="G50" s="16"/>
      <c r="H50" s="16"/>
      <c r="I50" s="93"/>
      <c r="J50" s="5"/>
      <c r="K50" s="5"/>
      <c r="L50" s="5"/>
      <c r="M50" s="16"/>
    </row>
    <row r="51" spans="1:13" ht="25.5" customHeight="1" x14ac:dyDescent="0.3">
      <c r="A51" s="43"/>
      <c r="B51" s="47"/>
      <c r="C51" s="48" t="s">
        <v>91</v>
      </c>
      <c r="D51" s="47" t="s">
        <v>64</v>
      </c>
      <c r="E51" s="42">
        <v>1</v>
      </c>
      <c r="F51" s="42">
        <v>24</v>
      </c>
      <c r="G51" s="16"/>
      <c r="H51" s="16"/>
      <c r="I51" s="93"/>
      <c r="J51" s="5"/>
      <c r="K51" s="5"/>
      <c r="L51" s="5"/>
      <c r="M51" s="16"/>
    </row>
    <row r="52" spans="1:13" ht="25.5" customHeight="1" x14ac:dyDescent="0.3">
      <c r="A52" s="43"/>
      <c r="B52" s="47"/>
      <c r="C52" s="48" t="s">
        <v>93</v>
      </c>
      <c r="D52" s="47" t="s">
        <v>98</v>
      </c>
      <c r="E52" s="42"/>
      <c r="F52" s="42">
        <v>0.64</v>
      </c>
      <c r="G52" s="16"/>
      <c r="H52" s="94"/>
      <c r="I52" s="95"/>
      <c r="J52" s="1"/>
      <c r="K52" s="1"/>
      <c r="L52" s="1"/>
      <c r="M52" s="94"/>
    </row>
    <row r="53" spans="1:13" ht="18" customHeight="1" x14ac:dyDescent="0.3">
      <c r="A53" s="151">
        <v>11</v>
      </c>
      <c r="B53" s="43"/>
      <c r="C53" s="44" t="s">
        <v>65</v>
      </c>
      <c r="D53" s="43" t="s">
        <v>32</v>
      </c>
      <c r="E53" s="45"/>
      <c r="F53" s="42">
        <v>0.06</v>
      </c>
      <c r="G53" s="2"/>
      <c r="H53" s="81"/>
      <c r="I53" s="14"/>
      <c r="J53" s="83"/>
      <c r="K53" s="4"/>
      <c r="L53" s="81"/>
      <c r="M53" s="83"/>
    </row>
    <row r="54" spans="1:13" ht="15.75" x14ac:dyDescent="0.25">
      <c r="A54" s="152"/>
      <c r="B54" s="47"/>
      <c r="C54" s="48" t="s">
        <v>66</v>
      </c>
      <c r="D54" s="47" t="s">
        <v>32</v>
      </c>
      <c r="E54" s="42"/>
      <c r="F54" s="42">
        <v>0.06</v>
      </c>
      <c r="G54" s="17"/>
      <c r="H54" s="16"/>
      <c r="I54" s="5"/>
      <c r="J54" s="5"/>
      <c r="K54" s="5"/>
      <c r="L54" s="5"/>
      <c r="M54" s="16"/>
    </row>
    <row r="55" spans="1:13" ht="126" customHeight="1" x14ac:dyDescent="0.25">
      <c r="A55" s="148">
        <v>12</v>
      </c>
      <c r="B55" s="47"/>
      <c r="C55" s="48" t="s">
        <v>67</v>
      </c>
      <c r="D55" s="47" t="s">
        <v>40</v>
      </c>
      <c r="E55" s="42"/>
      <c r="F55" s="42">
        <v>360</v>
      </c>
      <c r="G55" s="7"/>
      <c r="H55" s="5"/>
      <c r="I55" s="16"/>
      <c r="J55" s="16"/>
      <c r="K55" s="16"/>
      <c r="L55" s="16"/>
      <c r="M55" s="16"/>
    </row>
    <row r="56" spans="1:13" ht="15.75" x14ac:dyDescent="0.3">
      <c r="A56" s="150"/>
      <c r="B56" s="43"/>
      <c r="C56" s="44" t="s">
        <v>87</v>
      </c>
      <c r="D56" s="43" t="s">
        <v>61</v>
      </c>
      <c r="E56" s="45" t="s">
        <v>68</v>
      </c>
      <c r="F56" s="32">
        <v>270</v>
      </c>
      <c r="G56" s="14"/>
      <c r="H56" s="83"/>
      <c r="I56" s="4"/>
      <c r="J56" s="81"/>
      <c r="K56" s="4"/>
      <c r="L56" s="81"/>
      <c r="M56" s="83"/>
    </row>
    <row r="57" spans="1:13" ht="55.5" customHeight="1" x14ac:dyDescent="0.25">
      <c r="A57" s="150"/>
      <c r="B57" s="47"/>
      <c r="C57" s="48" t="s">
        <v>101</v>
      </c>
      <c r="D57" s="47" t="s">
        <v>102</v>
      </c>
      <c r="E57" s="42">
        <v>0.1</v>
      </c>
      <c r="F57" s="32">
        <v>360</v>
      </c>
      <c r="G57" s="16"/>
      <c r="H57" s="16"/>
      <c r="I57" s="5"/>
      <c r="J57" s="5"/>
      <c r="K57" s="5"/>
      <c r="L57" s="5"/>
      <c r="M57" s="16"/>
    </row>
    <row r="58" spans="1:13" ht="78" customHeight="1" x14ac:dyDescent="0.25">
      <c r="A58" s="149"/>
      <c r="B58" s="64"/>
      <c r="C58" s="65" t="s">
        <v>104</v>
      </c>
      <c r="D58" s="47" t="s">
        <v>40</v>
      </c>
      <c r="E58" s="42">
        <v>1</v>
      </c>
      <c r="F58" s="42">
        <v>360</v>
      </c>
      <c r="G58" s="96"/>
      <c r="H58" s="16"/>
      <c r="I58" s="5"/>
      <c r="J58" s="5"/>
      <c r="K58" s="5"/>
      <c r="L58" s="5"/>
      <c r="M58" s="16"/>
    </row>
    <row r="59" spans="1:13" ht="36" customHeight="1" x14ac:dyDescent="0.3">
      <c r="A59" s="148">
        <v>13</v>
      </c>
      <c r="B59" s="43"/>
      <c r="C59" s="48" t="s">
        <v>100</v>
      </c>
      <c r="D59" s="47" t="s">
        <v>40</v>
      </c>
      <c r="E59" s="42"/>
      <c r="F59" s="42">
        <v>450</v>
      </c>
      <c r="G59" s="7"/>
      <c r="H59" s="5"/>
      <c r="I59" s="16"/>
      <c r="J59" s="16"/>
      <c r="K59" s="5"/>
      <c r="L59" s="5"/>
      <c r="M59" s="16"/>
    </row>
    <row r="60" spans="1:13" ht="15.75" x14ac:dyDescent="0.3">
      <c r="A60" s="150"/>
      <c r="B60" s="60"/>
      <c r="C60" s="44" t="s">
        <v>88</v>
      </c>
      <c r="D60" s="43" t="s">
        <v>35</v>
      </c>
      <c r="E60" s="45">
        <v>1</v>
      </c>
      <c r="F60" s="45">
        <f>E60*F59</f>
        <v>450</v>
      </c>
      <c r="G60" s="14"/>
      <c r="H60" s="83"/>
      <c r="I60" s="4"/>
      <c r="J60" s="81"/>
      <c r="K60" s="4"/>
      <c r="L60" s="81"/>
      <c r="M60" s="83"/>
    </row>
    <row r="61" spans="1:13" ht="15.75" x14ac:dyDescent="0.3">
      <c r="A61" s="150"/>
      <c r="B61" s="60"/>
      <c r="C61" s="44" t="s">
        <v>69</v>
      </c>
      <c r="D61" s="43" t="s">
        <v>64</v>
      </c>
      <c r="E61" s="45"/>
      <c r="F61" s="45">
        <v>40.049999999999997</v>
      </c>
      <c r="G61" s="14"/>
      <c r="H61" s="83"/>
      <c r="I61" s="4"/>
      <c r="J61" s="81"/>
      <c r="K61" s="4"/>
      <c r="L61" s="81"/>
      <c r="M61" s="83"/>
    </row>
    <row r="62" spans="1:13" ht="15.75" x14ac:dyDescent="0.3">
      <c r="A62" s="149"/>
      <c r="B62" s="60"/>
      <c r="C62" s="44" t="s">
        <v>70</v>
      </c>
      <c r="D62" s="43" t="s">
        <v>64</v>
      </c>
      <c r="E62" s="45"/>
      <c r="F62" s="45">
        <v>202.5</v>
      </c>
      <c r="G62" s="14"/>
      <c r="H62" s="83"/>
      <c r="I62" s="4"/>
      <c r="J62" s="81"/>
      <c r="K62" s="4"/>
      <c r="L62" s="81"/>
      <c r="M62" s="83"/>
    </row>
    <row r="63" spans="1:13" ht="35.25" customHeight="1" x14ac:dyDescent="0.25">
      <c r="A63" s="47">
        <v>14</v>
      </c>
      <c r="B63" s="47"/>
      <c r="C63" s="48" t="s">
        <v>71</v>
      </c>
      <c r="D63" s="47" t="s">
        <v>40</v>
      </c>
      <c r="E63" s="42"/>
      <c r="F63" s="42">
        <v>126</v>
      </c>
      <c r="G63" s="17"/>
      <c r="H63" s="16"/>
      <c r="I63" s="16"/>
      <c r="J63" s="16"/>
      <c r="K63" s="5"/>
      <c r="L63" s="5"/>
      <c r="M63" s="16"/>
    </row>
    <row r="64" spans="1:13" ht="15.75" x14ac:dyDescent="0.3">
      <c r="A64" s="151">
        <v>15</v>
      </c>
      <c r="B64" s="43"/>
      <c r="C64" s="44" t="s">
        <v>72</v>
      </c>
      <c r="D64" s="43" t="s">
        <v>37</v>
      </c>
      <c r="E64" s="45"/>
      <c r="F64" s="42">
        <v>6.75</v>
      </c>
      <c r="G64" s="2"/>
      <c r="H64" s="81"/>
      <c r="I64" s="14"/>
      <c r="J64" s="83"/>
      <c r="K64" s="4"/>
      <c r="L64" s="81"/>
      <c r="M64" s="83"/>
    </row>
    <row r="65" spans="1:13" ht="15.75" x14ac:dyDescent="0.3">
      <c r="A65" s="152"/>
      <c r="B65" s="43"/>
      <c r="C65" s="44" t="s">
        <v>73</v>
      </c>
      <c r="D65" s="43" t="s">
        <v>37</v>
      </c>
      <c r="E65" s="46">
        <v>1.1200000000000001</v>
      </c>
      <c r="F65" s="45">
        <f>E65*F64</f>
        <v>7.5600000000000005</v>
      </c>
      <c r="G65" s="18"/>
      <c r="H65" s="16"/>
      <c r="I65" s="6"/>
      <c r="J65" s="5"/>
      <c r="K65" s="6"/>
      <c r="L65" s="5"/>
      <c r="M65" s="16"/>
    </row>
    <row r="66" spans="1:13" ht="15.75" x14ac:dyDescent="0.3">
      <c r="A66" s="66"/>
      <c r="B66" s="66"/>
      <c r="C66" s="67" t="s">
        <v>9</v>
      </c>
      <c r="D66" s="111"/>
      <c r="E66" s="9"/>
      <c r="F66" s="9"/>
      <c r="G66" s="8"/>
      <c r="H66" s="97"/>
      <c r="I66" s="9"/>
      <c r="J66" s="9"/>
      <c r="K66" s="9"/>
      <c r="L66" s="9"/>
      <c r="M66" s="98"/>
    </row>
    <row r="67" spans="1:13" ht="15.75" x14ac:dyDescent="0.3">
      <c r="A67" s="66"/>
      <c r="B67" s="66"/>
      <c r="C67" s="68" t="s">
        <v>78</v>
      </c>
      <c r="D67" s="112" t="s">
        <v>108</v>
      </c>
      <c r="E67" s="113"/>
      <c r="F67" s="99"/>
      <c r="G67" s="99"/>
      <c r="H67" s="99"/>
      <c r="I67" s="99"/>
      <c r="J67" s="99"/>
      <c r="K67" s="99"/>
      <c r="L67" s="99"/>
      <c r="M67" s="100"/>
    </row>
    <row r="68" spans="1:13" ht="15.75" x14ac:dyDescent="0.3">
      <c r="A68" s="66"/>
      <c r="B68" s="66"/>
      <c r="C68" s="67" t="s">
        <v>9</v>
      </c>
      <c r="D68" s="112"/>
      <c r="E68" s="113"/>
      <c r="F68" s="99"/>
      <c r="G68" s="99"/>
      <c r="H68" s="99"/>
      <c r="I68" s="99"/>
      <c r="J68" s="99"/>
      <c r="K68" s="99"/>
      <c r="L68" s="99"/>
      <c r="M68" s="100"/>
    </row>
    <row r="69" spans="1:13" ht="31.5" x14ac:dyDescent="0.3">
      <c r="A69" s="66"/>
      <c r="B69" s="70"/>
      <c r="C69" s="71" t="s">
        <v>74</v>
      </c>
      <c r="D69" s="10" t="s">
        <v>108</v>
      </c>
      <c r="E69" s="12"/>
      <c r="F69" s="12"/>
      <c r="G69" s="11"/>
      <c r="H69" s="12"/>
      <c r="I69" s="12"/>
      <c r="J69" s="12"/>
      <c r="K69" s="12"/>
      <c r="L69" s="12"/>
      <c r="M69" s="101"/>
    </row>
    <row r="70" spans="1:13" ht="37.5" customHeight="1" x14ac:dyDescent="0.25">
      <c r="A70" s="70"/>
      <c r="B70" s="70"/>
      <c r="C70" s="71" t="s">
        <v>75</v>
      </c>
      <c r="D70" s="10" t="s">
        <v>108</v>
      </c>
      <c r="E70" s="12"/>
      <c r="F70" s="12"/>
      <c r="G70" s="11"/>
      <c r="H70" s="12"/>
      <c r="I70" s="12"/>
      <c r="J70" s="12"/>
      <c r="K70" s="12"/>
      <c r="L70" s="12"/>
      <c r="M70" s="102"/>
    </row>
    <row r="71" spans="1:13" ht="18.75" customHeight="1" x14ac:dyDescent="0.3">
      <c r="A71" s="70"/>
      <c r="B71" s="66"/>
      <c r="C71" s="67" t="s">
        <v>9</v>
      </c>
      <c r="D71" s="111"/>
      <c r="E71" s="9"/>
      <c r="F71" s="9"/>
      <c r="G71" s="8"/>
      <c r="H71" s="97"/>
      <c r="I71" s="9"/>
      <c r="J71" s="9"/>
      <c r="K71" s="9"/>
      <c r="L71" s="9"/>
      <c r="M71" s="103"/>
    </row>
    <row r="72" spans="1:13" ht="15.75" x14ac:dyDescent="0.3">
      <c r="A72" s="66"/>
      <c r="B72" s="66"/>
      <c r="C72" s="68" t="s">
        <v>76</v>
      </c>
      <c r="D72" s="13" t="s">
        <v>108</v>
      </c>
      <c r="E72" s="9"/>
      <c r="F72" s="9"/>
      <c r="G72" s="8"/>
      <c r="H72" s="97"/>
      <c r="I72" s="9"/>
      <c r="J72" s="9"/>
      <c r="K72" s="9"/>
      <c r="L72" s="9"/>
      <c r="M72" s="103"/>
    </row>
    <row r="73" spans="1:13" ht="15.75" x14ac:dyDescent="0.3">
      <c r="A73" s="66"/>
      <c r="B73" s="72"/>
      <c r="C73" s="67" t="s">
        <v>77</v>
      </c>
      <c r="D73" s="111"/>
      <c r="E73" s="113"/>
      <c r="F73" s="99"/>
      <c r="G73" s="99"/>
      <c r="H73" s="99"/>
      <c r="I73" s="99"/>
      <c r="J73" s="99"/>
      <c r="K73" s="99"/>
      <c r="L73" s="99"/>
      <c r="M73" s="100"/>
    </row>
    <row r="74" spans="1:13" ht="15.75" x14ac:dyDescent="0.3">
      <c r="A74" s="72"/>
      <c r="B74" s="72"/>
      <c r="C74" s="68" t="s">
        <v>99</v>
      </c>
      <c r="D74" s="73">
        <v>0.03</v>
      </c>
      <c r="E74" s="69"/>
      <c r="F74" s="99"/>
      <c r="G74" s="99"/>
      <c r="H74" s="99"/>
      <c r="I74" s="99"/>
      <c r="J74" s="99"/>
      <c r="K74" s="99"/>
      <c r="L74" s="99"/>
      <c r="M74" s="100"/>
    </row>
    <row r="75" spans="1:13" ht="15.75" x14ac:dyDescent="0.3">
      <c r="A75" s="72"/>
      <c r="B75" s="72"/>
      <c r="C75" s="67" t="s">
        <v>9</v>
      </c>
      <c r="D75" s="66"/>
      <c r="E75" s="69"/>
      <c r="F75" s="99"/>
      <c r="G75" s="99"/>
      <c r="H75" s="99"/>
      <c r="I75" s="99"/>
      <c r="J75" s="99"/>
      <c r="K75" s="99"/>
      <c r="L75" s="99"/>
      <c r="M75" s="100"/>
    </row>
    <row r="76" spans="1:13" ht="15.75" x14ac:dyDescent="0.3">
      <c r="A76" s="72"/>
      <c r="B76" s="72"/>
      <c r="C76" s="48" t="s">
        <v>83</v>
      </c>
      <c r="D76" s="74" t="s">
        <v>80</v>
      </c>
      <c r="E76" s="75"/>
      <c r="F76" s="42">
        <v>2</v>
      </c>
      <c r="G76" s="104"/>
      <c r="H76" s="82"/>
      <c r="I76" s="105"/>
      <c r="J76" s="80"/>
      <c r="K76" s="106"/>
      <c r="L76" s="106"/>
      <c r="M76" s="107"/>
    </row>
    <row r="77" spans="1:13" ht="19.5" customHeight="1" x14ac:dyDescent="0.3">
      <c r="A77" s="72"/>
      <c r="B77" s="72"/>
      <c r="C77" s="48" t="s">
        <v>79</v>
      </c>
      <c r="D77" s="74" t="s">
        <v>80</v>
      </c>
      <c r="E77" s="75"/>
      <c r="F77" s="42">
        <v>2</v>
      </c>
      <c r="G77" s="104"/>
      <c r="H77" s="82"/>
      <c r="I77" s="105"/>
      <c r="J77" s="80"/>
      <c r="K77" s="106"/>
      <c r="L77" s="106"/>
      <c r="M77" s="107"/>
    </row>
    <row r="78" spans="1:13" ht="17.25" customHeight="1" x14ac:dyDescent="0.3">
      <c r="A78" s="72"/>
      <c r="B78" s="72"/>
      <c r="C78" s="76" t="s">
        <v>9</v>
      </c>
      <c r="D78" s="77"/>
      <c r="E78" s="75"/>
      <c r="F78" s="11"/>
      <c r="G78" s="108"/>
      <c r="H78" s="109"/>
      <c r="I78" s="109"/>
      <c r="J78" s="109"/>
      <c r="K78" s="109"/>
      <c r="L78" s="109"/>
      <c r="M78" s="110"/>
    </row>
    <row r="79" spans="1:13" ht="15.75" x14ac:dyDescent="0.3">
      <c r="A79" s="72"/>
      <c r="B79" s="72"/>
      <c r="C79" s="68" t="s">
        <v>81</v>
      </c>
      <c r="D79" s="73">
        <v>0.18</v>
      </c>
      <c r="E79" s="69"/>
      <c r="F79" s="99"/>
      <c r="G79" s="99"/>
      <c r="H79" s="99"/>
      <c r="I79" s="99"/>
      <c r="J79" s="99"/>
      <c r="K79" s="99"/>
      <c r="L79" s="99"/>
      <c r="M79" s="100"/>
    </row>
    <row r="80" spans="1:13" ht="15.75" x14ac:dyDescent="0.3">
      <c r="A80" s="72"/>
      <c r="B80" s="72"/>
      <c r="C80" s="76" t="s">
        <v>9</v>
      </c>
      <c r="D80" s="66"/>
      <c r="E80" s="69"/>
      <c r="F80" s="99"/>
      <c r="G80" s="99"/>
      <c r="H80" s="99"/>
      <c r="I80" s="99"/>
      <c r="J80" s="99"/>
      <c r="K80" s="99"/>
      <c r="L80" s="99"/>
      <c r="M80" s="100"/>
    </row>
    <row r="81" spans="1:13" x14ac:dyDescent="0.25">
      <c r="A81" s="78"/>
      <c r="B81" s="78"/>
      <c r="C81" s="114"/>
      <c r="D81" s="114"/>
      <c r="E81" s="114"/>
      <c r="F81" s="114"/>
      <c r="G81" s="114"/>
      <c r="H81" s="114"/>
      <c r="I81" s="78"/>
      <c r="J81" s="78"/>
      <c r="K81" s="78"/>
      <c r="L81" s="78"/>
      <c r="M81" s="79"/>
    </row>
    <row r="82" spans="1:13" x14ac:dyDescent="0.25">
      <c r="A82" s="78"/>
      <c r="B82" s="78"/>
      <c r="C82" s="115" t="s">
        <v>110</v>
      </c>
      <c r="D82" s="114"/>
      <c r="E82" s="144"/>
      <c r="F82" s="145"/>
      <c r="G82" s="145"/>
      <c r="H82" s="114"/>
      <c r="I82" s="78"/>
      <c r="J82" s="78"/>
      <c r="K82" s="78"/>
      <c r="L82" s="78"/>
      <c r="M82" s="78"/>
    </row>
    <row r="83" spans="1:13" x14ac:dyDescent="0.25">
      <c r="A83" s="78"/>
      <c r="B83" s="78"/>
      <c r="C83" s="115" t="s">
        <v>111</v>
      </c>
      <c r="D83" s="114"/>
      <c r="E83" s="114"/>
      <c r="F83" s="114"/>
      <c r="G83" s="114"/>
      <c r="H83" s="114"/>
      <c r="I83" s="78"/>
      <c r="J83" s="78"/>
      <c r="K83" s="78"/>
      <c r="L83" s="78"/>
      <c r="M83" s="78"/>
    </row>
    <row r="84" spans="1:13" x14ac:dyDescent="0.25">
      <c r="A84" s="78"/>
      <c r="B84" s="78"/>
      <c r="C84" s="114"/>
      <c r="D84" s="114"/>
      <c r="E84" s="114"/>
      <c r="F84" s="114"/>
      <c r="G84" s="114"/>
      <c r="H84" s="114"/>
      <c r="I84" s="78"/>
      <c r="J84" s="78"/>
      <c r="K84" s="78"/>
      <c r="L84" s="78"/>
      <c r="M84" s="78"/>
    </row>
    <row r="85" spans="1:13" ht="59.25" customHeight="1" x14ac:dyDescent="0.25">
      <c r="A85" s="78"/>
      <c r="B85" s="78"/>
      <c r="C85" s="116" t="s">
        <v>112</v>
      </c>
      <c r="D85" s="114"/>
      <c r="E85" s="144"/>
      <c r="F85" s="145"/>
      <c r="G85" s="145"/>
      <c r="H85" s="114"/>
      <c r="I85" s="78"/>
      <c r="J85" s="78"/>
      <c r="K85" s="78"/>
      <c r="L85" s="78"/>
      <c r="M85" s="78"/>
    </row>
    <row r="86" spans="1:13" x14ac:dyDescent="0.25">
      <c r="A86" s="78"/>
      <c r="B86" s="78"/>
      <c r="C86" s="114"/>
      <c r="D86" s="114"/>
      <c r="E86" s="114"/>
      <c r="F86" s="114"/>
      <c r="G86" s="114"/>
      <c r="H86" s="114"/>
      <c r="I86" s="78"/>
      <c r="J86" s="78"/>
      <c r="K86" s="78"/>
      <c r="L86" s="78"/>
      <c r="M86" s="78"/>
    </row>
  </sheetData>
  <sheetProtection algorithmName="SHA-512" hashValue="S3x4GEa0d6ulhDB7A30kQIiT8yIYMUA7aX9l1UZ2ynpLP7CYOs/4WP2TD1EKy8KQuT+udkNpXuWdqmuLzcrIrA==" saltValue="4+klNeIHGnczHXi+gOQI1w==" spinCount="100000" sheet="1" objects="1" scenarios="1"/>
  <mergeCells count="29">
    <mergeCell ref="E7:E8"/>
    <mergeCell ref="F7:F8"/>
    <mergeCell ref="E82:G82"/>
    <mergeCell ref="E85:G85"/>
    <mergeCell ref="A34:A43"/>
    <mergeCell ref="A18:A21"/>
    <mergeCell ref="A25:A33"/>
    <mergeCell ref="A15:A16"/>
    <mergeCell ref="A22:A24"/>
    <mergeCell ref="A53:A54"/>
    <mergeCell ref="A55:A58"/>
    <mergeCell ref="A59:A62"/>
    <mergeCell ref="A64:A65"/>
    <mergeCell ref="A1:M2"/>
    <mergeCell ref="A3:M3"/>
    <mergeCell ref="A4:M4"/>
    <mergeCell ref="A5:A8"/>
    <mergeCell ref="B5:B8"/>
    <mergeCell ref="D5:D8"/>
    <mergeCell ref="E5:F5"/>
    <mergeCell ref="G5:H6"/>
    <mergeCell ref="I5:J6"/>
    <mergeCell ref="K5:L5"/>
    <mergeCell ref="M5:M8"/>
    <mergeCell ref="E6:F6"/>
    <mergeCell ref="K6:L6"/>
    <mergeCell ref="H7:H8"/>
    <mergeCell ref="J7:J8"/>
    <mergeCell ref="L7:L8"/>
  </mergeCells>
  <pageMargins left="0.5" right="0.25" top="1" bottom="0.75" header="0.3" footer="0.3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მინი მოედანი</vt:lpstr>
      <vt:lpstr>'მინი მოედანი'!Print_Area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2022-06-21T08:24:00Z</dcterms:modified>
</cp:coreProperties>
</file>