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.jebashvili\Desktop\სტადიონი - III  მასივი X კვ. N23\"/>
    </mc:Choice>
  </mc:AlternateContent>
  <bookViews>
    <workbookView xWindow="-120" yWindow="-120" windowWidth="29040" windowHeight="15990"/>
  </bookViews>
  <sheets>
    <sheet name="ნაერთი" sheetId="6" r:id="rId1"/>
    <sheet name="დემონტაჟი" sheetId="7" r:id="rId2"/>
    <sheet name="სამშ სამუშ" sheetId="2" r:id="rId3"/>
    <sheet name="ელ.სამონტაჟო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6" l="1"/>
  <c r="D69" i="2" l="1"/>
  <c r="D44" i="2"/>
  <c r="D39" i="2"/>
  <c r="D10" i="6" l="1"/>
  <c r="D9" i="6"/>
  <c r="F12" i="6" l="1"/>
  <c r="G10" i="6" l="1"/>
  <c r="G9" i="6" l="1"/>
  <c r="D12" i="6" l="1"/>
  <c r="G11" i="6"/>
  <c r="E12" i="6"/>
  <c r="G12" i="6" l="1"/>
  <c r="G13" i="6" s="1"/>
  <c r="G14" i="6" s="1"/>
  <c r="G15" i="6" s="1"/>
  <c r="G16" i="6" s="1"/>
</calcChain>
</file>

<file path=xl/sharedStrings.xml><?xml version="1.0" encoding="utf-8"?>
<sst xmlns="http://schemas.openxmlformats.org/spreadsheetml/2006/main" count="250" uniqueCount="142">
  <si>
    <t>მ2</t>
  </si>
  <si>
    <t>მ3</t>
  </si>
  <si>
    <t>ც</t>
  </si>
  <si>
    <t>გრძ/მ</t>
  </si>
  <si>
    <t>სამონტაჟო სამუშაოები</t>
  </si>
  <si>
    <t>სადემონტაჟო  და მიწის სამუშაოები</t>
  </si>
  <si>
    <t>განათების მოწყობა</t>
  </si>
  <si>
    <t>კომპლ</t>
  </si>
  <si>
    <t>გრძ.მ</t>
  </si>
  <si>
    <t>შემოღობვის ლითონის კონსტრუქციის მოწყობა ვერტიკალური და ჰორიზონტალური კავშირებით</t>
  </si>
  <si>
    <t>მილკვადრატი 80X80X4</t>
  </si>
  <si>
    <t>მილკვადრატი 40X40X3</t>
  </si>
  <si>
    <t>მოედნის შემოღობვა პლასტმასის გარსით იზოლირებული 4მმ-იანი ლითონის მავთულბადით</t>
  </si>
  <si>
    <t>ბაგირის დამჭიმი(უჟანგავი)</t>
  </si>
  <si>
    <t>ქანჩი საყელურით და ჭანჭიკით არანაკლებ დ=5მმ</t>
  </si>
  <si>
    <t>ზოლოვანა 30X3</t>
  </si>
  <si>
    <t>ლითონის კარის მოწყობა</t>
  </si>
  <si>
    <t>კვადრატული მილი 40X40X3</t>
  </si>
  <si>
    <t>კვადრატული მილი 30X30X2</t>
  </si>
  <si>
    <t>ანჯამა</t>
  </si>
  <si>
    <t>საკეტი (სახელურით)</t>
  </si>
  <si>
    <t>მოედნის საფარის მოწყობა</t>
  </si>
  <si>
    <t>ფოლადის მილი 89X4მმ</t>
  </si>
  <si>
    <t>ფოლადის მილი 76X3მმ</t>
  </si>
  <si>
    <t>არსებული ხელოვნური ბალახის მოხსნა</t>
  </si>
  <si>
    <t>ტ</t>
  </si>
  <si>
    <t>კგ</t>
  </si>
  <si>
    <t>მაკავშირებელი დეტალი-ლითონის ფურცელი 5მმ.</t>
  </si>
  <si>
    <t xml:space="preserve">ელ. სადენი სამონტაჟო ფოლადის მილში გასატარებლად 3X2.5მმ </t>
  </si>
  <si>
    <t>არსებული ფეხბურთის კარის მოხსნა და დასაწყოება დამკვეთის მიერ მითითებულ ადგილზე</t>
  </si>
  <si>
    <t>არსებული მავთულბადის მოხსნა და დასაწყოება დამკვეთის მიერ მითითებულ ადგილზე</t>
  </si>
  <si>
    <t xml:space="preserve">საძირკვლის ქვეშ ფუძის (ბალიშის) მოწყობა ქვიშა-ხრეშოვანი ნარევით და ეტაპობრივი დატკეპნა ფენა-ფენა </t>
  </si>
  <si>
    <t>წერტილოვანი საძირკვლის მოწყობა კლასით B-25</t>
  </si>
  <si>
    <t>ბეტონი (B-25)</t>
  </si>
  <si>
    <t>ფეხბურთის კარების კომპლექტი ბადით</t>
  </si>
  <si>
    <t>სპორტული ინვენტარი</t>
  </si>
  <si>
    <t>მავთულბადის დამჭერი ბაგირი იზოლაციით დ=6მმ</t>
  </si>
  <si>
    <t>კუთხოვანა 50X50X3</t>
  </si>
  <si>
    <t>კვარცის ქვიშა ორჯერ გარეცხილი ფრაქციით (0.25-1.2მმ), საშუალოდ 20კგ/მ</t>
  </si>
  <si>
    <t>PVC იზოლირებული მავთულბადე დ=45მმ (მავთულის დ=2.7მმ)</t>
  </si>
  <si>
    <t>ფურცლ.ფოლადი 3მმ</t>
  </si>
  <si>
    <r>
      <t>ხელოვნური საფარის მოწყობა თეთრი ხაზების გათვალისწინებით ( 100% მონოფილამენტი; მიკრონი:400(</t>
    </r>
    <r>
      <rPr>
        <sz val="11"/>
        <rFont val="Calibri"/>
        <family val="2"/>
        <charset val="204"/>
      </rPr>
      <t>±</t>
    </r>
    <r>
      <rPr>
        <sz val="11"/>
        <rFont val="Sylfaen"/>
        <family val="1"/>
        <charset val="204"/>
      </rPr>
      <t>5%); ღეროს სიმაღლე: 25მმ (</t>
    </r>
    <r>
      <rPr>
        <sz val="11"/>
        <rFont val="Calibri"/>
        <family val="2"/>
        <charset val="204"/>
      </rPr>
      <t>±1მმ);    ნაკერი 3/8 ინჩი; Dtex: 14000 (PP+PE) სრული წონა: 3000გრ/მ2; კვანძის რაოდენობა: 23100 (±5%)</t>
    </r>
  </si>
  <si>
    <t>სპორტული მოედნის ქვეშ ხრეშის ფენილის მოწყობა სისქით 20სმ დატკეპნის კოეფიციენტით 1.22</t>
  </si>
  <si>
    <t>მინაპლასტიკური არმატურა (Ф-6)</t>
  </si>
  <si>
    <t xml:space="preserve"> ლითონის კონსტრუქციების დამუშავება ზუმფარით, დაგრუნტვა და შეღებვა 2 ფენით.</t>
  </si>
  <si>
    <t>მ</t>
  </si>
  <si>
    <t xml:space="preserve">ტრიბუნების მოწყობა </t>
  </si>
  <si>
    <t>მილკვდარატი 40x50x2</t>
  </si>
  <si>
    <t>მილკვდარატი 40x40x3</t>
  </si>
  <si>
    <t xml:space="preserve">ტრიბუნის სკამი </t>
  </si>
  <si>
    <t>გამომშრალი ხის მასალა  (h-5სმ)</t>
  </si>
  <si>
    <t>კუთხოვანა 35X35X3</t>
  </si>
  <si>
    <t>ბილიკის მოწყობა</t>
  </si>
  <si>
    <t>ბორდიური 100*200*500მმ</t>
  </si>
  <si>
    <t xml:space="preserve"> მოედნის ბეტონის ცოკოლის დემონტაჟი 0.3*0.4*65</t>
  </si>
  <si>
    <t>სტადიონის პერიმეტრზე მოჭიმვის მოწყობა სისქით 8სმ (B-25)</t>
  </si>
  <si>
    <t>არსებული მილკვადრატი 40X40X3 ხელმეორედ მიდუღება</t>
  </si>
  <si>
    <t>კალათბურთის ფარი კალათით( ყველა საჭირო დეტალით</t>
  </si>
  <si>
    <t>"დავარცხნილი" ბეტონის მოწყობა სისქით 10სმ (B-25) (ყოველ 3 მეტრში ჩაჭრებით)</t>
  </si>
  <si>
    <t xml:space="preserve">განათების ბოძისთვის ქვაბულის ამოჭრა ხელით </t>
  </si>
  <si>
    <t xml:space="preserve">გრუნტის ხელით გათხრა კაბელების მოსაწყობად </t>
  </si>
  <si>
    <t>ფოლადის მილი Ø114X4</t>
  </si>
  <si>
    <t>კუთხოვანა 40X40X3</t>
  </si>
  <si>
    <t>სასიგნალო ლენტი</t>
  </si>
  <si>
    <t>კაბელი (მრგვალი) NYM-J 5X6მმ2</t>
  </si>
  <si>
    <t>გლინულა Ø=8</t>
  </si>
  <si>
    <t>არმატურა A-III Ø=18</t>
  </si>
  <si>
    <t>ფოლადის მილი Ø159X4</t>
  </si>
  <si>
    <t>ფოლადის მილი Ø40X3</t>
  </si>
  <si>
    <t>ფოლადის კვადრატული მილი 40*60*3</t>
  </si>
  <si>
    <t>ფოლადის კვადრატული მილი 40*40*3</t>
  </si>
  <si>
    <t>ლამპიონის პროჟექტორი  LED ნათურით 220W, შესაბამისი კროშტეინებით და მომჭერებით (იხ. პროექტი)</t>
  </si>
  <si>
    <t xml:space="preserve">სამგორის რაიონი, III მასივი Xკვ კორპ. N23-ის მიმდებარედ სპორტული მოედნის რეაბილიტაცია
</t>
  </si>
  <si>
    <t>ჩაჭრების ბიტუმის მასტიკით ამოვსება 5მმ სიღრმით 3 სმ</t>
  </si>
  <si>
    <t>სამგორის რაიონი, III მასივი Xკვ კორპ. N23-ის მიმდებარედ სპორტული მოედნის რეაბილიტაცია</t>
  </si>
  <si>
    <t>სადემონტაჟო სამუშაოები</t>
  </si>
  <si>
    <t>#</t>
  </si>
  <si>
    <t xml:space="preserve">samuSaos dasaxeleba </t>
  </si>
  <si>
    <t>ganz. erT.</t>
  </si>
  <si>
    <t>jami</t>
  </si>
  <si>
    <t>ლოკალური ხარჯთაღრიცხვა №2</t>
  </si>
  <si>
    <t>ელ.სამონტაჟო  სამუშაოები</t>
  </si>
  <si>
    <t>რიგ  №</t>
  </si>
  <si>
    <t>ხარჯთაღრიცხვის №</t>
  </si>
  <si>
    <t>სამუშაოების და ხარჯების დასახელება</t>
  </si>
  <si>
    <t>სახარჯთაღრიცხვო ღირებულება ლარი</t>
  </si>
  <si>
    <t>სამშენებლო სამუშაოებზე</t>
  </si>
  <si>
    <t>სამონტაჟო სამუშაოებზე</t>
  </si>
  <si>
    <t>სხვადასხვა ხარჯები მოწყობილობა</t>
  </si>
  <si>
    <t>ჯამი</t>
  </si>
  <si>
    <t xml:space="preserve"> ლოკალური ხარჯთაღრიცხვა №1</t>
  </si>
  <si>
    <t xml:space="preserve"> ლოკალური ხარჯთაღრიცხვა №2</t>
  </si>
  <si>
    <t>სულ:</t>
  </si>
  <si>
    <t>დ.ღ.გ. 18%</t>
  </si>
  <si>
    <t>მთლიანი ჯამი</t>
  </si>
  <si>
    <t>ლოკალური ხარჯთაღრიცხვა №3</t>
  </si>
  <si>
    <t xml:space="preserve">    სამგორის რაიონი, III მასივი Xკვ კორპ. N23-ის მიმდებარედ სპორტული მოედნის რეაბილიტაცია</t>
  </si>
  <si>
    <t>სამგორის რაიონი, III მასივი Xკვ კორპ. N23-ის მიმდებარედ სპორტული მოედნის რეაბილიტაცია (სადემონტაჟო სამუშაოები)</t>
  </si>
  <si>
    <t>სამგორის რაიონი, III მასივი Xკვ კორპ. N23-ის მიმდებარედ სპორტული მოედნის რეაბილიტაცია (ელ.სამონტაჟო სამუშაოები)</t>
  </si>
  <si>
    <t xml:space="preserve">zednadebi xarjebi </t>
  </si>
  <si>
    <t>gegmiuri mogeba</t>
  </si>
  <si>
    <t xml:space="preserve">jami </t>
  </si>
  <si>
    <t>არსებული ნარჩენების გატანა  და მიწის 20 კმ. მანძილზე</t>
  </si>
  <si>
    <t xml:space="preserve">არსებული მიწის მოჭრა 20სმ </t>
  </si>
  <si>
    <r>
      <t>მ</t>
    </r>
    <r>
      <rPr>
        <vertAlign val="superscript"/>
        <sz val="11"/>
        <rFont val="Sylfaen"/>
        <family val="1"/>
      </rPr>
      <t>3</t>
    </r>
  </si>
  <si>
    <t>ფეხბურთის ლითონის კარების ელემენტების დამზადება</t>
  </si>
  <si>
    <t>გ.მ</t>
  </si>
  <si>
    <t xml:space="preserve">ფეხბურთის კარის ბადე </t>
  </si>
  <si>
    <t>ტრიბუნების ლითონის ელემენტების დამზადება</t>
  </si>
  <si>
    <t>კალათბურთის ფარის დგარის ელემენტების დამზადება</t>
  </si>
  <si>
    <t>მილკვადრატი 150X150X5</t>
  </si>
  <si>
    <t>ანკერი Ø32მმ. L=110სმ</t>
  </si>
  <si>
    <t>ფურცლოვანი ფოლადი სისქით 10მმ</t>
  </si>
  <si>
    <t>ფურცლოვანი ფოლადი სისქით 5მმ</t>
  </si>
  <si>
    <t>ქანჩი საყელურით</t>
  </si>
  <si>
    <t>კალათბურთის ფარი ზამბარიანი კალათით და სამაგრი კრონშტეინებით</t>
  </si>
  <si>
    <t>წერტილოვანი   რკინა-ბეტონის საძირკვლის მოწყობა კლასით B-25</t>
  </si>
  <si>
    <t>ბოძების  დგარისფოლადის ელემენტების დამზადება</t>
  </si>
  <si>
    <t>zednadebi xarjebi  მონტაჟის ღირებულებიდან</t>
  </si>
  <si>
    <t>jami I nawilis</t>
  </si>
  <si>
    <r>
      <t xml:space="preserve">ელ სადენებისა და კაბელებისთვის საინსტ. გოფრ. მილი </t>
    </r>
    <r>
      <rPr>
        <sz val="11"/>
        <color indexed="8"/>
        <rFont val="Arial"/>
        <family val="2"/>
        <charset val="204"/>
      </rPr>
      <t>Ø 40</t>
    </r>
    <r>
      <rPr>
        <sz val="11"/>
        <color indexed="8"/>
        <rFont val="AcadNusx"/>
      </rPr>
      <t xml:space="preserve"> mm </t>
    </r>
  </si>
  <si>
    <t>სამონტაჟო გამანაწილებელი კოლოფი ერთი ცალი ერთფაზა ავტომატით Iგ=6ა/1 (განათების ანძაში დასამონტაჟებლად)</t>
  </si>
  <si>
    <t xml:space="preserve"> ბოძების ლითონის კონსტრუქციების დამუშავება ზუმფარით, დაგრუნტვა და შეღებვა 2 ფენით.</t>
  </si>
  <si>
    <t>erT. Ffasi</t>
  </si>
  <si>
    <t>raodenoba</t>
  </si>
  <si>
    <t xml:space="preserve">პლასტმასის ხუფი Ø40 </t>
  </si>
  <si>
    <t xml:space="preserve">სამონტაჟო გამანაწილებელი კოლოფი ერთი ცალი ერთფაზა ავტომატით Iგ=6ა/1 (განათების ანძაში დასამონტაჟებლად) </t>
  </si>
  <si>
    <r>
      <t xml:space="preserve">საინსტ.გოფრ. მილი </t>
    </r>
    <r>
      <rPr>
        <sz val="10"/>
        <color theme="1"/>
        <rFont val="Arial"/>
        <family val="2"/>
        <charset val="204"/>
      </rPr>
      <t>Ø 40</t>
    </r>
    <r>
      <rPr>
        <sz val="10"/>
        <color theme="1"/>
        <rFont val="AcadNusx"/>
      </rPr>
      <t xml:space="preserve"> მმ (წითელი) შრომის დანახარჯი </t>
    </r>
  </si>
  <si>
    <t xml:space="preserve">სანათების  მონტაჟი (იხ.პროექტი) </t>
  </si>
  <si>
    <t>პლასტმასის ხუფი Ø40</t>
  </si>
  <si>
    <t xml:space="preserve">დამიწების გლინულა დ=8 მმ </t>
  </si>
  <si>
    <t>ფილის დამუშავება სპეციალური აპარატით ე.წ. "ვერტოლოიტით</t>
  </si>
  <si>
    <t xml:space="preserve">ხის თერმოდაიფიციერბული ფიცრის პანელების მოწყობა  (დამუშავებული HT მეთოდით)    30*100მმ </t>
  </si>
  <si>
    <t>კუთხოვანა 25X25X3</t>
  </si>
  <si>
    <t>ელ.სამონტაჟო სამუშაოები</t>
  </si>
  <si>
    <t>%</t>
  </si>
  <si>
    <t>გაუთვალისწინებელი ხარჯები 3%</t>
  </si>
  <si>
    <t xml:space="preserve"> ლოკალური ხარჯთაღრიცხვა №3</t>
  </si>
  <si>
    <t>ლოკალური ხარჯთაღრიცხვა №1</t>
  </si>
  <si>
    <t>სამშენებლო სამუშაოები</t>
  </si>
  <si>
    <t xml:space="preserve">შენიშვნა:
1. ხარჯთაღრიცხვა წარმოდგენილ უნდა იქნას EXCEL-ის ფორმატის ფაილის სახით, დანართი №1–ის მიხედვით (ხარჯთაღრიცხვის წარმოუდგენლობა ან/და ხარჯთაღრიცხვის განსაფასებელი პოზიციების რაოდენობის 1%-ზე მეტის განუფასებლად წარმოდგენა დაზუსტებას არ დაექვემდებარება და გამოიწვევს პრეტენდენტის დისკვალიფიკაციას).
2. გაუთვალისწინებელი ხარჯი (3%) არის უცვლელი.                            </t>
  </si>
  <si>
    <t xml:space="preserve">შენიშვნა:
1. ხარჯთაღრიცხვა წარმოდგენილ უნდა იქნას EXCEL-ის ფორმატის ფაილის სახით, დანართი №1–ის მიხედვით (ხარჯთაღრიცხვის წარმოუდგენლობა ან/და ხარჯთაღრიცხვის განსაფასებელი პოზიციების რაოდენობის 1%-ზე მეტის განუფასებლად წარმოდგენა დაზუსტებას არ დაექვემდებარება და გამოიწვევს პრეტენდენტის დისკვალიფიკაციას).
2. გაუთვალისწინებელი ხარჯი (3%) არის უცვლელი.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</si>
</sst>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>
    <font>
      <sz val="11"/>
      <color theme="1"/>
      <name val="Calibri"/>
      <family val="2"/>
      <charset val="1"/>
      <scheme val="minor"/>
    </font>
    <font>
      <sz val="11"/>
      <name val="Sylfaen"/>
      <family val="1"/>
    </font>
    <font>
      <sz val="11"/>
      <name val="Calibri"/>
      <family val="2"/>
      <charset val="1"/>
      <scheme val="minor"/>
    </font>
    <font>
      <b/>
      <sz val="9"/>
      <name val="Sylfaen"/>
      <family val="1"/>
      <charset val="204"/>
    </font>
    <font>
      <sz val="11"/>
      <name val="Sylfaen"/>
      <family val="1"/>
      <charset val="204"/>
    </font>
    <font>
      <b/>
      <sz val="14"/>
      <name val="Sylfaen"/>
      <family val="1"/>
    </font>
    <font>
      <b/>
      <sz val="12"/>
      <name val="Sylfaen"/>
      <family val="1"/>
    </font>
    <font>
      <b/>
      <sz val="11"/>
      <name val="Sylfaen"/>
      <family val="1"/>
    </font>
    <font>
      <b/>
      <sz val="11"/>
      <name val="Sylfaen"/>
      <family val="1"/>
      <charset val="204"/>
    </font>
    <font>
      <b/>
      <sz val="11"/>
      <name val="Calibri"/>
      <family val="2"/>
      <charset val="1"/>
      <scheme val="minor"/>
    </font>
    <font>
      <sz val="11"/>
      <name val="Calibri"/>
      <family val="2"/>
      <charset val="204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10"/>
      <color theme="1"/>
      <name val="AcadNusx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cadNusx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cadNusx"/>
    </font>
    <font>
      <b/>
      <sz val="11"/>
      <color theme="1"/>
      <name val="Sylfaen"/>
      <family val="1"/>
      <charset val="204"/>
    </font>
    <font>
      <b/>
      <sz val="11"/>
      <name val="AcadNusx"/>
    </font>
    <font>
      <sz val="11"/>
      <name val="AcadNusx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scheme val="minor"/>
    </font>
    <font>
      <b/>
      <sz val="14"/>
      <name val="AcadNusx"/>
    </font>
    <font>
      <b/>
      <sz val="10"/>
      <name val="AcadNusx"/>
    </font>
    <font>
      <b/>
      <sz val="10"/>
      <name val="Calibri"/>
      <family val="2"/>
      <scheme val="minor"/>
    </font>
    <font>
      <b/>
      <sz val="11"/>
      <name val="Arial"/>
      <family val="2"/>
      <charset val="204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i/>
      <sz val="10"/>
      <name val="AcadNusx"/>
    </font>
    <font>
      <b/>
      <sz val="10"/>
      <name val="Arial Cyr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1"/>
      <scheme val="minor"/>
    </font>
    <font>
      <vertAlign val="superscript"/>
      <sz val="11"/>
      <name val="Sylfaen"/>
      <family val="1"/>
    </font>
    <font>
      <sz val="10"/>
      <color theme="1"/>
      <name val="Arial Cyr"/>
      <family val="2"/>
      <charset val="204"/>
    </font>
    <font>
      <sz val="11"/>
      <color theme="1"/>
      <name val="Calibri Light"/>
      <family val="1"/>
      <charset val="204"/>
      <scheme val="major"/>
    </font>
    <font>
      <sz val="11"/>
      <color indexed="8"/>
      <name val="Arial"/>
      <family val="2"/>
      <charset val="204"/>
    </font>
    <font>
      <sz val="11"/>
      <color indexed="8"/>
      <name val="AcadNusx"/>
    </font>
    <font>
      <sz val="10"/>
      <name val="Acad Nusx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05">
    <xf numFmtId="0" fontId="0" fillId="0" borderId="0" xfId="0"/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/>
    <xf numFmtId="0" fontId="6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7" fillId="0" borderId="3" xfId="0" applyFont="1" applyFill="1" applyBorder="1" applyAlignment="1">
      <alignment horizontal="center" vertical="center"/>
    </xf>
    <xf numFmtId="0" fontId="9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/>
    <xf numFmtId="0" fontId="13" fillId="0" borderId="0" xfId="0" applyFont="1" applyFill="1"/>
    <xf numFmtId="0" fontId="8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4" fontId="11" fillId="0" borderId="4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15" fillId="0" borderId="3" xfId="1" applyFont="1" applyFill="1" applyBorder="1" applyAlignment="1">
      <alignment horizontal="center" vertical="center"/>
    </xf>
    <xf numFmtId="1" fontId="16" fillId="0" borderId="3" xfId="1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 wrapText="1"/>
    </xf>
    <xf numFmtId="4" fontId="26" fillId="0" borderId="0" xfId="0" applyNumberFormat="1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vertical="center" wrapText="1"/>
    </xf>
    <xf numFmtId="4" fontId="26" fillId="0" borderId="3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vertical="center" wrapText="1"/>
    </xf>
    <xf numFmtId="0" fontId="31" fillId="0" borderId="3" xfId="0" applyFont="1" applyFill="1" applyBorder="1" applyAlignment="1">
      <alignment vertical="center"/>
    </xf>
    <xf numFmtId="0" fontId="31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2" fontId="32" fillId="0" borderId="3" xfId="0" applyNumberFormat="1" applyFont="1" applyFill="1" applyBorder="1" applyAlignment="1">
      <alignment horizontal="center" vertical="center"/>
    </xf>
    <xf numFmtId="2" fontId="31" fillId="0" borderId="0" xfId="0" applyNumberFormat="1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2" fontId="31" fillId="0" borderId="3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 wrapText="1"/>
    </xf>
    <xf numFmtId="0" fontId="34" fillId="0" borderId="0" xfId="0" applyFont="1" applyFill="1" applyAlignment="1">
      <alignment horizontal="center" vertical="center" wrapText="1"/>
    </xf>
    <xf numFmtId="4" fontId="34" fillId="0" borderId="0" xfId="0" applyNumberFormat="1" applyFont="1" applyFill="1" applyAlignment="1">
      <alignment horizontal="left" vertical="center"/>
    </xf>
    <xf numFmtId="4" fontId="14" fillId="0" borderId="0" xfId="0" applyNumberFormat="1" applyFont="1" applyFill="1" applyAlignment="1">
      <alignment vertical="center" wrapText="1"/>
    </xf>
    <xf numFmtId="0" fontId="29" fillId="0" borderId="3" xfId="0" applyFont="1" applyFill="1" applyBorder="1" applyAlignment="1">
      <alignment horizontal="center" vertical="center" wrapText="1"/>
    </xf>
    <xf numFmtId="4" fontId="29" fillId="0" borderId="3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9" fontId="29" fillId="0" borderId="3" xfId="0" applyNumberFormat="1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/>
    </xf>
    <xf numFmtId="4" fontId="37" fillId="0" borderId="3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0" fillId="0" borderId="3" xfId="0" applyFill="1" applyBorder="1" applyAlignment="1">
      <alignment horizontal="left" vertical="center" wrapText="1"/>
    </xf>
    <xf numFmtId="0" fontId="42" fillId="0" borderId="3" xfId="0" applyFont="1" applyFill="1" applyBorder="1" applyAlignment="1">
      <alignment horizontal="center" vertical="center" wrapText="1"/>
    </xf>
    <xf numFmtId="2" fontId="45" fillId="0" borderId="3" xfId="3" applyNumberFormat="1" applyFont="1" applyFill="1" applyBorder="1" applyAlignment="1">
      <alignment horizontal="center" vertical="center"/>
    </xf>
    <xf numFmtId="4" fontId="24" fillId="0" borderId="3" xfId="8" applyNumberFormat="1" applyFont="1" applyFill="1" applyBorder="1" applyAlignment="1">
      <alignment horizontal="center" vertical="center"/>
    </xf>
    <xf numFmtId="1" fontId="23" fillId="0" borderId="3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Alignment="1">
      <alignment vertical="center"/>
    </xf>
    <xf numFmtId="0" fontId="38" fillId="0" borderId="0" xfId="0" applyFont="1" applyFill="1" applyAlignment="1">
      <alignment horizontal="left" vertical="center" wrapText="1"/>
    </xf>
    <xf numFmtId="0" fontId="33" fillId="0" borderId="0" xfId="0" applyFont="1" applyFill="1" applyAlignment="1">
      <alignment horizontal="left" vertical="center" wrapText="1"/>
    </xf>
    <xf numFmtId="0" fontId="33" fillId="0" borderId="0" xfId="0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left" vertical="center" wrapText="1"/>
    </xf>
  </cellXfs>
  <cellStyles count="9">
    <cellStyle name="Normal" xfId="0" builtinId="0"/>
    <cellStyle name="Normal 11 2 2" xfId="7"/>
    <cellStyle name="Normal 14_anakia II etapi.xls sm. defeqturi 2" xfId="8"/>
    <cellStyle name="Normal 2" xfId="3"/>
    <cellStyle name="Normal 2 2" xfId="5"/>
    <cellStyle name="Normal_1 axali Fasebi" xfId="1"/>
    <cellStyle name="Обычный 2" xfId="6"/>
    <cellStyle name="Обычный 3" xfId="4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28575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324600" y="8334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28575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324600" y="8334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28575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324600" y="8334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28575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324600" y="8334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28575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324600" y="8334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28575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324600" y="8334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133350</xdr:colOff>
      <xdr:row>17</xdr:row>
      <xdr:rowOff>19050</xdr:rowOff>
    </xdr:to>
    <xdr:pic>
      <xdr:nvPicPr>
        <xdr:cNvPr id="8" name="Рисунок 1" descr="vitali nazarovi xelmocer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7077075"/>
          <a:ext cx="10096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133350</xdr:colOff>
      <xdr:row>17</xdr:row>
      <xdr:rowOff>19050</xdr:rowOff>
    </xdr:to>
    <xdr:pic>
      <xdr:nvPicPr>
        <xdr:cNvPr id="9" name="Рисунок 1" descr="vitali nazarovi xelmocera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7077075"/>
          <a:ext cx="10096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133350</xdr:colOff>
      <xdr:row>17</xdr:row>
      <xdr:rowOff>19050</xdr:rowOff>
    </xdr:to>
    <xdr:pic>
      <xdr:nvPicPr>
        <xdr:cNvPr id="10" name="Рисунок 1" descr="vitali nazarovi xelmocera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7077075"/>
          <a:ext cx="10096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2828925</xdr:colOff>
      <xdr:row>16</xdr:row>
      <xdr:rowOff>57150</xdr:rowOff>
    </xdr:from>
    <xdr:to>
      <xdr:col>2</xdr:col>
      <xdr:colOff>3410712</xdr:colOff>
      <xdr:row>16</xdr:row>
      <xdr:rowOff>60198</xdr:rowOff>
    </xdr:to>
    <xdr:pic>
      <xdr:nvPicPr>
        <xdr:cNvPr id="11" name="Рисунок 1" descr="vitali nazarovi xelmocera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57650" y="6953250"/>
          <a:ext cx="58178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133350</xdr:colOff>
      <xdr:row>17</xdr:row>
      <xdr:rowOff>19050</xdr:rowOff>
    </xdr:to>
    <xdr:pic>
      <xdr:nvPicPr>
        <xdr:cNvPr id="12" name="Рисунок 1" descr="vitali nazarovi xelmocera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7077075"/>
          <a:ext cx="10096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133350</xdr:colOff>
      <xdr:row>17</xdr:row>
      <xdr:rowOff>19050</xdr:rowOff>
    </xdr:to>
    <xdr:pic>
      <xdr:nvPicPr>
        <xdr:cNvPr id="13" name="Рисунок 1" descr="vitali nazarovi xelmocera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7077075"/>
          <a:ext cx="10096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133350</xdr:colOff>
      <xdr:row>17</xdr:row>
      <xdr:rowOff>19050</xdr:rowOff>
    </xdr:to>
    <xdr:pic>
      <xdr:nvPicPr>
        <xdr:cNvPr id="14" name="Рисунок 1" descr="vitali nazarovi xelmocera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7077075"/>
          <a:ext cx="10096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133350</xdr:colOff>
      <xdr:row>17</xdr:row>
      <xdr:rowOff>19050</xdr:rowOff>
    </xdr:to>
    <xdr:pic>
      <xdr:nvPicPr>
        <xdr:cNvPr id="15" name="Рисунок 1" descr="vitali nazarovi xelmocera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7077075"/>
          <a:ext cx="10096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133350</xdr:colOff>
      <xdr:row>17</xdr:row>
      <xdr:rowOff>19050</xdr:rowOff>
    </xdr:to>
    <xdr:pic>
      <xdr:nvPicPr>
        <xdr:cNvPr id="16" name="Рисунок 1" descr="vitali nazarovi xelmocera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7077075"/>
          <a:ext cx="10096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133350</xdr:colOff>
      <xdr:row>17</xdr:row>
      <xdr:rowOff>19050</xdr:rowOff>
    </xdr:to>
    <xdr:pic>
      <xdr:nvPicPr>
        <xdr:cNvPr id="17" name="Рисунок 1" descr="vitali nazarovi xelmocera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7077075"/>
          <a:ext cx="10096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133350</xdr:colOff>
      <xdr:row>17</xdr:row>
      <xdr:rowOff>19050</xdr:rowOff>
    </xdr:to>
    <xdr:pic>
      <xdr:nvPicPr>
        <xdr:cNvPr id="18" name="Рисунок 1" descr="vitali nazarovi xelmocera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7077075"/>
          <a:ext cx="10096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1828800</xdr:colOff>
      <xdr:row>16</xdr:row>
      <xdr:rowOff>38100</xdr:rowOff>
    </xdr:from>
    <xdr:to>
      <xdr:col>3</xdr:col>
      <xdr:colOff>139827</xdr:colOff>
      <xdr:row>16</xdr:row>
      <xdr:rowOff>38862</xdr:rowOff>
    </xdr:to>
    <xdr:pic>
      <xdr:nvPicPr>
        <xdr:cNvPr id="19" name="Рисунок 1" descr="vitali nazarovi xelmocera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7525" y="6934200"/>
          <a:ext cx="2530602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3781425</xdr:colOff>
      <xdr:row>16</xdr:row>
      <xdr:rowOff>161925</xdr:rowOff>
    </xdr:from>
    <xdr:to>
      <xdr:col>3</xdr:col>
      <xdr:colOff>571500</xdr:colOff>
      <xdr:row>17</xdr:row>
      <xdr:rowOff>3810</xdr:rowOff>
    </xdr:to>
    <xdr:pic>
      <xdr:nvPicPr>
        <xdr:cNvPr id="20" name="Рисунок 1" descr="vitali nazarovi xelmocera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10150" y="7058025"/>
          <a:ext cx="100965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530</xdr:col>
      <xdr:colOff>0</xdr:colOff>
      <xdr:row>12</xdr:row>
      <xdr:rowOff>0</xdr:rowOff>
    </xdr:from>
    <xdr:to>
      <xdr:col>538</xdr:col>
      <xdr:colOff>101600</xdr:colOff>
      <xdr:row>109</xdr:row>
      <xdr:rowOff>132246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79375" y="6134100"/>
          <a:ext cx="4978400" cy="11552721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7</xdr:row>
      <xdr:rowOff>0</xdr:rowOff>
    </xdr:from>
    <xdr:ext cx="76200" cy="2857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06705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76200" cy="285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06705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76200" cy="28575"/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06705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76200" cy="28575"/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06705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76200" cy="28575"/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06705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76200" cy="28575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06705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76200" cy="28575"/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06705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76200" cy="28575"/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06705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76200" cy="28575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06705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76200" cy="28575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06705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76200" cy="28575"/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06705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76200" cy="28575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067050" y="366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5" name="Text Box 6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6" name="Text Box 6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7" name="Text Box 7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8" name="Text Box 7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9" name="Text Box 7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0" name="Text Box 7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1" name="Text Box 38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2" name="Text Box 3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3" name="Text Box 38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4" name="Text Box 3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5" name="Text Box 38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6" name="Text Box 38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7" name="Text Box 3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8" name="Text Box 3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9" name="Text Box 3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0" name="Text Box 3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1" name="Text Box 38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2" name="Text Box 38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4" name="Text Box 76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5" name="Text Box 77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6" name="Text Box 78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9" name="Text Box 46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0" name="Text Box 4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1" name="Text 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7" name="Text 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1" name="Text 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3" name="Text Box 68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4" name="Text Box 6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5" name="Text Box 70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6" name="Text Box 7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7" name="Text Box 7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8" name="Text Box 7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9" name="Text Box 3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0" name="Text Box 38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1" name="Text Box 38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2" name="Text Box 38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3" name="Text Box 38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4" name="Text Box 38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5" name="Text Box 38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6" name="Text Box 38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7" name="Text Box 38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8" name="Text Box 38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9" name="Text Box 3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70" name="Text Box 38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72" name="Text Box 76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73" name="Text Box 77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74" name="Text Box 78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77" name="Text Box 4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78" name="Text Box 4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79" name="Text Box 6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80" name="Text Box 6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81" name="Text Box 7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82" name="Text Box 7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83" name="Text Box 7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84" name="Text Box 7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85" name="Text Box 38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86" name="Text Box 38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87" name="Text Box 38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88" name="Text Box 38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89" name="Text Box 3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90" name="Text Box 38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91" name="Text Box 38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92" name="Text Box 38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93" name="Text Box 38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94" name="Text Box 38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95" name="Text Box 38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96" name="Text Box 3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98" name="Text Box 76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99" name="Text Box 77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00" name="Text Box 78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03" name="Text Box 46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04" name="Text Box 4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05" name="Text Box 68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06" name="Text Box 69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07" name="Text Box 70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08" name="Text Box 7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09" name="Text Box 72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10" name="Text Box 7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11" name="Text Box 38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12" name="Text Box 38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13" name="Text Box 38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14" name="Text Box 38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15" name="Text Box 38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16" name="Text Box 38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17" name="Text Box 38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18" name="Text Box 38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19" name="Text Box 3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0" name="Text Box 38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1" name="Text Box 38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" name="Text Box 38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4" name="Text Box 76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5" name="Text Box 77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6" name="Text Box 78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9" name="Text Box 46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30" name="Text Box 4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31" name="Text Box 68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32" name="Text Box 6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33" name="Text Box 70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34" name="Text Box 7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35" name="Text Box 72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36" name="Text Box 7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37" name="Text Box 38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38" name="Text Box 38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39" name="Text Box 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40" name="Text Box 38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41" name="Text Box 38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42" name="Text Box 38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43" name="Text Box 38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44" name="Text Box 38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45" name="Text Box 38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46" name="Text Box 38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47" name="Text Box 38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48" name="Text Box 38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50" name="Text Box 76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51" name="Text Box 77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52" name="Text Box 78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55" name="Text Box 46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56" name="Text Box 4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563880</xdr:colOff>
      <xdr:row>12</xdr:row>
      <xdr:rowOff>30480</xdr:rowOff>
    </xdr:to>
    <xdr:sp macro="" textlink="">
      <xdr:nvSpPr>
        <xdr:cNvPr id="157" name="Text Box 9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501015" y="31327725"/>
          <a:ext cx="5638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822960</xdr:colOff>
      <xdr:row>12</xdr:row>
      <xdr:rowOff>0</xdr:rowOff>
    </xdr:from>
    <xdr:to>
      <xdr:col>1</xdr:col>
      <xdr:colOff>1653540</xdr:colOff>
      <xdr:row>12</xdr:row>
      <xdr:rowOff>30480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604010" y="3132772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822960</xdr:colOff>
      <xdr:row>12</xdr:row>
      <xdr:rowOff>0</xdr:rowOff>
    </xdr:from>
    <xdr:to>
      <xdr:col>1</xdr:col>
      <xdr:colOff>1653540</xdr:colOff>
      <xdr:row>12</xdr:row>
      <xdr:rowOff>30480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604010" y="3132772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822960</xdr:colOff>
      <xdr:row>12</xdr:row>
      <xdr:rowOff>0</xdr:rowOff>
    </xdr:from>
    <xdr:to>
      <xdr:col>1</xdr:col>
      <xdr:colOff>1653540</xdr:colOff>
      <xdr:row>12</xdr:row>
      <xdr:rowOff>30480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604010" y="3132772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822960</xdr:colOff>
      <xdr:row>12</xdr:row>
      <xdr:rowOff>0</xdr:rowOff>
    </xdr:from>
    <xdr:to>
      <xdr:col>1</xdr:col>
      <xdr:colOff>1653540</xdr:colOff>
      <xdr:row>12</xdr:row>
      <xdr:rowOff>30480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604010" y="3132772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822960</xdr:colOff>
      <xdr:row>12</xdr:row>
      <xdr:rowOff>0</xdr:rowOff>
    </xdr:from>
    <xdr:to>
      <xdr:col>1</xdr:col>
      <xdr:colOff>1653540</xdr:colOff>
      <xdr:row>12</xdr:row>
      <xdr:rowOff>30480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604010" y="3132772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822960</xdr:colOff>
      <xdr:row>12</xdr:row>
      <xdr:rowOff>0</xdr:rowOff>
    </xdr:from>
    <xdr:to>
      <xdr:col>1</xdr:col>
      <xdr:colOff>1653540</xdr:colOff>
      <xdr:row>12</xdr:row>
      <xdr:rowOff>30480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604010" y="3132772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66" name="Text Box 4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67" name="Text Box 5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68" name="Text Box 5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70" name="Text Box 5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71" name="Text Box 5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73" name="Text Box 5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76" name="Text Box 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77" name="Text Box 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78" name="Text Box 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80" name="Text Box 5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81" name="Text Box 4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82" name="Text Box 5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183" name="Text Box 4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30480</xdr:rowOff>
    </xdr:to>
    <xdr:sp macro="" textlink="">
      <xdr:nvSpPr>
        <xdr:cNvPr id="184" name="Text Box 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30480</xdr:rowOff>
    </xdr:to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30480</xdr:rowOff>
    </xdr:to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30480</xdr:rowOff>
    </xdr:to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30480</xdr:rowOff>
    </xdr:to>
    <xdr:sp macro="" textlink="">
      <xdr:nvSpPr>
        <xdr:cNvPr id="188" name="Text Box 3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30480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30480</xdr:rowOff>
    </xdr:to>
    <xdr:sp macro="" textlink="">
      <xdr:nvSpPr>
        <xdr:cNvPr id="190" name="Text Box 3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30480</xdr:rowOff>
    </xdr:to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30480</xdr:rowOff>
    </xdr:to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30480</xdr:rowOff>
    </xdr:to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30480</xdr:rowOff>
    </xdr:to>
    <xdr:sp macro="" textlink="">
      <xdr:nvSpPr>
        <xdr:cNvPr id="194" name="Text Box 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30480</xdr:rowOff>
    </xdr:to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30480</xdr:rowOff>
    </xdr:to>
    <xdr:sp macro="" textlink="">
      <xdr:nvSpPr>
        <xdr:cNvPr id="196" name="Text Box 3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30480</xdr:rowOff>
    </xdr:to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30480</xdr:rowOff>
    </xdr:to>
    <xdr:sp macro="" textlink="">
      <xdr:nvSpPr>
        <xdr:cNvPr id="198" name="Text Box 3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30480</xdr:rowOff>
    </xdr:to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30480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30480</xdr:rowOff>
    </xdr:to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30480</xdr:rowOff>
    </xdr:to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30480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30480</xdr:rowOff>
    </xdr:to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30480</xdr:rowOff>
    </xdr:to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30480</xdr:rowOff>
    </xdr:to>
    <xdr:sp macro="" textlink="">
      <xdr:nvSpPr>
        <xdr:cNvPr id="206" name="Text Box 3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30480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28575</xdr:rowOff>
    </xdr:to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28575</xdr:rowOff>
    </xdr:to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28575</xdr:rowOff>
    </xdr:to>
    <xdr:sp macro="" textlink="">
      <xdr:nvSpPr>
        <xdr:cNvPr id="210" name="Text Box 3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28575</xdr:rowOff>
    </xdr:to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28575</xdr:rowOff>
    </xdr:to>
    <xdr:sp macro="" textlink="">
      <xdr:nvSpPr>
        <xdr:cNvPr id="212" name="Text Box 3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28575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28575</xdr:rowOff>
    </xdr:to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28575</xdr:rowOff>
    </xdr:to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28575</xdr:rowOff>
    </xdr:to>
    <xdr:sp macro="" textlink="">
      <xdr:nvSpPr>
        <xdr:cNvPr id="216" name="Text Box 3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28575</xdr:rowOff>
    </xdr:to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28575</xdr:rowOff>
    </xdr:to>
    <xdr:sp macro="" textlink="">
      <xdr:nvSpPr>
        <xdr:cNvPr id="218" name="Text Box 3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28575</xdr:rowOff>
    </xdr:to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3067050" y="32280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20" name="Text Box 3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21" name="Text Box 3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22" name="Text Box 3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24" name="Text Box 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26" name="Text Box 3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27" name="Text Box 3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29" name="Text Box 3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30" name="Text Box 3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31" name="Text Box 3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32" name="Text Box 68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33" name="Text Box 69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34" name="Text Box 70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35" name="Text Box 71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36" name="Text Box 72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37" name="Text Box 73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38" name="Text Box 38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39" name="Text Box 3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40" name="Text Box 38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41" name="Text Box 38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42" name="Text Box 38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43" name="Text Box 38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44" name="Text Box 38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45" name="Text Box 38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46" name="Text Box 38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47" name="Text Box 38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48" name="Text Box 38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49" name="Text Box 3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51" name="Text Box 76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52" name="Text Box 77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53" name="Text Box 78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58" name="Text Box 3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60" name="Text Box 3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61" name="Text Box 3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62" name="Text Box 3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64" name="Text Box 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66" name="Text Box 3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67" name="Text Box 3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68" name="Text Box 3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69" name="Text Box 3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70" name="Text Box 68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71" name="Text Box 69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72" name="Text Box 70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73" name="Text Box 71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74" name="Text Box 72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75" name="Text Box 73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76" name="Text Box 38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77" name="Text Box 38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78" name="Text Box 38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79" name="Text Box 38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80" name="Text Box 38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81" name="Text Box 38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82" name="Text Box 38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83" name="Text Box 38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84" name="Text Box 38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85" name="Text Box 38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86" name="Text Box 38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87" name="Text Box 38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89" name="Text Box 76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90" name="Text Box 77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91" name="Text Box 78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02" name="Text Box 38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03" name="Text Box 38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04" name="Text Box 38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05" name="Text Box 38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06" name="Text Box 38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07" name="Text Box 38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08" name="Text Box 38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09" name="Text Box 38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10" name="Text Box 38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11" name="Text Box 38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12" name="Text Box 38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13" name="Text Box 38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15" name="Text Box 76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16" name="Text Box 77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17" name="Text Box 78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20" name="Text Box 46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21" name="Text Box 43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22" name="Text Box 68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23" name="Text Box 69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24" name="Text Box 70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25" name="Text Box 71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26" name="Text Box 72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27" name="Text Box 73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28" name="Text Box 38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29" name="Text Box 38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30" name="Text Box 38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31" name="Text Box 38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32" name="Text Box 38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33" name="Text Box 38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34" name="Text Box 38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35" name="Text Box 38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36" name="Text Box 38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37" name="Text Box 38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38" name="Text Box 38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39" name="Text Box 38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41" name="Text Box 76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42" name="Text Box 77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43" name="Text Box 78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46" name="Text Box 46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47" name="Text Box 43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348" name="Text Box 68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349" name="Text Box 69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350" name="Text Box 70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351" name="Text Box 71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352" name="Text Box 72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353" name="Text Box 73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354" name="Text Box 38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355" name="Text Box 38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356" name="Text Box 38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357" name="Text Box 38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358" name="Text Box 38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359" name="Text Box 38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360" name="Text Box 38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361" name="Text Box 38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362" name="Text Box 38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363" name="Text Box 38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364" name="Text Box 38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365" name="Text Box 38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367" name="Text Box 76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368" name="Text Box 77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369" name="Text Box 78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372" name="Text Box 46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373" name="Text Box 43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377190</xdr:colOff>
      <xdr:row>12</xdr:row>
      <xdr:rowOff>10668</xdr:rowOff>
    </xdr:to>
    <xdr:sp macro="" textlink="">
      <xdr:nvSpPr>
        <xdr:cNvPr id="374" name="Text Box 6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7341870" y="31327725"/>
          <a:ext cx="377190" cy="10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75" name="Text Box 3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76" name="Text Box 3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77" name="Text Box 3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78" name="Text Box 3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79" name="Text Box 3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80" name="Text Box 3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82" name="Text Box 3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83" name="Text Box 3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84" name="Text Box 3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85" name="Text Box 3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86" name="Text Box 3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87" name="Text Box 68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88" name="Text Box 69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89" name="Text Box 70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90" name="Text Box 71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91" name="Text Box 72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92" name="Text Box 73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93" name="Text Box 38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94" name="Text Box 38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95" name="Text Box 38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96" name="Text Box 38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97" name="Text Box 38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98" name="Text Box 38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399" name="Text Box 38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00" name="Text Box 38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01" name="Text Box 38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02" name="Text Box 38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03" name="Text Box 38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04" name="Text Box 38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06" name="Text Box 76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07" name="Text Box 77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08" name="Text Box 78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11" name="Text Box 46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12" name="Text Box 43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13" name="Text Box 3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14" name="Text Box 3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15" name="Text Box 3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16" name="Text Box 3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17" name="Text Box 3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18" name="Text Box 3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19" name="Text Box 3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20" name="Text Box 3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21" name="Text Box 3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22" name="Text Box 3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23" name="Text Box 3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24" name="Text Box 3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25" name="Text Box 68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26" name="Text Box 69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27" name="Text Box 70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28" name="Text Box 71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29" name="Text Box 72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30" name="Text Box 73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31" name="Text Box 38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32" name="Text Box 38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33" name="Text Box 38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34" name="Text Box 38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35" name="Text Box 38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36" name="Text Box 38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37" name="Text Box 38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38" name="Text Box 38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39" name="Text Box 38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40" name="Text Box 38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41" name="Text Box 38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42" name="Text Box 38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44" name="Text Box 76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45" name="Text Box 77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46" name="Text Box 78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49" name="Text Box 46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50" name="Text Box 43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51" name="Text Box 68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52" name="Text Box 69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53" name="Text Box 70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54" name="Text Box 71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55" name="Text Box 72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56" name="Text Box 73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57" name="Text Box 38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58" name="Text Box 38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59" name="Text Box 38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60" name="Text Box 38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61" name="Text Box 38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62" name="Text Box 38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63" name="Text Box 38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64" name="Text Box 38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65" name="Text Box 38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66" name="Text Box 38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67" name="Text Box 38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68" name="Text Box 38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70" name="Text Box 76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71" name="Text Box 77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72" name="Text Box 78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75" name="Text Box 46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76" name="Text Box 43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77" name="Text Box 68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78" name="Text Box 69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79" name="Text Box 70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80" name="Text Box 71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81" name="Text Box 72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82" name="Text Box 73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83" name="Text Box 38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84" name="Text Box 38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85" name="Text Box 38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86" name="Text Box 38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87" name="Text Box 38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88" name="Text Box 38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89" name="Text Box 38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90" name="Text Box 38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91" name="Text Box 38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92" name="Text Box 38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93" name="Text Box 38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94" name="Text Box 38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96" name="Text Box 76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97" name="Text Box 77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98" name="Text Box 78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01" name="Text Box 46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02" name="Text Box 43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503" name="Text Box 68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504" name="Text Box 69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505" name="Text Box 70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506" name="Text Box 71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507" name="Text Box 72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508" name="Text Box 73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509" name="Text Box 38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510" name="Text Box 38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511" name="Text Box 38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512" name="Text Box 38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513" name="Text Box 38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514" name="Text Box 38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515" name="Text Box 38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516" name="Text Box 38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517" name="Text Box 38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518" name="Text Box 38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519" name="Text Box 38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520" name="Text Box 38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522" name="Text Box 76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523" name="Text Box 77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524" name="Text Box 78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527" name="Text Box 46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30480</xdr:rowOff>
    </xdr:to>
    <xdr:sp macro="" textlink="">
      <xdr:nvSpPr>
        <xdr:cNvPr id="528" name="Text Box 43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377190</xdr:colOff>
      <xdr:row>12</xdr:row>
      <xdr:rowOff>10668</xdr:rowOff>
    </xdr:to>
    <xdr:sp macro="" textlink="">
      <xdr:nvSpPr>
        <xdr:cNvPr id="529" name="Text Box 6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7341870" y="31327725"/>
          <a:ext cx="377190" cy="10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30" name="Text Box 3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31" name="Text Box 3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33" name="Text Box 3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34" name="Text Box 3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35" name="Text Box 3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36" name="Text Box 3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37" name="Text Box 3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38" name="Text Box 3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39" name="Text Box 3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40" name="Text Box 3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41" name="Text Box 3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42" name="Text Box 68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43" name="Text Box 69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44" name="Text Box 70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45" name="Text Box 71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46" name="Text Box 72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47" name="Text Box 73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48" name="Text Box 38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49" name="Text Box 38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50" name="Text Box 38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51" name="Text Box 38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52" name="Text Box 38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53" name="Text Box 38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54" name="Text Box 38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55" name="Text Box 38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56" name="Text Box 38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57" name="Text Box 38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58" name="Text Box 38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59" name="Text Box 38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61" name="Text Box 76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62" name="Text Box 77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63" name="Text Box 78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66" name="Text Box 46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67" name="Text Box 43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69" name="Text Box 3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70" name="Text Box 3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71" name="Text Box 3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73" name="Text Box 3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75" name="Text Box 3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76" name="Text Box 3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77" name="Text Box 3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78" name="Text Box 3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79" name="Text Box 3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80" name="Text Box 68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81" name="Text Box 69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82" name="Text Box 70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83" name="Text Box 71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84" name="Text Box 72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85" name="Text Box 73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86" name="Text Box 38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87" name="Text Box 38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88" name="Text Box 38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89" name="Text Box 38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90" name="Text Box 38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91" name="Text Box 38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92" name="Text Box 38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93" name="Text Box 38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94" name="Text Box 38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95" name="Text Box 38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96" name="Text Box 38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97" name="Text Box 38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599" name="Text Box 76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00" name="Text Box 77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01" name="Text Box 78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04" name="Text Box 46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05" name="Text Box 43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06" name="Text Box 68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07" name="Text Box 69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08" name="Text Box 70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09" name="Text Box 71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10" name="Text Box 72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11" name="Text Box 73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12" name="Text Box 38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13" name="Text Box 38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14" name="Text Box 38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15" name="Text Box 38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16" name="Text Box 38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17" name="Text Box 38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18" name="Text Box 38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19" name="Text Box 38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20" name="Text Box 38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21" name="Text Box 38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22" name="Text Box 38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23" name="Text Box 38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25" name="Text Box 76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26" name="Text Box 77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27" name="Text Box 78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30" name="Text Box 46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31" name="Text Box 43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32" name="Text Box 68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33" name="Text Box 69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34" name="Text Box 70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35" name="Text Box 71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36" name="Text Box 72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37" name="Text Box 73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38" name="Text Box 38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39" name="Text Box 38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40" name="Text Box 38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41" name="Text Box 38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42" name="Text Box 38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43" name="Text Box 38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44" name="Text Box 38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45" name="Text Box 38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46" name="Text Box 38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47" name="Text Box 38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48" name="Text Box 38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49" name="Text Box 38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51" name="Text Box 76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52" name="Text Box 77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53" name="Text Box 78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58" name="Text Box 3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59" name="Text Box 3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60" name="Text Box 3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61" name="Text Box 3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62" name="Text Box 3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63" name="Text Box 3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64" name="Text Box 3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65" name="Text Box 3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66" name="Text Box 3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67" name="Text Box 3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68" name="Text Box 3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70" name="Text Box 68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71" name="Text Box 69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72" name="Text Box 70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73" name="Text Box 71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74" name="Text Box 72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75" name="Text Box 73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76" name="Text Box 38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77" name="Text Box 38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78" name="Text Box 38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79" name="Text Box 38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80" name="Text Box 38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81" name="Text Box 38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82" name="Text Box 38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83" name="Text Box 38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84" name="Text Box 38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85" name="Text Box 38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86" name="Text Box 38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87" name="Text Box 38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89" name="Text Box 76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90" name="Text Box 77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91" name="Text Box 78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96" name="Text Box 68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97" name="Text Box 69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98" name="Text Box 70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99" name="Text Box 71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00" name="Text Box 72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01" name="Text Box 73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02" name="Text Box 38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03" name="Text Box 38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04" name="Text Box 38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05" name="Text Box 38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06" name="Text Box 38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07" name="Text Box 38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08" name="Text Box 38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09" name="Text Box 38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10" name="Text Box 38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11" name="Text Box 38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12" name="Text Box 38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13" name="Text Box 38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15" name="Text Box 76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16" name="Text Box 77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17" name="Text Box 78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20" name="Text Box 46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21" name="Text Box 43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22" name="Text Box 68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23" name="Text Box 69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24" name="Text Box 70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25" name="Text Box 71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26" name="Text Box 72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27" name="Text Box 73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28" name="Text Box 38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29" name="Text Box 38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30" name="Text Box 38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31" name="Text Box 38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32" name="Text Box 38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33" name="Text Box 38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34" name="Text Box 38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35" name="Text Box 38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36" name="Text Box 38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37" name="Text Box 38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38" name="Text Box 38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39" name="Text Box 38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41" name="Text Box 76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42" name="Text Box 77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43" name="Text Box 78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46" name="Text Box 46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47" name="Text Box 43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48" name="Text Box 68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49" name="Text Box 69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50" name="Text Box 70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51" name="Text Box 71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52" name="Text Box 72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53" name="Text Box 73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54" name="Text Box 38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55" name="Text Box 38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56" name="Text Box 38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57" name="Text Box 38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58" name="Text Box 38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59" name="Text Box 38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60" name="Text Box 38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61" name="Text Box 38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62" name="Text Box 38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63" name="Text Box 38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64" name="Text Box 38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65" name="Text Box 38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67" name="Text Box 76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68" name="Text Box 77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69" name="Text Box 78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72" name="Text Box 46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73" name="Text Box 43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74" name="Text Box 3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75" name="Text Box 3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76" name="Text Box 3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77" name="Text Box 3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78" name="Text Box 3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79" name="Text Box 3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81" name="Text Box 3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82" name="Text Box 3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83" name="Text Box 3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87" name="Text Box 3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89" name="Text Box 3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91" name="Text Box 3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93" name="Text Box 3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94" name="Text Box 3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95" name="Text Box 3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97" name="Text Box 3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98" name="Text Box 3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99" name="Text Box 3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00" name="Text Box 3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01" name="Text Box 3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02" name="Text Box 3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03" name="Text Box 3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05" name="Text Box 3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06" name="Text Box 3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07" name="Text Box 3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08" name="Text Box 3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09" name="Text Box 3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10" name="Text Box 3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11" name="Text Box 3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12" name="Text Box 3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13" name="Text Box 3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14" name="Text Box 3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15" name="Text Box 3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17" name="Text Box 3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18" name="Text Box 3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19" name="Text Box 3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21" name="Text Box 3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22" name="Text Box 3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23" name="Text Box 3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25" name="Text Box 3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26" name="Text Box 3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27" name="Text Box 3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29" name="Text Box 3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30" name="Text Box 3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31" name="Text Box 3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33" name="Text Box 3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34" name="Text Box 3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35" name="Text Box 3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37" name="Text Box 3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38" name="Text Box 3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39" name="Text Box 3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41" name="Text Box 3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42" name="Text Box 3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43" name="Text Box 3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45" name="Text Box 3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46" name="Text Box 3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47" name="Text Box 3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48" name="Text Box 3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49" name="Text Box 3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50" name="Text Box 3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51" name="Text Box 3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52" name="Text Box 3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53" name="Text Box 3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54" name="Text Box 3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55" name="Text Box 3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56" name="Text Box 3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57" name="Text Box 3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58" name="Text Box 3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59" name="Text Box 3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60" name="Text Box 3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61" name="Text Box 3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62" name="Text Box 3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63" name="Text Box 3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65" name="Text Box 3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66" name="Text Box 3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67" name="Text Box 3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68" name="Text Box 3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69" name="Text Box 3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70" name="Text Box 3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71" name="Text Box 3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72" name="Text Box 3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73" name="Text Box 3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75" name="Text Box 3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77" name="Text Box 3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78" name="Text Box 3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79" name="Text Box 3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80" name="Text Box 3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81" name="Text Box 3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82" name="Text Box 3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83" name="Text Box 3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86" name="Text Box 3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87" name="Text Box 3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88" name="Text Box 3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89" name="Text Box 3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90" name="Text Box 3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91" name="Text Box 3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92" name="Text Box 3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93" name="Text Box 3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95" name="Text Box 3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96" name="Text Box 3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97" name="Text Box 3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98" name="Text Box 3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00" name="Text Box 3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01" name="Text Box 3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02" name="Text Box 3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05" name="Text Box 3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06" name="Text Box 3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07" name="Text Box 3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08" name="Text Box 3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10" name="Text Box 3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11" name="Text Box 3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12" name="Text Box 3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13" name="Text Box 3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14" name="Text Box 3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16" name="Text Box 3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17" name="Text Box 3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18" name="Text Box 3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20" name="Text Box 3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22" name="Text Box 3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23" name="Text Box 3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25" name="Text Box 3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26" name="Text Box 3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27" name="Text Box 3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28" name="Text Box 3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29" name="Text Box 3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2476500</xdr:colOff>
      <xdr:row>12</xdr:row>
      <xdr:rowOff>0</xdr:rowOff>
    </xdr:from>
    <xdr:ext cx="76200" cy="28575"/>
    <xdr:sp macro="" textlink="">
      <xdr:nvSpPr>
        <xdr:cNvPr id="930" name="Text Box 3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31" name="Text Box 3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32" name="Text Box 3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34" name="Text Box 3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35" name="Text Box 3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36" name="Text Box 3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37" name="Text Box 3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38" name="Text Box 3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40" name="Text Box 3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41" name="Text Box 3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42" name="Text Box 68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43" name="Text Box 69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44" name="Text Box 70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45" name="Text Box 71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46" name="Text Box 72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47" name="Text Box 73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48" name="Text Box 38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49" name="Text Box 38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50" name="Text Box 38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51" name="Text Box 38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52" name="Text Box 38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53" name="Text Box 38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54" name="Text Box 38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55" name="Text Box 38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56" name="Text Box 38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57" name="Text Box 38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58" name="Text Box 38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59" name="Text Box 38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61" name="Text Box 76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62" name="Text Box 77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63" name="Text Box 78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66" name="Text Box 46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67" name="Text Box 43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68" name="Text Box 68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69" name="Text Box 69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70" name="Text Box 70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71" name="Text Box 71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72" name="Text Box 72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73" name="Text Box 73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74" name="Text Box 38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75" name="Text Box 38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76" name="Text Box 38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77" name="Text Box 38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78" name="Text Box 38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79" name="Text Box 38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80" name="Text Box 38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81" name="Text Box 38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82" name="Text Box 38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83" name="Text Box 38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84" name="Text Box 38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85" name="Text Box 38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87" name="Text Box 76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88" name="Text Box 77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89" name="Text Box 78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92" name="Text Box 46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93" name="Text Box 43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94" name="Text Box 68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95" name="Text Box 69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96" name="Text Box 70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97" name="Text Box 71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98" name="Text Box 72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99" name="Text Box 73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00" name="Text Box 38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01" name="Text Box 38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02" name="Text Box 38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03" name="Text Box 38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04" name="Text Box 38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05" name="Text Box 38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06" name="Text Box 38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07" name="Text Box 38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08" name="Text Box 38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09" name="Text Box 38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10" name="Text Box 38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11" name="Text Box 38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13" name="Text Box 76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14" name="Text Box 77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15" name="Text Box 78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18" name="Text Box 46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19" name="Text Box 43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20" name="Text Box 68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21" name="Text Box 69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22" name="Text Box 70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23" name="Text Box 71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24" name="Text Box 72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25" name="Text Box 73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26" name="Text Box 38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27" name="Text Box 38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28" name="Text Box 38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29" name="Text Box 38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30" name="Text Box 38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31" name="Text Box 38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32" name="Text Box 38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33" name="Text Box 38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34" name="Text Box 38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35" name="Text Box 38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36" name="Text Box 38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37" name="Text Box 38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39" name="Text Box 76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40" name="Text Box 77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41" name="Text Box 78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44" name="Text Box 46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45" name="Text Box 43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46" name="Text Box 3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48" name="Text Box 3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49" name="Text Box 3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50" name="Text Box 3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51" name="Text Box 3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52" name="Text Box 3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54" name="Text Box 3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55" name="Text Box 3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56" name="Text Box 3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57" name="Text Box 3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58" name="Text Box 3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59" name="Text Box 3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60" name="Text Box 3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61" name="Text Box 3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62" name="Text Box 3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63" name="Text Box 3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64" name="Text Box 3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65" name="Text Box 3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66" name="Text Box 3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67" name="Text Box 3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68" name="Text Box 3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69" name="Text Box 3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70" name="Text Box 3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71" name="Text Box 3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72" name="Text Box 3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73" name="Text Box 3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74" name="Text Box 3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75" name="Text Box 3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76" name="Text Box 3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77" name="Text Box 3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78" name="Text Box 3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79" name="Text Box 3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80" name="Text Box 3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81" name="Text Box 3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82" name="Text Box 68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83" name="Text Box 69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84" name="Text Box 70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85" name="Text Box 71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86" name="Text Box 72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87" name="Text Box 73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88" name="Text Box 38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89" name="Text Box 38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90" name="Text Box 38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91" name="Text Box 38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92" name="Text Box 38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93" name="Text Box 38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94" name="Text Box 38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95" name="Text Box 38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96" name="Text Box 38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97" name="Text Box 38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98" name="Text Box 38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099" name="Text Box 38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01" name="Text Box 76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02" name="Text Box 77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03" name="Text Box 78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06" name="Text Box 46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07" name="Text Box 43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08" name="Text Box 68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09" name="Text Box 69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10" name="Text Box 70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11" name="Text Box 71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12" name="Text Box 72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13" name="Text Box 73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14" name="Text Box 38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15" name="Text Box 38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16" name="Text Box 38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17" name="Text Box 38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18" name="Text Box 38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19" name="Text Box 38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20" name="Text Box 38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21" name="Text Box 38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22" name="Text Box 38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23" name="Text Box 38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24" name="Text Box 38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25" name="Text Box 38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27" name="Text Box 7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28" name="Text Box 77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29" name="Text Box 78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32" name="Text Box 46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33" name="Text Box 43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34" name="Text Box 68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35" name="Text Box 69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36" name="Text Box 70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37" name="Text Box 71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38" name="Text Box 72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39" name="Text Box 73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40" name="Text Box 38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41" name="Text Box 38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42" name="Text Box 38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43" name="Text Box 38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44" name="Text Box 38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45" name="Text Box 38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46" name="Text Box 38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47" name="Text Box 38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48" name="Text Box 38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49" name="Text Box 38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50" name="Text Box 38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51" name="Text Box 38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53" name="Text Box 76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54" name="Text Box 77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55" name="Text Box 78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58" name="Text Box 46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59" name="Text Box 43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60" name="Text Box 68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61" name="Text Box 69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62" name="Text Box 70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63" name="Text Box 71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64" name="Text Box 72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65" name="Text Box 73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66" name="Text Box 38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67" name="Text Box 38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68" name="Text Box 38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69" name="Text Box 38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70" name="Text Box 38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71" name="Text Box 38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72" name="Text Box 38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73" name="Text Box 38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74" name="Text Box 38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75" name="Text Box 38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76" name="Text Box 38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77" name="Text Box 38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79" name="Text Box 76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80" name="Text Box 77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81" name="Text Box 78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84" name="Text Box 46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185" name="Text Box 43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3067050" y="31327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563880" cy="30480"/>
    <xdr:sp macro="" textlink="">
      <xdr:nvSpPr>
        <xdr:cNvPr id="1186" name="Text Box 9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501015" y="31708725"/>
          <a:ext cx="5638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822960</xdr:colOff>
      <xdr:row>13</xdr:row>
      <xdr:rowOff>0</xdr:rowOff>
    </xdr:from>
    <xdr:ext cx="830580" cy="30480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1604010" y="3170872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822960</xdr:colOff>
      <xdr:row>13</xdr:row>
      <xdr:rowOff>0</xdr:rowOff>
    </xdr:from>
    <xdr:ext cx="830580" cy="30480"/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1604010" y="3170872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822960</xdr:colOff>
      <xdr:row>13</xdr:row>
      <xdr:rowOff>0</xdr:rowOff>
    </xdr:from>
    <xdr:ext cx="830580" cy="30480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1604010" y="3170872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822960</xdr:colOff>
      <xdr:row>13</xdr:row>
      <xdr:rowOff>0</xdr:rowOff>
    </xdr:from>
    <xdr:ext cx="830580" cy="30480"/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604010" y="3170872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822960</xdr:colOff>
      <xdr:row>13</xdr:row>
      <xdr:rowOff>0</xdr:rowOff>
    </xdr:from>
    <xdr:ext cx="830580" cy="30480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1604010" y="3170872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822960</xdr:colOff>
      <xdr:row>13</xdr:row>
      <xdr:rowOff>0</xdr:rowOff>
    </xdr:from>
    <xdr:ext cx="830580" cy="30480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1604010" y="31708725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2476500</xdr:colOff>
      <xdr:row>13</xdr:row>
      <xdr:rowOff>0</xdr:rowOff>
    </xdr:from>
    <xdr:ext cx="76200" cy="28575"/>
    <xdr:sp macro="" textlink="">
      <xdr:nvSpPr>
        <xdr:cNvPr id="1193" name="Text Box 3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3067050" y="31708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0480"/>
    <xdr:sp macro="" textlink="">
      <xdr:nvSpPr>
        <xdr:cNvPr id="1194" name="Text Box 3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0480"/>
    <xdr:sp macro="" textlink="">
      <xdr:nvSpPr>
        <xdr:cNvPr id="1195" name="Text Box 3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0480"/>
    <xdr:sp macro="" textlink="">
      <xdr:nvSpPr>
        <xdr:cNvPr id="1196" name="Text Box 3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0480"/>
    <xdr:sp macro="" textlink="">
      <xdr:nvSpPr>
        <xdr:cNvPr id="1197" name="Text Box 3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0480"/>
    <xdr:sp macro="" textlink="">
      <xdr:nvSpPr>
        <xdr:cNvPr id="1198" name="Text Box 3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0480"/>
    <xdr:sp macro="" textlink="">
      <xdr:nvSpPr>
        <xdr:cNvPr id="1199" name="Text Box 3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0480"/>
    <xdr:sp macro="" textlink="">
      <xdr:nvSpPr>
        <xdr:cNvPr id="1200" name="Text Box 3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0480"/>
    <xdr:sp macro="" textlink="">
      <xdr:nvSpPr>
        <xdr:cNvPr id="1201" name="Text Box 3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0480"/>
    <xdr:sp macro="" textlink="">
      <xdr:nvSpPr>
        <xdr:cNvPr id="1202" name="Text Box 3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0480"/>
    <xdr:sp macro="" textlink="">
      <xdr:nvSpPr>
        <xdr:cNvPr id="1203" name="Text Box 3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0480"/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0480"/>
    <xdr:sp macro="" textlink="">
      <xdr:nvSpPr>
        <xdr:cNvPr id="1205" name="Text Box 3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0480"/>
    <xdr:sp macro="" textlink="">
      <xdr:nvSpPr>
        <xdr:cNvPr id="1206" name="Text Box 3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0480"/>
    <xdr:sp macro="" textlink="">
      <xdr:nvSpPr>
        <xdr:cNvPr id="1207" name="Text Box 3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0480"/>
    <xdr:sp macro="" textlink="">
      <xdr:nvSpPr>
        <xdr:cNvPr id="1208" name="Text Box 3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0480"/>
    <xdr:sp macro="" textlink="">
      <xdr:nvSpPr>
        <xdr:cNvPr id="1209" name="Text Box 3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0480"/>
    <xdr:sp macro="" textlink="">
      <xdr:nvSpPr>
        <xdr:cNvPr id="1210" name="Text Box 3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0480"/>
    <xdr:sp macro="" textlink="">
      <xdr:nvSpPr>
        <xdr:cNvPr id="1211" name="Text Box 3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0480"/>
    <xdr:sp macro="" textlink="">
      <xdr:nvSpPr>
        <xdr:cNvPr id="1212" name="Text Box 3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0480"/>
    <xdr:sp macro="" textlink="">
      <xdr:nvSpPr>
        <xdr:cNvPr id="1213" name="Text Box 3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0480"/>
    <xdr:sp macro="" textlink="">
      <xdr:nvSpPr>
        <xdr:cNvPr id="1214" name="Text Box 3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0480"/>
    <xdr:sp macro="" textlink="">
      <xdr:nvSpPr>
        <xdr:cNvPr id="1215" name="Text Box 3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0480"/>
    <xdr:sp macro="" textlink="">
      <xdr:nvSpPr>
        <xdr:cNvPr id="1216" name="Text Box 3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0480"/>
    <xdr:sp macro="" textlink="">
      <xdr:nvSpPr>
        <xdr:cNvPr id="1217" name="Text Box 3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18" name="Text Box 3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19" name="Text Box 3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20" name="Text Box 3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21" name="Text Box 3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22" name="Text Box 3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23" name="Text Box 3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24" name="Text Box 3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25" name="Text Box 3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26" name="Text Box 3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27" name="Text Box 3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28" name="Text Box 3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29" name="Text Box 3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3067050" y="31518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"/>
    <xdr:sp macro="" textlink="">
      <xdr:nvSpPr>
        <xdr:cNvPr id="1231" name="Text Box 3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3581400" y="4143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"/>
    <xdr:sp macro="" textlink="">
      <xdr:nvSpPr>
        <xdr:cNvPr id="1232" name="Text Box 3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3581400" y="4143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"/>
    <xdr:sp macro="" textlink="">
      <xdr:nvSpPr>
        <xdr:cNvPr id="1233" name="Text Box 3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3581400" y="4143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"/>
    <xdr:sp macro="" textlink="">
      <xdr:nvSpPr>
        <xdr:cNvPr id="1234" name="Text Box 3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3581400" y="4143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"/>
    <xdr:sp macro="" textlink="">
      <xdr:nvSpPr>
        <xdr:cNvPr id="1235" name="Text Box 3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3581400" y="4143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"/>
    <xdr:sp macro="" textlink="">
      <xdr:nvSpPr>
        <xdr:cNvPr id="1236" name="Text Box 3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3581400" y="4143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"/>
    <xdr:sp macro="" textlink="">
      <xdr:nvSpPr>
        <xdr:cNvPr id="1237" name="Text Box 3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3581400" y="4143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"/>
    <xdr:sp macro="" textlink="">
      <xdr:nvSpPr>
        <xdr:cNvPr id="1238" name="Text Box 3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3581400" y="4143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"/>
    <xdr:sp macro="" textlink="">
      <xdr:nvSpPr>
        <xdr:cNvPr id="1239" name="Text Box 3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3581400" y="4143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"/>
    <xdr:sp macro="" textlink="">
      <xdr:nvSpPr>
        <xdr:cNvPr id="1240" name="Text Box 3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3581400" y="4143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"/>
    <xdr:sp macro="" textlink="">
      <xdr:nvSpPr>
        <xdr:cNvPr id="1241" name="Text Box 3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3581400" y="4143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"/>
    <xdr:sp macro="" textlink="">
      <xdr:nvSpPr>
        <xdr:cNvPr id="1242" name="Text Box 3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3581400" y="4143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28575"/>
    <xdr:sp macro="" textlink="">
      <xdr:nvSpPr>
        <xdr:cNvPr id="1243" name="Text Box 3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28575"/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28575"/>
    <xdr:sp macro="" textlink="">
      <xdr:nvSpPr>
        <xdr:cNvPr id="1245" name="Text Box 3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28575"/>
    <xdr:sp macro="" textlink="">
      <xdr:nvSpPr>
        <xdr:cNvPr id="1246" name="Text Box 3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28575"/>
    <xdr:sp macro="" textlink="">
      <xdr:nvSpPr>
        <xdr:cNvPr id="1247" name="Text Box 3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28575"/>
    <xdr:sp macro="" textlink="">
      <xdr:nvSpPr>
        <xdr:cNvPr id="1248" name="Text Box 3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28575"/>
    <xdr:sp macro="" textlink="">
      <xdr:nvSpPr>
        <xdr:cNvPr id="1249" name="Text Box 3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28575"/>
    <xdr:sp macro="" textlink="">
      <xdr:nvSpPr>
        <xdr:cNvPr id="1250" name="Text Box 3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28575"/>
    <xdr:sp macro="" textlink="">
      <xdr:nvSpPr>
        <xdr:cNvPr id="1251" name="Text Box 3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28575"/>
    <xdr:sp macro="" textlink="">
      <xdr:nvSpPr>
        <xdr:cNvPr id="1252" name="Text Box 3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28575"/>
    <xdr:sp macro="" textlink="">
      <xdr:nvSpPr>
        <xdr:cNvPr id="1253" name="Text Box 3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28575"/>
    <xdr:sp macro="" textlink="">
      <xdr:nvSpPr>
        <xdr:cNvPr id="1254" name="Text Box 3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"/>
    <xdr:sp macro="" textlink="">
      <xdr:nvSpPr>
        <xdr:cNvPr id="1255" name="Text Box 3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"/>
    <xdr:sp macro="" textlink="">
      <xdr:nvSpPr>
        <xdr:cNvPr id="1256" name="Text Box 3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"/>
    <xdr:sp macro="" textlink="">
      <xdr:nvSpPr>
        <xdr:cNvPr id="1257" name="Text Box 3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"/>
    <xdr:sp macro="" textlink="">
      <xdr:nvSpPr>
        <xdr:cNvPr id="1258" name="Text Box 3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"/>
    <xdr:sp macro="" textlink="">
      <xdr:nvSpPr>
        <xdr:cNvPr id="1259" name="Text Box 3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"/>
    <xdr:sp macro="" textlink="">
      <xdr:nvSpPr>
        <xdr:cNvPr id="1260" name="Text Box 3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"/>
    <xdr:sp macro="" textlink="">
      <xdr:nvSpPr>
        <xdr:cNvPr id="1261" name="Text Box 3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"/>
    <xdr:sp macro="" textlink="">
      <xdr:nvSpPr>
        <xdr:cNvPr id="1262" name="Text Box 3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"/>
    <xdr:sp macro="" textlink="">
      <xdr:nvSpPr>
        <xdr:cNvPr id="1263" name="Text Box 3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"/>
    <xdr:sp macro="" textlink="">
      <xdr:nvSpPr>
        <xdr:cNvPr id="1264" name="Text Box 3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"/>
    <xdr:sp macro="" textlink="">
      <xdr:nvSpPr>
        <xdr:cNvPr id="1265" name="Text Box 3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"/>
    <xdr:sp macro="" textlink="">
      <xdr:nvSpPr>
        <xdr:cNvPr id="1266" name="Text Box 3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529</xdr:col>
      <xdr:colOff>0</xdr:colOff>
      <xdr:row>5</xdr:row>
      <xdr:rowOff>0</xdr:rowOff>
    </xdr:from>
    <xdr:to>
      <xdr:col>537</xdr:col>
      <xdr:colOff>101600</xdr:colOff>
      <xdr:row>34</xdr:row>
      <xdr:rowOff>217971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812775" y="3533775"/>
          <a:ext cx="4978400" cy="1155272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" name="Text Box 6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" name="Text Box 6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" name="Text Box 7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" name="Text Box 7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7" name="Text Box 7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8" name="Text Box 7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9" name="Text Box 3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0" name="Text Box 3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1" name="Text Box 3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2" name="Text Box 38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3" name="Text Box 3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4" name="Text Box 38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5" name="Text Box 38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6" name="Text Box 38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7" name="Text Box 38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8" name="Text Box 3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9" name="Text Box 3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0" name="Text Box 38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2" name="Text Box 76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3" name="Text Box 77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4" name="Text Box 78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7" name="Text Box 4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8" name="Text Box 43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1" name="Text Box 68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2" name="Text Box 69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3" name="Text Box 70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4" name="Text Box 7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5" name="Text Box 72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6" name="Text Box 73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7" name="Text Box 38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8" name="Text Box 38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9" name="Text Box 3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0" name="Text Box 38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1" name="Text Box 38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2" name="Text Box 38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3" name="Text Box 38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4" name="Text Box 38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5" name="Text Box 38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6" name="Text Box 38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7" name="Text Box 38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8" name="Text Box 38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0" name="Text Box 76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1" name="Text Box 77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2" name="Text Box 78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5" name="Text Box 46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6" name="Text Box 43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7" name="Text Box 68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8" name="Text Box 69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9" name="Text Box 70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70" name="Text Box 71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71" name="Text Box 72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72" name="Text Box 73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73" name="Text Box 38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74" name="Text Box 38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75" name="Text Box 38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76" name="Text Box 38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77" name="Text Box 38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78" name="Text Box 38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80" name="Text Box 38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81" name="Text Box 38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82" name="Text Box 38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83" name="Text Box 38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84" name="Text Box 38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86" name="Text Box 76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87" name="Text Box 77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88" name="Text Box 78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91" name="Text Box 46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92" name="Text Box 43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93" name="Text Box 68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94" name="Text Box 69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95" name="Text Box 70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96" name="Text Box 71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97" name="Text Box 72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98" name="Text Box 73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99" name="Text Box 3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00" name="Text Box 38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01" name="Text Box 38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02" name="Text Box 38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03" name="Text Box 38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04" name="Text Box 38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05" name="Text Box 38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06" name="Text Box 38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07" name="Text Box 38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08" name="Text Box 38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09" name="Text Box 3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10" name="Text Box 38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12" name="Text Box 76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13" name="Text Box 77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14" name="Text Box 78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17" name="Text Box 4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18" name="Text Box 43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19" name="Text Box 6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20" name="Text Box 6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21" name="Text Box 7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22" name="Text Box 7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23" name="Text Box 7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24" name="Text Box 7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25" name="Text Box 38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26" name="Text Box 38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27" name="Text Box 38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28" name="Text Box 38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29" name="Text Box 3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30" name="Text Box 38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31" name="Text Box 38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32" name="Text Box 38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33" name="Text Box 38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34" name="Text Box 38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35" name="Text Box 38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36" name="Text Box 38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38" name="Text Box 76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39" name="Text Box 77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40" name="Text Box 78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43" name="Text Box 46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44" name="Text Box 4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563880</xdr:colOff>
      <xdr:row>77</xdr:row>
      <xdr:rowOff>30480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548640" y="8496300"/>
          <a:ext cx="5638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822960</xdr:colOff>
      <xdr:row>77</xdr:row>
      <xdr:rowOff>0</xdr:rowOff>
    </xdr:from>
    <xdr:to>
      <xdr:col>1</xdr:col>
      <xdr:colOff>1653540</xdr:colOff>
      <xdr:row>77</xdr:row>
      <xdr:rowOff>30480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1651635" y="849630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822960</xdr:colOff>
      <xdr:row>77</xdr:row>
      <xdr:rowOff>0</xdr:rowOff>
    </xdr:from>
    <xdr:to>
      <xdr:col>1</xdr:col>
      <xdr:colOff>1653540</xdr:colOff>
      <xdr:row>77</xdr:row>
      <xdr:rowOff>30480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1651635" y="849630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822960</xdr:colOff>
      <xdr:row>77</xdr:row>
      <xdr:rowOff>0</xdr:rowOff>
    </xdr:from>
    <xdr:to>
      <xdr:col>1</xdr:col>
      <xdr:colOff>1653540</xdr:colOff>
      <xdr:row>77</xdr:row>
      <xdr:rowOff>30480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1651635" y="849630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822960</xdr:colOff>
      <xdr:row>77</xdr:row>
      <xdr:rowOff>0</xdr:rowOff>
    </xdr:from>
    <xdr:to>
      <xdr:col>1</xdr:col>
      <xdr:colOff>1653540</xdr:colOff>
      <xdr:row>77</xdr:row>
      <xdr:rowOff>30480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1651635" y="849630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822960</xdr:colOff>
      <xdr:row>77</xdr:row>
      <xdr:rowOff>0</xdr:rowOff>
    </xdr:from>
    <xdr:to>
      <xdr:col>1</xdr:col>
      <xdr:colOff>1653540</xdr:colOff>
      <xdr:row>77</xdr:row>
      <xdr:rowOff>30480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1651635" y="849630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822960</xdr:colOff>
      <xdr:row>77</xdr:row>
      <xdr:rowOff>0</xdr:rowOff>
    </xdr:from>
    <xdr:to>
      <xdr:col>1</xdr:col>
      <xdr:colOff>1653540</xdr:colOff>
      <xdr:row>77</xdr:row>
      <xdr:rowOff>30480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1651635" y="849630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53" name="Text Box 3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59" name="Text Box 5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61" name="Text Box 5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62" name="Text Box 3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63" name="Text Box 4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64" name="Text Box 5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65" name="Text Box 6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66" name="Text Box 7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67" name="Text Box 4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68" name="Text Box 5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70" name="Text Box 5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30480</xdr:rowOff>
    </xdr:to>
    <xdr:sp macro="" textlink="">
      <xdr:nvSpPr>
        <xdr:cNvPr id="172" name="Text Box 3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30480</xdr:rowOff>
    </xdr:to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30480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30480</xdr:rowOff>
    </xdr:to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30480</xdr:rowOff>
    </xdr:to>
    <xdr:sp macro="" textlink="">
      <xdr:nvSpPr>
        <xdr:cNvPr id="176" name="Text Box 3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30480</xdr:rowOff>
    </xdr:to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30480</xdr:rowOff>
    </xdr:to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30480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30480</xdr:rowOff>
    </xdr:to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30480</xdr:rowOff>
    </xdr:to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30480</xdr:rowOff>
    </xdr:to>
    <xdr:sp macro="" textlink="">
      <xdr:nvSpPr>
        <xdr:cNvPr id="182" name="Text Box 3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30480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30480</xdr:rowOff>
    </xdr:to>
    <xdr:sp macro="" textlink="">
      <xdr:nvSpPr>
        <xdr:cNvPr id="184" name="Text Box 3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30480</xdr:rowOff>
    </xdr:to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30480</xdr:rowOff>
    </xdr:to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30480</xdr:rowOff>
    </xdr:to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30480</xdr:rowOff>
    </xdr:to>
    <xdr:sp macro="" textlink="">
      <xdr:nvSpPr>
        <xdr:cNvPr id="188" name="Text Box 3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30480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30480</xdr:rowOff>
    </xdr:to>
    <xdr:sp macro="" textlink="">
      <xdr:nvSpPr>
        <xdr:cNvPr id="190" name="Text Box 3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30480</xdr:rowOff>
    </xdr:to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30480</xdr:rowOff>
    </xdr:to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30480</xdr:rowOff>
    </xdr:to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30480</xdr:rowOff>
    </xdr:to>
    <xdr:sp macro="" textlink="">
      <xdr:nvSpPr>
        <xdr:cNvPr id="194" name="Text Box 3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30480</xdr:rowOff>
    </xdr:to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28575</xdr:rowOff>
    </xdr:to>
    <xdr:sp macro="" textlink="">
      <xdr:nvSpPr>
        <xdr:cNvPr id="196" name="Text Box 3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28575</xdr:rowOff>
    </xdr:to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28575</xdr:rowOff>
    </xdr:to>
    <xdr:sp macro="" textlink="">
      <xdr:nvSpPr>
        <xdr:cNvPr id="198" name="Text Box 3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28575</xdr:rowOff>
    </xdr:to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28575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28575</xdr:rowOff>
    </xdr:to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28575</xdr:rowOff>
    </xdr:to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28575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28575</xdr:rowOff>
    </xdr:to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28575</xdr:rowOff>
    </xdr:to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28575</xdr:rowOff>
    </xdr:to>
    <xdr:sp macro="" textlink="">
      <xdr:nvSpPr>
        <xdr:cNvPr id="206" name="Text Box 3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28575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3581400" y="906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10" name="Text Box 3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12" name="Text Box 3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16" name="Text Box 3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18" name="Text Box 3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26" name="Text Box 38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27" name="Text Box 38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28" name="Text Box 38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29" name="Text Box 38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30" name="Text Box 38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31" name="Text Box 38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32" name="Text Box 38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33" name="Text Box 38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34" name="Text Box 38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35" name="Text Box 38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36" name="Text Box 38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37" name="Text Box 38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39" name="Text Box 76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40" name="Text Box 77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41" name="Text Box 78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44" name="Text Box 46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45" name="Text Box 43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46" name="Text Box 3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48" name="Text Box 3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52" name="Text Box 3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54" name="Text Box 3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57" name="Text Box 3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64" name="Text Box 38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65" name="Text Box 38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66" name="Text Box 38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67" name="Text Box 38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68" name="Text Box 38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69" name="Text Box 38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70" name="Text Box 38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71" name="Text Box 38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72" name="Text Box 38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73" name="Text Box 38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74" name="Text Box 38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75" name="Text Box 38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77" name="Text Box 76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78" name="Text Box 77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79" name="Text Box 78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82" name="Text Box 46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83" name="Text Box 43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84" name="Text Box 68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85" name="Text Box 69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86" name="Text Box 70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87" name="Text Box 71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88" name="Text Box 72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89" name="Text Box 73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90" name="Text Box 38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91" name="Text Box 38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92" name="Text Box 38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93" name="Text Box 38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94" name="Text Box 38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95" name="Text Box 38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96" name="Text Box 38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97" name="Text Box 38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98" name="Text Box 38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99" name="Text Box 38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01" name="Text Box 38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03" name="Text Box 76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04" name="Text Box 77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05" name="Text Box 78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09" name="Text Box 43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10" name="Text Box 68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11" name="Text Box 69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12" name="Text Box 70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13" name="Text Box 71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14" name="Text Box 72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15" name="Text Box 73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16" name="Text Box 38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17" name="Text Box 38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18" name="Text Box 38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19" name="Text Box 38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20" name="Text Box 38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21" name="Text Box 38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22" name="Text Box 38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23" name="Text Box 38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24" name="Text Box 38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25" name="Text Box 38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26" name="Text Box 38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27" name="Text Box 38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29" name="Text Box 76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30" name="Text Box 77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31" name="Text Box 78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34" name="Text Box 46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35" name="Text Box 43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336" name="Text Box 68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337" name="Text Box 69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338" name="Text Box 70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339" name="Text Box 71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340" name="Text Box 72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341" name="Text Box 73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342" name="Text Box 38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343" name="Text Box 38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344" name="Text Box 38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345" name="Text Box 38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346" name="Text Box 38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347" name="Text Box 38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348" name="Text Box 38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349" name="Text Box 38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350" name="Text Box 38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351" name="Text Box 38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352" name="Text Box 38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353" name="Text Box 38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355" name="Text Box 76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356" name="Text Box 77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357" name="Text Box 78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377190</xdr:colOff>
      <xdr:row>77</xdr:row>
      <xdr:rowOff>10668</xdr:rowOff>
    </xdr:to>
    <xdr:sp macro="" textlink="">
      <xdr:nvSpPr>
        <xdr:cNvPr id="362" name="Text Box 6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7541895" y="8496300"/>
          <a:ext cx="377190" cy="10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68" name="Text Box 3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70" name="Text Box 3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72" name="Text Box 3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74" name="Text Box 3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75" name="Text Box 68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76" name="Text Box 69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77" name="Text Box 70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78" name="Text Box 71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79" name="Text Box 72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80" name="Text Box 73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81" name="Text Box 38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82" name="Text Box 38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83" name="Text Box 38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84" name="Text Box 38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85" name="Text Box 38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86" name="Text Box 38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87" name="Text Box 38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88" name="Text Box 38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89" name="Text Box 38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90" name="Text Box 38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91" name="Text Box 38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92" name="Text Box 38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94" name="Text Box 76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95" name="Text Box 77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96" name="Text Box 78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99" name="Text Box 46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00" name="Text Box 43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01" name="Text Box 3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05" name="Text Box 3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06" name="Text Box 3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08" name="Text Box 3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09" name="Text Box 3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10" name="Text Box 3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11" name="Text Box 3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12" name="Text Box 3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13" name="Text Box 68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14" name="Text Box 69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15" name="Text Box 70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16" name="Text Box 71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17" name="Text Box 72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18" name="Text Box 73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19" name="Text Box 38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20" name="Text Box 38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21" name="Text Box 38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22" name="Text Box 38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23" name="Text Box 38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24" name="Text Box 38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25" name="Text Box 38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26" name="Text Box 38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27" name="Text Box 38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28" name="Text Box 38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29" name="Text Box 38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30" name="Text Box 38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32" name="Text Box 76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33" name="Text Box 77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34" name="Text Box 78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37" name="Text Box 46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38" name="Text Box 43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39" name="Text Box 68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40" name="Text Box 69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41" name="Text Box 70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42" name="Text Box 71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43" name="Text Box 72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44" name="Text Box 73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45" name="Text Box 38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46" name="Text Box 38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47" name="Text Box 38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48" name="Text Box 38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49" name="Text Box 38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50" name="Text Box 38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51" name="Text Box 38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52" name="Text Box 38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53" name="Text Box 38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54" name="Text Box 38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55" name="Text Box 38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56" name="Text Box 38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58" name="Text Box 76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59" name="Text Box 77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60" name="Text Box 78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63" name="Text Box 46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64" name="Text Box 43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65" name="Text Box 68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66" name="Text Box 69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67" name="Text Box 70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68" name="Text Box 71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69" name="Text Box 72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70" name="Text Box 73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71" name="Text Box 38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72" name="Text Box 38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73" name="Text Box 38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74" name="Text Box 38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75" name="Text Box 38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76" name="Text Box 38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77" name="Text Box 38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78" name="Text Box 38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79" name="Text Box 38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80" name="Text Box 38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81" name="Text Box 38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82" name="Text Box 38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84" name="Text Box 76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85" name="Text Box 77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86" name="Text Box 78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89" name="Text Box 46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90" name="Text Box 43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491" name="Text Box 68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492" name="Text Box 69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493" name="Text Box 70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494" name="Text Box 71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495" name="Text Box 72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496" name="Text Box 73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497" name="Text Box 38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498" name="Text Box 38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499" name="Text Box 38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500" name="Text Box 38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501" name="Text Box 38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502" name="Text Box 38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503" name="Text Box 38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504" name="Text Box 38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505" name="Text Box 38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506" name="Text Box 38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507" name="Text Box 38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508" name="Text Box 38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510" name="Text Box 76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511" name="Text Box 77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512" name="Text Box 78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515" name="Text Box 46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30480</xdr:rowOff>
    </xdr:to>
    <xdr:sp macro="" textlink="">
      <xdr:nvSpPr>
        <xdr:cNvPr id="516" name="Text Box 43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377190</xdr:colOff>
      <xdr:row>77</xdr:row>
      <xdr:rowOff>10668</xdr:rowOff>
    </xdr:to>
    <xdr:sp macro="" textlink="">
      <xdr:nvSpPr>
        <xdr:cNvPr id="517" name="Text Box 6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7541895" y="8496300"/>
          <a:ext cx="377190" cy="10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19" name="Text Box 3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21" name="Text Box 3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27" name="Text Box 3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29" name="Text Box 3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30" name="Text Box 68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31" name="Text Box 69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32" name="Text Box 70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33" name="Text Box 71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34" name="Text Box 72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35" name="Text Box 73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36" name="Text Box 38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37" name="Text Box 38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38" name="Text Box 38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39" name="Text Box 38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40" name="Text Box 38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41" name="Text Box 38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42" name="Text Box 38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43" name="Text Box 38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44" name="Text Box 38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45" name="Text Box 38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46" name="Text Box 38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47" name="Text Box 38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49" name="Text Box 76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50" name="Text Box 77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51" name="Text Box 78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54" name="Text Box 46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55" name="Text Box 43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57" name="Text Box 3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59" name="Text Box 3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60" name="Text Box 3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61" name="Text Box 3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65" name="Text Box 3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67" name="Text Box 3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68" name="Text Box 68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69" name="Text Box 69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70" name="Text Box 70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71" name="Text Box 71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72" name="Text Box 72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73" name="Text Box 73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74" name="Text Box 38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75" name="Text Box 38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76" name="Text Box 38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77" name="Text Box 38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78" name="Text Box 38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79" name="Text Box 38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80" name="Text Box 38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81" name="Text Box 38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82" name="Text Box 38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83" name="Text Box 38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84" name="Text Box 38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85" name="Text Box 38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87" name="Text Box 76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88" name="Text Box 77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89" name="Text Box 78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93" name="Text Box 43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94" name="Text Box 68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95" name="Text Box 69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96" name="Text Box 70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97" name="Text Box 71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98" name="Text Box 72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599" name="Text Box 73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00" name="Text Box 38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01" name="Text Box 38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02" name="Text Box 38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03" name="Text Box 38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04" name="Text Box 38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05" name="Text Box 38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06" name="Text Box 38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07" name="Text Box 38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08" name="Text Box 38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09" name="Text Box 38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10" name="Text Box 38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11" name="Text Box 38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13" name="Text Box 76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14" name="Text Box 77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15" name="Text Box 78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20" name="Text Box 68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21" name="Text Box 69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22" name="Text Box 70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23" name="Text Box 71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24" name="Text Box 72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25" name="Text Box 73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26" name="Text Box 38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27" name="Text Box 38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28" name="Text Box 38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29" name="Text Box 38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30" name="Text Box 38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31" name="Text Box 38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32" name="Text Box 38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33" name="Text Box 38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34" name="Text Box 38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35" name="Text Box 38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36" name="Text Box 38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37" name="Text Box 38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39" name="Text Box 76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40" name="Text Box 77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41" name="Text Box 78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44" name="Text Box 46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45" name="Text Box 43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46" name="Text Box 3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48" name="Text Box 3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50" name="Text Box 3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54" name="Text Box 3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56" name="Text Box 3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58" name="Text Box 68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59" name="Text Box 69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60" name="Text Box 70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61" name="Text Box 71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62" name="Text Box 72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63" name="Text Box 73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64" name="Text Box 38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65" name="Text Box 38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66" name="Text Box 38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67" name="Text Box 38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68" name="Text Box 38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69" name="Text Box 38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70" name="Text Box 38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71" name="Text Box 38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72" name="Text Box 38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73" name="Text Box 38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74" name="Text Box 38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75" name="Text Box 38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77" name="Text Box 76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78" name="Text Box 77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79" name="Text Box 78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82" name="Text Box 46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83" name="Text Box 43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84" name="Text Box 68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85" name="Text Box 69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86" name="Text Box 70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87" name="Text Box 71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88" name="Text Box 72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89" name="Text Box 73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90" name="Text Box 38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91" name="Text Box 38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92" name="Text Box 38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93" name="Text Box 38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94" name="Text Box 38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95" name="Text Box 38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96" name="Text Box 38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97" name="Text Box 38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98" name="Text Box 38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699" name="Text Box 38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00" name="Text Box 38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01" name="Text Box 38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03" name="Text Box 76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04" name="Text Box 77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05" name="Text Box 78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08" name="Text Box 46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09" name="Text Box 43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10" name="Text Box 68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11" name="Text Box 69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12" name="Text Box 70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13" name="Text Box 71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14" name="Text Box 72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15" name="Text Box 73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16" name="Text Box 38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17" name="Text Box 38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18" name="Text Box 38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19" name="Text Box 38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20" name="Text Box 38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21" name="Text Box 38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22" name="Text Box 38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23" name="Text Box 38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24" name="Text Box 38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25" name="Text Box 38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26" name="Text Box 38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27" name="Text Box 38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29" name="Text Box 76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30" name="Text Box 77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31" name="Text Box 78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34" name="Text Box 46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35" name="Text Box 43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36" name="Text Box 68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37" name="Text Box 69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38" name="Text Box 70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39" name="Text Box 71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40" name="Text Box 72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41" name="Text Box 73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42" name="Text Box 38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43" name="Text Box 38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44" name="Text Box 38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45" name="Text Box 38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46" name="Text Box 38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47" name="Text Box 38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48" name="Text Box 38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49" name="Text Box 38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50" name="Text Box 38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51" name="Text Box 38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52" name="Text Box 38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53" name="Text Box 38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55" name="Text Box 76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56" name="Text Box 77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57" name="Text Box 78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60" name="Text Box 46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61" name="Text Box 43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62" name="Text Box 3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63" name="Text Box 3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65" name="Text Box 3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66" name="Text Box 3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67" name="Text Box 3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69" name="Text Box 3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70" name="Text Box 3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71" name="Text Box 3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72" name="Text Box 3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73" name="Text Box 3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74" name="Text Box 3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75" name="Text Box 3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76" name="Text Box 3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77" name="Text Box 3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78" name="Text Box 3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79" name="Text Box 3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81" name="Text Box 3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82" name="Text Box 3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83" name="Text Box 3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87" name="Text Box 3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89" name="Text Box 3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91" name="Text Box 3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93" name="Text Box 3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94" name="Text Box 3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95" name="Text Box 3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97" name="Text Box 3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98" name="Text Box 3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799" name="Text Box 3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00" name="Text Box 3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01" name="Text Box 3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02" name="Text Box 3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03" name="Text Box 3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05" name="Text Box 3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06" name="Text Box 3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07" name="Text Box 3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08" name="Text Box 3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09" name="Text Box 3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10" name="Text Box 3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11" name="Text Box 3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12" name="Text Box 3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13" name="Text Box 3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14" name="Text Box 3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15" name="Text Box 3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17" name="Text Box 3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18" name="Text Box 3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19" name="Text Box 3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21" name="Text Box 3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22" name="Text Box 3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23" name="Text Box 3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25" name="Text Box 3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26" name="Text Box 3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27" name="Text Box 3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29" name="Text Box 3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30" name="Text Box 3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31" name="Text Box 3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33" name="Text Box 3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34" name="Text Box 3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35" name="Text Box 3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37" name="Text Box 3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38" name="Text Box 3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39" name="Text Box 3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41" name="Text Box 3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42" name="Text Box 3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43" name="Text Box 3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45" name="Text Box 3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46" name="Text Box 3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47" name="Text Box 3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48" name="Text Box 3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49" name="Text Box 3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50" name="Text Box 3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51" name="Text Box 3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52" name="Text Box 3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53" name="Text Box 3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54" name="Text Box 3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55" name="Text Box 3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56" name="Text Box 3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57" name="Text Box 3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58" name="Text Box 3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59" name="Text Box 3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60" name="Text Box 3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61" name="Text Box 3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62" name="Text Box 3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63" name="Text Box 3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65" name="Text Box 3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66" name="Text Box 3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67" name="Text Box 3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68" name="Text Box 3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69" name="Text Box 3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70" name="Text Box 3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71" name="Text Box 3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72" name="Text Box 3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73" name="Text Box 3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75" name="Text Box 3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77" name="Text Box 3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78" name="Text Box 3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79" name="Text Box 3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80" name="Text Box 3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81" name="Text Box 3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82" name="Text Box 3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83" name="Text Box 3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86" name="Text Box 3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87" name="Text Box 3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88" name="Text Box 3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89" name="Text Box 3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90" name="Text Box 3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91" name="Text Box 3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92" name="Text Box 3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93" name="Text Box 3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95" name="Text Box 3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96" name="Text Box 3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97" name="Text Box 3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98" name="Text Box 3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00" name="Text Box 3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01" name="Text Box 3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02" name="Text Box 3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05" name="Text Box 3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06" name="Text Box 3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07" name="Text Box 3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08" name="Text Box 3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10" name="Text Box 3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11" name="Text Box 3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12" name="Text Box 3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13" name="Text Box 3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14" name="Text Box 3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16" name="Text Box 3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17" name="Text Box 3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2476500</xdr:colOff>
      <xdr:row>77</xdr:row>
      <xdr:rowOff>0</xdr:rowOff>
    </xdr:from>
    <xdr:ext cx="76200" cy="28575"/>
    <xdr:sp macro="" textlink="">
      <xdr:nvSpPr>
        <xdr:cNvPr id="918" name="Text Box 3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3305175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20" name="Text Box 3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22" name="Text Box 3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23" name="Text Box 3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25" name="Text Box 3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26" name="Text Box 3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27" name="Text Box 3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28" name="Text Box 3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29" name="Text Box 3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30" name="Text Box 68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31" name="Text Box 69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32" name="Text Box 70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33" name="Text Box 71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34" name="Text Box 72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35" name="Text Box 73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36" name="Text Box 38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37" name="Text Box 38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38" name="Text Box 38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39" name="Text Box 38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40" name="Text Box 38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41" name="Text Box 38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42" name="Text Box 38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43" name="Text Box 38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44" name="Text Box 38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45" name="Text Box 38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46" name="Text Box 38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47" name="Text Box 38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49" name="Text Box 76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50" name="Text Box 77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51" name="Text Box 78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54" name="Text Box 46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55" name="Text Box 43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56" name="Text Box 68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57" name="Text Box 69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58" name="Text Box 70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59" name="Text Box 71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60" name="Text Box 72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61" name="Text Box 73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62" name="Text Box 38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63" name="Text Box 38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64" name="Text Box 38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65" name="Text Box 38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66" name="Text Box 38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67" name="Text Box 38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68" name="Text Box 38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69" name="Text Box 38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70" name="Text Box 38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71" name="Text Box 38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72" name="Text Box 38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73" name="Text Box 38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75" name="Text Box 76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76" name="Text Box 77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77" name="Text Box 78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80" name="Text Box 46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81" name="Text Box 43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82" name="Text Box 68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83" name="Text Box 69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84" name="Text Box 70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85" name="Text Box 71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86" name="Text Box 72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87" name="Text Box 73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88" name="Text Box 38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89" name="Text Box 38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90" name="Text Box 38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91" name="Text Box 38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92" name="Text Box 38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93" name="Text Box 38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94" name="Text Box 38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95" name="Text Box 38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96" name="Text Box 38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97" name="Text Box 38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98" name="Text Box 38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999" name="Text Box 38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01" name="Text Box 76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02" name="Text Box 77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03" name="Text Box 78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06" name="Text Box 46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07" name="Text Box 43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08" name="Text Box 68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09" name="Text Box 69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10" name="Text Box 70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11" name="Text Box 71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12" name="Text Box 72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13" name="Text Box 73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14" name="Text Box 38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15" name="Text Box 38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16" name="Text Box 38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17" name="Text Box 38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18" name="Text Box 38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19" name="Text Box 38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20" name="Text Box 38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21" name="Text Box 38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22" name="Text Box 38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23" name="Text Box 38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24" name="Text Box 38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25" name="Text Box 38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27" name="Text Box 76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28" name="Text Box 77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29" name="Text Box 78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32" name="Text Box 46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33" name="Text Box 43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34" name="Text Box 3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35" name="Text Box 3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36" name="Text Box 3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37" name="Text Box 3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38" name="Text Box 3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39" name="Text Box 3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40" name="Text Box 3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41" name="Text Box 3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42" name="Text Box 3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43" name="Text Box 3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45" name="Text Box 3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46" name="Text Box 3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48" name="Text Box 3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49" name="Text Box 3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50" name="Text Box 3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51" name="Text Box 3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52" name="Text Box 3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54" name="Text Box 3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55" name="Text Box 3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56" name="Text Box 3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57" name="Text Box 3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58" name="Text Box 3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59" name="Text Box 3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60" name="Text Box 3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61" name="Text Box 3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62" name="Text Box 3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63" name="Text Box 3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64" name="Text Box 3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65" name="Text Box 3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66" name="Text Box 3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67" name="Text Box 3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68" name="Text Box 3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69" name="Text Box 3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70" name="Text Box 68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71" name="Text Box 69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72" name="Text Box 70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73" name="Text Box 71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74" name="Text Box 72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75" name="Text Box 73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76" name="Text Box 38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77" name="Text Box 38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78" name="Text Box 38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79" name="Text Box 38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80" name="Text Box 38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81" name="Text Box 38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82" name="Text Box 38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83" name="Text Box 38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84" name="Text Box 38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85" name="Text Box 38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86" name="Text Box 38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87" name="Text Box 38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89" name="Text Box 76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90" name="Text Box 77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91" name="Text Box 78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94" name="Text Box 46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95" name="Text Box 43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96" name="Text Box 68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97" name="Text Box 69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98" name="Text Box 70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099" name="Text Box 71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00" name="Text Box 72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01" name="Text Box 73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02" name="Text Box 38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03" name="Text Box 38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04" name="Text Box 38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05" name="Text Box 38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06" name="Text Box 38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07" name="Text Box 38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08" name="Text Box 38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09" name="Text Box 38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10" name="Text Box 38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11" name="Text Box 38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12" name="Text Box 38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13" name="Text Box 38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15" name="Text Box 76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16" name="Text Box 77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17" name="Text Box 78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20" name="Text Box 46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21" name="Text Box 43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22" name="Text Box 68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23" name="Text Box 69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24" name="Text Box 70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25" name="Text Box 71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26" name="Text Box 72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27" name="Text Box 73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28" name="Text Box 38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29" name="Text Box 38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30" name="Text Box 38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31" name="Text Box 38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32" name="Text Box 38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33" name="Text Box 38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34" name="Text Box 38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35" name="Text Box 38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36" name="Text Box 38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37" name="Text Box 38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38" name="Text Box 38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39" name="Text Box 38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41" name="Text Box 76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42" name="Text Box 77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43" name="Text Box 78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46" name="Text Box 46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47" name="Text Box 43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48" name="Text Box 68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49" name="Text Box 69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50" name="Text Box 70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51" name="Text Box 71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52" name="Text Box 72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53" name="Text Box 73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54" name="Text Box 38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55" name="Text Box 38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56" name="Text Box 38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57" name="Text Box 38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58" name="Text Box 38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59" name="Text Box 38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60" name="Text Box 38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61" name="Text Box 38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62" name="Text Box 38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63" name="Text Box 38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64" name="Text Box 38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65" name="Text Box 38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67" name="Text Box 76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68" name="Text Box 77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69" name="Text Box 78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72" name="Text Box 46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76200" cy="28575"/>
    <xdr:sp macro="" textlink="">
      <xdr:nvSpPr>
        <xdr:cNvPr id="1173" name="Text Box 43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3581400" y="8496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78</xdr:row>
      <xdr:rowOff>0</xdr:rowOff>
    </xdr:from>
    <xdr:ext cx="563880" cy="30480"/>
    <xdr:sp macro="" textlink="">
      <xdr:nvSpPr>
        <xdr:cNvPr id="1174" name="Text Box 9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548640" y="8686800"/>
          <a:ext cx="5638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822960</xdr:colOff>
      <xdr:row>78</xdr:row>
      <xdr:rowOff>0</xdr:rowOff>
    </xdr:from>
    <xdr:ext cx="830580" cy="30480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1651635" y="868680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822960</xdr:colOff>
      <xdr:row>78</xdr:row>
      <xdr:rowOff>0</xdr:rowOff>
    </xdr:from>
    <xdr:ext cx="830580" cy="30480"/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1651635" y="868680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822960</xdr:colOff>
      <xdr:row>78</xdr:row>
      <xdr:rowOff>0</xdr:rowOff>
    </xdr:from>
    <xdr:ext cx="830580" cy="30480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1651635" y="868680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822960</xdr:colOff>
      <xdr:row>78</xdr:row>
      <xdr:rowOff>0</xdr:rowOff>
    </xdr:from>
    <xdr:ext cx="830580" cy="30480"/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1651635" y="868680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822960</xdr:colOff>
      <xdr:row>78</xdr:row>
      <xdr:rowOff>0</xdr:rowOff>
    </xdr:from>
    <xdr:ext cx="830580" cy="30480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1651635" y="868680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822960</xdr:colOff>
      <xdr:row>78</xdr:row>
      <xdr:rowOff>0</xdr:rowOff>
    </xdr:from>
    <xdr:ext cx="830580" cy="30480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1651635" y="868680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2476500</xdr:colOff>
      <xdr:row>78</xdr:row>
      <xdr:rowOff>0</xdr:rowOff>
    </xdr:from>
    <xdr:ext cx="76200" cy="28575"/>
    <xdr:sp macro="" textlink="">
      <xdr:nvSpPr>
        <xdr:cNvPr id="1181" name="Text Box 3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3305175" y="8686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30480"/>
    <xdr:sp macro="" textlink="">
      <xdr:nvSpPr>
        <xdr:cNvPr id="1182" name="Text Box 3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30480"/>
    <xdr:sp macro="" textlink="">
      <xdr:nvSpPr>
        <xdr:cNvPr id="1183" name="Text Box 3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30480"/>
    <xdr:sp macro="" textlink="">
      <xdr:nvSpPr>
        <xdr:cNvPr id="1184" name="Text Box 3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30480"/>
    <xdr:sp macro="" textlink="">
      <xdr:nvSpPr>
        <xdr:cNvPr id="1185" name="Text Box 3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30480"/>
    <xdr:sp macro="" textlink="">
      <xdr:nvSpPr>
        <xdr:cNvPr id="1186" name="Text Box 3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30480"/>
    <xdr:sp macro="" textlink="">
      <xdr:nvSpPr>
        <xdr:cNvPr id="1187" name="Text Box 3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30480"/>
    <xdr:sp macro="" textlink="">
      <xdr:nvSpPr>
        <xdr:cNvPr id="1188" name="Text Box 3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30480"/>
    <xdr:sp macro="" textlink="">
      <xdr:nvSpPr>
        <xdr:cNvPr id="1189" name="Text Box 3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30480"/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30480"/>
    <xdr:sp macro="" textlink="">
      <xdr:nvSpPr>
        <xdr:cNvPr id="1191" name="Text Box 3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30480"/>
    <xdr:sp macro="" textlink="">
      <xdr:nvSpPr>
        <xdr:cNvPr id="1192" name="Text Box 3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30480"/>
    <xdr:sp macro="" textlink="">
      <xdr:nvSpPr>
        <xdr:cNvPr id="1193" name="Text Box 3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30480"/>
    <xdr:sp macro="" textlink="">
      <xdr:nvSpPr>
        <xdr:cNvPr id="1194" name="Text Box 3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30480"/>
    <xdr:sp macro="" textlink="">
      <xdr:nvSpPr>
        <xdr:cNvPr id="1195" name="Text Box 3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30480"/>
    <xdr:sp macro="" textlink="">
      <xdr:nvSpPr>
        <xdr:cNvPr id="1196" name="Text Box 3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30480"/>
    <xdr:sp macro="" textlink="">
      <xdr:nvSpPr>
        <xdr:cNvPr id="1197" name="Text Box 3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30480"/>
    <xdr:sp macro="" textlink="">
      <xdr:nvSpPr>
        <xdr:cNvPr id="1198" name="Text Box 3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30480"/>
    <xdr:sp macro="" textlink="">
      <xdr:nvSpPr>
        <xdr:cNvPr id="1199" name="Text Box 3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30480"/>
    <xdr:sp macro="" textlink="">
      <xdr:nvSpPr>
        <xdr:cNvPr id="1200" name="Text Box 3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30480"/>
    <xdr:sp macro="" textlink="">
      <xdr:nvSpPr>
        <xdr:cNvPr id="1201" name="Text Box 3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30480"/>
    <xdr:sp macro="" textlink="">
      <xdr:nvSpPr>
        <xdr:cNvPr id="1202" name="Text Box 3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30480"/>
    <xdr:sp macro="" textlink="">
      <xdr:nvSpPr>
        <xdr:cNvPr id="1203" name="Text Box 3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30480"/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30480"/>
    <xdr:sp macro="" textlink="">
      <xdr:nvSpPr>
        <xdr:cNvPr id="1205" name="Text Box 3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28575"/>
    <xdr:sp macro="" textlink="">
      <xdr:nvSpPr>
        <xdr:cNvPr id="1206" name="Text Box 3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28575"/>
    <xdr:sp macro="" textlink="">
      <xdr:nvSpPr>
        <xdr:cNvPr id="1207" name="Text Box 3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28575"/>
    <xdr:sp macro="" textlink="">
      <xdr:nvSpPr>
        <xdr:cNvPr id="1208" name="Text Box 3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28575"/>
    <xdr:sp macro="" textlink="">
      <xdr:nvSpPr>
        <xdr:cNvPr id="1209" name="Text Box 3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28575"/>
    <xdr:sp macro="" textlink="">
      <xdr:nvSpPr>
        <xdr:cNvPr id="1210" name="Text Box 3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28575"/>
    <xdr:sp macro="" textlink="">
      <xdr:nvSpPr>
        <xdr:cNvPr id="1211" name="Text Box 3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28575"/>
    <xdr:sp macro="" textlink="">
      <xdr:nvSpPr>
        <xdr:cNvPr id="1212" name="Text Box 3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28575"/>
    <xdr:sp macro="" textlink="">
      <xdr:nvSpPr>
        <xdr:cNvPr id="1213" name="Text Box 3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28575"/>
    <xdr:sp macro="" textlink="">
      <xdr:nvSpPr>
        <xdr:cNvPr id="1214" name="Text Box 3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28575"/>
    <xdr:sp macro="" textlink="">
      <xdr:nvSpPr>
        <xdr:cNvPr id="1215" name="Text Box 3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28575"/>
    <xdr:sp macro="" textlink="">
      <xdr:nvSpPr>
        <xdr:cNvPr id="1216" name="Text Box 3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</xdr:row>
      <xdr:rowOff>0</xdr:rowOff>
    </xdr:from>
    <xdr:ext cx="76200" cy="28575"/>
    <xdr:sp macro="" textlink="">
      <xdr:nvSpPr>
        <xdr:cNvPr id="1217" name="Text Box 3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 bwMode="auto">
        <a:xfrm>
          <a:off x="3581400" y="8686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"/>
    <xdr:sp macro="" textlink="">
      <xdr:nvSpPr>
        <xdr:cNvPr id="1219" name="Text Box 3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"/>
    <xdr:sp macro="" textlink="">
      <xdr:nvSpPr>
        <xdr:cNvPr id="1220" name="Text Box 3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"/>
    <xdr:sp macro="" textlink="">
      <xdr:nvSpPr>
        <xdr:cNvPr id="1221" name="Text Box 3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"/>
    <xdr:sp macro="" textlink="">
      <xdr:nvSpPr>
        <xdr:cNvPr id="1222" name="Text Box 3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"/>
    <xdr:sp macro="" textlink="">
      <xdr:nvSpPr>
        <xdr:cNvPr id="1223" name="Text Box 3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"/>
    <xdr:sp macro="" textlink="">
      <xdr:nvSpPr>
        <xdr:cNvPr id="1224" name="Text Box 3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"/>
    <xdr:sp macro="" textlink="">
      <xdr:nvSpPr>
        <xdr:cNvPr id="1225" name="Text Box 3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"/>
    <xdr:sp macro="" textlink="">
      <xdr:nvSpPr>
        <xdr:cNvPr id="1226" name="Text Box 3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"/>
    <xdr:sp macro="" textlink="">
      <xdr:nvSpPr>
        <xdr:cNvPr id="1227" name="Text Box 3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"/>
    <xdr:sp macro="" textlink="">
      <xdr:nvSpPr>
        <xdr:cNvPr id="1228" name="Text Box 3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"/>
    <xdr:sp macro="" textlink="">
      <xdr:nvSpPr>
        <xdr:cNvPr id="1229" name="Text Box 3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"/>
    <xdr:sp macro="" textlink="">
      <xdr:nvSpPr>
        <xdr:cNvPr id="1230" name="Text Box 3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3581400" y="49053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527</xdr:col>
      <xdr:colOff>0</xdr:colOff>
      <xdr:row>3</xdr:row>
      <xdr:rowOff>0</xdr:rowOff>
    </xdr:from>
    <xdr:to>
      <xdr:col>535</xdr:col>
      <xdr:colOff>101600</xdr:colOff>
      <xdr:row>68</xdr:row>
      <xdr:rowOff>8421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831950" y="5334000"/>
          <a:ext cx="4978400" cy="11552721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" name="Text Box 6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" name="Text Box 69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" name="Text Box 7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" name="Text Box 7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" name="Text Box 7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" name="Text Box 7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" name="Text Box 3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" name="Text Box 38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" name="Text Box 38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2" name="Text Box 38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3" name="Text Box 38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4" name="Text Box 38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5" name="Text Box 38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6" name="Text Box 38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7" name="Text Box 38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8" name="Text Box 38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9" name="Text Box 3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0" name="Text Box 38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2" name="Text Box 76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3" name="Text Box 77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4" name="Text Box 78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7" name="Text Box 4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8" name="Text Box 43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1" name="Text Box 68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2" name="Text Box 69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3" name="Text Box 70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4" name="Text Box 71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5" name="Text Box 7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6" name="Text Box 73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7" name="Text Box 38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8" name="Text Box 38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9" name="Text Box 3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0" name="Text Box 38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1" name="Text Box 38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2" name="Text Box 38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3" name="Text Box 38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4" name="Text Box 38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5" name="Text Box 38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6" name="Text Box 38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7" name="Text Box 38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8" name="Text Box 38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0" name="Text Box 76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1" name="Text Box 77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2" name="Text Box 78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5" name="Text Box 46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6" name="Text Box 43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7" name="Text Box 68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8" name="Text Box 69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9" name="Text Box 70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0" name="Text Box 71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1" name="Text Box 72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2" name="Text Box 73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3" name="Text Box 38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4" name="Text Box 38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5" name="Text Box 38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6" name="Text Box 38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7" name="Text Box 38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8" name="Text Box 38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0" name="Text Box 38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1" name="Text Box 38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2" name="Text Box 38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3" name="Text Box 38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4" name="Text Box 38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6" name="Text Box 76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7" name="Text Box 77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8" name="Text Box 78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1" name="Text Box 46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2" name="Text Box 43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3" name="Text Box 68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4" name="Text Box 69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5" name="Text Box 70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6" name="Text Box 71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7" name="Text Box 72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8" name="Text Box 73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9" name="Text Box 38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0" name="Text Box 38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1" name="Text Box 38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2" name="Text Box 38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3" name="Text Box 38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4" name="Text Box 38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5" name="Text Box 38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6" name="Text Box 38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7" name="Text Box 38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8" name="Text Box 38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9" name="Text Box 3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0" name="Text Box 38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2" name="Text Box 76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3" name="Text Box 77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4" name="Text Box 78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7" name="Text Box 4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8" name="Text Box 43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19" name="Text Box 68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20" name="Text Box 69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21" name="Text Box 7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22" name="Text Box 7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23" name="Text Box 72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24" name="Text Box 73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25" name="Text Box 38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26" name="Text Box 38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27" name="Text Box 38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28" name="Text Box 38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29" name="Text Box 38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30" name="Text Box 38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31" name="Text Box 38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32" name="Text Box 38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33" name="Text Box 38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34" name="Text Box 38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35" name="Text Box 38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36" name="Text Box 38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38" name="Text Box 76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39" name="Text Box 77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40" name="Text Box 78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43" name="Text Box 46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44" name="Text Box 43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563880" cy="30480"/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615315" y="16478250"/>
          <a:ext cx="5638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822960</xdr:colOff>
      <xdr:row>20</xdr:row>
      <xdr:rowOff>0</xdr:rowOff>
    </xdr:from>
    <xdr:ext cx="830580" cy="30480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1594485" y="1647825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822960</xdr:colOff>
      <xdr:row>20</xdr:row>
      <xdr:rowOff>0</xdr:rowOff>
    </xdr:from>
    <xdr:ext cx="830580" cy="30480"/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1594485" y="1647825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822960</xdr:colOff>
      <xdr:row>20</xdr:row>
      <xdr:rowOff>0</xdr:rowOff>
    </xdr:from>
    <xdr:ext cx="830580" cy="30480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1594485" y="1647825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822960</xdr:colOff>
      <xdr:row>20</xdr:row>
      <xdr:rowOff>0</xdr:rowOff>
    </xdr:from>
    <xdr:ext cx="830580" cy="30480"/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1594485" y="1647825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822960</xdr:colOff>
      <xdr:row>20</xdr:row>
      <xdr:rowOff>0</xdr:rowOff>
    </xdr:from>
    <xdr:ext cx="830580" cy="30480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1594485" y="1647825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822960</xdr:colOff>
      <xdr:row>20</xdr:row>
      <xdr:rowOff>0</xdr:rowOff>
    </xdr:from>
    <xdr:ext cx="830580" cy="30480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1594485" y="1647825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53" name="Text Box 3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59" name="Text Box 5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61" name="Text Box 5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62" name="Text Box 3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63" name="Text Box 4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64" name="Text Box 5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65" name="Text Box 6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66" name="Text Box 7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67" name="Text Box 4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68" name="Text Box 5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70" name="Text Box 5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30480"/>
    <xdr:sp macro="" textlink="">
      <xdr:nvSpPr>
        <xdr:cNvPr id="172" name="Text Box 3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30480"/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30480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30480"/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30480"/>
    <xdr:sp macro="" textlink="">
      <xdr:nvSpPr>
        <xdr:cNvPr id="176" name="Text Box 3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30480"/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30480"/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30480"/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30480"/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30480"/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30480"/>
    <xdr:sp macro="" textlink="">
      <xdr:nvSpPr>
        <xdr:cNvPr id="182" name="Text Box 3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30480"/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30480"/>
    <xdr:sp macro="" textlink="">
      <xdr:nvSpPr>
        <xdr:cNvPr id="184" name="Text Box 3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30480"/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30480"/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30480"/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30480"/>
    <xdr:sp macro="" textlink="">
      <xdr:nvSpPr>
        <xdr:cNvPr id="188" name="Text Box 3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30480"/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30480"/>
    <xdr:sp macro="" textlink="">
      <xdr:nvSpPr>
        <xdr:cNvPr id="190" name="Text Box 3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30480"/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30480"/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30480"/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30480"/>
    <xdr:sp macro="" textlink="">
      <xdr:nvSpPr>
        <xdr:cNvPr id="194" name="Text Box 3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30480"/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8575"/>
    <xdr:sp macro="" textlink="">
      <xdr:nvSpPr>
        <xdr:cNvPr id="196" name="Text Box 3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8575"/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8575"/>
    <xdr:sp macro="" textlink="">
      <xdr:nvSpPr>
        <xdr:cNvPr id="198" name="Text Box 3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8575"/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8575"/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8575"/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8575"/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8575"/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8575"/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8575"/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8575"/>
    <xdr:sp macro="" textlink="">
      <xdr:nvSpPr>
        <xdr:cNvPr id="206" name="Text Box 3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6200" cy="28575"/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3514725" y="17202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10" name="Text Box 3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12" name="Text Box 3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16" name="Text Box 3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18" name="Text Box 3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26" name="Text Box 38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27" name="Text Box 38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28" name="Text Box 38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29" name="Text Box 38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30" name="Text Box 38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31" name="Text Box 38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32" name="Text Box 38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33" name="Text Box 38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34" name="Text Box 38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35" name="Text Box 38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36" name="Text Box 38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37" name="Text Box 38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39" name="Text Box 76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40" name="Text Box 77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41" name="Text Box 78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44" name="Text Box 46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45" name="Text Box 43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46" name="Text Box 3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48" name="Text Box 3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52" name="Text Box 3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54" name="Text Box 3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57" name="Text Box 3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64" name="Text Box 38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65" name="Text Box 38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66" name="Text Box 38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67" name="Text Box 38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68" name="Text Box 38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69" name="Text Box 38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70" name="Text Box 38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71" name="Text Box 38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72" name="Text Box 38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73" name="Text Box 38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74" name="Text Box 38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75" name="Text Box 38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77" name="Text Box 76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78" name="Text Box 77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79" name="Text Box 78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82" name="Text Box 46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83" name="Text Box 43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84" name="Text Box 68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85" name="Text Box 69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86" name="Text Box 70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87" name="Text Box 71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88" name="Text Box 72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89" name="Text Box 73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90" name="Text Box 38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91" name="Text Box 38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92" name="Text Box 38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93" name="Text Box 38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94" name="Text Box 38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95" name="Text Box 38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96" name="Text Box 38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97" name="Text Box 38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98" name="Text Box 38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299" name="Text Box 38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01" name="Text Box 38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03" name="Text Box 76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04" name="Text Box 77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05" name="Text Box 78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09" name="Text Box 43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10" name="Text Box 68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11" name="Text Box 69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12" name="Text Box 70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13" name="Text Box 71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14" name="Text Box 72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15" name="Text Box 73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16" name="Text Box 38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17" name="Text Box 38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18" name="Text Box 38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19" name="Text Box 38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20" name="Text Box 38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21" name="Text Box 38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22" name="Text Box 38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23" name="Text Box 38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24" name="Text Box 38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25" name="Text Box 38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26" name="Text Box 38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27" name="Text Box 38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29" name="Text Box 76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30" name="Text Box 77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31" name="Text Box 78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34" name="Text Box 46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35" name="Text Box 43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336" name="Text Box 68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337" name="Text Box 69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338" name="Text Box 70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339" name="Text Box 71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340" name="Text Box 72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341" name="Text Box 73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342" name="Text Box 38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343" name="Text Box 38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344" name="Text Box 38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345" name="Text Box 38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346" name="Text Box 38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347" name="Text Box 38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348" name="Text Box 38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349" name="Text Box 38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350" name="Text Box 38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351" name="Text Box 38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352" name="Text Box 38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353" name="Text Box 38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355" name="Text Box 76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356" name="Text Box 77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357" name="Text Box 78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20</xdr:row>
      <xdr:rowOff>0</xdr:rowOff>
    </xdr:from>
    <xdr:ext cx="377190" cy="10668"/>
    <xdr:sp macro="" textlink="">
      <xdr:nvSpPr>
        <xdr:cNvPr id="362" name="Text Box 6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 txBox="1">
          <a:spLocks noChangeArrowheads="1"/>
        </xdr:cNvSpPr>
      </xdr:nvSpPr>
      <xdr:spPr bwMode="auto">
        <a:xfrm>
          <a:off x="7570470" y="16478250"/>
          <a:ext cx="377190" cy="10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68" name="Text Box 3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70" name="Text Box 3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72" name="Text Box 3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74" name="Text Box 3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75" name="Text Box 68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76" name="Text Box 69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77" name="Text Box 70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78" name="Text Box 71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79" name="Text Box 72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80" name="Text Box 73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81" name="Text Box 38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82" name="Text Box 38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83" name="Text Box 38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84" name="Text Box 38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85" name="Text Box 38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86" name="Text Box 38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87" name="Text Box 38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88" name="Text Box 38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89" name="Text Box 38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90" name="Text Box 38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91" name="Text Box 38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92" name="Text Box 38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94" name="Text Box 76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95" name="Text Box 77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96" name="Text Box 78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399" name="Text Box 46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00" name="Text Box 43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01" name="Text Box 3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05" name="Text Box 3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06" name="Text Box 3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08" name="Text Box 3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09" name="Text Box 3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10" name="Text Box 3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11" name="Text Box 3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12" name="Text Box 3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13" name="Text Box 68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14" name="Text Box 69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15" name="Text Box 7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16" name="Text Box 71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17" name="Text Box 72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18" name="Text Box 73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19" name="Text Box 38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20" name="Text Box 38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21" name="Text Box 38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22" name="Text Box 38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23" name="Text Box 38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24" name="Text Box 38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25" name="Text Box 38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26" name="Text Box 38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27" name="Text Box 38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28" name="Text Box 38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29" name="Text Box 38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30" name="Text Box 38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32" name="Text Box 76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33" name="Text Box 77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34" name="Text Box 78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37" name="Text Box 46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38" name="Text Box 43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39" name="Text Box 68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40" name="Text Box 69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41" name="Text Box 7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42" name="Text Box 71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43" name="Text Box 72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44" name="Text Box 73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45" name="Text Box 38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46" name="Text Box 38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47" name="Text Box 38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48" name="Text Box 38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49" name="Text Box 38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50" name="Text Box 38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51" name="Text Box 38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52" name="Text Box 38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53" name="Text Box 38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54" name="Text Box 38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55" name="Text Box 38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56" name="Text Box 38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58" name="Text Box 76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59" name="Text Box 77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60" name="Text Box 78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63" name="Text Box 46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64" name="Text Box 43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65" name="Text Box 68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66" name="Text Box 69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67" name="Text Box 7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68" name="Text Box 71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69" name="Text Box 72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70" name="Text Box 73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71" name="Text Box 38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72" name="Text Box 38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73" name="Text Box 38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74" name="Text Box 38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75" name="Text Box 38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76" name="Text Box 38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77" name="Text Box 38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78" name="Text Box 38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79" name="Text Box 38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80" name="Text Box 38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81" name="Text Box 38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82" name="Text Box 38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84" name="Text Box 76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85" name="Text Box 77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86" name="Text Box 78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89" name="Text Box 46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490" name="Text Box 43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491" name="Text Box 68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492" name="Text Box 69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493" name="Text Box 7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494" name="Text Box 71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495" name="Text Box 72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496" name="Text Box 73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497" name="Text Box 38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498" name="Text Box 38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499" name="Text Box 38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500" name="Text Box 38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501" name="Text Box 38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502" name="Text Box 38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503" name="Text Box 38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504" name="Text Box 38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505" name="Text Box 38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506" name="Text Box 38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507" name="Text Box 38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508" name="Text Box 38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510" name="Text Box 76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511" name="Text Box 77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512" name="Text Box 78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515" name="Text Box 46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0480"/>
    <xdr:sp macro="" textlink="">
      <xdr:nvSpPr>
        <xdr:cNvPr id="516" name="Text Box 43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20</xdr:row>
      <xdr:rowOff>0</xdr:rowOff>
    </xdr:from>
    <xdr:ext cx="377190" cy="10668"/>
    <xdr:sp macro="" textlink="">
      <xdr:nvSpPr>
        <xdr:cNvPr id="517" name="Text Box 6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 txBox="1">
          <a:spLocks noChangeArrowheads="1"/>
        </xdr:cNvSpPr>
      </xdr:nvSpPr>
      <xdr:spPr bwMode="auto">
        <a:xfrm>
          <a:off x="7570470" y="16478250"/>
          <a:ext cx="377190" cy="10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19" name="Text Box 3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21" name="Text Box 3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27" name="Text Box 3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29" name="Text Box 3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30" name="Text Box 68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31" name="Text Box 69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32" name="Text Box 7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33" name="Text Box 71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34" name="Text Box 72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35" name="Text Box 73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36" name="Text Box 38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37" name="Text Box 38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38" name="Text Box 38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39" name="Text Box 38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40" name="Text Box 38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41" name="Text Box 38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42" name="Text Box 38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43" name="Text Box 38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44" name="Text Box 38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45" name="Text Box 38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46" name="Text Box 38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47" name="Text Box 38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49" name="Text Box 76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50" name="Text Box 77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51" name="Text Box 78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54" name="Text Box 46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55" name="Text Box 43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57" name="Text Box 3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59" name="Text Box 3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60" name="Text Box 3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61" name="Text Box 3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65" name="Text Box 3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67" name="Text Box 3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68" name="Text Box 68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69" name="Text Box 69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70" name="Text Box 7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71" name="Text Box 71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72" name="Text Box 72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73" name="Text Box 73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74" name="Text Box 38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75" name="Text Box 38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76" name="Text Box 38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77" name="Text Box 38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78" name="Text Box 38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79" name="Text Box 38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80" name="Text Box 38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81" name="Text Box 38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82" name="Text Box 38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83" name="Text Box 38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84" name="Text Box 38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85" name="Text Box 38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87" name="Text Box 76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88" name="Text Box 77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89" name="Text Box 78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93" name="Text Box 43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94" name="Text Box 68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95" name="Text Box 69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96" name="Text Box 7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97" name="Text Box 71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98" name="Text Box 72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599" name="Text Box 73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00" name="Text Box 38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01" name="Text Box 38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02" name="Text Box 38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03" name="Text Box 38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04" name="Text Box 38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05" name="Text Box 38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06" name="Text Box 38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07" name="Text Box 38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08" name="Text Box 38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09" name="Text Box 38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10" name="Text Box 38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11" name="Text Box 38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13" name="Text Box 76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14" name="Text Box 77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15" name="Text Box 78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20" name="Text Box 68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21" name="Text Box 69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22" name="Text Box 7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23" name="Text Box 71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24" name="Text Box 72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25" name="Text Box 73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26" name="Text Box 38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27" name="Text Box 38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28" name="Text Box 38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29" name="Text Box 38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30" name="Text Box 38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31" name="Text Box 38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32" name="Text Box 38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33" name="Text Box 38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34" name="Text Box 38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35" name="Text Box 38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36" name="Text Box 38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37" name="Text Box 38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39" name="Text Box 76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40" name="Text Box 77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41" name="Text Box 78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44" name="Text Box 46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45" name="Text Box 43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46" name="Text Box 3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48" name="Text Box 3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50" name="Text Box 3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54" name="Text Box 3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56" name="Text Box 3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58" name="Text Box 68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59" name="Text Box 69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60" name="Text Box 7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61" name="Text Box 71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62" name="Text Box 72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63" name="Text Box 73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64" name="Text Box 38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65" name="Text Box 38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66" name="Text Box 38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67" name="Text Box 38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68" name="Text Box 38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69" name="Text Box 38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70" name="Text Box 38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71" name="Text Box 38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72" name="Text Box 38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73" name="Text Box 38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74" name="Text Box 38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75" name="Text Box 38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77" name="Text Box 76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78" name="Text Box 77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79" name="Text Box 78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82" name="Text Box 46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83" name="Text Box 43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84" name="Text Box 68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85" name="Text Box 69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86" name="Text Box 7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87" name="Text Box 71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88" name="Text Box 72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89" name="Text Box 73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90" name="Text Box 38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91" name="Text Box 38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92" name="Text Box 38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93" name="Text Box 38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94" name="Text Box 38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95" name="Text Box 38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96" name="Text Box 38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97" name="Text Box 38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98" name="Text Box 38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699" name="Text Box 38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00" name="Text Box 38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01" name="Text Box 38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03" name="Text Box 76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04" name="Text Box 77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05" name="Text Box 78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08" name="Text Box 46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09" name="Text Box 43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10" name="Text Box 68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11" name="Text Box 69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12" name="Text Box 7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13" name="Text Box 71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14" name="Text Box 72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15" name="Text Box 73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16" name="Text Box 38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17" name="Text Box 38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18" name="Text Box 38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19" name="Text Box 38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20" name="Text Box 38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21" name="Text Box 38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22" name="Text Box 38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23" name="Text Box 38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24" name="Text Box 38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25" name="Text Box 38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26" name="Text Box 38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27" name="Text Box 38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29" name="Text Box 76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30" name="Text Box 77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31" name="Text Box 78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34" name="Text Box 46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35" name="Text Box 43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36" name="Text Box 68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37" name="Text Box 69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38" name="Text Box 7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39" name="Text Box 71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40" name="Text Box 72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41" name="Text Box 73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42" name="Text Box 38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43" name="Text Box 38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44" name="Text Box 38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45" name="Text Box 38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46" name="Text Box 38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47" name="Text Box 38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48" name="Text Box 38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49" name="Text Box 38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50" name="Text Box 38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51" name="Text Box 38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52" name="Text Box 38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53" name="Text Box 38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55" name="Text Box 76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56" name="Text Box 77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57" name="Text Box 78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60" name="Text Box 46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61" name="Text Box 43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62" name="Text Box 3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63" name="Text Box 3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65" name="Text Box 3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66" name="Text Box 3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67" name="Text Box 3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69" name="Text Box 3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70" name="Text Box 3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71" name="Text Box 3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72" name="Text Box 3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73" name="Text Box 3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74" name="Text Box 3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75" name="Text Box 3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76" name="Text Box 3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77" name="Text Box 3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78" name="Text Box 3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79" name="Text Box 3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81" name="Text Box 3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82" name="Text Box 3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83" name="Text Box 3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87" name="Text Box 3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89" name="Text Box 3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91" name="Text Box 3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93" name="Text Box 3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94" name="Text Box 3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95" name="Text Box 3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97" name="Text Box 3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98" name="Text Box 3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799" name="Text Box 3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00" name="Text Box 3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01" name="Text Box 3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02" name="Text Box 3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03" name="Text Box 3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05" name="Text Box 3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06" name="Text Box 3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07" name="Text Box 3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08" name="Text Box 3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09" name="Text Box 3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10" name="Text Box 3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11" name="Text Box 3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12" name="Text Box 3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13" name="Text Box 3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14" name="Text Box 3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15" name="Text Box 3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17" name="Text Box 3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18" name="Text Box 3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19" name="Text Box 3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21" name="Text Box 3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22" name="Text Box 3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23" name="Text Box 3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25" name="Text Box 3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26" name="Text Box 3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27" name="Text Box 3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29" name="Text Box 3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30" name="Text Box 3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31" name="Text Box 3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33" name="Text Box 3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34" name="Text Box 3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35" name="Text Box 3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37" name="Text Box 3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38" name="Text Box 3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39" name="Text Box 3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41" name="Text Box 3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42" name="Text Box 3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43" name="Text Box 3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45" name="Text Box 3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46" name="Text Box 3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47" name="Text Box 3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48" name="Text Box 3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49" name="Text Box 3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50" name="Text Box 3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51" name="Text Box 3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52" name="Text Box 3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53" name="Text Box 3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54" name="Text Box 3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55" name="Text Box 3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56" name="Text Box 3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57" name="Text Box 3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58" name="Text Box 3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59" name="Text Box 3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60" name="Text Box 3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61" name="Text Box 3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62" name="Text Box 3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63" name="Text Box 3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65" name="Text Box 3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66" name="Text Box 3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67" name="Text Box 3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68" name="Text Box 3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69" name="Text Box 3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70" name="Text Box 3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71" name="Text Box 3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72" name="Text Box 3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73" name="Text Box 3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75" name="Text Box 3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77" name="Text Box 3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78" name="Text Box 3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79" name="Text Box 3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80" name="Text Box 3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81" name="Text Box 3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82" name="Text Box 3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83" name="Text Box 3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86" name="Text Box 3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87" name="Text Box 3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88" name="Text Box 3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89" name="Text Box 3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90" name="Text Box 3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91" name="Text Box 3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92" name="Text Box 3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93" name="Text Box 3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95" name="Text Box 3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96" name="Text Box 3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97" name="Text Box 3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98" name="Text Box 3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00" name="Text Box 3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01" name="Text Box 3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02" name="Text Box 3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05" name="Text Box 3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06" name="Text Box 3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07" name="Text Box 3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08" name="Text Box 3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10" name="Text Box 3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11" name="Text Box 3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12" name="Text Box 3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13" name="Text Box 3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14" name="Text Box 3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16" name="Text Box 3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17" name="Text Box 3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2476500</xdr:colOff>
      <xdr:row>20</xdr:row>
      <xdr:rowOff>0</xdr:rowOff>
    </xdr:from>
    <xdr:ext cx="76200" cy="28575"/>
    <xdr:sp macro="" textlink="">
      <xdr:nvSpPr>
        <xdr:cNvPr id="918" name="Text Box 3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SpPr txBox="1">
          <a:spLocks noChangeArrowheads="1"/>
        </xdr:cNvSpPr>
      </xdr:nvSpPr>
      <xdr:spPr bwMode="auto">
        <a:xfrm>
          <a:off x="32480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20" name="Text Box 3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22" name="Text Box 3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23" name="Text Box 3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25" name="Text Box 3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26" name="Text Box 3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27" name="Text Box 3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28" name="Text Box 3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29" name="Text Box 3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30" name="Text Box 68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31" name="Text Box 69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32" name="Text Box 7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33" name="Text Box 71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34" name="Text Box 72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35" name="Text Box 73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36" name="Text Box 38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37" name="Text Box 38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38" name="Text Box 38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39" name="Text Box 38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40" name="Text Box 38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41" name="Text Box 38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42" name="Text Box 38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43" name="Text Box 38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44" name="Text Box 38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45" name="Text Box 38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46" name="Text Box 38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47" name="Text Box 38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49" name="Text Box 76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50" name="Text Box 77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51" name="Text Box 78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54" name="Text Box 46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55" name="Text Box 43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56" name="Text Box 68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57" name="Text Box 69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58" name="Text Box 7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59" name="Text Box 71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60" name="Text Box 72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61" name="Text Box 73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62" name="Text Box 38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63" name="Text Box 38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64" name="Text Box 38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65" name="Text Box 38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66" name="Text Box 38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67" name="Text Box 38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68" name="Text Box 38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69" name="Text Box 38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70" name="Text Box 38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71" name="Text Box 38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72" name="Text Box 38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73" name="Text Box 38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75" name="Text Box 76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76" name="Text Box 77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77" name="Text Box 78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80" name="Text Box 46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81" name="Text Box 43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82" name="Text Box 68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83" name="Text Box 69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84" name="Text Box 7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85" name="Text Box 71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86" name="Text Box 72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87" name="Text Box 73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88" name="Text Box 38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89" name="Text Box 38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90" name="Text Box 38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91" name="Text Box 38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92" name="Text Box 38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93" name="Text Box 38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94" name="Text Box 38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95" name="Text Box 38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96" name="Text Box 38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97" name="Text Box 38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98" name="Text Box 38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999" name="Text Box 38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01" name="Text Box 76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02" name="Text Box 77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03" name="Text Box 78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06" name="Text Box 46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07" name="Text Box 43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08" name="Text Box 68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09" name="Text Box 69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10" name="Text Box 70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11" name="Text Box 71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12" name="Text Box 72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13" name="Text Box 73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14" name="Text Box 38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15" name="Text Box 38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16" name="Text Box 38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17" name="Text Box 38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18" name="Text Box 38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19" name="Text Box 38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20" name="Text Box 38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21" name="Text Box 38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22" name="Text Box 38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23" name="Text Box 38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24" name="Text Box 38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25" name="Text Box 38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27" name="Text Box 76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28" name="Text Box 77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29" name="Text Box 78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32" name="Text Box 46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33" name="Text Box 43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34" name="Text Box 3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35" name="Text Box 3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36" name="Text Box 3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37" name="Text Box 3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38" name="Text Box 3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39" name="Text Box 3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40" name="Text Box 3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41" name="Text Box 3">
          <a:extLs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42" name="Text Box 3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43" name="Text Box 3">
          <a:extLst>
            <a:ext uri="{FF2B5EF4-FFF2-40B4-BE49-F238E27FC236}">
              <a16:creationId xmlns:a16="http://schemas.microsoft.com/office/drawing/2014/main" id="{00000000-0008-0000-0300-000013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00000000-0008-0000-0300-000014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45" name="Text Box 3">
          <a:extLst>
            <a:ext uri="{FF2B5EF4-FFF2-40B4-BE49-F238E27FC236}">
              <a16:creationId xmlns:a16="http://schemas.microsoft.com/office/drawing/2014/main" id="{00000000-0008-0000-0300-000015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46" name="Text Box 3">
          <a:extLst>
            <a:ext uri="{FF2B5EF4-FFF2-40B4-BE49-F238E27FC236}">
              <a16:creationId xmlns:a16="http://schemas.microsoft.com/office/drawing/2014/main" id="{00000000-0008-0000-0300-000016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id="{00000000-0008-0000-0300-000017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48" name="Text Box 3">
          <a:extLs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49" name="Text Box 3">
          <a:extLs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50" name="Text Box 3">
          <a:extLs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51" name="Text Box 3">
          <a:extLs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52" name="Text Box 3">
          <a:extLst>
            <a:ext uri="{FF2B5EF4-FFF2-40B4-BE49-F238E27FC236}">
              <a16:creationId xmlns:a16="http://schemas.microsoft.com/office/drawing/2014/main" id="{00000000-0008-0000-0300-00001C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54" name="Text Box 3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55" name="Text Box 3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56" name="Text Box 3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57" name="Text Box 3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58" name="Text Box 3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59" name="Text Box 3">
          <a:extLst>
            <a:ext uri="{FF2B5EF4-FFF2-40B4-BE49-F238E27FC236}">
              <a16:creationId xmlns:a16="http://schemas.microsoft.com/office/drawing/2014/main" id="{00000000-0008-0000-0300-000023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60" name="Text Box 3">
          <a:extLst>
            <a:ext uri="{FF2B5EF4-FFF2-40B4-BE49-F238E27FC236}">
              <a16:creationId xmlns:a16="http://schemas.microsoft.com/office/drawing/2014/main" id="{00000000-0008-0000-0300-000024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61" name="Text Box 3">
          <a:extLst>
            <a:ext uri="{FF2B5EF4-FFF2-40B4-BE49-F238E27FC236}">
              <a16:creationId xmlns:a16="http://schemas.microsoft.com/office/drawing/2014/main" id="{00000000-0008-0000-0300-000025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62" name="Text Box 3">
          <a:extLst>
            <a:ext uri="{FF2B5EF4-FFF2-40B4-BE49-F238E27FC236}">
              <a16:creationId xmlns:a16="http://schemas.microsoft.com/office/drawing/2014/main" id="{00000000-0008-0000-0300-000026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63" name="Text Box 3">
          <a:extLst>
            <a:ext uri="{FF2B5EF4-FFF2-40B4-BE49-F238E27FC236}">
              <a16:creationId xmlns:a16="http://schemas.microsoft.com/office/drawing/2014/main" id="{00000000-0008-0000-0300-000027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64" name="Text Box 3">
          <a:extLst>
            <a:ext uri="{FF2B5EF4-FFF2-40B4-BE49-F238E27FC236}">
              <a16:creationId xmlns:a16="http://schemas.microsoft.com/office/drawing/2014/main" id="{00000000-0008-0000-0300-000028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65" name="Text Box 3">
          <a:extLst>
            <a:ext uri="{FF2B5EF4-FFF2-40B4-BE49-F238E27FC236}">
              <a16:creationId xmlns:a16="http://schemas.microsoft.com/office/drawing/2014/main" id="{00000000-0008-0000-0300-000029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66" name="Text Box 3">
          <a:extLst>
            <a:ext uri="{FF2B5EF4-FFF2-40B4-BE49-F238E27FC236}">
              <a16:creationId xmlns:a16="http://schemas.microsoft.com/office/drawing/2014/main" id="{00000000-0008-0000-0300-00002A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67" name="Text Box 3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68" name="Text Box 3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69" name="Text Box 3">
          <a:extLst>
            <a:ext uri="{FF2B5EF4-FFF2-40B4-BE49-F238E27FC236}">
              <a16:creationId xmlns:a16="http://schemas.microsoft.com/office/drawing/2014/main" id="{00000000-0008-0000-0300-00002D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70" name="Text Box 68">
          <a:extLst>
            <a:ext uri="{FF2B5EF4-FFF2-40B4-BE49-F238E27FC236}">
              <a16:creationId xmlns:a16="http://schemas.microsoft.com/office/drawing/2014/main" id="{00000000-0008-0000-0300-00002E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71" name="Text Box 69">
          <a:extLst>
            <a:ext uri="{FF2B5EF4-FFF2-40B4-BE49-F238E27FC236}">
              <a16:creationId xmlns:a16="http://schemas.microsoft.com/office/drawing/2014/main" id="{00000000-0008-0000-0300-00002F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72" name="Text Box 70">
          <a:extLst>
            <a:ext uri="{FF2B5EF4-FFF2-40B4-BE49-F238E27FC236}">
              <a16:creationId xmlns:a16="http://schemas.microsoft.com/office/drawing/2014/main" id="{00000000-0008-0000-0300-000030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73" name="Text Box 71">
          <a:extLst>
            <a:ext uri="{FF2B5EF4-FFF2-40B4-BE49-F238E27FC236}">
              <a16:creationId xmlns:a16="http://schemas.microsoft.com/office/drawing/2014/main" id="{00000000-0008-0000-0300-000031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74" name="Text Box 72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75" name="Text Box 73">
          <a:extLst>
            <a:ext uri="{FF2B5EF4-FFF2-40B4-BE49-F238E27FC236}">
              <a16:creationId xmlns:a16="http://schemas.microsoft.com/office/drawing/2014/main" id="{00000000-0008-0000-0300-000033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76" name="Text Box 38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77" name="Text Box 38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78" name="Text Box 38">
          <a:extLst>
            <a:ext uri="{FF2B5EF4-FFF2-40B4-BE49-F238E27FC236}">
              <a16:creationId xmlns:a16="http://schemas.microsoft.com/office/drawing/2014/main" id="{00000000-0008-0000-0300-000036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79" name="Text Box 38">
          <a:extLst>
            <a:ext uri="{FF2B5EF4-FFF2-40B4-BE49-F238E27FC236}">
              <a16:creationId xmlns:a16="http://schemas.microsoft.com/office/drawing/2014/main" id="{00000000-0008-0000-0300-000037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80" name="Text Box 38">
          <a:extLst>
            <a:ext uri="{FF2B5EF4-FFF2-40B4-BE49-F238E27FC236}">
              <a16:creationId xmlns:a16="http://schemas.microsoft.com/office/drawing/2014/main" id="{00000000-0008-0000-0300-000038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81" name="Text Box 38">
          <a:extLst>
            <a:ext uri="{FF2B5EF4-FFF2-40B4-BE49-F238E27FC236}">
              <a16:creationId xmlns:a16="http://schemas.microsoft.com/office/drawing/2014/main" id="{00000000-0008-0000-0300-000039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82" name="Text Box 38">
          <a:extLst>
            <a:ext uri="{FF2B5EF4-FFF2-40B4-BE49-F238E27FC236}">
              <a16:creationId xmlns:a16="http://schemas.microsoft.com/office/drawing/2014/main" id="{00000000-0008-0000-0300-00003A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83" name="Text Box 38">
          <a:extLst>
            <a:ext uri="{FF2B5EF4-FFF2-40B4-BE49-F238E27FC236}">
              <a16:creationId xmlns:a16="http://schemas.microsoft.com/office/drawing/2014/main" id="{00000000-0008-0000-0300-00003B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84" name="Text Box 38">
          <a:extLst>
            <a:ext uri="{FF2B5EF4-FFF2-40B4-BE49-F238E27FC236}">
              <a16:creationId xmlns:a16="http://schemas.microsoft.com/office/drawing/2014/main" id="{00000000-0008-0000-0300-00003C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85" name="Text Box 38">
          <a:extLst>
            <a:ext uri="{FF2B5EF4-FFF2-40B4-BE49-F238E27FC236}">
              <a16:creationId xmlns:a16="http://schemas.microsoft.com/office/drawing/2014/main" id="{00000000-0008-0000-0300-00003D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86" name="Text Box 38">
          <a:extLst>
            <a:ext uri="{FF2B5EF4-FFF2-40B4-BE49-F238E27FC236}">
              <a16:creationId xmlns:a16="http://schemas.microsoft.com/office/drawing/2014/main" id="{00000000-0008-0000-0300-00003E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87" name="Text Box 38">
          <a:extLst>
            <a:ext uri="{FF2B5EF4-FFF2-40B4-BE49-F238E27FC236}">
              <a16:creationId xmlns:a16="http://schemas.microsoft.com/office/drawing/2014/main" id="{00000000-0008-0000-0300-00003F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89" name="Text Box 76">
          <a:extLs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90" name="Text Box 77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91" name="Text Box 78">
          <a:extLs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300-000044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300-000045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94" name="Text Box 46">
          <a:extLst>
            <a:ext uri="{FF2B5EF4-FFF2-40B4-BE49-F238E27FC236}">
              <a16:creationId xmlns:a16="http://schemas.microsoft.com/office/drawing/2014/main" id="{00000000-0008-0000-0300-000046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95" name="Text Box 43">
          <a:extLst>
            <a:ext uri="{FF2B5EF4-FFF2-40B4-BE49-F238E27FC236}">
              <a16:creationId xmlns:a16="http://schemas.microsoft.com/office/drawing/2014/main" id="{00000000-0008-0000-0300-000047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96" name="Text Box 68">
          <a:extLst>
            <a:ext uri="{FF2B5EF4-FFF2-40B4-BE49-F238E27FC236}">
              <a16:creationId xmlns:a16="http://schemas.microsoft.com/office/drawing/2014/main" id="{00000000-0008-0000-0300-000048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97" name="Text Box 69">
          <a:extLst>
            <a:ext uri="{FF2B5EF4-FFF2-40B4-BE49-F238E27FC236}">
              <a16:creationId xmlns:a16="http://schemas.microsoft.com/office/drawing/2014/main" id="{00000000-0008-0000-0300-000049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98" name="Text Box 70">
          <a:extLst>
            <a:ext uri="{FF2B5EF4-FFF2-40B4-BE49-F238E27FC236}">
              <a16:creationId xmlns:a16="http://schemas.microsoft.com/office/drawing/2014/main" id="{00000000-0008-0000-0300-00004A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099" name="Text Box 71">
          <a:extLst>
            <a:ext uri="{FF2B5EF4-FFF2-40B4-BE49-F238E27FC236}">
              <a16:creationId xmlns:a16="http://schemas.microsoft.com/office/drawing/2014/main" id="{00000000-0008-0000-0300-00004B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00" name="Text Box 72">
          <a:extLst>
            <a:ext uri="{FF2B5EF4-FFF2-40B4-BE49-F238E27FC236}">
              <a16:creationId xmlns:a16="http://schemas.microsoft.com/office/drawing/2014/main" id="{00000000-0008-0000-0300-00004C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01" name="Text Box 73">
          <a:extLst>
            <a:ext uri="{FF2B5EF4-FFF2-40B4-BE49-F238E27FC236}">
              <a16:creationId xmlns:a16="http://schemas.microsoft.com/office/drawing/2014/main" id="{00000000-0008-0000-0300-00004D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02" name="Text Box 38">
          <a:extLst>
            <a:ext uri="{FF2B5EF4-FFF2-40B4-BE49-F238E27FC236}">
              <a16:creationId xmlns:a16="http://schemas.microsoft.com/office/drawing/2014/main" id="{00000000-0008-0000-0300-00004E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03" name="Text Box 38">
          <a:extLst>
            <a:ext uri="{FF2B5EF4-FFF2-40B4-BE49-F238E27FC236}">
              <a16:creationId xmlns:a16="http://schemas.microsoft.com/office/drawing/2014/main" id="{00000000-0008-0000-0300-00004F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04" name="Text Box 38">
          <a:extLst>
            <a:ext uri="{FF2B5EF4-FFF2-40B4-BE49-F238E27FC236}">
              <a16:creationId xmlns:a16="http://schemas.microsoft.com/office/drawing/2014/main" id="{00000000-0008-0000-0300-000050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05" name="Text Box 38">
          <a:extLst>
            <a:ext uri="{FF2B5EF4-FFF2-40B4-BE49-F238E27FC236}">
              <a16:creationId xmlns:a16="http://schemas.microsoft.com/office/drawing/2014/main" id="{00000000-0008-0000-0300-000051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06" name="Text Box 38">
          <a:extLst>
            <a:ext uri="{FF2B5EF4-FFF2-40B4-BE49-F238E27FC236}">
              <a16:creationId xmlns:a16="http://schemas.microsoft.com/office/drawing/2014/main" id="{00000000-0008-0000-0300-000052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07" name="Text Box 38">
          <a:extLst>
            <a:ext uri="{FF2B5EF4-FFF2-40B4-BE49-F238E27FC236}">
              <a16:creationId xmlns:a16="http://schemas.microsoft.com/office/drawing/2014/main" id="{00000000-0008-0000-0300-000053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08" name="Text Box 38">
          <a:extLst>
            <a:ext uri="{FF2B5EF4-FFF2-40B4-BE49-F238E27FC236}">
              <a16:creationId xmlns:a16="http://schemas.microsoft.com/office/drawing/2014/main" id="{00000000-0008-0000-0300-000054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09" name="Text Box 38">
          <a:extLst>
            <a:ext uri="{FF2B5EF4-FFF2-40B4-BE49-F238E27FC236}">
              <a16:creationId xmlns:a16="http://schemas.microsoft.com/office/drawing/2014/main" id="{00000000-0008-0000-0300-000055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10" name="Text Box 38">
          <a:extLst>
            <a:ext uri="{FF2B5EF4-FFF2-40B4-BE49-F238E27FC236}">
              <a16:creationId xmlns:a16="http://schemas.microsoft.com/office/drawing/2014/main" id="{00000000-0008-0000-0300-000056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11" name="Text Box 38">
          <a:extLst>
            <a:ext uri="{FF2B5EF4-FFF2-40B4-BE49-F238E27FC236}">
              <a16:creationId xmlns:a16="http://schemas.microsoft.com/office/drawing/2014/main" id="{00000000-0008-0000-0300-000057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12" name="Text Box 38">
          <a:extLst>
            <a:ext uri="{FF2B5EF4-FFF2-40B4-BE49-F238E27FC236}">
              <a16:creationId xmlns:a16="http://schemas.microsoft.com/office/drawing/2014/main" id="{00000000-0008-0000-0300-000058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13" name="Text Box 38">
          <a:extLst>
            <a:ext uri="{FF2B5EF4-FFF2-40B4-BE49-F238E27FC236}">
              <a16:creationId xmlns:a16="http://schemas.microsoft.com/office/drawing/2014/main" id="{00000000-0008-0000-0300-000059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300-00005A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15" name="Text Box 76">
          <a:extLst>
            <a:ext uri="{FF2B5EF4-FFF2-40B4-BE49-F238E27FC236}">
              <a16:creationId xmlns:a16="http://schemas.microsoft.com/office/drawing/2014/main" id="{00000000-0008-0000-0300-00005B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16" name="Text Box 77">
          <a:extLst>
            <a:ext uri="{FF2B5EF4-FFF2-40B4-BE49-F238E27FC236}">
              <a16:creationId xmlns:a16="http://schemas.microsoft.com/office/drawing/2014/main" id="{00000000-0008-0000-0300-00005C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17" name="Text Box 78">
          <a:extLst>
            <a:ext uri="{FF2B5EF4-FFF2-40B4-BE49-F238E27FC236}">
              <a16:creationId xmlns:a16="http://schemas.microsoft.com/office/drawing/2014/main" id="{00000000-0008-0000-0300-00005D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300-00005E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20" name="Text Box 46">
          <a:extLst>
            <a:ext uri="{FF2B5EF4-FFF2-40B4-BE49-F238E27FC236}">
              <a16:creationId xmlns:a16="http://schemas.microsoft.com/office/drawing/2014/main" id="{00000000-0008-0000-0300-000060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21" name="Text Box 43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22" name="Text Box 68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23" name="Text Box 69">
          <a:extLst>
            <a:ext uri="{FF2B5EF4-FFF2-40B4-BE49-F238E27FC236}">
              <a16:creationId xmlns:a16="http://schemas.microsoft.com/office/drawing/2014/main" id="{00000000-0008-0000-0300-000063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24" name="Text Box 70">
          <a:extLst>
            <a:ext uri="{FF2B5EF4-FFF2-40B4-BE49-F238E27FC236}">
              <a16:creationId xmlns:a16="http://schemas.microsoft.com/office/drawing/2014/main" id="{00000000-0008-0000-0300-000064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25" name="Text Box 71">
          <a:extLst>
            <a:ext uri="{FF2B5EF4-FFF2-40B4-BE49-F238E27FC236}">
              <a16:creationId xmlns:a16="http://schemas.microsoft.com/office/drawing/2014/main" id="{00000000-0008-0000-0300-000065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26" name="Text Box 72">
          <a:extLst>
            <a:ext uri="{FF2B5EF4-FFF2-40B4-BE49-F238E27FC236}">
              <a16:creationId xmlns:a16="http://schemas.microsoft.com/office/drawing/2014/main" id="{00000000-0008-0000-0300-000066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27" name="Text Box 73">
          <a:extLst>
            <a:ext uri="{FF2B5EF4-FFF2-40B4-BE49-F238E27FC236}">
              <a16:creationId xmlns:a16="http://schemas.microsoft.com/office/drawing/2014/main" id="{00000000-0008-0000-0300-000067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28" name="Text Box 38">
          <a:extLst>
            <a:ext uri="{FF2B5EF4-FFF2-40B4-BE49-F238E27FC236}">
              <a16:creationId xmlns:a16="http://schemas.microsoft.com/office/drawing/2014/main" id="{00000000-0008-0000-0300-000068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29" name="Text Box 38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30" name="Text Box 38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31" name="Text Box 38">
          <a:extLs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32" name="Text Box 38">
          <a:extLs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33" name="Text Box 38">
          <a:extLst>
            <a:ext uri="{FF2B5EF4-FFF2-40B4-BE49-F238E27FC236}">
              <a16:creationId xmlns:a16="http://schemas.microsoft.com/office/drawing/2014/main" id="{00000000-0008-0000-0300-00006D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34" name="Text Box 38">
          <a:extLst>
            <a:ext uri="{FF2B5EF4-FFF2-40B4-BE49-F238E27FC236}">
              <a16:creationId xmlns:a16="http://schemas.microsoft.com/office/drawing/2014/main" id="{00000000-0008-0000-0300-00006E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35" name="Text Box 38">
          <a:extLst>
            <a:ext uri="{FF2B5EF4-FFF2-40B4-BE49-F238E27FC236}">
              <a16:creationId xmlns:a16="http://schemas.microsoft.com/office/drawing/2014/main" id="{00000000-0008-0000-0300-00006F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36" name="Text Box 38">
          <a:extLst>
            <a:ext uri="{FF2B5EF4-FFF2-40B4-BE49-F238E27FC236}">
              <a16:creationId xmlns:a16="http://schemas.microsoft.com/office/drawing/2014/main" id="{00000000-0008-0000-0300-000070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37" name="Text Box 38">
          <a:extLst>
            <a:ext uri="{FF2B5EF4-FFF2-40B4-BE49-F238E27FC236}">
              <a16:creationId xmlns:a16="http://schemas.microsoft.com/office/drawing/2014/main" id="{00000000-0008-0000-0300-000071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38" name="Text Box 38">
          <a:extLst>
            <a:ext uri="{FF2B5EF4-FFF2-40B4-BE49-F238E27FC236}">
              <a16:creationId xmlns:a16="http://schemas.microsoft.com/office/drawing/2014/main" id="{00000000-0008-0000-0300-000072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39" name="Text Box 38">
          <a:extLst>
            <a:ext uri="{FF2B5EF4-FFF2-40B4-BE49-F238E27FC236}">
              <a16:creationId xmlns:a16="http://schemas.microsoft.com/office/drawing/2014/main" id="{00000000-0008-0000-0300-000073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300-000074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41" name="Text Box 76">
          <a:extLst>
            <a:ext uri="{FF2B5EF4-FFF2-40B4-BE49-F238E27FC236}">
              <a16:creationId xmlns:a16="http://schemas.microsoft.com/office/drawing/2014/main" id="{00000000-0008-0000-0300-000075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42" name="Text Box 77">
          <a:extLst>
            <a:ext uri="{FF2B5EF4-FFF2-40B4-BE49-F238E27FC236}">
              <a16:creationId xmlns:a16="http://schemas.microsoft.com/office/drawing/2014/main" id="{00000000-0008-0000-0300-000076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43" name="Text Box 78">
          <a:extLst>
            <a:ext uri="{FF2B5EF4-FFF2-40B4-BE49-F238E27FC236}">
              <a16:creationId xmlns:a16="http://schemas.microsoft.com/office/drawing/2014/main" id="{00000000-0008-0000-0300-000077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300-000078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300-000079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46" name="Text Box 46">
          <a:extLst>
            <a:ext uri="{FF2B5EF4-FFF2-40B4-BE49-F238E27FC236}">
              <a16:creationId xmlns:a16="http://schemas.microsoft.com/office/drawing/2014/main" id="{00000000-0008-0000-0300-00007A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47" name="Text Box 43">
          <a:extLst>
            <a:ext uri="{FF2B5EF4-FFF2-40B4-BE49-F238E27FC236}">
              <a16:creationId xmlns:a16="http://schemas.microsoft.com/office/drawing/2014/main" id="{00000000-0008-0000-0300-00007B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48" name="Text Box 68">
          <a:extLst>
            <a:ext uri="{FF2B5EF4-FFF2-40B4-BE49-F238E27FC236}">
              <a16:creationId xmlns:a16="http://schemas.microsoft.com/office/drawing/2014/main" id="{00000000-0008-0000-0300-00007C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49" name="Text Box 69">
          <a:extLst>
            <a:ext uri="{FF2B5EF4-FFF2-40B4-BE49-F238E27FC236}">
              <a16:creationId xmlns:a16="http://schemas.microsoft.com/office/drawing/2014/main" id="{00000000-0008-0000-0300-00007D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50" name="Text Box 70">
          <a:extLst>
            <a:ext uri="{FF2B5EF4-FFF2-40B4-BE49-F238E27FC236}">
              <a16:creationId xmlns:a16="http://schemas.microsoft.com/office/drawing/2014/main" id="{00000000-0008-0000-0300-00007E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51" name="Text Box 71">
          <a:extLst>
            <a:ext uri="{FF2B5EF4-FFF2-40B4-BE49-F238E27FC236}">
              <a16:creationId xmlns:a16="http://schemas.microsoft.com/office/drawing/2014/main" id="{00000000-0008-0000-0300-00007F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52" name="Text Box 72">
          <a:extLst>
            <a:ext uri="{FF2B5EF4-FFF2-40B4-BE49-F238E27FC236}">
              <a16:creationId xmlns:a16="http://schemas.microsoft.com/office/drawing/2014/main" id="{00000000-0008-0000-0300-000080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53" name="Text Box 73">
          <a:extLst>
            <a:ext uri="{FF2B5EF4-FFF2-40B4-BE49-F238E27FC236}">
              <a16:creationId xmlns:a16="http://schemas.microsoft.com/office/drawing/2014/main" id="{00000000-0008-0000-0300-000081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54" name="Text Box 38">
          <a:extLst>
            <a:ext uri="{FF2B5EF4-FFF2-40B4-BE49-F238E27FC236}">
              <a16:creationId xmlns:a16="http://schemas.microsoft.com/office/drawing/2014/main" id="{00000000-0008-0000-0300-000082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55" name="Text Box 38">
          <a:extLst>
            <a:ext uri="{FF2B5EF4-FFF2-40B4-BE49-F238E27FC236}">
              <a16:creationId xmlns:a16="http://schemas.microsoft.com/office/drawing/2014/main" id="{00000000-0008-0000-0300-000083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56" name="Text Box 38">
          <a:extLst>
            <a:ext uri="{FF2B5EF4-FFF2-40B4-BE49-F238E27FC236}">
              <a16:creationId xmlns:a16="http://schemas.microsoft.com/office/drawing/2014/main" id="{00000000-0008-0000-0300-000084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57" name="Text Box 38">
          <a:extLst>
            <a:ext uri="{FF2B5EF4-FFF2-40B4-BE49-F238E27FC236}">
              <a16:creationId xmlns:a16="http://schemas.microsoft.com/office/drawing/2014/main" id="{00000000-0008-0000-0300-000085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58" name="Text Box 38">
          <a:extLst>
            <a:ext uri="{FF2B5EF4-FFF2-40B4-BE49-F238E27FC236}">
              <a16:creationId xmlns:a16="http://schemas.microsoft.com/office/drawing/2014/main" id="{00000000-0008-0000-0300-000086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59" name="Text Box 38">
          <a:extLst>
            <a:ext uri="{FF2B5EF4-FFF2-40B4-BE49-F238E27FC236}">
              <a16:creationId xmlns:a16="http://schemas.microsoft.com/office/drawing/2014/main" id="{00000000-0008-0000-0300-000087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60" name="Text Box 38">
          <a:extLst>
            <a:ext uri="{FF2B5EF4-FFF2-40B4-BE49-F238E27FC236}">
              <a16:creationId xmlns:a16="http://schemas.microsoft.com/office/drawing/2014/main" id="{00000000-0008-0000-0300-000088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61" name="Text Box 38">
          <a:extLst>
            <a:ext uri="{FF2B5EF4-FFF2-40B4-BE49-F238E27FC236}">
              <a16:creationId xmlns:a16="http://schemas.microsoft.com/office/drawing/2014/main" id="{00000000-0008-0000-0300-000089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62" name="Text Box 38">
          <a:extLst>
            <a:ext uri="{FF2B5EF4-FFF2-40B4-BE49-F238E27FC236}">
              <a16:creationId xmlns:a16="http://schemas.microsoft.com/office/drawing/2014/main" id="{00000000-0008-0000-0300-00008A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63" name="Text Box 38">
          <a:extLst>
            <a:ext uri="{FF2B5EF4-FFF2-40B4-BE49-F238E27FC236}">
              <a16:creationId xmlns:a16="http://schemas.microsoft.com/office/drawing/2014/main" id="{00000000-0008-0000-0300-00008B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64" name="Text Box 38">
          <a:extLst>
            <a:ext uri="{FF2B5EF4-FFF2-40B4-BE49-F238E27FC236}">
              <a16:creationId xmlns:a16="http://schemas.microsoft.com/office/drawing/2014/main" id="{00000000-0008-0000-0300-00008C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65" name="Text Box 38">
          <a:extLst>
            <a:ext uri="{FF2B5EF4-FFF2-40B4-BE49-F238E27FC236}">
              <a16:creationId xmlns:a16="http://schemas.microsoft.com/office/drawing/2014/main" id="{00000000-0008-0000-0300-00008D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300-00008E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67" name="Text Box 76">
          <a:extLst>
            <a:ext uri="{FF2B5EF4-FFF2-40B4-BE49-F238E27FC236}">
              <a16:creationId xmlns:a16="http://schemas.microsoft.com/office/drawing/2014/main" id="{00000000-0008-0000-0300-00008F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68" name="Text Box 77">
          <a:extLst>
            <a:ext uri="{FF2B5EF4-FFF2-40B4-BE49-F238E27FC236}">
              <a16:creationId xmlns:a16="http://schemas.microsoft.com/office/drawing/2014/main" id="{00000000-0008-0000-0300-000090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69" name="Text Box 78">
          <a:extLst>
            <a:ext uri="{FF2B5EF4-FFF2-40B4-BE49-F238E27FC236}">
              <a16:creationId xmlns:a16="http://schemas.microsoft.com/office/drawing/2014/main" id="{00000000-0008-0000-0300-000091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300-000092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300-000093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72" name="Text Box 46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28575"/>
    <xdr:sp macro="" textlink="">
      <xdr:nvSpPr>
        <xdr:cNvPr id="1173" name="Text Box 43">
          <a:extLst>
            <a:ext uri="{FF2B5EF4-FFF2-40B4-BE49-F238E27FC236}">
              <a16:creationId xmlns:a16="http://schemas.microsoft.com/office/drawing/2014/main" id="{00000000-0008-0000-0300-000095040000}"/>
            </a:ext>
          </a:extLst>
        </xdr:cNvPr>
        <xdr:cNvSpPr txBox="1">
          <a:spLocks noChangeArrowheads="1"/>
        </xdr:cNvSpPr>
      </xdr:nvSpPr>
      <xdr:spPr bwMode="auto">
        <a:xfrm>
          <a:off x="3514725" y="16478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0</xdr:rowOff>
    </xdr:from>
    <xdr:ext cx="563880" cy="30480"/>
    <xdr:sp macro="" textlink="">
      <xdr:nvSpPr>
        <xdr:cNvPr id="1174" name="Text Box 9">
          <a:extLst>
            <a:ext uri="{FF2B5EF4-FFF2-40B4-BE49-F238E27FC236}">
              <a16:creationId xmlns:a16="http://schemas.microsoft.com/office/drawing/2014/main" id="{00000000-0008-0000-0300-000096040000}"/>
            </a:ext>
          </a:extLst>
        </xdr:cNvPr>
        <xdr:cNvSpPr txBox="1">
          <a:spLocks noChangeArrowheads="1"/>
        </xdr:cNvSpPr>
      </xdr:nvSpPr>
      <xdr:spPr bwMode="auto">
        <a:xfrm>
          <a:off x="615315" y="16668750"/>
          <a:ext cx="5638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822960</xdr:colOff>
      <xdr:row>21</xdr:row>
      <xdr:rowOff>0</xdr:rowOff>
    </xdr:from>
    <xdr:ext cx="830580" cy="30480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00000000-0008-0000-0300-000097040000}"/>
            </a:ext>
          </a:extLst>
        </xdr:cNvPr>
        <xdr:cNvSpPr txBox="1">
          <a:spLocks noChangeArrowheads="1"/>
        </xdr:cNvSpPr>
      </xdr:nvSpPr>
      <xdr:spPr bwMode="auto">
        <a:xfrm>
          <a:off x="1594485" y="1666875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822960</xdr:colOff>
      <xdr:row>21</xdr:row>
      <xdr:rowOff>0</xdr:rowOff>
    </xdr:from>
    <xdr:ext cx="830580" cy="30480"/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300-000098040000}"/>
            </a:ext>
          </a:extLst>
        </xdr:cNvPr>
        <xdr:cNvSpPr txBox="1">
          <a:spLocks noChangeArrowheads="1"/>
        </xdr:cNvSpPr>
      </xdr:nvSpPr>
      <xdr:spPr bwMode="auto">
        <a:xfrm>
          <a:off x="1594485" y="1666875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822960</xdr:colOff>
      <xdr:row>21</xdr:row>
      <xdr:rowOff>0</xdr:rowOff>
    </xdr:from>
    <xdr:ext cx="830580" cy="30480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00000000-0008-0000-0300-000099040000}"/>
            </a:ext>
          </a:extLst>
        </xdr:cNvPr>
        <xdr:cNvSpPr txBox="1">
          <a:spLocks noChangeArrowheads="1"/>
        </xdr:cNvSpPr>
      </xdr:nvSpPr>
      <xdr:spPr bwMode="auto">
        <a:xfrm>
          <a:off x="1594485" y="1666875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822960</xdr:colOff>
      <xdr:row>21</xdr:row>
      <xdr:rowOff>0</xdr:rowOff>
    </xdr:from>
    <xdr:ext cx="830580" cy="30480"/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300-00009A040000}"/>
            </a:ext>
          </a:extLst>
        </xdr:cNvPr>
        <xdr:cNvSpPr txBox="1">
          <a:spLocks noChangeArrowheads="1"/>
        </xdr:cNvSpPr>
      </xdr:nvSpPr>
      <xdr:spPr bwMode="auto">
        <a:xfrm>
          <a:off x="1594485" y="1666875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822960</xdr:colOff>
      <xdr:row>21</xdr:row>
      <xdr:rowOff>0</xdr:rowOff>
    </xdr:from>
    <xdr:ext cx="830580" cy="30480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00000000-0008-0000-0300-00009B040000}"/>
            </a:ext>
          </a:extLst>
        </xdr:cNvPr>
        <xdr:cNvSpPr txBox="1">
          <a:spLocks noChangeArrowheads="1"/>
        </xdr:cNvSpPr>
      </xdr:nvSpPr>
      <xdr:spPr bwMode="auto">
        <a:xfrm>
          <a:off x="1594485" y="1666875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822960</xdr:colOff>
      <xdr:row>21</xdr:row>
      <xdr:rowOff>0</xdr:rowOff>
    </xdr:from>
    <xdr:ext cx="830580" cy="30480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00000000-0008-0000-0300-00009C040000}"/>
            </a:ext>
          </a:extLst>
        </xdr:cNvPr>
        <xdr:cNvSpPr txBox="1">
          <a:spLocks noChangeArrowheads="1"/>
        </xdr:cNvSpPr>
      </xdr:nvSpPr>
      <xdr:spPr bwMode="auto">
        <a:xfrm>
          <a:off x="1594485" y="16668750"/>
          <a:ext cx="83058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2476500</xdr:colOff>
      <xdr:row>21</xdr:row>
      <xdr:rowOff>0</xdr:rowOff>
    </xdr:from>
    <xdr:ext cx="76200" cy="28575"/>
    <xdr:sp macro="" textlink="">
      <xdr:nvSpPr>
        <xdr:cNvPr id="1181" name="Text Box 3">
          <a:extLst>
            <a:ext uri="{FF2B5EF4-FFF2-40B4-BE49-F238E27FC236}">
              <a16:creationId xmlns:a16="http://schemas.microsoft.com/office/drawing/2014/main" id="{00000000-0008-0000-0300-00009D040000}"/>
            </a:ext>
          </a:extLst>
        </xdr:cNvPr>
        <xdr:cNvSpPr txBox="1">
          <a:spLocks noChangeArrowheads="1"/>
        </xdr:cNvSpPr>
      </xdr:nvSpPr>
      <xdr:spPr bwMode="auto">
        <a:xfrm>
          <a:off x="3248025" y="16668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30480"/>
    <xdr:sp macro="" textlink="">
      <xdr:nvSpPr>
        <xdr:cNvPr id="1182" name="Text Box 3">
          <a:extLst>
            <a:ext uri="{FF2B5EF4-FFF2-40B4-BE49-F238E27FC236}">
              <a16:creationId xmlns:a16="http://schemas.microsoft.com/office/drawing/2014/main" id="{00000000-0008-0000-0300-00009E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30480"/>
    <xdr:sp macro="" textlink="">
      <xdr:nvSpPr>
        <xdr:cNvPr id="1183" name="Text Box 3">
          <a:extLst>
            <a:ext uri="{FF2B5EF4-FFF2-40B4-BE49-F238E27FC236}">
              <a16:creationId xmlns:a16="http://schemas.microsoft.com/office/drawing/2014/main" id="{00000000-0008-0000-0300-00009F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30480"/>
    <xdr:sp macro="" textlink="">
      <xdr:nvSpPr>
        <xdr:cNvPr id="1184" name="Text Box 3">
          <a:extLst>
            <a:ext uri="{FF2B5EF4-FFF2-40B4-BE49-F238E27FC236}">
              <a16:creationId xmlns:a16="http://schemas.microsoft.com/office/drawing/2014/main" id="{00000000-0008-0000-0300-0000A0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30480"/>
    <xdr:sp macro="" textlink="">
      <xdr:nvSpPr>
        <xdr:cNvPr id="1185" name="Text Box 3">
          <a:extLst>
            <a:ext uri="{FF2B5EF4-FFF2-40B4-BE49-F238E27FC236}">
              <a16:creationId xmlns:a16="http://schemas.microsoft.com/office/drawing/2014/main" id="{00000000-0008-0000-0300-0000A1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30480"/>
    <xdr:sp macro="" textlink="">
      <xdr:nvSpPr>
        <xdr:cNvPr id="1186" name="Text Box 3">
          <a:extLst>
            <a:ext uri="{FF2B5EF4-FFF2-40B4-BE49-F238E27FC236}">
              <a16:creationId xmlns:a16="http://schemas.microsoft.com/office/drawing/2014/main" id="{00000000-0008-0000-0300-0000A2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30480"/>
    <xdr:sp macro="" textlink="">
      <xdr:nvSpPr>
        <xdr:cNvPr id="1187" name="Text Box 3">
          <a:extLst>
            <a:ext uri="{FF2B5EF4-FFF2-40B4-BE49-F238E27FC236}">
              <a16:creationId xmlns:a16="http://schemas.microsoft.com/office/drawing/2014/main" id="{00000000-0008-0000-0300-0000A3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30480"/>
    <xdr:sp macro="" textlink="">
      <xdr:nvSpPr>
        <xdr:cNvPr id="1188" name="Text Box 3">
          <a:extLst>
            <a:ext uri="{FF2B5EF4-FFF2-40B4-BE49-F238E27FC236}">
              <a16:creationId xmlns:a16="http://schemas.microsoft.com/office/drawing/2014/main" id="{00000000-0008-0000-0300-0000A4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30480"/>
    <xdr:sp macro="" textlink="">
      <xdr:nvSpPr>
        <xdr:cNvPr id="1189" name="Text Box 3">
          <a:extLst>
            <a:ext uri="{FF2B5EF4-FFF2-40B4-BE49-F238E27FC236}">
              <a16:creationId xmlns:a16="http://schemas.microsoft.com/office/drawing/2014/main" id="{00000000-0008-0000-0300-0000A5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30480"/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id="{00000000-0008-0000-0300-0000A6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30480"/>
    <xdr:sp macro="" textlink="">
      <xdr:nvSpPr>
        <xdr:cNvPr id="1191" name="Text Box 3">
          <a:extLst>
            <a:ext uri="{FF2B5EF4-FFF2-40B4-BE49-F238E27FC236}">
              <a16:creationId xmlns:a16="http://schemas.microsoft.com/office/drawing/2014/main" id="{00000000-0008-0000-0300-0000A7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30480"/>
    <xdr:sp macro="" textlink="">
      <xdr:nvSpPr>
        <xdr:cNvPr id="1192" name="Text Box 3">
          <a:extLst>
            <a:ext uri="{FF2B5EF4-FFF2-40B4-BE49-F238E27FC236}">
              <a16:creationId xmlns:a16="http://schemas.microsoft.com/office/drawing/2014/main" id="{00000000-0008-0000-0300-0000A8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30480"/>
    <xdr:sp macro="" textlink="">
      <xdr:nvSpPr>
        <xdr:cNvPr id="1193" name="Text Box 3">
          <a:extLst>
            <a:ext uri="{FF2B5EF4-FFF2-40B4-BE49-F238E27FC236}">
              <a16:creationId xmlns:a16="http://schemas.microsoft.com/office/drawing/2014/main" id="{00000000-0008-0000-0300-0000A9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30480"/>
    <xdr:sp macro="" textlink="">
      <xdr:nvSpPr>
        <xdr:cNvPr id="1194" name="Text Box 3">
          <a:extLst>
            <a:ext uri="{FF2B5EF4-FFF2-40B4-BE49-F238E27FC236}">
              <a16:creationId xmlns:a16="http://schemas.microsoft.com/office/drawing/2014/main" id="{00000000-0008-0000-0300-0000AA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30480"/>
    <xdr:sp macro="" textlink="">
      <xdr:nvSpPr>
        <xdr:cNvPr id="1195" name="Text Box 3">
          <a:extLst>
            <a:ext uri="{FF2B5EF4-FFF2-40B4-BE49-F238E27FC236}">
              <a16:creationId xmlns:a16="http://schemas.microsoft.com/office/drawing/2014/main" id="{00000000-0008-0000-0300-0000AB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30480"/>
    <xdr:sp macro="" textlink="">
      <xdr:nvSpPr>
        <xdr:cNvPr id="1196" name="Text Box 3">
          <a:extLst>
            <a:ext uri="{FF2B5EF4-FFF2-40B4-BE49-F238E27FC236}">
              <a16:creationId xmlns:a16="http://schemas.microsoft.com/office/drawing/2014/main" id="{00000000-0008-0000-0300-0000AC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30480"/>
    <xdr:sp macro="" textlink="">
      <xdr:nvSpPr>
        <xdr:cNvPr id="1197" name="Text Box 3">
          <a:extLst>
            <a:ext uri="{FF2B5EF4-FFF2-40B4-BE49-F238E27FC236}">
              <a16:creationId xmlns:a16="http://schemas.microsoft.com/office/drawing/2014/main" id="{00000000-0008-0000-0300-0000AD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30480"/>
    <xdr:sp macro="" textlink="">
      <xdr:nvSpPr>
        <xdr:cNvPr id="1198" name="Text Box 3">
          <a:extLst>
            <a:ext uri="{FF2B5EF4-FFF2-40B4-BE49-F238E27FC236}">
              <a16:creationId xmlns:a16="http://schemas.microsoft.com/office/drawing/2014/main" id="{00000000-0008-0000-0300-0000AE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30480"/>
    <xdr:sp macro="" textlink="">
      <xdr:nvSpPr>
        <xdr:cNvPr id="1199" name="Text Box 3">
          <a:extLst>
            <a:ext uri="{FF2B5EF4-FFF2-40B4-BE49-F238E27FC236}">
              <a16:creationId xmlns:a16="http://schemas.microsoft.com/office/drawing/2014/main" id="{00000000-0008-0000-0300-0000AF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30480"/>
    <xdr:sp macro="" textlink="">
      <xdr:nvSpPr>
        <xdr:cNvPr id="1200" name="Text Box 3">
          <a:extLst>
            <a:ext uri="{FF2B5EF4-FFF2-40B4-BE49-F238E27FC236}">
              <a16:creationId xmlns:a16="http://schemas.microsoft.com/office/drawing/2014/main" id="{00000000-0008-0000-0300-0000B0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30480"/>
    <xdr:sp macro="" textlink="">
      <xdr:nvSpPr>
        <xdr:cNvPr id="1201" name="Text Box 3">
          <a:extLst>
            <a:ext uri="{FF2B5EF4-FFF2-40B4-BE49-F238E27FC236}">
              <a16:creationId xmlns:a16="http://schemas.microsoft.com/office/drawing/2014/main" id="{00000000-0008-0000-0300-0000B1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30480"/>
    <xdr:sp macro="" textlink="">
      <xdr:nvSpPr>
        <xdr:cNvPr id="1202" name="Text Box 3">
          <a:extLst>
            <a:ext uri="{FF2B5EF4-FFF2-40B4-BE49-F238E27FC236}">
              <a16:creationId xmlns:a16="http://schemas.microsoft.com/office/drawing/2014/main" id="{00000000-0008-0000-0300-0000B2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30480"/>
    <xdr:sp macro="" textlink="">
      <xdr:nvSpPr>
        <xdr:cNvPr id="1203" name="Text Box 3">
          <a:extLst>
            <a:ext uri="{FF2B5EF4-FFF2-40B4-BE49-F238E27FC236}">
              <a16:creationId xmlns:a16="http://schemas.microsoft.com/office/drawing/2014/main" id="{00000000-0008-0000-0300-0000B3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30480"/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00000000-0008-0000-0300-0000B4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30480"/>
    <xdr:sp macro="" textlink="">
      <xdr:nvSpPr>
        <xdr:cNvPr id="1205" name="Text Box 3">
          <a:extLst>
            <a:ext uri="{FF2B5EF4-FFF2-40B4-BE49-F238E27FC236}">
              <a16:creationId xmlns:a16="http://schemas.microsoft.com/office/drawing/2014/main" id="{00000000-0008-0000-0300-0000B5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206" name="Text Box 3">
          <a:extLst>
            <a:ext uri="{FF2B5EF4-FFF2-40B4-BE49-F238E27FC236}">
              <a16:creationId xmlns:a16="http://schemas.microsoft.com/office/drawing/2014/main" id="{00000000-0008-0000-0300-0000B6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207" name="Text Box 3">
          <a:extLst>
            <a:ext uri="{FF2B5EF4-FFF2-40B4-BE49-F238E27FC236}">
              <a16:creationId xmlns:a16="http://schemas.microsoft.com/office/drawing/2014/main" id="{00000000-0008-0000-0300-0000B7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208" name="Text Box 3">
          <a:extLst>
            <a:ext uri="{FF2B5EF4-FFF2-40B4-BE49-F238E27FC236}">
              <a16:creationId xmlns:a16="http://schemas.microsoft.com/office/drawing/2014/main" id="{00000000-0008-0000-0300-0000B8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209" name="Text Box 3">
          <a:extLst>
            <a:ext uri="{FF2B5EF4-FFF2-40B4-BE49-F238E27FC236}">
              <a16:creationId xmlns:a16="http://schemas.microsoft.com/office/drawing/2014/main" id="{00000000-0008-0000-0300-0000B9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210" name="Text Box 3">
          <a:extLst>
            <a:ext uri="{FF2B5EF4-FFF2-40B4-BE49-F238E27FC236}">
              <a16:creationId xmlns:a16="http://schemas.microsoft.com/office/drawing/2014/main" id="{00000000-0008-0000-0300-0000BA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211" name="Text Box 3">
          <a:extLst>
            <a:ext uri="{FF2B5EF4-FFF2-40B4-BE49-F238E27FC236}">
              <a16:creationId xmlns:a16="http://schemas.microsoft.com/office/drawing/2014/main" id="{00000000-0008-0000-0300-0000BB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212" name="Text Box 3">
          <a:extLst>
            <a:ext uri="{FF2B5EF4-FFF2-40B4-BE49-F238E27FC236}">
              <a16:creationId xmlns:a16="http://schemas.microsoft.com/office/drawing/2014/main" id="{00000000-0008-0000-0300-0000BC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213" name="Text Box 3">
          <a:extLst>
            <a:ext uri="{FF2B5EF4-FFF2-40B4-BE49-F238E27FC236}">
              <a16:creationId xmlns:a16="http://schemas.microsoft.com/office/drawing/2014/main" id="{00000000-0008-0000-0300-0000BD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214" name="Text Box 3">
          <a:extLst>
            <a:ext uri="{FF2B5EF4-FFF2-40B4-BE49-F238E27FC236}">
              <a16:creationId xmlns:a16="http://schemas.microsoft.com/office/drawing/2014/main" id="{00000000-0008-0000-0300-0000BE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215" name="Text Box 3">
          <a:extLst>
            <a:ext uri="{FF2B5EF4-FFF2-40B4-BE49-F238E27FC236}">
              <a16:creationId xmlns:a16="http://schemas.microsoft.com/office/drawing/2014/main" id="{00000000-0008-0000-0300-0000BF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216" name="Text Box 3">
          <a:extLst>
            <a:ext uri="{FF2B5EF4-FFF2-40B4-BE49-F238E27FC236}">
              <a16:creationId xmlns:a16="http://schemas.microsoft.com/office/drawing/2014/main" id="{00000000-0008-0000-0300-0000C0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217" name="Text Box 3">
          <a:extLst>
            <a:ext uri="{FF2B5EF4-FFF2-40B4-BE49-F238E27FC236}">
              <a16:creationId xmlns:a16="http://schemas.microsoft.com/office/drawing/2014/main" id="{00000000-0008-0000-0300-0000C1040000}"/>
            </a:ext>
          </a:extLst>
        </xdr:cNvPr>
        <xdr:cNvSpPr txBox="1">
          <a:spLocks noChangeArrowheads="1"/>
        </xdr:cNvSpPr>
      </xdr:nvSpPr>
      <xdr:spPr bwMode="auto">
        <a:xfrm>
          <a:off x="3514725" y="16668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H28"/>
  <sheetViews>
    <sheetView tabSelected="1" workbookViewId="0">
      <selection activeCell="L10" sqref="L10"/>
    </sheetView>
  </sheetViews>
  <sheetFormatPr defaultColWidth="9.140625" defaultRowHeight="12.75"/>
  <cols>
    <col min="1" max="1" width="6.42578125" style="45" customWidth="1"/>
    <col min="2" max="2" width="12" style="45" customWidth="1"/>
    <col min="3" max="3" width="63.28515625" style="45" customWidth="1"/>
    <col min="4" max="4" width="13.140625" style="45" customWidth="1"/>
    <col min="5" max="5" width="12.5703125" style="45" customWidth="1"/>
    <col min="6" max="6" width="11.85546875" style="45" customWidth="1"/>
    <col min="7" max="7" width="14.7109375" style="45" customWidth="1"/>
    <col min="8" max="16384" width="9.140625" style="45"/>
  </cols>
  <sheetData>
    <row r="2" spans="1:242" s="43" customFormat="1">
      <c r="A2" s="42"/>
      <c r="B2" s="44"/>
      <c r="C2" s="44"/>
      <c r="D2" s="40"/>
      <c r="E2" s="41"/>
      <c r="F2" s="41"/>
      <c r="G2" s="41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</row>
    <row r="3" spans="1:242" ht="50.25" customHeight="1">
      <c r="A3" s="97" t="s">
        <v>96</v>
      </c>
      <c r="B3" s="97"/>
      <c r="C3" s="97"/>
      <c r="D3" s="97"/>
      <c r="E3" s="97"/>
      <c r="F3" s="97"/>
      <c r="G3" s="97"/>
    </row>
    <row r="4" spans="1:242" ht="13.5">
      <c r="A4" s="46"/>
      <c r="B4" s="46"/>
      <c r="C4" s="46"/>
      <c r="D4" s="46"/>
      <c r="E4" s="46"/>
      <c r="F4" s="46"/>
      <c r="G4" s="46"/>
    </row>
    <row r="5" spans="1:242" s="47" customForma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</row>
    <row r="6" spans="1:242" s="48" customFormat="1">
      <c r="A6" s="98" t="s">
        <v>82</v>
      </c>
      <c r="B6" s="98" t="s">
        <v>83</v>
      </c>
      <c r="C6" s="98" t="s">
        <v>84</v>
      </c>
      <c r="D6" s="100" t="s">
        <v>85</v>
      </c>
      <c r="E6" s="101"/>
      <c r="F6" s="101"/>
      <c r="G6" s="101"/>
    </row>
    <row r="7" spans="1:242" s="48" customFormat="1" ht="51">
      <c r="A7" s="99"/>
      <c r="B7" s="99"/>
      <c r="C7" s="99"/>
      <c r="D7" s="49" t="s">
        <v>86</v>
      </c>
      <c r="E7" s="49" t="s">
        <v>87</v>
      </c>
      <c r="F7" s="49" t="s">
        <v>88</v>
      </c>
      <c r="G7" s="49" t="s">
        <v>89</v>
      </c>
    </row>
    <row r="8" spans="1:242" s="41" customFormat="1">
      <c r="A8" s="49">
        <v>1</v>
      </c>
      <c r="B8" s="49">
        <v>2</v>
      </c>
      <c r="C8" s="49">
        <v>3</v>
      </c>
      <c r="D8" s="49">
        <v>4</v>
      </c>
      <c r="E8" s="49">
        <v>5</v>
      </c>
      <c r="F8" s="49">
        <v>6</v>
      </c>
      <c r="G8" s="49">
        <v>7</v>
      </c>
    </row>
    <row r="9" spans="1:242" s="48" customFormat="1" ht="63.75">
      <c r="A9" s="50">
        <v>1</v>
      </c>
      <c r="B9" s="50" t="s">
        <v>90</v>
      </c>
      <c r="C9" s="51" t="s">
        <v>97</v>
      </c>
      <c r="D9" s="52">
        <f>დემონტაჟი!F17</f>
        <v>0</v>
      </c>
      <c r="E9" s="52"/>
      <c r="F9" s="52"/>
      <c r="G9" s="52">
        <f>D9+E9+F9</f>
        <v>0</v>
      </c>
    </row>
    <row r="10" spans="1:242" s="48" customFormat="1" ht="63.75">
      <c r="A10" s="50">
        <v>2</v>
      </c>
      <c r="B10" s="50" t="s">
        <v>91</v>
      </c>
      <c r="C10" s="51" t="s">
        <v>74</v>
      </c>
      <c r="D10" s="52">
        <f>'სამშ სამუშ'!F82</f>
        <v>0</v>
      </c>
      <c r="E10" s="52"/>
      <c r="F10" s="52"/>
      <c r="G10" s="52">
        <f t="shared" ref="G10:G11" si="0">D10+E10+F10</f>
        <v>0</v>
      </c>
    </row>
    <row r="11" spans="1:242" s="48" customFormat="1" ht="63.75">
      <c r="A11" s="50">
        <v>3</v>
      </c>
      <c r="B11" s="50" t="s">
        <v>137</v>
      </c>
      <c r="C11" s="51" t="s">
        <v>98</v>
      </c>
      <c r="D11" s="52"/>
      <c r="E11" s="52">
        <f>ელ.სამონტაჟო!F25</f>
        <v>0</v>
      </c>
      <c r="F11" s="52"/>
      <c r="G11" s="52">
        <f t="shared" si="0"/>
        <v>0</v>
      </c>
    </row>
    <row r="12" spans="1:242" s="48" customFormat="1">
      <c r="A12" s="53"/>
      <c r="B12" s="50"/>
      <c r="C12" s="50" t="s">
        <v>92</v>
      </c>
      <c r="D12" s="52">
        <f>SUM(D9:D11)</f>
        <v>0</v>
      </c>
      <c r="E12" s="52">
        <f>SUM(E9:E11)</f>
        <v>0</v>
      </c>
      <c r="F12" s="52">
        <f>SUM(F9:F11)</f>
        <v>0</v>
      </c>
      <c r="G12" s="52">
        <f>D12+E12+F12</f>
        <v>0</v>
      </c>
    </row>
    <row r="13" spans="1:242" s="59" customFormat="1" ht="15">
      <c r="A13" s="54"/>
      <c r="B13" s="55"/>
      <c r="C13" s="56" t="s">
        <v>136</v>
      </c>
      <c r="D13" s="57"/>
      <c r="E13" s="57"/>
      <c r="F13" s="57"/>
      <c r="G13" s="52">
        <f>G12*4%</f>
        <v>0</v>
      </c>
      <c r="H13" s="58"/>
    </row>
    <row r="14" spans="1:242" s="59" customFormat="1" ht="15">
      <c r="A14" s="54"/>
      <c r="B14" s="55"/>
      <c r="C14" s="56" t="s">
        <v>92</v>
      </c>
      <c r="D14" s="57"/>
      <c r="E14" s="57"/>
      <c r="F14" s="57"/>
      <c r="G14" s="52">
        <f>G12+G13</f>
        <v>0</v>
      </c>
      <c r="H14" s="58"/>
    </row>
    <row r="15" spans="1:242" s="59" customFormat="1" ht="15">
      <c r="A15" s="54"/>
      <c r="B15" s="55"/>
      <c r="C15" s="56" t="s">
        <v>93</v>
      </c>
      <c r="D15" s="57"/>
      <c r="E15" s="57"/>
      <c r="F15" s="57"/>
      <c r="G15" s="52">
        <f>G14*18%</f>
        <v>0</v>
      </c>
      <c r="H15" s="58"/>
    </row>
    <row r="16" spans="1:242" s="59" customFormat="1" ht="15">
      <c r="A16" s="54"/>
      <c r="B16" s="55"/>
      <c r="C16" s="55" t="s">
        <v>94</v>
      </c>
      <c r="D16" s="60"/>
      <c r="E16" s="60"/>
      <c r="F16" s="60"/>
      <c r="G16" s="52">
        <f>SUM(G14:G15)</f>
        <v>0</v>
      </c>
      <c r="H16" s="58"/>
    </row>
    <row r="17" spans="2:7" s="38" customFormat="1" ht="14.25"/>
    <row r="18" spans="2:7" s="38" customFormat="1" ht="14.25"/>
    <row r="19" spans="2:7" s="38" customFormat="1" ht="97.5" customHeight="1">
      <c r="B19" s="95" t="s">
        <v>140</v>
      </c>
      <c r="C19" s="96"/>
      <c r="D19" s="96"/>
      <c r="E19" s="96"/>
      <c r="F19" s="96"/>
    </row>
    <row r="20" spans="2:7" s="38" customFormat="1" ht="14.25"/>
    <row r="21" spans="2:7" s="38" customFormat="1" ht="14.25"/>
    <row r="22" spans="2:7" s="38" customFormat="1" ht="14.25">
      <c r="G22" s="93"/>
    </row>
    <row r="23" spans="2:7" s="38" customFormat="1" ht="14.25"/>
    <row r="25" spans="2:7">
      <c r="C25" s="61"/>
    </row>
    <row r="26" spans="2:7">
      <c r="C26" s="62"/>
      <c r="F26" s="63"/>
      <c r="G26" s="64"/>
    </row>
    <row r="28" spans="2:7">
      <c r="G28" s="64"/>
    </row>
  </sheetData>
  <mergeCells count="6">
    <mergeCell ref="B19:F19"/>
    <mergeCell ref="A3:G3"/>
    <mergeCell ref="A6:A7"/>
    <mergeCell ref="B6:B7"/>
    <mergeCell ref="C6:C7"/>
    <mergeCell ref="D6:G6"/>
  </mergeCells>
  <pageMargins left="0" right="0" top="0.5" bottom="0.5" header="0.3" footer="0.3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24" sqref="B24"/>
    </sheetView>
  </sheetViews>
  <sheetFormatPr defaultRowHeight="15"/>
  <cols>
    <col min="1" max="1" width="4" style="3" customWidth="1"/>
    <col min="2" max="2" width="62.7109375" style="3" customWidth="1"/>
    <col min="3" max="3" width="7.7109375" style="3" customWidth="1"/>
    <col min="4" max="4" width="10.28515625" style="3" customWidth="1"/>
    <col min="5" max="5" width="7.7109375" style="3" customWidth="1"/>
    <col min="6" max="6" width="9.28515625" style="3" customWidth="1"/>
    <col min="7" max="16384" width="9.140625" style="3"/>
  </cols>
  <sheetData>
    <row r="1" spans="1:6" s="7" customFormat="1" ht="63.75" customHeight="1">
      <c r="A1" s="102" t="s">
        <v>72</v>
      </c>
      <c r="B1" s="102"/>
      <c r="C1" s="102"/>
      <c r="D1" s="102"/>
      <c r="E1" s="102"/>
      <c r="F1" s="102"/>
    </row>
    <row r="2" spans="1:6" s="37" customFormat="1" ht="39" customHeight="1">
      <c r="A2" s="103" t="s">
        <v>138</v>
      </c>
      <c r="B2" s="103"/>
      <c r="C2" s="103"/>
      <c r="D2" s="103"/>
      <c r="E2" s="103"/>
      <c r="F2" s="103"/>
    </row>
    <row r="3" spans="1:6" s="37" customFormat="1" ht="39" customHeight="1">
      <c r="A3" s="103" t="s">
        <v>75</v>
      </c>
      <c r="B3" s="103"/>
      <c r="C3" s="103"/>
      <c r="D3" s="103"/>
      <c r="E3" s="103"/>
      <c r="F3" s="103"/>
    </row>
    <row r="4" spans="1:6" s="10" customFormat="1" ht="46.15" customHeight="1">
      <c r="A4" s="34" t="s">
        <v>76</v>
      </c>
      <c r="B4" s="34" t="s">
        <v>77</v>
      </c>
      <c r="C4" s="34" t="s">
        <v>78</v>
      </c>
      <c r="D4" s="34" t="s">
        <v>124</v>
      </c>
      <c r="E4" s="34" t="s">
        <v>123</v>
      </c>
      <c r="F4" s="34" t="s">
        <v>79</v>
      </c>
    </row>
    <row r="5" spans="1:6" s="10" customFormat="1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</row>
    <row r="6" spans="1:6" ht="39.75" customHeight="1">
      <c r="A6" s="13"/>
      <c r="B6" s="4" t="s">
        <v>5</v>
      </c>
      <c r="C6" s="2"/>
      <c r="D6" s="2"/>
      <c r="E6" s="2"/>
      <c r="F6" s="2"/>
    </row>
    <row r="7" spans="1:6" ht="36" customHeight="1">
      <c r="A7" s="13">
        <v>1</v>
      </c>
      <c r="B7" s="1" t="s">
        <v>24</v>
      </c>
      <c r="C7" s="2" t="s">
        <v>0</v>
      </c>
      <c r="D7" s="5">
        <v>800</v>
      </c>
      <c r="E7" s="5"/>
      <c r="F7" s="5"/>
    </row>
    <row r="8" spans="1:6" ht="30">
      <c r="A8" s="13">
        <v>2</v>
      </c>
      <c r="B8" s="1" t="s">
        <v>30</v>
      </c>
      <c r="C8" s="2" t="s">
        <v>0</v>
      </c>
      <c r="D8" s="5">
        <v>480</v>
      </c>
      <c r="E8" s="5"/>
      <c r="F8" s="5"/>
    </row>
    <row r="9" spans="1:6">
      <c r="A9" s="13">
        <v>3</v>
      </c>
      <c r="B9" s="1" t="s">
        <v>54</v>
      </c>
      <c r="C9" s="2" t="s">
        <v>1</v>
      </c>
      <c r="D9" s="5">
        <v>8</v>
      </c>
      <c r="E9" s="5"/>
      <c r="F9" s="5"/>
    </row>
    <row r="10" spans="1:6">
      <c r="A10" s="13">
        <v>4</v>
      </c>
      <c r="B10" s="1" t="s">
        <v>103</v>
      </c>
      <c r="C10" s="2" t="s">
        <v>1</v>
      </c>
      <c r="D10" s="5">
        <v>68</v>
      </c>
      <c r="E10" s="5"/>
      <c r="F10" s="5"/>
    </row>
    <row r="11" spans="1:6" ht="30">
      <c r="A11" s="13">
        <v>5</v>
      </c>
      <c r="B11" s="1" t="s">
        <v>29</v>
      </c>
      <c r="C11" s="2" t="s">
        <v>2</v>
      </c>
      <c r="D11" s="5">
        <v>2</v>
      </c>
      <c r="E11" s="5"/>
      <c r="F11" s="5"/>
    </row>
    <row r="12" spans="1:6" ht="36.75" customHeight="1">
      <c r="A12" s="13">
        <v>6</v>
      </c>
      <c r="B12" s="1" t="s">
        <v>102</v>
      </c>
      <c r="C12" s="2" t="s">
        <v>25</v>
      </c>
      <c r="D12" s="5">
        <v>163</v>
      </c>
      <c r="E12" s="5"/>
      <c r="F12" s="5"/>
    </row>
    <row r="13" spans="1:6" s="11" customFormat="1">
      <c r="A13" s="66"/>
      <c r="B13" s="65" t="s">
        <v>79</v>
      </c>
      <c r="C13" s="67"/>
      <c r="D13" s="67"/>
      <c r="E13" s="67"/>
      <c r="F13" s="66"/>
    </row>
    <row r="14" spans="1:6" s="11" customFormat="1">
      <c r="A14" s="68"/>
      <c r="B14" s="65" t="s">
        <v>99</v>
      </c>
      <c r="C14" s="69" t="s">
        <v>135</v>
      </c>
      <c r="D14" s="69"/>
      <c r="E14" s="69"/>
      <c r="F14" s="66"/>
    </row>
    <row r="15" spans="1:6" s="11" customFormat="1">
      <c r="A15" s="68"/>
      <c r="B15" s="65" t="s">
        <v>79</v>
      </c>
      <c r="C15" s="67"/>
      <c r="D15" s="67"/>
      <c r="E15" s="67"/>
      <c r="F15" s="66"/>
    </row>
    <row r="16" spans="1:6" s="11" customFormat="1">
      <c r="A16" s="68"/>
      <c r="B16" s="65" t="s">
        <v>100</v>
      </c>
      <c r="C16" s="69" t="s">
        <v>135</v>
      </c>
      <c r="D16" s="69"/>
      <c r="E16" s="69"/>
      <c r="F16" s="66"/>
    </row>
    <row r="17" spans="1:6" s="11" customFormat="1">
      <c r="A17" s="68"/>
      <c r="B17" s="70" t="s">
        <v>101</v>
      </c>
      <c r="C17" s="71"/>
      <c r="D17" s="71"/>
      <c r="E17" s="71"/>
      <c r="F17" s="66"/>
    </row>
    <row r="18" spans="1:6" s="11" customFormat="1">
      <c r="A18" s="73"/>
      <c r="B18" s="74"/>
      <c r="C18" s="75"/>
      <c r="D18" s="75"/>
      <c r="E18" s="75"/>
      <c r="F18" s="75"/>
    </row>
    <row r="19" spans="1:6" s="11" customFormat="1">
      <c r="A19" s="73"/>
      <c r="B19" s="76"/>
      <c r="C19" s="10"/>
      <c r="D19" s="10"/>
      <c r="E19" s="10"/>
      <c r="F19" s="10"/>
    </row>
    <row r="20" spans="1:6" s="11" customFormat="1" ht="115.5" customHeight="1">
      <c r="A20" s="73"/>
      <c r="B20" s="104" t="s">
        <v>141</v>
      </c>
      <c r="C20" s="104"/>
      <c r="D20" s="104"/>
      <c r="E20" s="104"/>
      <c r="F20" s="104"/>
    </row>
    <row r="21" spans="1:6" s="11" customFormat="1">
      <c r="A21" s="73"/>
      <c r="B21" s="76"/>
      <c r="C21" s="10"/>
      <c r="D21" s="10"/>
      <c r="E21" s="10"/>
      <c r="F21" s="10"/>
    </row>
    <row r="22" spans="1:6" s="11" customFormat="1">
      <c r="A22" s="73"/>
      <c r="B22" s="77"/>
    </row>
    <row r="23" spans="1:6" s="11" customFormat="1">
      <c r="A23" s="73"/>
      <c r="B23" s="77"/>
    </row>
  </sheetData>
  <mergeCells count="4">
    <mergeCell ref="A1:F1"/>
    <mergeCell ref="A2:F2"/>
    <mergeCell ref="A3:F3"/>
    <mergeCell ref="B20:F20"/>
  </mergeCells>
  <pageMargins left="0" right="0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workbookViewId="0">
      <selection activeCell="B90" sqref="B90"/>
    </sheetView>
  </sheetViews>
  <sheetFormatPr defaultRowHeight="15"/>
  <cols>
    <col min="1" max="1" width="4" style="3" customWidth="1"/>
    <col min="2" max="2" width="61" style="3" customWidth="1"/>
    <col min="3" max="3" width="7.7109375" style="3" customWidth="1"/>
    <col min="4" max="4" width="14.5703125" style="3" customWidth="1"/>
    <col min="5" max="5" width="7.7109375" style="3" customWidth="1"/>
    <col min="6" max="6" width="10.7109375" style="3" customWidth="1"/>
    <col min="7" max="16384" width="9.140625" style="3"/>
  </cols>
  <sheetData>
    <row r="1" spans="1:6" s="7" customFormat="1" ht="63.75" customHeight="1">
      <c r="A1" s="102" t="s">
        <v>72</v>
      </c>
      <c r="B1" s="102"/>
      <c r="C1" s="102"/>
      <c r="D1" s="102"/>
      <c r="E1" s="102"/>
      <c r="F1" s="102"/>
    </row>
    <row r="2" spans="1:6" s="37" customFormat="1" ht="39" customHeight="1">
      <c r="A2" s="103" t="s">
        <v>80</v>
      </c>
      <c r="B2" s="103"/>
      <c r="C2" s="103"/>
      <c r="D2" s="103"/>
      <c r="E2" s="103"/>
      <c r="F2" s="103"/>
    </row>
    <row r="3" spans="1:6" s="37" customFormat="1" ht="39" customHeight="1">
      <c r="A3" s="103" t="s">
        <v>139</v>
      </c>
      <c r="B3" s="103"/>
      <c r="C3" s="103"/>
      <c r="D3" s="103"/>
      <c r="E3" s="103"/>
      <c r="F3" s="103"/>
    </row>
    <row r="4" spans="1:6" s="10" customFormat="1" ht="46.15" customHeight="1">
      <c r="A4" s="34" t="s">
        <v>76</v>
      </c>
      <c r="B4" s="34" t="s">
        <v>77</v>
      </c>
      <c r="C4" s="34" t="s">
        <v>78</v>
      </c>
      <c r="D4" s="34" t="s">
        <v>124</v>
      </c>
      <c r="E4" s="34" t="s">
        <v>123</v>
      </c>
      <c r="F4" s="34" t="s">
        <v>79</v>
      </c>
    </row>
    <row r="5" spans="1:6" s="10" customFormat="1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</row>
    <row r="6" spans="1:6" ht="23.25" customHeight="1">
      <c r="A6" s="13"/>
      <c r="B6" s="4" t="s">
        <v>4</v>
      </c>
      <c r="C6" s="2"/>
      <c r="D6" s="2"/>
      <c r="E6" s="2"/>
      <c r="F6" s="2"/>
    </row>
    <row r="7" spans="1:6" ht="46.5" customHeight="1">
      <c r="A7" s="78">
        <v>1</v>
      </c>
      <c r="B7" s="82" t="s">
        <v>55</v>
      </c>
      <c r="C7" s="13" t="s">
        <v>0</v>
      </c>
      <c r="D7" s="13">
        <v>800</v>
      </c>
      <c r="E7" s="35"/>
      <c r="F7" s="35"/>
    </row>
    <row r="8" spans="1:6">
      <c r="A8" s="13"/>
      <c r="B8" s="14" t="s">
        <v>33</v>
      </c>
      <c r="C8" s="2" t="s">
        <v>1</v>
      </c>
      <c r="D8" s="5">
        <v>64</v>
      </c>
      <c r="E8" s="35"/>
      <c r="F8" s="35"/>
    </row>
    <row r="9" spans="1:6" ht="18.75" customHeight="1">
      <c r="A9" s="13"/>
      <c r="B9" s="1" t="s">
        <v>43</v>
      </c>
      <c r="C9" s="13" t="s">
        <v>45</v>
      </c>
      <c r="D9" s="80">
        <v>9600</v>
      </c>
      <c r="E9" s="35"/>
      <c r="F9" s="35"/>
    </row>
    <row r="10" spans="1:6" s="9" customFormat="1" ht="76.5" customHeight="1">
      <c r="A10" s="13">
        <v>2</v>
      </c>
      <c r="B10" s="81" t="s">
        <v>9</v>
      </c>
      <c r="C10" s="13" t="s">
        <v>25</v>
      </c>
      <c r="D10" s="15">
        <v>3.6</v>
      </c>
      <c r="E10" s="35"/>
      <c r="F10" s="35"/>
    </row>
    <row r="11" spans="1:6" ht="17.25" customHeight="1">
      <c r="A11" s="13"/>
      <c r="B11" s="14" t="s">
        <v>10</v>
      </c>
      <c r="C11" s="2" t="s">
        <v>3</v>
      </c>
      <c r="D11" s="5">
        <v>80</v>
      </c>
      <c r="E11" s="35"/>
      <c r="F11" s="35"/>
    </row>
    <row r="12" spans="1:6">
      <c r="A12" s="13"/>
      <c r="B12" s="14" t="s">
        <v>56</v>
      </c>
      <c r="C12" s="2" t="s">
        <v>3</v>
      </c>
      <c r="D12" s="5">
        <v>120</v>
      </c>
      <c r="E12" s="35"/>
      <c r="F12" s="35"/>
    </row>
    <row r="13" spans="1:6" ht="18.75" customHeight="1">
      <c r="A13" s="13"/>
      <c r="B13" s="14" t="s">
        <v>11</v>
      </c>
      <c r="C13" s="2" t="s">
        <v>3</v>
      </c>
      <c r="D13" s="5">
        <v>840</v>
      </c>
      <c r="E13" s="35"/>
      <c r="F13" s="35"/>
    </row>
    <row r="14" spans="1:6" ht="18.75" customHeight="1">
      <c r="A14" s="13"/>
      <c r="B14" s="14" t="s">
        <v>51</v>
      </c>
      <c r="C14" s="2" t="s">
        <v>3</v>
      </c>
      <c r="D14" s="5">
        <v>200</v>
      </c>
      <c r="E14" s="35"/>
      <c r="F14" s="35"/>
    </row>
    <row r="15" spans="1:6" ht="18.75" customHeight="1">
      <c r="A15" s="13"/>
      <c r="B15" s="14" t="s">
        <v>133</v>
      </c>
      <c r="C15" s="2" t="s">
        <v>3</v>
      </c>
      <c r="D15" s="5">
        <v>12</v>
      </c>
      <c r="E15" s="35"/>
      <c r="F15" s="35"/>
    </row>
    <row r="16" spans="1:6" ht="19.5" customHeight="1">
      <c r="A16" s="13"/>
      <c r="B16" s="14" t="s">
        <v>40</v>
      </c>
      <c r="C16" s="2" t="s">
        <v>0</v>
      </c>
      <c r="D16" s="5">
        <v>0.8</v>
      </c>
      <c r="E16" s="35"/>
      <c r="F16" s="35"/>
    </row>
    <row r="17" spans="1:6" ht="32.25" customHeight="1">
      <c r="A17" s="13">
        <v>3</v>
      </c>
      <c r="B17" s="82" t="s">
        <v>131</v>
      </c>
      <c r="C17" s="13" t="s">
        <v>0</v>
      </c>
      <c r="D17" s="5">
        <v>800</v>
      </c>
      <c r="E17" s="35"/>
      <c r="F17" s="35"/>
    </row>
    <row r="18" spans="1:6" s="9" customFormat="1" ht="76.5" customHeight="1">
      <c r="A18" s="13">
        <v>4</v>
      </c>
      <c r="B18" s="81" t="s">
        <v>12</v>
      </c>
      <c r="C18" s="13" t="s">
        <v>0</v>
      </c>
      <c r="D18" s="15">
        <v>720</v>
      </c>
      <c r="E18" s="35"/>
      <c r="F18" s="35"/>
    </row>
    <row r="19" spans="1:6" ht="33.75" customHeight="1">
      <c r="A19" s="13"/>
      <c r="B19" s="14" t="s">
        <v>39</v>
      </c>
      <c r="C19" s="2" t="s">
        <v>0</v>
      </c>
      <c r="D19" s="5">
        <v>720</v>
      </c>
      <c r="E19" s="35"/>
      <c r="F19" s="35"/>
    </row>
    <row r="20" spans="1:6" ht="31.5" customHeight="1">
      <c r="A20" s="13"/>
      <c r="B20" s="14" t="s">
        <v>36</v>
      </c>
      <c r="C20" s="2" t="s">
        <v>3</v>
      </c>
      <c r="D20" s="5">
        <v>250</v>
      </c>
      <c r="E20" s="35"/>
      <c r="F20" s="35"/>
    </row>
    <row r="21" spans="1:6" ht="18.75" customHeight="1">
      <c r="A21" s="13"/>
      <c r="B21" s="14" t="s">
        <v>13</v>
      </c>
      <c r="C21" s="2" t="s">
        <v>2</v>
      </c>
      <c r="D21" s="5">
        <v>16</v>
      </c>
      <c r="E21" s="35"/>
      <c r="F21" s="35"/>
    </row>
    <row r="22" spans="1:6" ht="33" customHeight="1">
      <c r="A22" s="13"/>
      <c r="B22" s="14" t="s">
        <v>14</v>
      </c>
      <c r="C22" s="2" t="s">
        <v>26</v>
      </c>
      <c r="D22" s="5">
        <v>75</v>
      </c>
      <c r="E22" s="35"/>
      <c r="F22" s="35"/>
    </row>
    <row r="23" spans="1:6" ht="18.75" customHeight="1">
      <c r="A23" s="13"/>
      <c r="B23" s="17" t="s">
        <v>15</v>
      </c>
      <c r="C23" s="2" t="s">
        <v>3</v>
      </c>
      <c r="D23" s="5">
        <v>840</v>
      </c>
      <c r="E23" s="35"/>
      <c r="F23" s="35"/>
    </row>
    <row r="24" spans="1:6" ht="36" customHeight="1">
      <c r="A24" s="13">
        <v>5</v>
      </c>
      <c r="B24" s="81" t="s">
        <v>132</v>
      </c>
      <c r="C24" s="13" t="s">
        <v>1</v>
      </c>
      <c r="D24" s="15">
        <v>4.5</v>
      </c>
      <c r="E24" s="35"/>
      <c r="F24" s="35"/>
    </row>
    <row r="25" spans="1:6" s="9" customFormat="1" ht="30" customHeight="1">
      <c r="A25" s="13">
        <v>6</v>
      </c>
      <c r="B25" s="16" t="s">
        <v>16</v>
      </c>
      <c r="C25" s="8" t="s">
        <v>7</v>
      </c>
      <c r="D25" s="15">
        <v>2</v>
      </c>
      <c r="E25" s="35"/>
      <c r="F25" s="35"/>
    </row>
    <row r="26" spans="1:6" ht="18.75" customHeight="1">
      <c r="A26" s="13"/>
      <c r="B26" s="18" t="s">
        <v>17</v>
      </c>
      <c r="C26" s="2" t="s">
        <v>3</v>
      </c>
      <c r="D26" s="5">
        <v>15</v>
      </c>
      <c r="E26" s="35"/>
      <c r="F26" s="35"/>
    </row>
    <row r="27" spans="1:6" ht="18.75" customHeight="1">
      <c r="A27" s="13"/>
      <c r="B27" s="1" t="s">
        <v>18</v>
      </c>
      <c r="C27" s="2" t="s">
        <v>3</v>
      </c>
      <c r="D27" s="5">
        <v>16.399999999999999</v>
      </c>
      <c r="E27" s="35"/>
      <c r="F27" s="35"/>
    </row>
    <row r="28" spans="1:6" ht="18.75" customHeight="1">
      <c r="A28" s="13"/>
      <c r="B28" s="1" t="s">
        <v>19</v>
      </c>
      <c r="C28" s="2" t="s">
        <v>2</v>
      </c>
      <c r="D28" s="5">
        <v>8</v>
      </c>
      <c r="E28" s="35"/>
      <c r="F28" s="35"/>
    </row>
    <row r="29" spans="1:6" ht="18.75" customHeight="1">
      <c r="A29" s="13"/>
      <c r="B29" s="1" t="s">
        <v>20</v>
      </c>
      <c r="C29" s="2" t="s">
        <v>2</v>
      </c>
      <c r="D29" s="5">
        <v>2</v>
      </c>
      <c r="E29" s="35"/>
      <c r="F29" s="35"/>
    </row>
    <row r="30" spans="1:6" ht="27.75" customHeight="1">
      <c r="A30" s="13"/>
      <c r="B30" s="6" t="s">
        <v>21</v>
      </c>
      <c r="C30" s="2"/>
      <c r="D30" s="5"/>
      <c r="E30" s="2"/>
      <c r="F30" s="2"/>
    </row>
    <row r="31" spans="1:6" s="9" customFormat="1" ht="30" customHeight="1">
      <c r="A31" s="13">
        <v>1</v>
      </c>
      <c r="B31" s="16" t="s">
        <v>41</v>
      </c>
      <c r="C31" s="8" t="s">
        <v>0</v>
      </c>
      <c r="D31" s="15">
        <v>800</v>
      </c>
      <c r="E31" s="35"/>
      <c r="F31" s="35"/>
    </row>
    <row r="32" spans="1:6" s="9" customFormat="1" ht="52.5" customHeight="1">
      <c r="A32" s="13">
        <v>2</v>
      </c>
      <c r="B32" s="16" t="s">
        <v>37</v>
      </c>
      <c r="C32" s="8" t="s">
        <v>3</v>
      </c>
      <c r="D32" s="15">
        <v>120</v>
      </c>
      <c r="E32" s="35"/>
      <c r="F32" s="35"/>
    </row>
    <row r="33" spans="1:6" s="9" customFormat="1" ht="52.5" customHeight="1">
      <c r="A33" s="13">
        <v>3</v>
      </c>
      <c r="B33" s="16" t="s">
        <v>38</v>
      </c>
      <c r="C33" s="8" t="s">
        <v>1</v>
      </c>
      <c r="D33" s="15">
        <v>15</v>
      </c>
      <c r="E33" s="35"/>
      <c r="F33" s="35"/>
    </row>
    <row r="34" spans="1:6" ht="28.5" customHeight="1">
      <c r="A34" s="13"/>
      <c r="B34" s="6" t="s">
        <v>35</v>
      </c>
      <c r="C34" s="2"/>
      <c r="D34" s="5"/>
      <c r="E34" s="2"/>
      <c r="F34" s="2"/>
    </row>
    <row r="35" spans="1:6" ht="25.5">
      <c r="A35" s="79">
        <v>1</v>
      </c>
      <c r="B35" s="19" t="s">
        <v>31</v>
      </c>
      <c r="C35" s="2" t="s">
        <v>1</v>
      </c>
      <c r="D35" s="5">
        <v>1.2</v>
      </c>
      <c r="E35" s="35"/>
      <c r="F35" s="35"/>
    </row>
    <row r="36" spans="1:6" ht="36" customHeight="1">
      <c r="A36" s="13"/>
      <c r="B36" s="19" t="s">
        <v>32</v>
      </c>
      <c r="C36" s="2"/>
      <c r="D36" s="5"/>
      <c r="E36" s="2"/>
      <c r="F36" s="2"/>
    </row>
    <row r="37" spans="1:6" ht="17.25">
      <c r="A37" s="79">
        <v>1</v>
      </c>
      <c r="B37" s="19" t="s">
        <v>32</v>
      </c>
      <c r="C37" s="2" t="s">
        <v>104</v>
      </c>
      <c r="D37" s="5">
        <v>3.5</v>
      </c>
      <c r="E37" s="2"/>
      <c r="F37" s="35"/>
    </row>
    <row r="38" spans="1:6" s="9" customFormat="1" ht="30.75" customHeight="1">
      <c r="A38" s="13"/>
      <c r="B38" s="6" t="s">
        <v>34</v>
      </c>
      <c r="C38" s="8" t="s">
        <v>7</v>
      </c>
      <c r="D38" s="15">
        <v>2</v>
      </c>
      <c r="E38" s="8"/>
      <c r="F38" s="8"/>
    </row>
    <row r="39" spans="1:6">
      <c r="A39" s="79">
        <v>1</v>
      </c>
      <c r="B39" s="19" t="s">
        <v>105</v>
      </c>
      <c r="C39" s="2" t="s">
        <v>106</v>
      </c>
      <c r="D39" s="5">
        <f>D40+D41</f>
        <v>35.9</v>
      </c>
      <c r="E39" s="2"/>
      <c r="F39" s="35"/>
    </row>
    <row r="40" spans="1:6">
      <c r="A40" s="79"/>
      <c r="B40" s="1" t="s">
        <v>22</v>
      </c>
      <c r="C40" s="2" t="s">
        <v>3</v>
      </c>
      <c r="D40" s="5">
        <v>16.399999999999999</v>
      </c>
      <c r="E40" s="35"/>
      <c r="F40" s="35"/>
    </row>
    <row r="41" spans="1:6">
      <c r="A41" s="79"/>
      <c r="B41" s="1" t="s">
        <v>23</v>
      </c>
      <c r="C41" s="2" t="s">
        <v>3</v>
      </c>
      <c r="D41" s="5">
        <v>19.5</v>
      </c>
      <c r="E41" s="35"/>
      <c r="F41" s="35"/>
    </row>
    <row r="42" spans="1:6">
      <c r="A42" s="79">
        <v>2</v>
      </c>
      <c r="B42" s="19" t="s">
        <v>107</v>
      </c>
      <c r="C42" s="2" t="s">
        <v>0</v>
      </c>
      <c r="D42" s="5">
        <v>25</v>
      </c>
      <c r="E42" s="2"/>
      <c r="F42" s="35"/>
    </row>
    <row r="43" spans="1:6" s="12" customFormat="1">
      <c r="A43" s="36"/>
      <c r="B43" s="21" t="s">
        <v>46</v>
      </c>
      <c r="C43" s="20"/>
      <c r="D43" s="22"/>
      <c r="E43" s="32"/>
      <c r="F43" s="32"/>
    </row>
    <row r="44" spans="1:6">
      <c r="A44" s="79">
        <v>1</v>
      </c>
      <c r="B44" s="19" t="s">
        <v>108</v>
      </c>
      <c r="C44" s="2" t="s">
        <v>106</v>
      </c>
      <c r="D44" s="5">
        <f>D45+D46</f>
        <v>84.9</v>
      </c>
      <c r="E44" s="2"/>
      <c r="F44" s="35"/>
    </row>
    <row r="45" spans="1:6" s="11" customFormat="1" ht="18.75" customHeight="1">
      <c r="A45" s="36"/>
      <c r="B45" s="24" t="s">
        <v>47</v>
      </c>
      <c r="C45" s="23" t="s">
        <v>3</v>
      </c>
      <c r="D45" s="25">
        <v>76</v>
      </c>
      <c r="E45" s="35"/>
      <c r="F45" s="35"/>
    </row>
    <row r="46" spans="1:6" s="11" customFormat="1" ht="18.75" customHeight="1">
      <c r="A46" s="36"/>
      <c r="B46" s="24" t="s">
        <v>48</v>
      </c>
      <c r="C46" s="23" t="s">
        <v>3</v>
      </c>
      <c r="D46" s="25">
        <v>8.9</v>
      </c>
      <c r="E46" s="35"/>
      <c r="F46" s="35"/>
    </row>
    <row r="47" spans="1:6">
      <c r="A47" s="79">
        <v>3</v>
      </c>
      <c r="B47" s="19" t="s">
        <v>50</v>
      </c>
      <c r="C47" s="2" t="s">
        <v>1</v>
      </c>
      <c r="D47" s="5">
        <v>0.5</v>
      </c>
      <c r="E47" s="35"/>
      <c r="F47" s="35"/>
    </row>
    <row r="48" spans="1:6" s="11" customFormat="1" ht="33" customHeight="1">
      <c r="A48" s="36">
        <v>4</v>
      </c>
      <c r="B48" s="24" t="s">
        <v>49</v>
      </c>
      <c r="C48" s="23" t="s">
        <v>2</v>
      </c>
      <c r="D48" s="25">
        <v>30</v>
      </c>
      <c r="E48" s="35"/>
      <c r="F48" s="35"/>
    </row>
    <row r="49" spans="1:6" s="12" customFormat="1" ht="30">
      <c r="A49" s="36"/>
      <c r="B49" s="21" t="s">
        <v>57</v>
      </c>
      <c r="C49" s="20" t="s">
        <v>2</v>
      </c>
      <c r="D49" s="22">
        <v>2</v>
      </c>
      <c r="E49" s="32"/>
      <c r="F49" s="32"/>
    </row>
    <row r="50" spans="1:6">
      <c r="A50" s="79">
        <v>1</v>
      </c>
      <c r="B50" s="19" t="s">
        <v>109</v>
      </c>
      <c r="C50" s="2" t="s">
        <v>106</v>
      </c>
      <c r="D50" s="5">
        <v>15.5</v>
      </c>
      <c r="E50" s="2"/>
      <c r="F50" s="35"/>
    </row>
    <row r="51" spans="1:6">
      <c r="A51" s="79"/>
      <c r="B51" s="1" t="s">
        <v>110</v>
      </c>
      <c r="C51" s="2" t="s">
        <v>8</v>
      </c>
      <c r="D51" s="5">
        <v>15.5</v>
      </c>
      <c r="E51" s="35"/>
      <c r="F51" s="35"/>
    </row>
    <row r="52" spans="1:6">
      <c r="A52" s="68"/>
      <c r="B52" s="1" t="s">
        <v>111</v>
      </c>
      <c r="C52" s="78" t="s">
        <v>8</v>
      </c>
      <c r="D52" s="83">
        <v>8.8000000000000007</v>
      </c>
      <c r="E52" s="35"/>
      <c r="F52" s="35"/>
    </row>
    <row r="53" spans="1:6">
      <c r="A53" s="79"/>
      <c r="B53" s="1" t="s">
        <v>112</v>
      </c>
      <c r="C53" s="2" t="s">
        <v>0</v>
      </c>
      <c r="D53" s="5">
        <v>0.5</v>
      </c>
      <c r="E53" s="35"/>
      <c r="F53" s="35"/>
    </row>
    <row r="54" spans="1:6">
      <c r="A54" s="79"/>
      <c r="B54" s="1" t="s">
        <v>113</v>
      </c>
      <c r="C54" s="2" t="s">
        <v>0</v>
      </c>
      <c r="D54" s="5">
        <v>0.7</v>
      </c>
      <c r="E54" s="35"/>
      <c r="F54" s="35"/>
    </row>
    <row r="55" spans="1:6">
      <c r="A55" s="79"/>
      <c r="B55" s="85" t="s">
        <v>114</v>
      </c>
      <c r="C55" s="2" t="s">
        <v>2</v>
      </c>
      <c r="D55" s="5">
        <v>8</v>
      </c>
      <c r="E55" s="35"/>
      <c r="F55" s="35"/>
    </row>
    <row r="56" spans="1:6" ht="25.5">
      <c r="A56" s="79">
        <v>2</v>
      </c>
      <c r="B56" s="19" t="s">
        <v>115</v>
      </c>
      <c r="C56" s="2" t="s">
        <v>2</v>
      </c>
      <c r="D56" s="5">
        <v>2</v>
      </c>
      <c r="E56" s="2"/>
      <c r="F56" s="35"/>
    </row>
    <row r="57" spans="1:6" ht="18.75" customHeight="1">
      <c r="A57" s="13"/>
      <c r="B57" s="21" t="s">
        <v>52</v>
      </c>
      <c r="C57" s="2"/>
      <c r="D57" s="5"/>
      <c r="E57" s="2"/>
      <c r="F57" s="2"/>
    </row>
    <row r="58" spans="1:6" ht="25.5">
      <c r="A58" s="79">
        <v>1</v>
      </c>
      <c r="B58" s="19" t="s">
        <v>42</v>
      </c>
      <c r="C58" s="2" t="s">
        <v>1</v>
      </c>
      <c r="D58" s="5">
        <v>74</v>
      </c>
      <c r="E58" s="2"/>
      <c r="F58" s="35"/>
    </row>
    <row r="59" spans="1:6" ht="25.5">
      <c r="A59" s="13">
        <v>2</v>
      </c>
      <c r="B59" s="19" t="s">
        <v>58</v>
      </c>
      <c r="C59" s="2" t="s">
        <v>0</v>
      </c>
      <c r="D59" s="5">
        <v>270</v>
      </c>
      <c r="E59" s="2"/>
      <c r="F59" s="35"/>
    </row>
    <row r="60" spans="1:6" ht="18.75" customHeight="1">
      <c r="A60" s="13"/>
      <c r="B60" s="1" t="s">
        <v>43</v>
      </c>
      <c r="C60" s="13" t="s">
        <v>45</v>
      </c>
      <c r="D60" s="80">
        <v>4440</v>
      </c>
      <c r="E60" s="35"/>
      <c r="F60" s="35"/>
    </row>
    <row r="61" spans="1:6">
      <c r="A61" s="13">
        <v>3</v>
      </c>
      <c r="B61" s="19" t="s">
        <v>73</v>
      </c>
      <c r="C61" s="2" t="s">
        <v>45</v>
      </c>
      <c r="D61" s="5">
        <v>140</v>
      </c>
      <c r="E61" s="2"/>
      <c r="F61" s="35"/>
    </row>
    <row r="62" spans="1:6">
      <c r="A62" s="13">
        <v>4</v>
      </c>
      <c r="B62" s="19" t="s">
        <v>53</v>
      </c>
      <c r="C62" s="2" t="s">
        <v>8</v>
      </c>
      <c r="D62" s="5">
        <v>170</v>
      </c>
      <c r="E62" s="2"/>
      <c r="F62" s="35"/>
    </row>
    <row r="63" spans="1:6" s="9" customFormat="1" ht="48.75" customHeight="1">
      <c r="A63" s="13"/>
      <c r="B63" s="19" t="s">
        <v>44</v>
      </c>
      <c r="C63" s="8" t="s">
        <v>0</v>
      </c>
      <c r="D63" s="15">
        <v>270</v>
      </c>
      <c r="E63" s="8"/>
      <c r="F63" s="35"/>
    </row>
    <row r="64" spans="1:6" ht="26.25" customHeight="1">
      <c r="A64" s="13"/>
      <c r="B64" s="6" t="s">
        <v>6</v>
      </c>
      <c r="C64" s="8"/>
      <c r="D64" s="15"/>
      <c r="E64" s="8"/>
      <c r="F64" s="8"/>
    </row>
    <row r="65" spans="1:6" s="11" customFormat="1">
      <c r="A65" s="13">
        <v>1</v>
      </c>
      <c r="B65" s="1" t="s">
        <v>59</v>
      </c>
      <c r="C65" s="2" t="s">
        <v>1</v>
      </c>
      <c r="D65" s="5">
        <v>6</v>
      </c>
      <c r="E65" s="2"/>
      <c r="F65" s="35"/>
    </row>
    <row r="66" spans="1:6" s="11" customFormat="1">
      <c r="A66" s="13">
        <v>2</v>
      </c>
      <c r="B66" s="1" t="s">
        <v>60</v>
      </c>
      <c r="C66" s="2" t="s">
        <v>1</v>
      </c>
      <c r="D66" s="5">
        <v>9.6</v>
      </c>
      <c r="E66" s="2"/>
      <c r="F66" s="35"/>
    </row>
    <row r="67" spans="1:6" ht="25.5">
      <c r="A67" s="79">
        <v>3</v>
      </c>
      <c r="B67" s="19" t="s">
        <v>116</v>
      </c>
      <c r="C67" s="2" t="s">
        <v>104</v>
      </c>
      <c r="D67" s="5">
        <v>6</v>
      </c>
      <c r="E67" s="2"/>
      <c r="F67" s="35"/>
    </row>
    <row r="68" spans="1:6" s="11" customFormat="1">
      <c r="A68" s="13"/>
      <c r="B68" s="1" t="s">
        <v>66</v>
      </c>
      <c r="C68" s="2" t="s">
        <v>8</v>
      </c>
      <c r="D68" s="5">
        <v>60</v>
      </c>
      <c r="E68" s="35"/>
      <c r="F68" s="35"/>
    </row>
    <row r="69" spans="1:6">
      <c r="A69" s="79">
        <v>4</v>
      </c>
      <c r="B69" s="19" t="s">
        <v>117</v>
      </c>
      <c r="C69" s="2" t="s">
        <v>106</v>
      </c>
      <c r="D69" s="5">
        <f>D70+D71+D72+D73+D74+D75</f>
        <v>154.19999999999999</v>
      </c>
      <c r="E69" s="2"/>
      <c r="F69" s="35"/>
    </row>
    <row r="70" spans="1:6" s="11" customFormat="1">
      <c r="A70" s="13"/>
      <c r="B70" s="1" t="s">
        <v>67</v>
      </c>
      <c r="C70" s="2" t="s">
        <v>8</v>
      </c>
      <c r="D70" s="5">
        <v>36</v>
      </c>
      <c r="E70" s="35"/>
      <c r="F70" s="35"/>
    </row>
    <row r="71" spans="1:6" s="11" customFormat="1">
      <c r="A71" s="13"/>
      <c r="B71" s="1" t="s">
        <v>61</v>
      </c>
      <c r="C71" s="2" t="s">
        <v>8</v>
      </c>
      <c r="D71" s="5">
        <v>15</v>
      </c>
      <c r="E71" s="35"/>
      <c r="F71" s="35"/>
    </row>
    <row r="72" spans="1:6" s="11" customFormat="1">
      <c r="A72" s="13"/>
      <c r="B72" s="1" t="s">
        <v>68</v>
      </c>
      <c r="C72" s="2" t="s">
        <v>8</v>
      </c>
      <c r="D72" s="5">
        <v>13.2</v>
      </c>
      <c r="E72" s="35"/>
      <c r="F72" s="35"/>
    </row>
    <row r="73" spans="1:6" s="11" customFormat="1">
      <c r="A73" s="13"/>
      <c r="B73" s="14" t="s">
        <v>62</v>
      </c>
      <c r="C73" s="2" t="s">
        <v>3</v>
      </c>
      <c r="D73" s="5">
        <v>60</v>
      </c>
      <c r="E73" s="35"/>
      <c r="F73" s="35"/>
    </row>
    <row r="74" spans="1:6" s="11" customFormat="1">
      <c r="A74" s="13"/>
      <c r="B74" s="1" t="s">
        <v>69</v>
      </c>
      <c r="C74" s="2" t="s">
        <v>8</v>
      </c>
      <c r="D74" s="5">
        <v>18</v>
      </c>
      <c r="E74" s="35"/>
      <c r="F74" s="35"/>
    </row>
    <row r="75" spans="1:6" s="11" customFormat="1">
      <c r="A75" s="13"/>
      <c r="B75" s="1" t="s">
        <v>70</v>
      </c>
      <c r="C75" s="2" t="s">
        <v>8</v>
      </c>
      <c r="D75" s="5">
        <v>12</v>
      </c>
      <c r="E75" s="35"/>
      <c r="F75" s="35"/>
    </row>
    <row r="76" spans="1:6" s="11" customFormat="1">
      <c r="A76" s="13"/>
      <c r="B76" s="1" t="s">
        <v>27</v>
      </c>
      <c r="C76" s="2" t="s">
        <v>0</v>
      </c>
      <c r="D76" s="5">
        <v>0.6</v>
      </c>
      <c r="E76" s="35"/>
      <c r="F76" s="35"/>
    </row>
    <row r="77" spans="1:6" s="9" customFormat="1" ht="48.75" customHeight="1">
      <c r="A77" s="13">
        <v>5</v>
      </c>
      <c r="B77" s="19" t="s">
        <v>122</v>
      </c>
      <c r="C77" s="8" t="s">
        <v>0</v>
      </c>
      <c r="D77" s="15">
        <v>34.6</v>
      </c>
      <c r="E77" s="8"/>
      <c r="F77" s="35"/>
    </row>
    <row r="78" spans="1:6" s="11" customFormat="1">
      <c r="A78" s="66"/>
      <c r="B78" s="65" t="s">
        <v>79</v>
      </c>
      <c r="C78" s="67"/>
      <c r="D78" s="67"/>
      <c r="E78" s="67"/>
      <c r="F78" s="66"/>
    </row>
    <row r="79" spans="1:6" s="11" customFormat="1">
      <c r="A79" s="68"/>
      <c r="B79" s="65" t="s">
        <v>99</v>
      </c>
      <c r="C79" s="69" t="s">
        <v>135</v>
      </c>
      <c r="D79" s="69"/>
      <c r="E79" s="69"/>
      <c r="F79" s="66"/>
    </row>
    <row r="80" spans="1:6" s="11" customFormat="1">
      <c r="A80" s="68"/>
      <c r="B80" s="65" t="s">
        <v>79</v>
      </c>
      <c r="C80" s="67"/>
      <c r="D80" s="67"/>
      <c r="E80" s="67"/>
      <c r="F80" s="66"/>
    </row>
    <row r="81" spans="1:6" s="11" customFormat="1">
      <c r="A81" s="68"/>
      <c r="B81" s="65" t="s">
        <v>100</v>
      </c>
      <c r="C81" s="69" t="s">
        <v>135</v>
      </c>
      <c r="D81" s="69"/>
      <c r="E81" s="69"/>
      <c r="F81" s="66"/>
    </row>
    <row r="82" spans="1:6" s="11" customFormat="1">
      <c r="A82" s="68"/>
      <c r="B82" s="70" t="s">
        <v>101</v>
      </c>
      <c r="C82" s="71"/>
      <c r="D82" s="71"/>
      <c r="E82" s="71"/>
      <c r="F82" s="72"/>
    </row>
    <row r="83" spans="1:6" s="11" customFormat="1">
      <c r="A83" s="73"/>
      <c r="B83" s="74"/>
      <c r="C83" s="75"/>
      <c r="D83" s="75"/>
      <c r="E83" s="75"/>
      <c r="F83" s="75"/>
    </row>
    <row r="84" spans="1:6" s="11" customFormat="1">
      <c r="A84" s="73"/>
      <c r="B84" s="76"/>
      <c r="C84" s="10"/>
      <c r="D84" s="10"/>
      <c r="E84" s="10"/>
      <c r="F84" s="10"/>
    </row>
    <row r="85" spans="1:6" s="11" customFormat="1" ht="80.25" customHeight="1">
      <c r="A85" s="73"/>
      <c r="B85" s="104" t="s">
        <v>141</v>
      </c>
      <c r="C85" s="104"/>
      <c r="D85" s="104"/>
      <c r="E85" s="104"/>
      <c r="F85" s="104"/>
    </row>
    <row r="86" spans="1:6" s="11" customFormat="1">
      <c r="A86" s="73"/>
      <c r="B86" s="94"/>
      <c r="C86" s="10"/>
      <c r="D86" s="10"/>
      <c r="E86" s="10"/>
      <c r="F86" s="10"/>
    </row>
    <row r="87" spans="1:6" s="11" customFormat="1">
      <c r="A87" s="73"/>
      <c r="B87" s="76"/>
      <c r="C87" s="10"/>
      <c r="D87" s="10"/>
      <c r="E87" s="10"/>
      <c r="F87" s="10"/>
    </row>
    <row r="88" spans="1:6" s="11" customFormat="1">
      <c r="A88" s="73"/>
      <c r="B88" s="77"/>
    </row>
    <row r="89" spans="1:6" s="11" customFormat="1">
      <c r="A89" s="73"/>
      <c r="B89" s="77"/>
    </row>
  </sheetData>
  <mergeCells count="4">
    <mergeCell ref="A1:F1"/>
    <mergeCell ref="A2:F2"/>
    <mergeCell ref="A3:F3"/>
    <mergeCell ref="B85:F85"/>
  </mergeCells>
  <pageMargins left="0" right="0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B30" sqref="B30"/>
    </sheetView>
  </sheetViews>
  <sheetFormatPr defaultRowHeight="15"/>
  <cols>
    <col min="1" max="1" width="4" style="3" customWidth="1"/>
    <col min="2" max="2" width="64.85546875" style="3" customWidth="1"/>
    <col min="3" max="6" width="8.7109375" style="3" customWidth="1"/>
    <col min="7" max="16384" width="9.140625" style="3"/>
  </cols>
  <sheetData>
    <row r="1" spans="1:6" s="7" customFormat="1" ht="63.75" customHeight="1">
      <c r="A1" s="102" t="s">
        <v>72</v>
      </c>
      <c r="B1" s="102"/>
      <c r="C1" s="102"/>
      <c r="D1" s="102"/>
      <c r="E1" s="102"/>
      <c r="F1" s="102"/>
    </row>
    <row r="2" spans="1:6" s="37" customFormat="1" ht="39" customHeight="1">
      <c r="A2" s="103" t="s">
        <v>95</v>
      </c>
      <c r="B2" s="103"/>
      <c r="C2" s="103"/>
      <c r="D2" s="103"/>
      <c r="E2" s="103"/>
      <c r="F2" s="103"/>
    </row>
    <row r="3" spans="1:6" s="37" customFormat="1" ht="39" customHeight="1">
      <c r="A3" s="103" t="s">
        <v>81</v>
      </c>
      <c r="B3" s="103"/>
      <c r="C3" s="103"/>
      <c r="D3" s="103"/>
      <c r="E3" s="103"/>
      <c r="F3" s="103"/>
    </row>
    <row r="4" spans="1:6" s="10" customFormat="1" ht="46.15" customHeight="1">
      <c r="A4" s="34" t="s">
        <v>76</v>
      </c>
      <c r="B4" s="34" t="s">
        <v>77</v>
      </c>
      <c r="C4" s="34" t="s">
        <v>78</v>
      </c>
      <c r="D4" s="34" t="s">
        <v>124</v>
      </c>
      <c r="E4" s="34" t="s">
        <v>123</v>
      </c>
      <c r="F4" s="34" t="s">
        <v>79</v>
      </c>
    </row>
    <row r="5" spans="1:6" s="10" customFormat="1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</row>
    <row r="6" spans="1:6" ht="26.25" customHeight="1">
      <c r="A6" s="13"/>
      <c r="B6" s="6" t="s">
        <v>134</v>
      </c>
      <c r="C6" s="8"/>
      <c r="D6" s="8"/>
      <c r="E6" s="8"/>
      <c r="F6" s="8"/>
    </row>
    <row r="7" spans="1:6" s="10" customFormat="1" ht="81" customHeight="1">
      <c r="A7" s="86">
        <v>1</v>
      </c>
      <c r="B7" s="26" t="s">
        <v>126</v>
      </c>
      <c r="C7" s="29" t="s">
        <v>2</v>
      </c>
      <c r="D7" s="29">
        <v>6</v>
      </c>
      <c r="E7" s="91"/>
      <c r="F7" s="91"/>
    </row>
    <row r="8" spans="1:6" s="39" customFormat="1" ht="30">
      <c r="A8" s="92"/>
      <c r="B8" s="26" t="s">
        <v>121</v>
      </c>
      <c r="C8" s="29" t="s">
        <v>7</v>
      </c>
      <c r="D8" s="29">
        <v>6</v>
      </c>
      <c r="E8" s="91"/>
      <c r="F8" s="91"/>
    </row>
    <row r="9" spans="1:6" s="11" customFormat="1" ht="15.75">
      <c r="A9" s="13">
        <v>2</v>
      </c>
      <c r="B9" s="1" t="s">
        <v>63</v>
      </c>
      <c r="C9" s="2" t="s">
        <v>8</v>
      </c>
      <c r="D9" s="5">
        <v>150</v>
      </c>
      <c r="E9" s="91"/>
      <c r="F9" s="91"/>
    </row>
    <row r="10" spans="1:6" s="11" customFormat="1" ht="15.75">
      <c r="A10" s="13"/>
      <c r="B10" s="1" t="s">
        <v>63</v>
      </c>
      <c r="C10" s="2" t="s">
        <v>8</v>
      </c>
      <c r="D10" s="5">
        <v>150</v>
      </c>
      <c r="E10" s="91"/>
      <c r="F10" s="91"/>
    </row>
    <row r="11" spans="1:6" s="11" customFormat="1">
      <c r="A11" s="13"/>
      <c r="B11" s="26" t="s">
        <v>64</v>
      </c>
      <c r="C11" s="27" t="s">
        <v>45</v>
      </c>
      <c r="D11" s="28">
        <v>150</v>
      </c>
      <c r="E11" s="35"/>
      <c r="F11" s="35"/>
    </row>
    <row r="12" spans="1:6" s="11" customFormat="1" ht="30">
      <c r="A12" s="13"/>
      <c r="B12" s="1" t="s">
        <v>28</v>
      </c>
      <c r="C12" s="2" t="s">
        <v>8</v>
      </c>
      <c r="D12" s="5">
        <v>40</v>
      </c>
      <c r="E12" s="35"/>
      <c r="F12" s="35"/>
    </row>
    <row r="13" spans="1:6" s="11" customFormat="1" ht="15.75">
      <c r="A13" s="13">
        <v>4</v>
      </c>
      <c r="B13" s="26" t="s">
        <v>127</v>
      </c>
      <c r="C13" s="29" t="s">
        <v>45</v>
      </c>
      <c r="D13" s="30">
        <v>60</v>
      </c>
      <c r="E13" s="91"/>
      <c r="F13" s="35"/>
    </row>
    <row r="14" spans="1:6" s="10" customFormat="1" ht="54" customHeight="1">
      <c r="A14" s="86"/>
      <c r="B14" s="89" t="s">
        <v>120</v>
      </c>
      <c r="C14" s="31" t="s">
        <v>106</v>
      </c>
      <c r="D14" s="90">
        <v>60</v>
      </c>
      <c r="E14" s="91"/>
      <c r="F14" s="35"/>
    </row>
    <row r="15" spans="1:6" s="11" customFormat="1" ht="26.25" customHeight="1">
      <c r="A15" s="13">
        <v>5</v>
      </c>
      <c r="B15" s="1" t="s">
        <v>128</v>
      </c>
      <c r="C15" s="2" t="s">
        <v>7</v>
      </c>
      <c r="D15" s="5">
        <v>12</v>
      </c>
      <c r="E15" s="91"/>
      <c r="F15" s="35"/>
    </row>
    <row r="16" spans="1:6" s="87" customFormat="1" ht="30">
      <c r="A16" s="79"/>
      <c r="B16" s="1" t="s">
        <v>71</v>
      </c>
      <c r="C16" s="2" t="s">
        <v>7</v>
      </c>
      <c r="D16" s="5">
        <v>12</v>
      </c>
      <c r="E16" s="91"/>
      <c r="F16" s="35"/>
    </row>
    <row r="17" spans="1:6" s="11" customFormat="1" ht="15.75">
      <c r="A17" s="13">
        <v>6</v>
      </c>
      <c r="B17" s="1" t="s">
        <v>129</v>
      </c>
      <c r="C17" s="2" t="s">
        <v>2</v>
      </c>
      <c r="D17" s="5">
        <v>66</v>
      </c>
      <c r="E17" s="91"/>
      <c r="F17" s="91"/>
    </row>
    <row r="18" spans="1:6" s="11" customFormat="1" ht="15.75">
      <c r="A18" s="13"/>
      <c r="B18" s="1" t="s">
        <v>125</v>
      </c>
      <c r="C18" s="2" t="s">
        <v>2</v>
      </c>
      <c r="D18" s="5">
        <v>66</v>
      </c>
      <c r="E18" s="91"/>
      <c r="F18" s="91"/>
    </row>
    <row r="19" spans="1:6" s="33" customFormat="1" ht="15.75">
      <c r="A19" s="84">
        <v>7</v>
      </c>
      <c r="B19" s="88" t="s">
        <v>130</v>
      </c>
      <c r="C19" s="29" t="s">
        <v>106</v>
      </c>
      <c r="D19" s="29">
        <v>15</v>
      </c>
      <c r="E19" s="91"/>
      <c r="F19" s="91"/>
    </row>
    <row r="20" spans="1:6" s="33" customFormat="1" ht="15.75">
      <c r="A20" s="84"/>
      <c r="B20" s="1" t="s">
        <v>65</v>
      </c>
      <c r="C20" s="2" t="s">
        <v>8</v>
      </c>
      <c r="D20" s="5">
        <v>15</v>
      </c>
      <c r="E20" s="91"/>
      <c r="F20" s="91"/>
    </row>
    <row r="21" spans="1:6" s="10" customFormat="1">
      <c r="A21" s="79"/>
      <c r="B21" s="65" t="s">
        <v>79</v>
      </c>
      <c r="C21" s="67"/>
      <c r="D21" s="67"/>
      <c r="E21" s="66"/>
      <c r="F21" s="66"/>
    </row>
    <row r="22" spans="1:6" s="10" customFormat="1">
      <c r="A22" s="79"/>
      <c r="B22" s="65" t="s">
        <v>118</v>
      </c>
      <c r="C22" s="69">
        <v>0.75</v>
      </c>
      <c r="D22" s="69"/>
      <c r="E22" s="66"/>
      <c r="F22" s="66"/>
    </row>
    <row r="23" spans="1:6" s="10" customFormat="1">
      <c r="A23" s="79"/>
      <c r="B23" s="65" t="s">
        <v>79</v>
      </c>
      <c r="C23" s="67"/>
      <c r="D23" s="67"/>
      <c r="E23" s="66"/>
      <c r="F23" s="66"/>
    </row>
    <row r="24" spans="1:6" s="10" customFormat="1">
      <c r="A24" s="79"/>
      <c r="B24" s="65" t="s">
        <v>100</v>
      </c>
      <c r="C24" s="69" t="s">
        <v>135</v>
      </c>
      <c r="D24" s="69"/>
      <c r="E24" s="66"/>
      <c r="F24" s="66"/>
    </row>
    <row r="25" spans="1:6" s="10" customFormat="1">
      <c r="A25" s="79"/>
      <c r="B25" s="70" t="s">
        <v>119</v>
      </c>
      <c r="C25" s="71"/>
      <c r="D25" s="71"/>
      <c r="E25" s="72"/>
      <c r="F25" s="66"/>
    </row>
    <row r="27" spans="1:6" s="11" customFormat="1">
      <c r="A27" s="73"/>
      <c r="B27" s="74"/>
      <c r="C27" s="75"/>
      <c r="D27" s="75"/>
      <c r="E27" s="75"/>
      <c r="F27" s="75"/>
    </row>
    <row r="28" spans="1:6" s="11" customFormat="1" ht="81.75" customHeight="1">
      <c r="A28" s="73"/>
      <c r="B28" s="104" t="s">
        <v>141</v>
      </c>
      <c r="C28" s="104"/>
      <c r="D28" s="104"/>
      <c r="E28" s="104"/>
      <c r="F28" s="104"/>
    </row>
    <row r="29" spans="1:6" s="11" customFormat="1">
      <c r="A29" s="73"/>
      <c r="B29" s="76"/>
      <c r="C29" s="10"/>
      <c r="D29" s="10"/>
      <c r="E29" s="10"/>
      <c r="F29" s="10"/>
    </row>
    <row r="30" spans="1:6" s="11" customFormat="1">
      <c r="A30" s="73"/>
      <c r="B30" s="62"/>
      <c r="C30" s="10"/>
      <c r="D30" s="10"/>
      <c r="E30" s="10"/>
      <c r="F30" s="10"/>
    </row>
    <row r="31" spans="1:6" s="11" customFormat="1">
      <c r="A31" s="73"/>
      <c r="B31" s="76"/>
      <c r="C31" s="10"/>
      <c r="D31" s="10"/>
      <c r="E31" s="10"/>
      <c r="F31" s="10"/>
    </row>
    <row r="32" spans="1:6" s="11" customFormat="1">
      <c r="A32" s="73"/>
      <c r="B32" s="77"/>
    </row>
  </sheetData>
  <mergeCells count="4">
    <mergeCell ref="A1:F1"/>
    <mergeCell ref="A2:F2"/>
    <mergeCell ref="A3:F3"/>
    <mergeCell ref="B28:F28"/>
  </mergeCells>
  <pageMargins left="0" right="0" top="0.25" bottom="0.2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ნაერთი</vt:lpstr>
      <vt:lpstr>დემონტაჟი</vt:lpstr>
      <vt:lpstr>სამშ სამუშ</vt:lpstr>
      <vt:lpstr>ელ.სამონტაჟო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29.07.2017</dc:creator>
  <cp:lastModifiedBy>Giorgi Jebashvili</cp:lastModifiedBy>
  <cp:lastPrinted>2022-05-17T12:04:26Z</cp:lastPrinted>
  <dcterms:created xsi:type="dcterms:W3CDTF">2018-05-15T14:01:22Z</dcterms:created>
  <dcterms:modified xsi:type="dcterms:W3CDTF">2022-05-27T08:59:15Z</dcterms:modified>
</cp:coreProperties>
</file>