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23BB136E-41EB-4E71-A255-74E80557F4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განყოფილებები" sheetId="2" r:id="rId1"/>
  </sheets>
  <definedNames>
    <definedName name="_xlnm.Print_Area" localSheetId="0">განყოფილებები!$A$2:$K$65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9" i="2" l="1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55" i="2"/>
  <c r="K47" i="2"/>
  <c r="K41" i="2"/>
  <c r="K33" i="2"/>
  <c r="K56" i="2"/>
  <c r="K57" i="2"/>
  <c r="K58" i="2"/>
  <c r="K59" i="2"/>
  <c r="K48" i="2"/>
  <c r="K49" i="2"/>
  <c r="K50" i="2"/>
  <c r="K51" i="2"/>
  <c r="K42" i="2"/>
  <c r="K43" i="2"/>
  <c r="K34" i="2"/>
  <c r="K35" i="2"/>
  <c r="K36" i="2"/>
  <c r="K37" i="2"/>
  <c r="K44" i="2" l="1"/>
  <c r="K52" i="2"/>
  <c r="K38" i="2"/>
  <c r="K30" i="2"/>
  <c r="K60" i="2"/>
  <c r="K61" i="2" l="1"/>
</calcChain>
</file>

<file path=xl/sharedStrings.xml><?xml version="1.0" encoding="utf-8"?>
<sst xmlns="http://schemas.openxmlformats.org/spreadsheetml/2006/main" count="254" uniqueCount="80">
  <si>
    <t>აპარატურის დასახელება</t>
  </si>
  <si>
    <t>სერიული ნომერი</t>
  </si>
  <si>
    <t>ინვენტარის ნომერი</t>
  </si>
  <si>
    <t>მწარმოებელი</t>
  </si>
  <si>
    <t>კალიბრაციის და სერვისის საჭიროება</t>
  </si>
  <si>
    <t>წელიწადში ერთხელ</t>
  </si>
  <si>
    <t>VWR</t>
  </si>
  <si>
    <t>ადგილ მდებარეობა</t>
  </si>
  <si>
    <t>№</t>
  </si>
  <si>
    <t>თერმომეტრები</t>
  </si>
  <si>
    <t>სასწორები</t>
  </si>
  <si>
    <t xml:space="preserve">რეფერენსი ოთახი 23 </t>
  </si>
  <si>
    <t>რეფერენსი ოთახი 14</t>
  </si>
  <si>
    <t>S16120001</t>
  </si>
  <si>
    <t>ISOLAB</t>
  </si>
  <si>
    <t>ელექტრო სასწორი  ZSA80</t>
  </si>
  <si>
    <t>FISHERBAND</t>
  </si>
  <si>
    <t xml:space="preserve"> ციფრული ჰაერის თერმომეტრი REF 45109</t>
  </si>
  <si>
    <t>NAHITA</t>
  </si>
  <si>
    <t xml:space="preserve"> ციფრული ჰაერის თერმომეტრი MN2400</t>
  </si>
  <si>
    <t xml:space="preserve"> ციფრული სითხის თერმომეტრი MN2400</t>
  </si>
  <si>
    <t>HANNA</t>
  </si>
  <si>
    <t>რეფერენსი ოთახი 8</t>
  </si>
  <si>
    <t>რეფერენსი ოთახი 9</t>
  </si>
  <si>
    <t>წნევის აპარატი</t>
  </si>
  <si>
    <t>თერმომეტრი, სხეულის, ვერცხლის წყლის.   6 ცალი</t>
  </si>
  <si>
    <t>პულსოქსიმეტრი</t>
  </si>
  <si>
    <t>გლუკომეტრი</t>
  </si>
  <si>
    <t xml:space="preserve"> ციფრული ჰაერის თერმომეტრი </t>
  </si>
  <si>
    <t>შორენა საბანაძე  I თერაპიული განყოფილება</t>
  </si>
  <si>
    <t xml:space="preserve">რეფერენსი ოთახი 15 </t>
  </si>
  <si>
    <t>რეფერენსი ოთახი 5</t>
  </si>
  <si>
    <t>ლაბორატორიული ელექტრო სასწორი  CP64</t>
  </si>
  <si>
    <t>რეფერენსი ოთახი 3</t>
  </si>
  <si>
    <t>NCDC00013542</t>
  </si>
  <si>
    <t>ლაბორატორიული ელექტრო სასწორი  LS-EJ-320AB</t>
  </si>
  <si>
    <t>სასწორი  ციფრული ადამიანის  180 კგ</t>
  </si>
  <si>
    <t>პულსოქსიმეტრი GIMA</t>
  </si>
  <si>
    <t>XXC00KL20184</t>
  </si>
  <si>
    <t>XXC00KL20183</t>
  </si>
  <si>
    <t>პულსოქსიმეტრი  GIMA</t>
  </si>
  <si>
    <t>311Z0003619</t>
  </si>
  <si>
    <t>101F1026361</t>
  </si>
  <si>
    <t>101F10262E1</t>
  </si>
  <si>
    <t>გლუკომეტრი VIVACNEK</t>
  </si>
  <si>
    <t>რაოდენობა</t>
  </si>
  <si>
    <t xml:space="preserve">თერმომეტრი, სხეულის, ვერცხლის წყლის.   </t>
  </si>
  <si>
    <t xml:space="preserve">წნევის აპარატი   მექანიკური </t>
  </si>
  <si>
    <t xml:space="preserve">წნევის აპარატი  მექანიკური  </t>
  </si>
  <si>
    <t>101F10263C8</t>
  </si>
  <si>
    <t>101F10263C9</t>
  </si>
  <si>
    <t>ქეთევან ბარბაქაძე მდრ III თერაპია</t>
  </si>
  <si>
    <t xml:space="preserve"> მექანიკური ჰაერის თერმომეტრი </t>
  </si>
  <si>
    <t>S/N XXC00KL20201</t>
  </si>
  <si>
    <t>pulse oximeter</t>
  </si>
  <si>
    <t>GIMA  OXY-5</t>
  </si>
  <si>
    <t xml:space="preserve">პულსოქსიმეტრი  </t>
  </si>
  <si>
    <t>oximeter</t>
  </si>
  <si>
    <t>ლეილა გოგინაშვილი ამბულატორია</t>
  </si>
  <si>
    <t>შესყიდვის განსაზღვრა</t>
  </si>
  <si>
    <t>sartorius</t>
  </si>
  <si>
    <t>ტაიმერი ციფრული</t>
  </si>
  <si>
    <t>ერთეულის ფასი</t>
  </si>
  <si>
    <t>ჯამი</t>
  </si>
  <si>
    <t xml:space="preserve"> ციფრული ჰაერის თერმოჰიგრომეტრი 620-1661</t>
  </si>
  <si>
    <t xml:space="preserve"> ციფრული ჰაერის თერმოჰიგრომეტრი </t>
  </si>
  <si>
    <t xml:space="preserve"> ციფრული ჰაერის თერმოჰიგრომეტრი 620-2042</t>
  </si>
  <si>
    <t xml:space="preserve"> ციფრული ჰაერის თერმოჰიგრომეტრი KJM017</t>
  </si>
  <si>
    <t>ფასების ცხრილი</t>
  </si>
  <si>
    <t>დანართი №1</t>
  </si>
  <si>
    <t>სხვადასხვა
სამეცნიერო
პროექტების
ფარგლებში</t>
  </si>
  <si>
    <t xml:space="preserve"> ჯამი (დანართი 5 - გლუკომეტრები)</t>
  </si>
  <si>
    <t>სულ ჯამი (ლარი)</t>
  </si>
  <si>
    <t>ჯამი (დანართი 4 - პულსოქსიმეტრები)</t>
  </si>
  <si>
    <t>ჯამი (დანართი 3 - წნევის აპარატები)</t>
  </si>
  <si>
    <t>ჯამი (დანართი 2 - სასწორები)</t>
  </si>
  <si>
    <t>ჯამი (დანართი 1 - თერმო(ჰიგრო)მეტრები)</t>
  </si>
  <si>
    <t>პრეტენდენტის დასახელება</t>
  </si>
  <si>
    <t>უფლებამოსილი პირის სახელი/გვარი/ხელმოწერა</t>
  </si>
  <si>
    <t>ადგილმდებარეობა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</si>
</sst>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0" xfId="0" applyFill="1"/>
    <xf numFmtId="0" fontId="7" fillId="2" borderId="0" xfId="0" applyFont="1" applyFill="1"/>
    <xf numFmtId="0" fontId="8" fillId="0" borderId="0" xfId="0" applyFont="1" applyAlignment="1">
      <alignment horizontal="center" vertical="center"/>
    </xf>
    <xf numFmtId="0" fontId="7" fillId="2" borderId="0" xfId="0" applyFont="1" applyFill="1" applyAlignment="1">
      <alignment horizontal="right" vertical="top"/>
    </xf>
    <xf numFmtId="0" fontId="11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vertical="top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/>
    <xf numFmtId="0" fontId="12" fillId="0" borderId="0" xfId="0" applyFont="1"/>
    <xf numFmtId="0" fontId="1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7"/>
  <sheetViews>
    <sheetView tabSelected="1" workbookViewId="0">
      <selection activeCell="A2" sqref="A2:K2"/>
    </sheetView>
  </sheetViews>
  <sheetFormatPr defaultRowHeight="15" x14ac:dyDescent="0.25"/>
  <cols>
    <col min="1" max="1" width="3.7109375" customWidth="1"/>
    <col min="2" max="2" width="32.42578125" customWidth="1"/>
    <col min="3" max="3" width="16.42578125" customWidth="1"/>
    <col min="4" max="4" width="14.5703125" customWidth="1"/>
    <col min="5" max="5" width="12.28515625" customWidth="1"/>
    <col min="6" max="6" width="13.5703125" customWidth="1"/>
    <col min="7" max="7" width="6.85546875" customWidth="1"/>
    <col min="8" max="8" width="15.85546875" customWidth="1"/>
    <col min="9" max="9" width="16.85546875" customWidth="1"/>
    <col min="10" max="10" width="10.7109375" customWidth="1"/>
  </cols>
  <sheetData>
    <row r="1" spans="1:11" x14ac:dyDescent="0.25">
      <c r="A1" s="14"/>
      <c r="B1" s="14"/>
      <c r="C1" s="14"/>
      <c r="D1" s="14"/>
      <c r="E1" s="14"/>
      <c r="F1" s="14"/>
      <c r="G1" s="14"/>
      <c r="H1" s="14"/>
      <c r="I1" s="14"/>
      <c r="J1" s="17" t="s">
        <v>69</v>
      </c>
      <c r="K1" s="17"/>
    </row>
    <row r="2" spans="1:11" ht="26.25" customHeight="1" x14ac:dyDescent="0.25">
      <c r="A2" s="18" t="s">
        <v>68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8.75" x14ac:dyDescent="0.25">
      <c r="A3" s="10" t="s">
        <v>9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1" ht="38.25" x14ac:dyDescent="0.25">
      <c r="A4" s="20" t="s">
        <v>8</v>
      </c>
      <c r="B4" s="21" t="s">
        <v>0</v>
      </c>
      <c r="C4" s="20" t="s">
        <v>1</v>
      </c>
      <c r="D4" s="20" t="s">
        <v>2</v>
      </c>
      <c r="E4" s="20" t="s">
        <v>3</v>
      </c>
      <c r="F4" s="20" t="s">
        <v>59</v>
      </c>
      <c r="G4" s="20" t="s">
        <v>45</v>
      </c>
      <c r="H4" s="20" t="s">
        <v>79</v>
      </c>
      <c r="I4" s="20" t="s">
        <v>4</v>
      </c>
      <c r="J4" s="20" t="s">
        <v>62</v>
      </c>
      <c r="K4" s="20" t="s">
        <v>63</v>
      </c>
    </row>
    <row r="5" spans="1:11" ht="51" x14ac:dyDescent="0.25">
      <c r="A5" s="2">
        <v>1</v>
      </c>
      <c r="B5" s="22" t="s">
        <v>64</v>
      </c>
      <c r="C5" s="23">
        <v>160982846</v>
      </c>
      <c r="D5" s="2"/>
      <c r="E5" s="2" t="s">
        <v>6</v>
      </c>
      <c r="F5" s="24" t="s">
        <v>70</v>
      </c>
      <c r="G5" s="2">
        <v>1</v>
      </c>
      <c r="H5" s="2" t="s">
        <v>30</v>
      </c>
      <c r="I5" s="2" t="s">
        <v>5</v>
      </c>
      <c r="J5" s="25"/>
      <c r="K5" s="25">
        <f>G5*J5</f>
        <v>0</v>
      </c>
    </row>
    <row r="6" spans="1:11" ht="51" x14ac:dyDescent="0.25">
      <c r="A6" s="2">
        <v>2</v>
      </c>
      <c r="B6" s="22" t="s">
        <v>65</v>
      </c>
      <c r="C6" s="23">
        <v>4292</v>
      </c>
      <c r="D6" s="2"/>
      <c r="E6" s="2" t="s">
        <v>6</v>
      </c>
      <c r="F6" s="24" t="s">
        <v>70</v>
      </c>
      <c r="G6" s="2">
        <v>1</v>
      </c>
      <c r="H6" s="2" t="s">
        <v>31</v>
      </c>
      <c r="I6" s="2" t="s">
        <v>5</v>
      </c>
      <c r="J6" s="25"/>
      <c r="K6" s="25">
        <f t="shared" ref="K6:K28" si="0">G6*J6</f>
        <v>0</v>
      </c>
    </row>
    <row r="7" spans="1:11" ht="51" x14ac:dyDescent="0.25">
      <c r="A7" s="2">
        <v>3</v>
      </c>
      <c r="B7" s="22" t="s">
        <v>64</v>
      </c>
      <c r="C7" s="23">
        <v>160613572</v>
      </c>
      <c r="D7" s="2"/>
      <c r="E7" s="2" t="s">
        <v>6</v>
      </c>
      <c r="F7" s="24" t="s">
        <v>70</v>
      </c>
      <c r="G7" s="2">
        <v>1</v>
      </c>
      <c r="H7" s="2" t="s">
        <v>30</v>
      </c>
      <c r="I7" s="2" t="s">
        <v>5</v>
      </c>
      <c r="J7" s="25"/>
      <c r="K7" s="25">
        <f t="shared" si="0"/>
        <v>0</v>
      </c>
    </row>
    <row r="8" spans="1:11" ht="51" x14ac:dyDescent="0.25">
      <c r="A8" s="2">
        <v>4</v>
      </c>
      <c r="B8" s="22" t="s">
        <v>66</v>
      </c>
      <c r="C8" s="23">
        <v>181729026</v>
      </c>
      <c r="D8" s="2"/>
      <c r="E8" s="2" t="s">
        <v>6</v>
      </c>
      <c r="F8" s="24" t="s">
        <v>70</v>
      </c>
      <c r="G8" s="2">
        <v>1</v>
      </c>
      <c r="H8" s="2" t="s">
        <v>23</v>
      </c>
      <c r="I8" s="2" t="s">
        <v>5</v>
      </c>
      <c r="J8" s="25"/>
      <c r="K8" s="25">
        <f t="shared" si="0"/>
        <v>0</v>
      </c>
    </row>
    <row r="9" spans="1:11" ht="51" x14ac:dyDescent="0.25">
      <c r="A9" s="2">
        <v>5</v>
      </c>
      <c r="B9" s="22" t="s">
        <v>64</v>
      </c>
      <c r="C9" s="23">
        <v>160982826</v>
      </c>
      <c r="D9" s="2"/>
      <c r="E9" s="2" t="s">
        <v>6</v>
      </c>
      <c r="F9" s="24" t="s">
        <v>70</v>
      </c>
      <c r="G9" s="2">
        <v>1</v>
      </c>
      <c r="H9" s="2" t="s">
        <v>23</v>
      </c>
      <c r="I9" s="2" t="s">
        <v>5</v>
      </c>
      <c r="J9" s="25"/>
      <c r="K9" s="25">
        <f t="shared" si="0"/>
        <v>0</v>
      </c>
    </row>
    <row r="10" spans="1:11" ht="51" x14ac:dyDescent="0.25">
      <c r="A10" s="2">
        <v>6</v>
      </c>
      <c r="B10" s="22" t="s">
        <v>64</v>
      </c>
      <c r="C10" s="23">
        <v>160531659</v>
      </c>
      <c r="D10" s="2"/>
      <c r="E10" s="2" t="s">
        <v>6</v>
      </c>
      <c r="F10" s="24" t="s">
        <v>70</v>
      </c>
      <c r="G10" s="2">
        <v>1</v>
      </c>
      <c r="H10" s="2" t="s">
        <v>23</v>
      </c>
      <c r="I10" s="2" t="s">
        <v>5</v>
      </c>
      <c r="J10" s="25"/>
      <c r="K10" s="25">
        <f t="shared" si="0"/>
        <v>0</v>
      </c>
    </row>
    <row r="11" spans="1:11" ht="51" x14ac:dyDescent="0.25">
      <c r="A11" s="2">
        <v>7</v>
      </c>
      <c r="B11" s="22" t="s">
        <v>67</v>
      </c>
      <c r="C11" s="23"/>
      <c r="D11" s="2"/>
      <c r="E11" s="2" t="s">
        <v>6</v>
      </c>
      <c r="F11" s="24" t="s">
        <v>70</v>
      </c>
      <c r="G11" s="2">
        <v>1</v>
      </c>
      <c r="H11" s="2" t="s">
        <v>23</v>
      </c>
      <c r="I11" s="2" t="s">
        <v>5</v>
      </c>
      <c r="J11" s="25"/>
      <c r="K11" s="25">
        <f t="shared" si="0"/>
        <v>0</v>
      </c>
    </row>
    <row r="12" spans="1:11" ht="51" x14ac:dyDescent="0.25">
      <c r="A12" s="2">
        <v>8</v>
      </c>
      <c r="B12" s="22" t="s">
        <v>67</v>
      </c>
      <c r="C12" s="23"/>
      <c r="D12" s="2"/>
      <c r="E12" s="2" t="s">
        <v>6</v>
      </c>
      <c r="F12" s="24" t="s">
        <v>70</v>
      </c>
      <c r="G12" s="2">
        <v>1</v>
      </c>
      <c r="H12" s="2" t="s">
        <v>23</v>
      </c>
      <c r="I12" s="2" t="s">
        <v>5</v>
      </c>
      <c r="J12" s="25"/>
      <c r="K12" s="25">
        <f t="shared" si="0"/>
        <v>0</v>
      </c>
    </row>
    <row r="13" spans="1:11" ht="51" x14ac:dyDescent="0.25">
      <c r="A13" s="2">
        <v>9</v>
      </c>
      <c r="B13" s="22" t="s">
        <v>67</v>
      </c>
      <c r="C13" s="23"/>
      <c r="D13" s="2"/>
      <c r="E13" s="2" t="s">
        <v>6</v>
      </c>
      <c r="F13" s="24" t="s">
        <v>70</v>
      </c>
      <c r="G13" s="2">
        <v>1</v>
      </c>
      <c r="H13" s="2" t="s">
        <v>22</v>
      </c>
      <c r="I13" s="2" t="s">
        <v>5</v>
      </c>
      <c r="J13" s="25"/>
      <c r="K13" s="25">
        <f t="shared" si="0"/>
        <v>0</v>
      </c>
    </row>
    <row r="14" spans="1:11" ht="51" x14ac:dyDescent="0.25">
      <c r="A14" s="2">
        <v>10</v>
      </c>
      <c r="B14" s="22" t="s">
        <v>67</v>
      </c>
      <c r="C14" s="23"/>
      <c r="D14" s="2"/>
      <c r="E14" s="2" t="s">
        <v>6</v>
      </c>
      <c r="F14" s="24" t="s">
        <v>70</v>
      </c>
      <c r="G14" s="2">
        <v>1</v>
      </c>
      <c r="H14" s="2" t="s">
        <v>22</v>
      </c>
      <c r="I14" s="2" t="s">
        <v>5</v>
      </c>
      <c r="J14" s="25"/>
      <c r="K14" s="25">
        <f t="shared" si="0"/>
        <v>0</v>
      </c>
    </row>
    <row r="15" spans="1:11" ht="51" x14ac:dyDescent="0.25">
      <c r="A15" s="2">
        <v>11</v>
      </c>
      <c r="B15" s="22" t="s">
        <v>67</v>
      </c>
      <c r="C15" s="23"/>
      <c r="D15" s="2"/>
      <c r="E15" s="2" t="s">
        <v>6</v>
      </c>
      <c r="F15" s="24" t="s">
        <v>70</v>
      </c>
      <c r="G15" s="2">
        <v>1</v>
      </c>
      <c r="H15" s="2" t="s">
        <v>22</v>
      </c>
      <c r="I15" s="2" t="s">
        <v>5</v>
      </c>
      <c r="J15" s="25"/>
      <c r="K15" s="25">
        <f t="shared" si="0"/>
        <v>0</v>
      </c>
    </row>
    <row r="16" spans="1:11" ht="51" x14ac:dyDescent="0.25">
      <c r="A16" s="2">
        <v>12</v>
      </c>
      <c r="B16" s="22" t="s">
        <v>67</v>
      </c>
      <c r="C16" s="23"/>
      <c r="D16" s="2"/>
      <c r="E16" s="2" t="s">
        <v>6</v>
      </c>
      <c r="F16" s="24" t="s">
        <v>70</v>
      </c>
      <c r="G16" s="2">
        <v>1</v>
      </c>
      <c r="H16" s="2" t="s">
        <v>22</v>
      </c>
      <c r="I16" s="2" t="s">
        <v>5</v>
      </c>
      <c r="J16" s="25"/>
      <c r="K16" s="25">
        <f t="shared" si="0"/>
        <v>0</v>
      </c>
    </row>
    <row r="17" spans="1:11" ht="51" x14ac:dyDescent="0.25">
      <c r="A17" s="2">
        <v>13</v>
      </c>
      <c r="B17" s="22" t="s">
        <v>67</v>
      </c>
      <c r="C17" s="23"/>
      <c r="D17" s="2"/>
      <c r="E17" s="2" t="s">
        <v>6</v>
      </c>
      <c r="F17" s="24" t="s">
        <v>70</v>
      </c>
      <c r="G17" s="2">
        <v>1</v>
      </c>
      <c r="H17" s="2" t="s">
        <v>30</v>
      </c>
      <c r="I17" s="2" t="s">
        <v>5</v>
      </c>
      <c r="J17" s="25"/>
      <c r="K17" s="25">
        <f t="shared" si="0"/>
        <v>0</v>
      </c>
    </row>
    <row r="18" spans="1:11" ht="51" x14ac:dyDescent="0.25">
      <c r="A18" s="2">
        <v>14</v>
      </c>
      <c r="B18" s="22" t="s">
        <v>67</v>
      </c>
      <c r="C18" s="23"/>
      <c r="D18" s="2"/>
      <c r="E18" s="2" t="s">
        <v>6</v>
      </c>
      <c r="F18" s="24" t="s">
        <v>70</v>
      </c>
      <c r="G18" s="2">
        <v>1</v>
      </c>
      <c r="H18" s="2" t="s">
        <v>12</v>
      </c>
      <c r="I18" s="2" t="s">
        <v>5</v>
      </c>
      <c r="J18" s="25"/>
      <c r="K18" s="25">
        <f t="shared" si="0"/>
        <v>0</v>
      </c>
    </row>
    <row r="19" spans="1:11" ht="51" x14ac:dyDescent="0.25">
      <c r="A19" s="2">
        <v>15</v>
      </c>
      <c r="B19" s="22" t="s">
        <v>67</v>
      </c>
      <c r="C19" s="23"/>
      <c r="D19" s="2"/>
      <c r="E19" s="2" t="s">
        <v>6</v>
      </c>
      <c r="F19" s="24" t="s">
        <v>70</v>
      </c>
      <c r="G19" s="2">
        <v>1</v>
      </c>
      <c r="H19" s="2" t="s">
        <v>12</v>
      </c>
      <c r="I19" s="2" t="s">
        <v>5</v>
      </c>
      <c r="J19" s="25"/>
      <c r="K19" s="25">
        <f t="shared" si="0"/>
        <v>0</v>
      </c>
    </row>
    <row r="20" spans="1:11" ht="51" x14ac:dyDescent="0.25">
      <c r="A20" s="2">
        <v>16</v>
      </c>
      <c r="B20" s="22" t="s">
        <v>17</v>
      </c>
      <c r="C20" s="23">
        <v>200252980</v>
      </c>
      <c r="D20" s="2"/>
      <c r="E20" s="2" t="s">
        <v>16</v>
      </c>
      <c r="F20" s="24" t="s">
        <v>70</v>
      </c>
      <c r="G20" s="2">
        <v>1</v>
      </c>
      <c r="H20" s="2" t="s">
        <v>11</v>
      </c>
      <c r="I20" s="2" t="s">
        <v>5</v>
      </c>
      <c r="J20" s="25"/>
      <c r="K20" s="25">
        <f t="shared" si="0"/>
        <v>0</v>
      </c>
    </row>
    <row r="21" spans="1:11" ht="51" x14ac:dyDescent="0.25">
      <c r="A21" s="2">
        <v>17</v>
      </c>
      <c r="B21" s="22" t="s">
        <v>19</v>
      </c>
      <c r="C21" s="23"/>
      <c r="D21" s="2"/>
      <c r="E21" s="2" t="s">
        <v>18</v>
      </c>
      <c r="F21" s="24" t="s">
        <v>70</v>
      </c>
      <c r="G21" s="2">
        <v>1</v>
      </c>
      <c r="H21" s="2" t="s">
        <v>12</v>
      </c>
      <c r="I21" s="2" t="s">
        <v>5</v>
      </c>
      <c r="J21" s="25"/>
      <c r="K21" s="25">
        <f t="shared" si="0"/>
        <v>0</v>
      </c>
    </row>
    <row r="22" spans="1:11" ht="51" x14ac:dyDescent="0.25">
      <c r="A22" s="2">
        <v>18</v>
      </c>
      <c r="B22" s="22" t="s">
        <v>19</v>
      </c>
      <c r="C22" s="23"/>
      <c r="D22" s="2"/>
      <c r="E22" s="2" t="s">
        <v>18</v>
      </c>
      <c r="F22" s="24" t="s">
        <v>70</v>
      </c>
      <c r="G22" s="2">
        <v>1</v>
      </c>
      <c r="H22" s="2" t="s">
        <v>33</v>
      </c>
      <c r="I22" s="2" t="s">
        <v>5</v>
      </c>
      <c r="J22" s="25"/>
      <c r="K22" s="25">
        <f t="shared" si="0"/>
        <v>0</v>
      </c>
    </row>
    <row r="23" spans="1:11" ht="51" x14ac:dyDescent="0.25">
      <c r="A23" s="2">
        <v>19</v>
      </c>
      <c r="B23" s="22" t="s">
        <v>20</v>
      </c>
      <c r="C23" s="23"/>
      <c r="D23" s="2"/>
      <c r="E23" s="2" t="s">
        <v>21</v>
      </c>
      <c r="F23" s="24" t="s">
        <v>70</v>
      </c>
      <c r="G23" s="2">
        <v>1</v>
      </c>
      <c r="H23" s="2" t="s">
        <v>23</v>
      </c>
      <c r="I23" s="2" t="s">
        <v>5</v>
      </c>
      <c r="J23" s="25"/>
      <c r="K23" s="25">
        <f t="shared" si="0"/>
        <v>0</v>
      </c>
    </row>
    <row r="24" spans="1:11" ht="38.25" x14ac:dyDescent="0.25">
      <c r="A24" s="26">
        <v>20</v>
      </c>
      <c r="B24" s="22" t="s">
        <v>25</v>
      </c>
      <c r="C24" s="23"/>
      <c r="D24" s="2"/>
      <c r="E24" s="2"/>
      <c r="F24" s="2"/>
      <c r="G24" s="2">
        <v>6</v>
      </c>
      <c r="H24" s="2" t="s">
        <v>58</v>
      </c>
      <c r="I24" s="2" t="s">
        <v>5</v>
      </c>
      <c r="J24" s="25"/>
      <c r="K24" s="25">
        <f t="shared" si="0"/>
        <v>0</v>
      </c>
    </row>
    <row r="25" spans="1:11" ht="38.25" x14ac:dyDescent="0.25">
      <c r="A25" s="26">
        <v>21</v>
      </c>
      <c r="B25" s="22" t="s">
        <v>28</v>
      </c>
      <c r="C25" s="23"/>
      <c r="D25" s="2"/>
      <c r="E25" s="2"/>
      <c r="F25" s="2"/>
      <c r="G25" s="2">
        <v>1</v>
      </c>
      <c r="H25" s="2" t="s">
        <v>51</v>
      </c>
      <c r="I25" s="2" t="s">
        <v>5</v>
      </c>
      <c r="J25" s="25"/>
      <c r="K25" s="25">
        <f t="shared" si="0"/>
        <v>0</v>
      </c>
    </row>
    <row r="26" spans="1:11" ht="38.25" x14ac:dyDescent="0.25">
      <c r="A26" s="26">
        <v>22</v>
      </c>
      <c r="B26" s="22" t="s">
        <v>46</v>
      </c>
      <c r="C26" s="23"/>
      <c r="D26" s="2"/>
      <c r="E26" s="2"/>
      <c r="F26" s="2"/>
      <c r="G26" s="2">
        <v>35</v>
      </c>
      <c r="H26" s="2" t="s">
        <v>51</v>
      </c>
      <c r="I26" s="2" t="s">
        <v>5</v>
      </c>
      <c r="J26" s="25"/>
      <c r="K26" s="25">
        <f t="shared" si="0"/>
        <v>0</v>
      </c>
    </row>
    <row r="27" spans="1:11" ht="38.25" x14ac:dyDescent="0.25">
      <c r="A27" s="26">
        <v>23</v>
      </c>
      <c r="B27" s="22" t="s">
        <v>52</v>
      </c>
      <c r="C27" s="23"/>
      <c r="D27" s="2"/>
      <c r="E27" s="2"/>
      <c r="F27" s="2"/>
      <c r="G27" s="2">
        <v>3</v>
      </c>
      <c r="H27" s="2" t="s">
        <v>29</v>
      </c>
      <c r="I27" s="2" t="s">
        <v>5</v>
      </c>
      <c r="J27" s="25"/>
      <c r="K27" s="25">
        <f t="shared" si="0"/>
        <v>0</v>
      </c>
    </row>
    <row r="28" spans="1:11" ht="38.25" x14ac:dyDescent="0.25">
      <c r="A28" s="2">
        <v>24</v>
      </c>
      <c r="B28" s="22" t="s">
        <v>46</v>
      </c>
      <c r="C28" s="23"/>
      <c r="D28" s="2"/>
      <c r="E28" s="2"/>
      <c r="F28" s="2"/>
      <c r="G28" s="2">
        <v>20</v>
      </c>
      <c r="H28" s="2" t="s">
        <v>29</v>
      </c>
      <c r="I28" s="2" t="s">
        <v>5</v>
      </c>
      <c r="J28" s="25"/>
      <c r="K28" s="25">
        <f t="shared" si="0"/>
        <v>0</v>
      </c>
    </row>
    <row r="29" spans="1:11" ht="51" x14ac:dyDescent="0.25">
      <c r="A29" s="2">
        <v>25</v>
      </c>
      <c r="B29" s="22" t="s">
        <v>61</v>
      </c>
      <c r="C29" s="23"/>
      <c r="D29" s="2"/>
      <c r="E29" s="2"/>
      <c r="F29" s="24" t="s">
        <v>70</v>
      </c>
      <c r="G29" s="2">
        <v>2</v>
      </c>
      <c r="H29" s="2" t="s">
        <v>22</v>
      </c>
      <c r="I29" s="2" t="s">
        <v>5</v>
      </c>
      <c r="J29" s="25"/>
      <c r="K29" s="25">
        <f>G29*J29</f>
        <v>0</v>
      </c>
    </row>
    <row r="30" spans="1:11" x14ac:dyDescent="0.25">
      <c r="A30" s="27" t="s">
        <v>76</v>
      </c>
      <c r="B30" s="27"/>
      <c r="C30" s="27"/>
      <c r="D30" s="27"/>
      <c r="E30" s="27"/>
      <c r="F30" s="27"/>
      <c r="G30" s="27"/>
      <c r="H30" s="27"/>
      <c r="I30" s="27"/>
      <c r="J30" s="27"/>
      <c r="K30" s="28">
        <f>SUM(K5:K29)</f>
        <v>0</v>
      </c>
    </row>
    <row r="31" spans="1:11" ht="18.75" x14ac:dyDescent="0.25">
      <c r="A31" s="13" t="s">
        <v>10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45" customHeight="1" x14ac:dyDescent="0.25">
      <c r="A32" s="29" t="s">
        <v>8</v>
      </c>
      <c r="B32" s="30" t="s">
        <v>0</v>
      </c>
      <c r="C32" s="29" t="s">
        <v>1</v>
      </c>
      <c r="D32" s="29" t="s">
        <v>2</v>
      </c>
      <c r="E32" s="29" t="s">
        <v>3</v>
      </c>
      <c r="F32" s="20" t="s">
        <v>59</v>
      </c>
      <c r="G32" s="20" t="s">
        <v>45</v>
      </c>
      <c r="H32" s="29" t="s">
        <v>7</v>
      </c>
      <c r="I32" s="29" t="s">
        <v>4</v>
      </c>
      <c r="J32" s="20" t="s">
        <v>62</v>
      </c>
      <c r="K32" s="20" t="s">
        <v>63</v>
      </c>
    </row>
    <row r="33" spans="1:11" ht="25.5" x14ac:dyDescent="0.25">
      <c r="A33" s="2">
        <v>1</v>
      </c>
      <c r="B33" s="31" t="s">
        <v>15</v>
      </c>
      <c r="C33" s="1"/>
      <c r="D33" s="1"/>
      <c r="E33" s="1"/>
      <c r="F33" s="1"/>
      <c r="G33" s="2">
        <v>1</v>
      </c>
      <c r="H33" s="1"/>
      <c r="I33" s="2" t="s">
        <v>5</v>
      </c>
      <c r="J33" s="25"/>
      <c r="K33" s="25">
        <f>G33*J33</f>
        <v>0</v>
      </c>
    </row>
    <row r="34" spans="1:11" ht="25.5" x14ac:dyDescent="0.25">
      <c r="A34" s="2">
        <v>2</v>
      </c>
      <c r="B34" s="31" t="s">
        <v>35</v>
      </c>
      <c r="C34" s="2" t="s">
        <v>13</v>
      </c>
      <c r="D34" s="3" t="s">
        <v>34</v>
      </c>
      <c r="E34" s="2" t="s">
        <v>14</v>
      </c>
      <c r="F34" s="2"/>
      <c r="G34" s="2">
        <v>1</v>
      </c>
      <c r="H34" s="2" t="s">
        <v>12</v>
      </c>
      <c r="I34" s="2" t="s">
        <v>5</v>
      </c>
      <c r="J34" s="25"/>
      <c r="K34" s="25">
        <f t="shared" ref="K34:K37" si="1">G34*J34</f>
        <v>0</v>
      </c>
    </row>
    <row r="35" spans="1:11" ht="51" x14ac:dyDescent="0.25">
      <c r="A35" s="2">
        <v>3</v>
      </c>
      <c r="B35" s="31" t="s">
        <v>32</v>
      </c>
      <c r="C35" s="2">
        <v>19110182</v>
      </c>
      <c r="D35" s="3">
        <v>1231</v>
      </c>
      <c r="E35" s="2" t="s">
        <v>60</v>
      </c>
      <c r="F35" s="24" t="s">
        <v>70</v>
      </c>
      <c r="G35" s="2">
        <v>1</v>
      </c>
      <c r="H35" s="2" t="s">
        <v>12</v>
      </c>
      <c r="I35" s="2" t="s">
        <v>5</v>
      </c>
      <c r="J35" s="25"/>
      <c r="K35" s="25">
        <f t="shared" si="1"/>
        <v>0</v>
      </c>
    </row>
    <row r="36" spans="1:11" ht="38.25" x14ac:dyDescent="0.25">
      <c r="A36" s="2">
        <v>4</v>
      </c>
      <c r="B36" s="31" t="s">
        <v>36</v>
      </c>
      <c r="C36" s="2"/>
      <c r="D36" s="1"/>
      <c r="E36" s="2"/>
      <c r="F36" s="24"/>
      <c r="G36" s="2">
        <v>1</v>
      </c>
      <c r="H36" s="2" t="s">
        <v>58</v>
      </c>
      <c r="I36" s="2" t="s">
        <v>5</v>
      </c>
      <c r="J36" s="25"/>
      <c r="K36" s="25">
        <f t="shared" si="1"/>
        <v>0</v>
      </c>
    </row>
    <row r="37" spans="1:11" ht="51" x14ac:dyDescent="0.25">
      <c r="A37" s="2">
        <v>5</v>
      </c>
      <c r="B37" s="31" t="s">
        <v>36</v>
      </c>
      <c r="C37" s="2"/>
      <c r="D37" s="1"/>
      <c r="E37" s="2"/>
      <c r="F37" s="24" t="s">
        <v>70</v>
      </c>
      <c r="G37" s="2">
        <v>4</v>
      </c>
      <c r="H37" s="2" t="s">
        <v>29</v>
      </c>
      <c r="I37" s="2" t="s">
        <v>5</v>
      </c>
      <c r="J37" s="25"/>
      <c r="K37" s="25">
        <f t="shared" si="1"/>
        <v>0</v>
      </c>
    </row>
    <row r="38" spans="1:11" ht="15" customHeight="1" x14ac:dyDescent="0.25">
      <c r="A38" s="32" t="s">
        <v>75</v>
      </c>
      <c r="B38" s="33"/>
      <c r="C38" s="33"/>
      <c r="D38" s="33"/>
      <c r="E38" s="33"/>
      <c r="F38" s="33"/>
      <c r="G38" s="33"/>
      <c r="H38" s="33"/>
      <c r="I38" s="33"/>
      <c r="J38" s="25"/>
      <c r="K38" s="28">
        <f>SUM(K33:K37)</f>
        <v>0</v>
      </c>
    </row>
    <row r="39" spans="1:11" ht="18.75" x14ac:dyDescent="0.25">
      <c r="A39" s="13" t="s">
        <v>24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38.25" x14ac:dyDescent="0.25">
      <c r="A40" s="20" t="s">
        <v>8</v>
      </c>
      <c r="B40" s="34" t="s">
        <v>0</v>
      </c>
      <c r="C40" s="20" t="s">
        <v>1</v>
      </c>
      <c r="D40" s="20" t="s">
        <v>2</v>
      </c>
      <c r="E40" s="20" t="s">
        <v>3</v>
      </c>
      <c r="F40" s="20" t="s">
        <v>59</v>
      </c>
      <c r="G40" s="20" t="s">
        <v>45</v>
      </c>
      <c r="H40" s="20" t="s">
        <v>7</v>
      </c>
      <c r="I40" s="20" t="s">
        <v>4</v>
      </c>
      <c r="J40" s="20" t="s">
        <v>62</v>
      </c>
      <c r="K40" s="20" t="s">
        <v>63</v>
      </c>
    </row>
    <row r="41" spans="1:11" ht="38.25" x14ac:dyDescent="0.25">
      <c r="A41" s="2">
        <v>1</v>
      </c>
      <c r="B41" s="35" t="s">
        <v>48</v>
      </c>
      <c r="C41" s="1"/>
      <c r="D41" s="1"/>
      <c r="E41" s="1"/>
      <c r="F41" s="1"/>
      <c r="G41" s="1">
        <v>6</v>
      </c>
      <c r="H41" s="2" t="s">
        <v>58</v>
      </c>
      <c r="I41" s="2" t="s">
        <v>5</v>
      </c>
      <c r="J41" s="25"/>
      <c r="K41" s="25">
        <f>G41*J41</f>
        <v>0</v>
      </c>
    </row>
    <row r="42" spans="1:11" ht="38.25" x14ac:dyDescent="0.25">
      <c r="A42" s="2">
        <v>2</v>
      </c>
      <c r="B42" s="35" t="s">
        <v>47</v>
      </c>
      <c r="C42" s="1"/>
      <c r="D42" s="1"/>
      <c r="E42" s="1"/>
      <c r="F42" s="1"/>
      <c r="G42" s="1">
        <v>7</v>
      </c>
      <c r="H42" s="2" t="s">
        <v>51</v>
      </c>
      <c r="I42" s="2" t="s">
        <v>5</v>
      </c>
      <c r="J42" s="25"/>
      <c r="K42" s="25">
        <f t="shared" ref="K42:K43" si="2">G42*J42</f>
        <v>0</v>
      </c>
    </row>
    <row r="43" spans="1:11" ht="38.25" x14ac:dyDescent="0.25">
      <c r="A43" s="2">
        <v>3</v>
      </c>
      <c r="B43" s="35" t="s">
        <v>47</v>
      </c>
      <c r="C43" s="1"/>
      <c r="D43" s="1"/>
      <c r="E43" s="1"/>
      <c r="F43" s="1"/>
      <c r="G43" s="1">
        <v>4</v>
      </c>
      <c r="H43" s="2" t="s">
        <v>29</v>
      </c>
      <c r="I43" s="2" t="s">
        <v>5</v>
      </c>
      <c r="J43" s="25"/>
      <c r="K43" s="25">
        <f t="shared" si="2"/>
        <v>0</v>
      </c>
    </row>
    <row r="44" spans="1:11" ht="15.75" customHeight="1" x14ac:dyDescent="0.25">
      <c r="A44" s="36" t="s">
        <v>74</v>
      </c>
      <c r="B44" s="37"/>
      <c r="C44" s="37"/>
      <c r="D44" s="37"/>
      <c r="E44" s="37"/>
      <c r="F44" s="37"/>
      <c r="G44" s="37"/>
      <c r="H44" s="37"/>
      <c r="I44" s="37"/>
      <c r="J44" s="38"/>
      <c r="K44" s="39">
        <f>SUM(K41:K43)</f>
        <v>0</v>
      </c>
    </row>
    <row r="45" spans="1:11" ht="18.75" x14ac:dyDescent="0.25">
      <c r="A45" s="10" t="s">
        <v>26</v>
      </c>
      <c r="B45" s="11"/>
      <c r="C45" s="11"/>
      <c r="D45" s="11"/>
      <c r="E45" s="11"/>
      <c r="F45" s="11"/>
      <c r="G45" s="11"/>
      <c r="H45" s="11"/>
      <c r="I45" s="11"/>
      <c r="J45" s="11"/>
      <c r="K45" s="12"/>
    </row>
    <row r="46" spans="1:11" ht="38.25" x14ac:dyDescent="0.25">
      <c r="A46" s="29" t="s">
        <v>8</v>
      </c>
      <c r="B46" s="30" t="s">
        <v>0</v>
      </c>
      <c r="C46" s="29" t="s">
        <v>1</v>
      </c>
      <c r="D46" s="29" t="s">
        <v>2</v>
      </c>
      <c r="E46" s="29" t="s">
        <v>3</v>
      </c>
      <c r="F46" s="20" t="s">
        <v>59</v>
      </c>
      <c r="G46" s="20" t="s">
        <v>45</v>
      </c>
      <c r="H46" s="29" t="s">
        <v>7</v>
      </c>
      <c r="I46" s="29" t="s">
        <v>4</v>
      </c>
      <c r="J46" s="20" t="s">
        <v>62</v>
      </c>
      <c r="K46" s="20" t="s">
        <v>63</v>
      </c>
    </row>
    <row r="47" spans="1:11" ht="38.25" x14ac:dyDescent="0.25">
      <c r="A47" s="2">
        <v>1</v>
      </c>
      <c r="B47" s="35" t="s">
        <v>37</v>
      </c>
      <c r="C47" s="1" t="s">
        <v>38</v>
      </c>
      <c r="D47" s="1"/>
      <c r="E47" s="1"/>
      <c r="F47" s="1"/>
      <c r="G47" s="1">
        <v>1</v>
      </c>
      <c r="H47" s="2" t="s">
        <v>51</v>
      </c>
      <c r="I47" s="2" t="s">
        <v>5</v>
      </c>
      <c r="J47" s="25"/>
      <c r="K47" s="25">
        <f>G47*J47</f>
        <v>0</v>
      </c>
    </row>
    <row r="48" spans="1:11" ht="38.25" x14ac:dyDescent="0.25">
      <c r="A48" s="2">
        <v>2</v>
      </c>
      <c r="B48" s="35" t="s">
        <v>40</v>
      </c>
      <c r="C48" s="1" t="s">
        <v>39</v>
      </c>
      <c r="D48" s="1"/>
      <c r="E48" s="1"/>
      <c r="F48" s="1"/>
      <c r="G48" s="1">
        <v>1</v>
      </c>
      <c r="H48" s="2" t="s">
        <v>51</v>
      </c>
      <c r="I48" s="2" t="s">
        <v>5</v>
      </c>
      <c r="J48" s="25"/>
      <c r="K48" s="25">
        <f t="shared" ref="K48:K51" si="3">G48*J48</f>
        <v>0</v>
      </c>
    </row>
    <row r="49" spans="1:11" ht="38.25" x14ac:dyDescent="0.25">
      <c r="A49" s="2">
        <v>3</v>
      </c>
      <c r="B49" s="35" t="s">
        <v>40</v>
      </c>
      <c r="C49" s="1" t="s">
        <v>53</v>
      </c>
      <c r="D49" s="1"/>
      <c r="E49" s="40" t="s">
        <v>55</v>
      </c>
      <c r="F49" s="41"/>
      <c r="G49" s="1">
        <v>1</v>
      </c>
      <c r="H49" s="2" t="s">
        <v>29</v>
      </c>
      <c r="I49" s="2" t="s">
        <v>5</v>
      </c>
      <c r="J49" s="25"/>
      <c r="K49" s="25">
        <f t="shared" si="3"/>
        <v>0</v>
      </c>
    </row>
    <row r="50" spans="1:11" ht="38.25" x14ac:dyDescent="0.25">
      <c r="A50" s="2">
        <v>4</v>
      </c>
      <c r="B50" s="35" t="s">
        <v>56</v>
      </c>
      <c r="C50" s="1">
        <v>20040316343</v>
      </c>
      <c r="D50" s="1"/>
      <c r="E50" s="40" t="s">
        <v>54</v>
      </c>
      <c r="F50" s="40"/>
      <c r="G50" s="1">
        <v>1</v>
      </c>
      <c r="H50" s="2" t="s">
        <v>29</v>
      </c>
      <c r="I50" s="2" t="s">
        <v>5</v>
      </c>
      <c r="J50" s="25"/>
      <c r="K50" s="25">
        <f t="shared" si="3"/>
        <v>0</v>
      </c>
    </row>
    <row r="51" spans="1:11" ht="38.25" x14ac:dyDescent="0.25">
      <c r="A51" s="2">
        <v>5</v>
      </c>
      <c r="B51" s="35" t="s">
        <v>56</v>
      </c>
      <c r="C51" s="1"/>
      <c r="D51" s="1"/>
      <c r="E51" s="42" t="s">
        <v>57</v>
      </c>
      <c r="F51" s="42"/>
      <c r="G51" s="1">
        <v>1</v>
      </c>
      <c r="H51" s="2" t="s">
        <v>29</v>
      </c>
      <c r="I51" s="2" t="s">
        <v>5</v>
      </c>
      <c r="J51" s="25"/>
      <c r="K51" s="25">
        <f t="shared" si="3"/>
        <v>0</v>
      </c>
    </row>
    <row r="52" spans="1:11" ht="16.5" customHeight="1" x14ac:dyDescent="0.25">
      <c r="A52" s="27" t="s">
        <v>73</v>
      </c>
      <c r="B52" s="27"/>
      <c r="C52" s="27"/>
      <c r="D52" s="27"/>
      <c r="E52" s="27"/>
      <c r="F52" s="27"/>
      <c r="G52" s="27"/>
      <c r="H52" s="27"/>
      <c r="I52" s="27"/>
      <c r="J52" s="27"/>
      <c r="K52" s="28">
        <f>SUM(K47:K51)</f>
        <v>0</v>
      </c>
    </row>
    <row r="53" spans="1:11" ht="18.75" x14ac:dyDescent="0.25">
      <c r="A53" s="7" t="s">
        <v>27</v>
      </c>
      <c r="B53" s="8"/>
      <c r="C53" s="8"/>
      <c r="D53" s="8"/>
      <c r="E53" s="8"/>
      <c r="F53" s="8"/>
      <c r="G53" s="8"/>
      <c r="H53" s="8"/>
      <c r="I53" s="8"/>
      <c r="J53" s="8"/>
      <c r="K53" s="9"/>
    </row>
    <row r="54" spans="1:11" ht="38.25" x14ac:dyDescent="0.25">
      <c r="A54" s="29" t="s">
        <v>8</v>
      </c>
      <c r="B54" s="30" t="s">
        <v>0</v>
      </c>
      <c r="C54" s="29" t="s">
        <v>1</v>
      </c>
      <c r="D54" s="29" t="s">
        <v>2</v>
      </c>
      <c r="E54" s="29" t="s">
        <v>3</v>
      </c>
      <c r="F54" s="20" t="s">
        <v>59</v>
      </c>
      <c r="G54" s="20" t="s">
        <v>45</v>
      </c>
      <c r="H54" s="29" t="s">
        <v>7</v>
      </c>
      <c r="I54" s="29" t="s">
        <v>4</v>
      </c>
      <c r="J54" s="20" t="s">
        <v>62</v>
      </c>
      <c r="K54" s="20" t="s">
        <v>63</v>
      </c>
    </row>
    <row r="55" spans="1:11" ht="38.25" x14ac:dyDescent="0.25">
      <c r="A55" s="2">
        <v>1</v>
      </c>
      <c r="B55" s="35" t="s">
        <v>44</v>
      </c>
      <c r="C55" s="1" t="s">
        <v>41</v>
      </c>
      <c r="D55" s="1"/>
      <c r="E55" s="1"/>
      <c r="F55" s="1"/>
      <c r="G55" s="1">
        <v>1</v>
      </c>
      <c r="H55" s="2" t="s">
        <v>51</v>
      </c>
      <c r="I55" s="2" t="s">
        <v>5</v>
      </c>
      <c r="J55" s="25"/>
      <c r="K55" s="25">
        <f>G55*J55</f>
        <v>0</v>
      </c>
    </row>
    <row r="56" spans="1:11" ht="38.25" x14ac:dyDescent="0.25">
      <c r="A56" s="2">
        <v>2</v>
      </c>
      <c r="B56" s="35" t="s">
        <v>44</v>
      </c>
      <c r="C56" s="1" t="s">
        <v>42</v>
      </c>
      <c r="D56" s="1"/>
      <c r="E56" s="1"/>
      <c r="F56" s="1"/>
      <c r="G56" s="1">
        <v>1</v>
      </c>
      <c r="H56" s="2" t="s">
        <v>51</v>
      </c>
      <c r="I56" s="2" t="s">
        <v>5</v>
      </c>
      <c r="J56" s="25"/>
      <c r="K56" s="25">
        <f t="shared" ref="K56:K59" si="4">G56*J56</f>
        <v>0</v>
      </c>
    </row>
    <row r="57" spans="1:11" ht="38.25" x14ac:dyDescent="0.25">
      <c r="A57" s="2">
        <v>3</v>
      </c>
      <c r="B57" s="35" t="s">
        <v>44</v>
      </c>
      <c r="C57" s="1" t="s">
        <v>43</v>
      </c>
      <c r="D57" s="1"/>
      <c r="E57" s="1"/>
      <c r="F57" s="1"/>
      <c r="G57" s="1">
        <v>1</v>
      </c>
      <c r="H57" s="2" t="s">
        <v>51</v>
      </c>
      <c r="I57" s="2" t="s">
        <v>5</v>
      </c>
      <c r="J57" s="25"/>
      <c r="K57" s="25">
        <f t="shared" si="4"/>
        <v>0</v>
      </c>
    </row>
    <row r="58" spans="1:11" ht="38.25" x14ac:dyDescent="0.25">
      <c r="A58" s="2">
        <v>4</v>
      </c>
      <c r="B58" s="35" t="s">
        <v>44</v>
      </c>
      <c r="C58" s="1" t="s">
        <v>49</v>
      </c>
      <c r="D58" s="1"/>
      <c r="E58" s="1"/>
      <c r="F58" s="1"/>
      <c r="G58" s="1">
        <v>1</v>
      </c>
      <c r="H58" s="2" t="s">
        <v>29</v>
      </c>
      <c r="I58" s="2" t="s">
        <v>5</v>
      </c>
      <c r="J58" s="25"/>
      <c r="K58" s="25">
        <f t="shared" si="4"/>
        <v>0</v>
      </c>
    </row>
    <row r="59" spans="1:11" ht="38.25" x14ac:dyDescent="0.25">
      <c r="A59" s="2">
        <v>5</v>
      </c>
      <c r="B59" s="35" t="s">
        <v>44</v>
      </c>
      <c r="C59" s="1" t="s">
        <v>50</v>
      </c>
      <c r="D59" s="1"/>
      <c r="E59" s="1"/>
      <c r="F59" s="1"/>
      <c r="G59" s="1">
        <v>1</v>
      </c>
      <c r="H59" s="2" t="s">
        <v>29</v>
      </c>
      <c r="I59" s="2" t="s">
        <v>5</v>
      </c>
      <c r="J59" s="25"/>
      <c r="K59" s="25">
        <f t="shared" si="4"/>
        <v>0</v>
      </c>
    </row>
    <row r="60" spans="1:11" x14ac:dyDescent="0.25">
      <c r="A60" s="43" t="s">
        <v>71</v>
      </c>
      <c r="B60" s="44"/>
      <c r="C60" s="44"/>
      <c r="D60" s="44"/>
      <c r="E60" s="44"/>
      <c r="F60" s="44"/>
      <c r="G60" s="44"/>
      <c r="H60" s="44"/>
      <c r="I60" s="44"/>
      <c r="J60" s="44"/>
      <c r="K60" s="15">
        <f>SUM(K55:K59)</f>
        <v>0</v>
      </c>
    </row>
    <row r="61" spans="1:11" ht="18.75" x14ac:dyDescent="0.25">
      <c r="A61" s="47" t="s">
        <v>72</v>
      </c>
      <c r="B61" s="47"/>
      <c r="C61" s="47"/>
      <c r="D61" s="47"/>
      <c r="E61" s="47"/>
      <c r="F61" s="47"/>
      <c r="G61" s="47"/>
      <c r="H61" s="47"/>
      <c r="I61" s="47"/>
      <c r="J61" s="47"/>
      <c r="K61" s="45">
        <f>K30+K38+K44+K52+K60</f>
        <v>0</v>
      </c>
    </row>
    <row r="62" spans="1:11" ht="15.75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5"/>
    </row>
    <row r="63" spans="1:11" s="4" customFormat="1" x14ac:dyDescent="0.25">
      <c r="B63" s="46" t="s">
        <v>77</v>
      </c>
      <c r="C63" s="46"/>
      <c r="D63" s="46"/>
    </row>
    <row r="64" spans="1:11" s="4" customFormat="1" x14ac:dyDescent="0.25">
      <c r="B64" s="46" t="s">
        <v>78</v>
      </c>
      <c r="C64" s="46"/>
      <c r="D64" s="46"/>
    </row>
    <row r="65" spans="2:4" s="4" customFormat="1" x14ac:dyDescent="0.25">
      <c r="B65" s="46"/>
      <c r="C65" s="46"/>
      <c r="D65" s="46"/>
    </row>
    <row r="66" spans="2:4" x14ac:dyDescent="0.25">
      <c r="B66" s="6"/>
      <c r="C66" s="6"/>
      <c r="D66" s="6"/>
    </row>
    <row r="67" spans="2:4" x14ac:dyDescent="0.25">
      <c r="B67" s="6"/>
      <c r="C67" s="6"/>
      <c r="D67" s="6"/>
    </row>
  </sheetData>
  <mergeCells count="13">
    <mergeCell ref="J1:K1"/>
    <mergeCell ref="A31:K31"/>
    <mergeCell ref="A39:K39"/>
    <mergeCell ref="A44:J44"/>
    <mergeCell ref="A45:K45"/>
    <mergeCell ref="A52:J52"/>
    <mergeCell ref="A53:K53"/>
    <mergeCell ref="A61:J61"/>
    <mergeCell ref="A38:I38"/>
    <mergeCell ref="A3:K3"/>
    <mergeCell ref="A2:K2"/>
    <mergeCell ref="A60:J60"/>
    <mergeCell ref="A30:J30"/>
  </mergeCells>
  <pageMargins left="0.25" right="0.25" top="0.75" bottom="0.75" header="0.3" footer="0.3"/>
  <pageSetup scale="75" orientation="landscape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განყოფილებები</vt:lpstr>
      <vt:lpstr>განყოფილებები!Print_Area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2022-05-25T11:19:24Z</dcterms:modified>
</cp:coreProperties>
</file>