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14FBFCD1-BA8A-4149-B58B-3542576BD643}" xr6:coauthVersionLast="36" xr6:coauthVersionMax="36" xr10:uidLastSave="{00000000-0000-0000-0000-000000000000}"/>
  <bookViews>
    <workbookView xWindow="0" yWindow="0" windowWidth="28800" windowHeight="12228" xr2:uid="{00000000-000D-0000-FFFF-FFFF00000000}"/>
  </bookViews>
  <sheets>
    <sheet name="კედელი" sheetId="25" r:id="rId1"/>
  </sheets>
  <calcPr calcId="191029"/>
</workbook>
</file>

<file path=xl/calcChain.xml><?xml version="1.0" encoding="utf-8"?>
<calcChain xmlns="http://schemas.openxmlformats.org/spreadsheetml/2006/main">
  <c r="E41" i="25" l="1"/>
  <c r="E39" i="25"/>
  <c r="E38" i="25"/>
  <c r="E37" i="25"/>
  <c r="E35" i="25"/>
  <c r="E33" i="25"/>
  <c r="E32" i="25"/>
  <c r="E31" i="25"/>
  <c r="E29" i="25"/>
  <c r="E28" i="25"/>
  <c r="E27" i="25"/>
  <c r="E26" i="25"/>
  <c r="E24" i="25"/>
  <c r="E23" i="25"/>
  <c r="E22" i="25"/>
  <c r="E20" i="25"/>
  <c r="E19" i="25"/>
  <c r="E18" i="25"/>
  <c r="E16" i="25"/>
  <c r="E15" i="25"/>
  <c r="E14" i="25"/>
  <c r="E12" i="25"/>
  <c r="E10" i="25"/>
  <c r="E8" i="25"/>
  <c r="E7" i="25"/>
  <c r="E6" i="25"/>
</calcChain>
</file>

<file path=xl/sharedStrings.xml><?xml version="1.0" encoding="utf-8"?>
<sst xmlns="http://schemas.openxmlformats.org/spreadsheetml/2006/main" count="112" uniqueCount="55">
  <si>
    <t>#</t>
  </si>
  <si>
    <t>ganz.</t>
  </si>
  <si>
    <t>raodenoba</t>
  </si>
  <si>
    <t>masala</t>
  </si>
  <si>
    <t>xelfasi</t>
  </si>
  <si>
    <t>manqana-meq.</t>
  </si>
  <si>
    <t>norm. erTeulze</t>
  </si>
  <si>
    <t>sul</t>
  </si>
  <si>
    <t>erT fasi</t>
  </si>
  <si>
    <t>jami</t>
  </si>
  <si>
    <t>t</t>
  </si>
  <si>
    <t>lari</t>
  </si>
  <si>
    <t>m3</t>
  </si>
  <si>
    <t>sxva manqana</t>
  </si>
  <si>
    <t>kac/sT</t>
  </si>
  <si>
    <t>samuSaoebis dasaxeleba</t>
  </si>
  <si>
    <t xml:space="preserve">Sromis danaxarjebi </t>
  </si>
  <si>
    <t>gegmiuri dagroveba - 8%</t>
  </si>
  <si>
    <t>zednadebi xarjebi -10%</t>
  </si>
  <si>
    <t>man/sT</t>
  </si>
  <si>
    <t>saxarjTaRr.  jami</t>
  </si>
  <si>
    <t>l o k a l u r i     x a r j T a R r i c x v a</t>
  </si>
  <si>
    <t>1000m3</t>
  </si>
  <si>
    <t xml:space="preserve">eqskavatoriV=0,5 m3 </t>
  </si>
  <si>
    <t xml:space="preserve">gruntis gazidva nayarSi  </t>
  </si>
  <si>
    <t>gruntis transportireba  3km-mde manZilze</t>
  </si>
  <si>
    <t>sxva masala</t>
  </si>
  <si>
    <t>m2</t>
  </si>
  <si>
    <t>fari yalibis</t>
  </si>
  <si>
    <t xml:space="preserve">gruntis damuSaveba eqskavatoriT  </t>
  </si>
  <si>
    <t>III kategoriis gruntis damuSaveba xeliT gverdze dayriT</t>
  </si>
  <si>
    <t>SromiTi danaxarjebi</t>
  </si>
  <si>
    <t>xreSovani baliSis mowyoba kedlis saZirkvlis qveS sisqiT 10sm</t>
  </si>
  <si>
    <t>kac.sT</t>
  </si>
  <si>
    <t>qviSa-xreSovani narevi</t>
  </si>
  <si>
    <t>5</t>
  </si>
  <si>
    <t xml:space="preserve">betoni Bm300                                                                  </t>
  </si>
  <si>
    <t xml:space="preserve">armatura </t>
  </si>
  <si>
    <t>daxerxili masala</t>
  </si>
  <si>
    <t>6</t>
  </si>
  <si>
    <t>sayrden kedelSi sadrenaJe milebis mowyoba</t>
  </si>
  <si>
    <t>grZ.m</t>
  </si>
  <si>
    <t>7</t>
  </si>
  <si>
    <t xml:space="preserve">xreSovani gruntis (balasti) damuSaveba eqskavatoriT, datvirTva avtoTviTmclelebze </t>
  </si>
  <si>
    <t>transportireba</t>
  </si>
  <si>
    <t>8</t>
  </si>
  <si>
    <t>xreSovani gruntis (balasti) Cayra  eqskavatoriT sayrdeni kedlis ukan</t>
  </si>
  <si>
    <t>9</t>
  </si>
  <si>
    <t>gruntis ukuCayra xeliT</t>
  </si>
  <si>
    <t>plasmasis mili d=100mm</t>
  </si>
  <si>
    <t xml:space="preserve">balastis zidva 5km manZilidan </t>
  </si>
  <si>
    <t>10</t>
  </si>
  <si>
    <t>monoliTuri rk/betonis sayrdeni kedlis  mowyoba - sigrZiT 22,0grZ.m, simaRliT 0,5m-dan  3,0m-de</t>
  </si>
  <si>
    <t>დღგ - 18 %</t>
  </si>
  <si>
    <t>sofel furtioSi maxaraSvilebis ubanSi გზის რეაბილიტაცია (sayrdeni kedlis mowyoba)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</si>
</sst>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0.00000"/>
  </numFmts>
  <fonts count="1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cadNusx"/>
    </font>
    <font>
      <b/>
      <sz val="11"/>
      <name val="AcadNusx"/>
    </font>
    <font>
      <sz val="10"/>
      <name val="Arial Cyr"/>
      <charset val="1"/>
    </font>
    <font>
      <b/>
      <sz val="11"/>
      <color theme="1"/>
      <name val="Calibri"/>
      <family val="2"/>
      <charset val="1"/>
      <scheme val="minor"/>
    </font>
    <font>
      <b/>
      <sz val="10"/>
      <name val="AcadNusx"/>
    </font>
    <font>
      <b/>
      <sz val="10"/>
      <name val="Arial"/>
      <family val="2"/>
      <charset val="1"/>
    </font>
    <font>
      <b/>
      <sz val="11"/>
      <color theme="1"/>
      <name val="AcadNusx"/>
    </font>
    <font>
      <b/>
      <sz val="11"/>
      <color indexed="8"/>
      <name val="AcadNusx"/>
    </font>
    <font>
      <b/>
      <sz val="12"/>
      <name val="Acad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55">
    <xf numFmtId="0" fontId="0" fillId="0" borderId="0" xfId="0"/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2" fillId="0" borderId="0" xfId="1" applyFont="1"/>
    <xf numFmtId="0" fontId="2" fillId="0" borderId="1" xfId="1" applyFont="1" applyBorder="1" applyAlignment="1">
      <alignment horizontal="center" vertical="top"/>
    </xf>
    <xf numFmtId="0" fontId="2" fillId="0" borderId="1" xfId="1" applyFont="1" applyBorder="1" applyAlignment="1">
      <alignment horizontal="left" vertical="top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vertical="top"/>
    </xf>
    <xf numFmtId="2" fontId="2" fillId="0" borderId="1" xfId="1" applyNumberFormat="1" applyFont="1" applyBorder="1" applyAlignment="1">
      <alignment horizontal="left" vertical="top" wrapText="1"/>
    </xf>
    <xf numFmtId="2" fontId="1" fillId="0" borderId="1" xfId="1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165" fontId="2" fillId="0" borderId="1" xfId="1" applyNumberFormat="1" applyFont="1" applyBorder="1" applyAlignment="1">
      <alignment horizontal="center" vertical="top"/>
    </xf>
    <xf numFmtId="0" fontId="2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top"/>
    </xf>
    <xf numFmtId="0" fontId="2" fillId="0" borderId="1" xfId="1" applyFont="1" applyBorder="1" applyAlignment="1">
      <alignment vertical="top" wrapText="1"/>
    </xf>
    <xf numFmtId="166" fontId="2" fillId="0" borderId="1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 wrapText="1"/>
    </xf>
    <xf numFmtId="2" fontId="3" fillId="2" borderId="1" xfId="1" applyNumberFormat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6" fillId="0" borderId="0" xfId="1" applyFont="1"/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 vertical="top"/>
    </xf>
    <xf numFmtId="49" fontId="3" fillId="0" borderId="1" xfId="1" applyNumberFormat="1" applyFont="1" applyBorder="1" applyAlignment="1">
      <alignment horizontal="center" vertical="top"/>
    </xf>
    <xf numFmtId="0" fontId="7" fillId="0" borderId="1" xfId="1" applyFont="1" applyBorder="1" applyAlignment="1">
      <alignment vertical="top"/>
    </xf>
    <xf numFmtId="0" fontId="5" fillId="0" borderId="0" xfId="0" applyFont="1"/>
    <xf numFmtId="0" fontId="8" fillId="0" borderId="0" xfId="0" applyFont="1" applyAlignment="1">
      <alignment vertical="top" wrapText="1"/>
    </xf>
    <xf numFmtId="164" fontId="3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vertical="top" wrapText="1"/>
    </xf>
    <xf numFmtId="166" fontId="3" fillId="0" borderId="1" xfId="1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top" wrapText="1"/>
    </xf>
    <xf numFmtId="164" fontId="3" fillId="0" borderId="1" xfId="0" quotePrefix="1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0" fontId="6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/>
    <xf numFmtId="0" fontId="3" fillId="0" borderId="1" xfId="0" applyFont="1" applyBorder="1" applyAlignment="1">
      <alignment horizontal="center" vertical="top" wrapText="1"/>
    </xf>
    <xf numFmtId="2" fontId="9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167" fontId="3" fillId="0" borderId="1" xfId="1" applyNumberFormat="1" applyFont="1" applyBorder="1" applyAlignment="1">
      <alignment horizontal="center" vertical="top"/>
    </xf>
    <xf numFmtId="167" fontId="2" fillId="0" borderId="1" xfId="1" applyNumberFormat="1" applyFont="1" applyBorder="1" applyAlignment="1">
      <alignment horizontal="center" vertical="top"/>
    </xf>
    <xf numFmtId="167" fontId="3" fillId="2" borderId="1" xfId="1" applyNumberFormat="1" applyFont="1" applyFill="1" applyBorder="1" applyAlignment="1">
      <alignment horizontal="center" vertical="top"/>
    </xf>
    <xf numFmtId="165" fontId="3" fillId="0" borderId="1" xfId="1" applyNumberFormat="1" applyFont="1" applyBorder="1" applyAlignment="1">
      <alignment horizontal="center" vertical="top"/>
    </xf>
  </cellXfs>
  <cellStyles count="4">
    <cellStyle name="Normal" xfId="0" builtinId="0"/>
    <cellStyle name="Обычный 2" xfId="2" xr:uid="{00000000-0005-0000-0000-000001000000}"/>
    <cellStyle name="Обычный_Лист1" xfId="1" xr:uid="{00000000-0005-0000-0000-000002000000}"/>
    <cellStyle name="ჩვეულებრივი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topLeftCell="A40" zoomScale="115" zoomScaleNormal="115" workbookViewId="0">
      <selection activeCell="N15" sqref="N15"/>
    </sheetView>
  </sheetViews>
  <sheetFormatPr defaultRowHeight="14.4"/>
  <cols>
    <col min="1" max="1" width="6.21875" style="31" customWidth="1"/>
    <col min="2" max="2" width="45.88671875" customWidth="1"/>
    <col min="5" max="5" width="12.6640625" customWidth="1"/>
  </cols>
  <sheetData>
    <row r="1" spans="1:12" ht="26.4" customHeight="1">
      <c r="A1" s="47" t="s">
        <v>21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33.6" customHeight="1">
      <c r="A2" s="48" t="s">
        <v>54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6.2">
      <c r="A3" s="25" t="s">
        <v>0</v>
      </c>
      <c r="B3" s="22" t="s">
        <v>15</v>
      </c>
      <c r="C3" s="22" t="s">
        <v>1</v>
      </c>
      <c r="D3" s="23" t="s">
        <v>2</v>
      </c>
      <c r="E3" s="23"/>
      <c r="F3" s="23" t="s">
        <v>3</v>
      </c>
      <c r="G3" s="23"/>
      <c r="H3" s="23" t="s">
        <v>4</v>
      </c>
      <c r="I3" s="23"/>
      <c r="J3" s="23" t="s">
        <v>5</v>
      </c>
      <c r="K3" s="23"/>
      <c r="L3" s="22" t="s">
        <v>20</v>
      </c>
    </row>
    <row r="4" spans="1:12" ht="48.6">
      <c r="A4" s="26"/>
      <c r="B4" s="22"/>
      <c r="C4" s="22"/>
      <c r="D4" s="13" t="s">
        <v>6</v>
      </c>
      <c r="E4" s="13" t="s">
        <v>7</v>
      </c>
      <c r="F4" s="13" t="s">
        <v>8</v>
      </c>
      <c r="G4" s="13" t="s">
        <v>9</v>
      </c>
      <c r="H4" s="13" t="s">
        <v>8</v>
      </c>
      <c r="I4" s="13" t="s">
        <v>9</v>
      </c>
      <c r="J4" s="13" t="s">
        <v>8</v>
      </c>
      <c r="K4" s="13" t="s">
        <v>9</v>
      </c>
      <c r="L4" s="22"/>
    </row>
    <row r="5" spans="1:12" s="31" customFormat="1" ht="21.75" customHeight="1">
      <c r="A5" s="46">
        <v>1</v>
      </c>
      <c r="B5" s="32" t="s">
        <v>29</v>
      </c>
      <c r="C5" s="15" t="s">
        <v>22</v>
      </c>
      <c r="D5" s="15"/>
      <c r="E5" s="54">
        <v>5.5E-2</v>
      </c>
      <c r="F5" s="33"/>
      <c r="G5" s="18"/>
      <c r="H5" s="15"/>
      <c r="I5" s="18"/>
      <c r="J5" s="15"/>
      <c r="K5" s="18"/>
      <c r="L5" s="18"/>
    </row>
    <row r="6" spans="1:12" ht="22.2" customHeight="1">
      <c r="A6" s="46"/>
      <c r="B6" s="8" t="s">
        <v>16</v>
      </c>
      <c r="C6" s="4" t="s">
        <v>14</v>
      </c>
      <c r="D6" s="7">
        <v>20</v>
      </c>
      <c r="E6" s="52">
        <f>E5*D6</f>
        <v>1.1000000000000001</v>
      </c>
      <c r="F6" s="7"/>
      <c r="G6" s="6"/>
      <c r="H6" s="7"/>
      <c r="I6" s="6"/>
      <c r="J6" s="4"/>
      <c r="K6" s="6"/>
      <c r="L6" s="6"/>
    </row>
    <row r="7" spans="1:12" ht="21.6" customHeight="1">
      <c r="A7" s="46"/>
      <c r="B7" s="5" t="s">
        <v>23</v>
      </c>
      <c r="C7" s="4" t="s">
        <v>19</v>
      </c>
      <c r="D7" s="4">
        <v>44.8</v>
      </c>
      <c r="E7" s="52">
        <f>E5*D7</f>
        <v>2.464</v>
      </c>
      <c r="F7" s="7"/>
      <c r="G7" s="6"/>
      <c r="H7" s="7"/>
      <c r="I7" s="6"/>
      <c r="J7" s="4"/>
      <c r="K7" s="6"/>
      <c r="L7" s="6"/>
    </row>
    <row r="8" spans="1:12" ht="16.8" customHeight="1">
      <c r="A8" s="46"/>
      <c r="B8" s="8" t="s">
        <v>13</v>
      </c>
      <c r="C8" s="4" t="s">
        <v>11</v>
      </c>
      <c r="D8" s="4">
        <v>2.1</v>
      </c>
      <c r="E8" s="52">
        <f>E5*D8</f>
        <v>0.11550000000000001</v>
      </c>
      <c r="F8" s="7"/>
      <c r="G8" s="6"/>
      <c r="H8" s="7"/>
      <c r="I8" s="6"/>
      <c r="J8" s="4"/>
      <c r="K8" s="6"/>
      <c r="L8" s="6"/>
    </row>
    <row r="9" spans="1:12" s="31" customFormat="1" ht="24" customHeight="1">
      <c r="A9" s="46">
        <v>2</v>
      </c>
      <c r="B9" s="32" t="s">
        <v>24</v>
      </c>
      <c r="C9" s="15" t="s">
        <v>12</v>
      </c>
      <c r="D9" s="15"/>
      <c r="E9" s="18">
        <v>55</v>
      </c>
      <c r="F9" s="33"/>
      <c r="G9" s="18"/>
      <c r="H9" s="33"/>
      <c r="I9" s="18"/>
      <c r="J9" s="15"/>
      <c r="K9" s="18"/>
      <c r="L9" s="18"/>
    </row>
    <row r="10" spans="1:12" ht="32.4">
      <c r="A10" s="46"/>
      <c r="B10" s="9" t="s">
        <v>25</v>
      </c>
      <c r="C10" s="4" t="s">
        <v>10</v>
      </c>
      <c r="D10" s="4">
        <v>1.6</v>
      </c>
      <c r="E10" s="52">
        <f>E9*D10</f>
        <v>88</v>
      </c>
      <c r="F10" s="7"/>
      <c r="G10" s="6"/>
      <c r="H10" s="7"/>
      <c r="I10" s="6"/>
      <c r="J10" s="4"/>
      <c r="K10" s="6"/>
      <c r="L10" s="6"/>
    </row>
    <row r="11" spans="1:12" s="31" customFormat="1" ht="40.799999999999997" customHeight="1">
      <c r="A11" s="46">
        <v>3</v>
      </c>
      <c r="B11" s="32" t="s">
        <v>30</v>
      </c>
      <c r="C11" s="15" t="s">
        <v>12</v>
      </c>
      <c r="D11" s="15"/>
      <c r="E11" s="18">
        <v>2</v>
      </c>
      <c r="F11" s="15"/>
      <c r="G11" s="15"/>
      <c r="H11" s="33"/>
      <c r="I11" s="15"/>
      <c r="J11" s="15"/>
      <c r="K11" s="15"/>
      <c r="L11" s="15"/>
    </row>
    <row r="12" spans="1:12" ht="24" customHeight="1">
      <c r="A12" s="49"/>
      <c r="B12" s="5" t="s">
        <v>31</v>
      </c>
      <c r="C12" s="4" t="s">
        <v>14</v>
      </c>
      <c r="D12" s="4">
        <v>2.06</v>
      </c>
      <c r="E12" s="52">
        <f>E11*D12</f>
        <v>4.12</v>
      </c>
      <c r="F12" s="4"/>
      <c r="G12" s="4"/>
      <c r="H12" s="7"/>
      <c r="I12" s="6"/>
      <c r="J12" s="4"/>
      <c r="K12" s="6"/>
      <c r="L12" s="6"/>
    </row>
    <row r="13" spans="1:12" s="31" customFormat="1" ht="40.200000000000003" customHeight="1">
      <c r="A13" s="49">
        <v>4</v>
      </c>
      <c r="B13" s="34" t="s">
        <v>32</v>
      </c>
      <c r="C13" s="15" t="s">
        <v>12</v>
      </c>
      <c r="D13" s="35"/>
      <c r="E13" s="51">
        <v>2.86</v>
      </c>
      <c r="F13" s="33"/>
      <c r="G13" s="18"/>
      <c r="H13" s="15"/>
      <c r="I13" s="18"/>
      <c r="J13" s="15"/>
      <c r="K13" s="18"/>
      <c r="L13" s="18"/>
    </row>
    <row r="14" spans="1:12" ht="21" customHeight="1">
      <c r="A14" s="28"/>
      <c r="B14" s="8" t="s">
        <v>16</v>
      </c>
      <c r="C14" s="4" t="s">
        <v>33</v>
      </c>
      <c r="D14" s="6">
        <v>2.12</v>
      </c>
      <c r="E14" s="52">
        <f>E13*D14</f>
        <v>6.0632000000000001</v>
      </c>
      <c r="F14" s="7"/>
      <c r="G14" s="6"/>
      <c r="H14" s="7"/>
      <c r="I14" s="6"/>
      <c r="J14" s="4"/>
      <c r="K14" s="6"/>
      <c r="L14" s="6"/>
    </row>
    <row r="15" spans="1:12" ht="19.2" customHeight="1">
      <c r="A15" s="27"/>
      <c r="B15" s="8" t="s">
        <v>13</v>
      </c>
      <c r="C15" s="4" t="s">
        <v>11</v>
      </c>
      <c r="D15" s="12">
        <v>0.10100000000000001</v>
      </c>
      <c r="E15" s="52">
        <f>E13*D15</f>
        <v>0.28886000000000001</v>
      </c>
      <c r="F15" s="7"/>
      <c r="G15" s="6"/>
      <c r="H15" s="4"/>
      <c r="I15" s="6"/>
      <c r="J15" s="4"/>
      <c r="K15" s="6"/>
      <c r="L15" s="6"/>
    </row>
    <row r="16" spans="1:12" ht="21.6" customHeight="1">
      <c r="A16" s="27"/>
      <c r="B16" s="16" t="s">
        <v>34</v>
      </c>
      <c r="C16" s="4" t="s">
        <v>12</v>
      </c>
      <c r="D16" s="7">
        <v>1.1000000000000001</v>
      </c>
      <c r="E16" s="52">
        <f>E13*D16</f>
        <v>3.1459999999999999</v>
      </c>
      <c r="F16" s="7"/>
      <c r="G16" s="6"/>
      <c r="H16" s="4"/>
      <c r="I16" s="6"/>
      <c r="J16" s="4"/>
      <c r="K16" s="6"/>
      <c r="L16" s="6"/>
    </row>
    <row r="17" spans="1:12" s="31" customFormat="1" ht="55.8" customHeight="1">
      <c r="A17" s="50" t="s">
        <v>35</v>
      </c>
      <c r="B17" s="34" t="s">
        <v>52</v>
      </c>
      <c r="C17" s="15" t="s">
        <v>12</v>
      </c>
      <c r="D17" s="35"/>
      <c r="E17" s="18">
        <v>33</v>
      </c>
      <c r="F17" s="33"/>
      <c r="G17" s="18"/>
      <c r="H17" s="15"/>
      <c r="I17" s="18"/>
      <c r="J17" s="15"/>
      <c r="K17" s="18"/>
      <c r="L17" s="18"/>
    </row>
    <row r="18" spans="1:12" ht="19.5" customHeight="1">
      <c r="A18" s="29"/>
      <c r="B18" s="8" t="s">
        <v>16</v>
      </c>
      <c r="C18" s="4" t="s">
        <v>33</v>
      </c>
      <c r="D18" s="6">
        <v>8.44</v>
      </c>
      <c r="E18" s="52">
        <f>E17*D18</f>
        <v>278.52</v>
      </c>
      <c r="F18" s="7"/>
      <c r="G18" s="6"/>
      <c r="H18" s="7"/>
      <c r="I18" s="6"/>
      <c r="J18" s="4"/>
      <c r="K18" s="6"/>
      <c r="L18" s="6"/>
    </row>
    <row r="19" spans="1:12" ht="18.75" customHeight="1">
      <c r="A19" s="29"/>
      <c r="B19" s="8" t="s">
        <v>13</v>
      </c>
      <c r="C19" s="4" t="s">
        <v>11</v>
      </c>
      <c r="D19" s="7">
        <v>1.1000000000000001</v>
      </c>
      <c r="E19" s="52">
        <f>E17*D19</f>
        <v>36.300000000000004</v>
      </c>
      <c r="F19" s="7"/>
      <c r="G19" s="6"/>
      <c r="H19" s="4"/>
      <c r="I19" s="6"/>
      <c r="J19" s="4"/>
      <c r="K19" s="6"/>
      <c r="L19" s="6"/>
    </row>
    <row r="20" spans="1:12" ht="19.5" customHeight="1">
      <c r="A20" s="29"/>
      <c r="B20" s="16" t="s">
        <v>36</v>
      </c>
      <c r="C20" s="4" t="s">
        <v>12</v>
      </c>
      <c r="D20" s="6">
        <v>1.02</v>
      </c>
      <c r="E20" s="52">
        <f>E17*D20</f>
        <v>33.660000000000004</v>
      </c>
      <c r="F20" s="7"/>
      <c r="G20" s="6"/>
      <c r="H20" s="4"/>
      <c r="I20" s="6"/>
      <c r="J20" s="4"/>
      <c r="K20" s="6"/>
      <c r="L20" s="6"/>
    </row>
    <row r="21" spans="1:12" ht="19.5" customHeight="1">
      <c r="A21" s="29"/>
      <c r="B21" s="8" t="s">
        <v>37</v>
      </c>
      <c r="C21" s="4" t="s">
        <v>10</v>
      </c>
      <c r="D21" s="12"/>
      <c r="E21" s="52">
        <v>1.3859999999999999</v>
      </c>
      <c r="F21" s="7"/>
      <c r="G21" s="6"/>
      <c r="H21" s="4"/>
      <c r="I21" s="6"/>
      <c r="J21" s="4"/>
      <c r="K21" s="6"/>
      <c r="L21" s="6"/>
    </row>
    <row r="22" spans="1:12" ht="18.75" customHeight="1">
      <c r="A22" s="29"/>
      <c r="B22" s="8" t="s">
        <v>28</v>
      </c>
      <c r="C22" s="4" t="s">
        <v>27</v>
      </c>
      <c r="D22" s="6">
        <v>1.84</v>
      </c>
      <c r="E22" s="52">
        <f>E17*D22</f>
        <v>60.720000000000006</v>
      </c>
      <c r="F22" s="7"/>
      <c r="G22" s="6"/>
      <c r="H22" s="4"/>
      <c r="I22" s="6"/>
      <c r="J22" s="4"/>
      <c r="K22" s="6"/>
      <c r="L22" s="6"/>
    </row>
    <row r="23" spans="1:12" ht="18.75" customHeight="1">
      <c r="A23" s="29"/>
      <c r="B23" s="8" t="s">
        <v>38</v>
      </c>
      <c r="C23" s="4" t="s">
        <v>12</v>
      </c>
      <c r="D23" s="12">
        <v>4.2999999999999997E-2</v>
      </c>
      <c r="E23" s="52">
        <f>E17*D23</f>
        <v>1.4189999999999998</v>
      </c>
      <c r="F23" s="7"/>
      <c r="G23" s="6"/>
      <c r="H23" s="4"/>
      <c r="I23" s="6"/>
      <c r="J23" s="4"/>
      <c r="K23" s="6"/>
      <c r="L23" s="6"/>
    </row>
    <row r="24" spans="1:12" ht="21" customHeight="1">
      <c r="A24" s="29"/>
      <c r="B24" s="8" t="s">
        <v>26</v>
      </c>
      <c r="C24" s="4" t="s">
        <v>11</v>
      </c>
      <c r="D24" s="6">
        <v>0.46</v>
      </c>
      <c r="E24" s="52">
        <f>E17*D24</f>
        <v>15.180000000000001</v>
      </c>
      <c r="F24" s="7"/>
      <c r="G24" s="6"/>
      <c r="H24" s="4"/>
      <c r="I24" s="6"/>
      <c r="J24" s="4"/>
      <c r="K24" s="6"/>
      <c r="L24" s="6"/>
    </row>
    <row r="25" spans="1:12" s="31" customFormat="1" ht="38.25" customHeight="1">
      <c r="A25" s="50" t="s">
        <v>39</v>
      </c>
      <c r="B25" s="36" t="s">
        <v>40</v>
      </c>
      <c r="C25" s="37" t="s">
        <v>41</v>
      </c>
      <c r="D25" s="38"/>
      <c r="E25" s="51">
        <v>5.2</v>
      </c>
      <c r="F25" s="33"/>
      <c r="G25" s="18"/>
      <c r="H25" s="15"/>
      <c r="I25" s="18"/>
      <c r="J25" s="15"/>
      <c r="K25" s="18"/>
      <c r="L25" s="18"/>
    </row>
    <row r="26" spans="1:12" ht="21" customHeight="1">
      <c r="A26" s="29"/>
      <c r="B26" s="8" t="s">
        <v>16</v>
      </c>
      <c r="C26" s="4" t="s">
        <v>33</v>
      </c>
      <c r="D26" s="12">
        <v>0.58299999999999996</v>
      </c>
      <c r="E26" s="52">
        <f>E25*D26</f>
        <v>3.0316000000000001</v>
      </c>
      <c r="F26" s="7"/>
      <c r="G26" s="6"/>
      <c r="H26" s="7"/>
      <c r="I26" s="6"/>
      <c r="J26" s="4"/>
      <c r="K26" s="6"/>
      <c r="L26" s="6"/>
    </row>
    <row r="27" spans="1:12" ht="21" customHeight="1">
      <c r="A27" s="29"/>
      <c r="B27" s="8" t="s">
        <v>13</v>
      </c>
      <c r="C27" s="4" t="s">
        <v>11</v>
      </c>
      <c r="D27" s="17">
        <v>4.5999999999999999E-2</v>
      </c>
      <c r="E27" s="52">
        <f>E25*D27</f>
        <v>0.2392</v>
      </c>
      <c r="F27" s="7"/>
      <c r="G27" s="6"/>
      <c r="H27" s="4"/>
      <c r="I27" s="6"/>
      <c r="J27" s="4"/>
      <c r="K27" s="6"/>
      <c r="L27" s="6"/>
    </row>
    <row r="28" spans="1:12" ht="21" customHeight="1">
      <c r="A28" s="29"/>
      <c r="B28" s="8" t="s">
        <v>49</v>
      </c>
      <c r="C28" s="4" t="s">
        <v>41</v>
      </c>
      <c r="D28" s="7">
        <v>1</v>
      </c>
      <c r="E28" s="52">
        <f>E25*D28</f>
        <v>5.2</v>
      </c>
      <c r="F28" s="7"/>
      <c r="G28" s="6"/>
      <c r="H28" s="4"/>
      <c r="I28" s="6"/>
      <c r="J28" s="4"/>
      <c r="K28" s="6"/>
      <c r="L28" s="6"/>
    </row>
    <row r="29" spans="1:12" ht="21" customHeight="1">
      <c r="A29" s="29"/>
      <c r="B29" s="8" t="s">
        <v>26</v>
      </c>
      <c r="C29" s="4" t="s">
        <v>11</v>
      </c>
      <c r="D29" s="12">
        <v>0.20599999999999999</v>
      </c>
      <c r="E29" s="52">
        <f>E25*D29</f>
        <v>1.0711999999999999</v>
      </c>
      <c r="F29" s="7"/>
      <c r="G29" s="6"/>
      <c r="H29" s="4"/>
      <c r="I29" s="6"/>
      <c r="J29" s="4"/>
      <c r="K29" s="6"/>
      <c r="L29" s="6"/>
    </row>
    <row r="30" spans="1:12" s="31" customFormat="1" ht="57" customHeight="1">
      <c r="A30" s="50" t="s">
        <v>42</v>
      </c>
      <c r="B30" s="32" t="s">
        <v>43</v>
      </c>
      <c r="C30" s="15" t="s">
        <v>22</v>
      </c>
      <c r="D30" s="15"/>
      <c r="E30" s="51">
        <v>2.5000000000000001E-2</v>
      </c>
      <c r="F30" s="33"/>
      <c r="G30" s="18"/>
      <c r="H30" s="33"/>
      <c r="I30" s="18"/>
      <c r="J30" s="15"/>
      <c r="K30" s="18"/>
      <c r="L30" s="18"/>
    </row>
    <row r="31" spans="1:12" ht="21" customHeight="1">
      <c r="A31" s="50"/>
      <c r="B31" s="8" t="s">
        <v>16</v>
      </c>
      <c r="C31" s="4" t="s">
        <v>14</v>
      </c>
      <c r="D31" s="7">
        <v>20</v>
      </c>
      <c r="E31" s="52">
        <f>E30*D31</f>
        <v>0.5</v>
      </c>
      <c r="F31" s="7"/>
      <c r="G31" s="6"/>
      <c r="H31" s="7"/>
      <c r="I31" s="6"/>
      <c r="J31" s="4"/>
      <c r="K31" s="6"/>
      <c r="L31" s="6"/>
    </row>
    <row r="32" spans="1:12" ht="21" customHeight="1">
      <c r="A32" s="50"/>
      <c r="B32" s="5" t="s">
        <v>23</v>
      </c>
      <c r="C32" s="4" t="s">
        <v>19</v>
      </c>
      <c r="D32" s="4">
        <v>44.8</v>
      </c>
      <c r="E32" s="52">
        <f>E30*D32</f>
        <v>1.1199999999999999</v>
      </c>
      <c r="F32" s="7"/>
      <c r="G32" s="6"/>
      <c r="H32" s="7"/>
      <c r="I32" s="6"/>
      <c r="J32" s="4"/>
      <c r="K32" s="6"/>
      <c r="L32" s="6"/>
    </row>
    <row r="33" spans="1:12" ht="21" customHeight="1">
      <c r="A33" s="50"/>
      <c r="B33" s="8" t="s">
        <v>13</v>
      </c>
      <c r="C33" s="4" t="s">
        <v>11</v>
      </c>
      <c r="D33" s="4">
        <v>2.1</v>
      </c>
      <c r="E33" s="52">
        <f>E30*D33</f>
        <v>5.2500000000000005E-2</v>
      </c>
      <c r="F33" s="7"/>
      <c r="G33" s="6"/>
      <c r="H33" s="7"/>
      <c r="I33" s="6"/>
      <c r="J33" s="4"/>
      <c r="K33" s="6"/>
      <c r="L33" s="6"/>
    </row>
    <row r="34" spans="1:12" s="31" customFormat="1" ht="21" customHeight="1">
      <c r="A34" s="50" t="s">
        <v>45</v>
      </c>
      <c r="B34" s="39" t="s">
        <v>50</v>
      </c>
      <c r="C34" s="15" t="s">
        <v>12</v>
      </c>
      <c r="D34" s="15"/>
      <c r="E34" s="53">
        <v>25</v>
      </c>
      <c r="F34" s="15"/>
      <c r="G34" s="15"/>
      <c r="H34" s="33"/>
      <c r="I34" s="15"/>
      <c r="J34" s="15"/>
      <c r="K34" s="18"/>
      <c r="L34" s="18"/>
    </row>
    <row r="35" spans="1:12" ht="21" customHeight="1">
      <c r="A35" s="29"/>
      <c r="B35" s="5" t="s">
        <v>44</v>
      </c>
      <c r="C35" s="4" t="s">
        <v>10</v>
      </c>
      <c r="D35" s="4">
        <v>1.6</v>
      </c>
      <c r="E35" s="52">
        <f>E34*D35</f>
        <v>40</v>
      </c>
      <c r="F35" s="4"/>
      <c r="G35" s="4"/>
      <c r="H35" s="7"/>
      <c r="I35" s="6"/>
      <c r="J35" s="4"/>
      <c r="K35" s="6"/>
      <c r="L35" s="6"/>
    </row>
    <row r="36" spans="1:12" s="31" customFormat="1" ht="51.75" customHeight="1">
      <c r="A36" s="50" t="s">
        <v>47</v>
      </c>
      <c r="B36" s="32" t="s">
        <v>46</v>
      </c>
      <c r="C36" s="15" t="s">
        <v>22</v>
      </c>
      <c r="D36" s="15"/>
      <c r="E36" s="51">
        <v>2.5000000000000001E-2</v>
      </c>
      <c r="F36" s="33"/>
      <c r="G36" s="18"/>
      <c r="H36" s="33"/>
      <c r="I36" s="18"/>
      <c r="J36" s="15"/>
      <c r="K36" s="18"/>
      <c r="L36" s="18"/>
    </row>
    <row r="37" spans="1:12" ht="21" customHeight="1">
      <c r="A37" s="29"/>
      <c r="B37" s="8" t="s">
        <v>16</v>
      </c>
      <c r="C37" s="4" t="s">
        <v>14</v>
      </c>
      <c r="D37" s="7">
        <v>20</v>
      </c>
      <c r="E37" s="52">
        <f>E36*D37</f>
        <v>0.5</v>
      </c>
      <c r="F37" s="7"/>
      <c r="G37" s="6"/>
      <c r="H37" s="7"/>
      <c r="I37" s="6"/>
      <c r="J37" s="4"/>
      <c r="K37" s="6"/>
      <c r="L37" s="6"/>
    </row>
    <row r="38" spans="1:12" ht="21" customHeight="1">
      <c r="A38" s="29"/>
      <c r="B38" s="5" t="s">
        <v>23</v>
      </c>
      <c r="C38" s="4" t="s">
        <v>19</v>
      </c>
      <c r="D38" s="4">
        <v>44.8</v>
      </c>
      <c r="E38" s="52">
        <f>E36*D38</f>
        <v>1.1199999999999999</v>
      </c>
      <c r="F38" s="7"/>
      <c r="G38" s="6"/>
      <c r="H38" s="7"/>
      <c r="I38" s="6"/>
      <c r="J38" s="4"/>
      <c r="K38" s="6"/>
      <c r="L38" s="6"/>
    </row>
    <row r="39" spans="1:12" ht="21" customHeight="1">
      <c r="A39" s="29"/>
      <c r="B39" s="8" t="s">
        <v>13</v>
      </c>
      <c r="C39" s="4" t="s">
        <v>11</v>
      </c>
      <c r="D39" s="4">
        <v>2.1</v>
      </c>
      <c r="E39" s="52">
        <f>E36*D39</f>
        <v>5.2500000000000005E-2</v>
      </c>
      <c r="F39" s="7"/>
      <c r="G39" s="6"/>
      <c r="H39" s="7"/>
      <c r="I39" s="6"/>
      <c r="J39" s="4"/>
      <c r="K39" s="6"/>
      <c r="L39" s="6"/>
    </row>
    <row r="40" spans="1:12" s="31" customFormat="1" ht="31.2" customHeight="1">
      <c r="A40" s="29" t="s">
        <v>51</v>
      </c>
      <c r="B40" s="32" t="s">
        <v>48</v>
      </c>
      <c r="C40" s="15" t="s">
        <v>12</v>
      </c>
      <c r="D40" s="15"/>
      <c r="E40" s="54">
        <v>2</v>
      </c>
      <c r="F40" s="15"/>
      <c r="G40" s="15"/>
      <c r="H40" s="15"/>
      <c r="I40" s="15"/>
      <c r="J40" s="15"/>
      <c r="K40" s="15"/>
      <c r="L40" s="15"/>
    </row>
    <row r="41" spans="1:12" ht="22.8" customHeight="1">
      <c r="A41" s="29"/>
      <c r="B41" s="5" t="s">
        <v>31</v>
      </c>
      <c r="C41" s="4" t="s">
        <v>14</v>
      </c>
      <c r="D41" s="4">
        <v>0.99299999999999999</v>
      </c>
      <c r="E41" s="52">
        <f>E40*D41</f>
        <v>1.986</v>
      </c>
      <c r="F41" s="4"/>
      <c r="G41" s="4"/>
      <c r="H41" s="7"/>
      <c r="I41" s="6"/>
      <c r="J41" s="4"/>
      <c r="K41" s="6"/>
      <c r="L41" s="6"/>
    </row>
    <row r="42" spans="1:12" ht="20.25" customHeight="1">
      <c r="A42" s="30"/>
      <c r="B42" s="2" t="s">
        <v>9</v>
      </c>
      <c r="C42" s="1" t="s">
        <v>11</v>
      </c>
      <c r="D42" s="1"/>
      <c r="E42" s="1"/>
      <c r="F42" s="14"/>
      <c r="G42" s="19"/>
      <c r="H42" s="4"/>
      <c r="I42" s="20"/>
      <c r="J42" s="4"/>
      <c r="K42" s="20"/>
      <c r="L42" s="6"/>
    </row>
    <row r="43" spans="1:12" ht="27" customHeight="1">
      <c r="A43" s="30"/>
      <c r="B43" s="44" t="s">
        <v>18</v>
      </c>
      <c r="C43" s="1" t="s">
        <v>11</v>
      </c>
      <c r="D43" s="11"/>
      <c r="E43" s="2"/>
      <c r="F43" s="2"/>
      <c r="G43" s="2"/>
      <c r="H43" s="4"/>
      <c r="I43" s="10"/>
      <c r="J43" s="4"/>
      <c r="K43" s="6"/>
      <c r="L43" s="6"/>
    </row>
    <row r="44" spans="1:12" ht="25.8" customHeight="1">
      <c r="A44" s="30"/>
      <c r="B44" s="44" t="s">
        <v>9</v>
      </c>
      <c r="C44" s="1" t="s">
        <v>11</v>
      </c>
      <c r="D44" s="11"/>
      <c r="E44" s="2"/>
      <c r="F44" s="2"/>
      <c r="G44" s="2"/>
      <c r="H44" s="4"/>
      <c r="I44" s="10"/>
      <c r="J44" s="4"/>
      <c r="K44" s="6"/>
      <c r="L44" s="6"/>
    </row>
    <row r="45" spans="1:12" ht="27" customHeight="1">
      <c r="A45" s="30"/>
      <c r="B45" s="44" t="s">
        <v>17</v>
      </c>
      <c r="C45" s="1" t="s">
        <v>11</v>
      </c>
      <c r="D45" s="11"/>
      <c r="E45" s="2"/>
      <c r="F45" s="2"/>
      <c r="G45" s="2"/>
      <c r="H45" s="4"/>
      <c r="I45" s="10"/>
      <c r="J45" s="4"/>
      <c r="K45" s="6"/>
      <c r="L45" s="6"/>
    </row>
    <row r="46" spans="1:12" ht="21.6" customHeight="1">
      <c r="A46" s="30"/>
      <c r="B46" s="44" t="s">
        <v>9</v>
      </c>
      <c r="C46" s="1" t="s">
        <v>11</v>
      </c>
      <c r="D46" s="11"/>
      <c r="E46" s="2"/>
      <c r="F46" s="2"/>
      <c r="G46" s="2"/>
      <c r="H46" s="4"/>
      <c r="I46" s="10"/>
      <c r="J46" s="4"/>
      <c r="K46" s="6"/>
      <c r="L46" s="6"/>
    </row>
    <row r="47" spans="1:12" ht="30" customHeight="1">
      <c r="A47" s="40"/>
      <c r="B47" s="45" t="s">
        <v>53</v>
      </c>
      <c r="C47" s="1" t="s">
        <v>11</v>
      </c>
      <c r="D47" s="41"/>
      <c r="E47" s="42"/>
      <c r="F47" s="42"/>
      <c r="G47" s="42"/>
      <c r="H47" s="42"/>
      <c r="I47" s="21"/>
      <c r="J47" s="21"/>
      <c r="K47" s="21"/>
      <c r="L47" s="21"/>
    </row>
    <row r="48" spans="1:12" ht="30" customHeight="1">
      <c r="A48" s="40"/>
      <c r="B48" s="46" t="s">
        <v>9</v>
      </c>
      <c r="C48" s="1" t="s">
        <v>11</v>
      </c>
      <c r="D48" s="43"/>
      <c r="E48" s="43"/>
      <c r="F48" s="43"/>
      <c r="G48" s="43"/>
      <c r="H48" s="43"/>
      <c r="I48" s="43"/>
      <c r="J48" s="43"/>
      <c r="K48" s="43"/>
      <c r="L48" s="43"/>
    </row>
    <row r="49" spans="1:12" ht="30" customHeight="1">
      <c r="A49" s="24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</sheetData>
  <mergeCells count="10">
    <mergeCell ref="L3:L4"/>
    <mergeCell ref="A3:A4"/>
    <mergeCell ref="B3:B4"/>
    <mergeCell ref="C3:C4"/>
    <mergeCell ref="D3:E3"/>
    <mergeCell ref="F3:G3"/>
    <mergeCell ref="H3:I3"/>
    <mergeCell ref="J3:K3"/>
    <mergeCell ref="A1:L1"/>
    <mergeCell ref="A2:L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კედელი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2022-04-18T20:39:41Z</dcterms:modified>
</cp:coreProperties>
</file>